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hidePivotFieldList="1" defaultThemeVersion="124226"/>
  <mc:AlternateContent xmlns:mc="http://schemas.openxmlformats.org/markup-compatibility/2006">
    <mc:Choice Requires="x15">
      <x15ac:absPath xmlns:x15ac="http://schemas.microsoft.com/office/spreadsheetml/2010/11/ac" url="C:\Users\ELZAHBIA\Downloads\Antibiotics\"/>
    </mc:Choice>
  </mc:AlternateContent>
  <xr:revisionPtr revIDLastSave="0" documentId="13_ncr:1_{1A827183-8026-4FC2-9D92-1BB51B42FB95}" xr6:coauthVersionLast="47" xr6:coauthVersionMax="47" xr10:uidLastSave="{00000000-0000-0000-0000-000000000000}"/>
  <bookViews>
    <workbookView xWindow="-120" yWindow="-120" windowWidth="20730" windowHeight="11160" firstSheet="9" activeTab="10" xr2:uid="{00000000-000D-0000-FFFF-FFFF00000000}"/>
  </bookViews>
  <sheets>
    <sheet name="Total Sales by Concentration" sheetId="2" state="hidden" r:id="rId1"/>
    <sheet name="Total Sales by Pack Size" sheetId="3" state="hidden" r:id="rId2"/>
    <sheet name="Sales&amp;Unit Sold by Distributor" sheetId="4" state="hidden" r:id="rId3"/>
    <sheet name="Sales by Unit Price" sheetId="5" state="hidden" r:id="rId4"/>
    <sheet name="Sales by Prescription" sheetId="6" state="hidden" r:id="rId5"/>
    <sheet name="Sales of Hibiotic &amp; Compeitors" sheetId="7" state="hidden" r:id="rId6"/>
    <sheet name="Total Sales by Quarter &amp; QoQ" sheetId="8" state="hidden" r:id="rId7"/>
    <sheet name="Projected Sales in 2026" sheetId="17" state="hidden" r:id="rId8"/>
    <sheet name="Total Sales by promotion Flag" sheetId="9" state="hidden" r:id="rId9"/>
    <sheet name="Data" sheetId="1" r:id="rId10"/>
    <sheet name="Dashboard" sheetId="11" r:id="rId11"/>
    <sheet name="KPIs" sheetId="18" state="hidden" r:id="rId12"/>
  </sheets>
  <definedNames>
    <definedName name="_xlcn.WorksheetConnection_hibiotic_market_analysis.xlsxTable11" hidden="1">Table1[]</definedName>
    <definedName name="_xlcn.WorksheetConnection_hibiotic_market_analysis.xlsxTable41" hidden="1">Table4[]</definedName>
    <definedName name="Slicer_distributor">#N/A</definedName>
    <definedName name="Slicer_quarter">#N/A</definedName>
    <definedName name="Slicer_year">#N/A</definedName>
  </definedNames>
  <calcPr calcId="191029"/>
  <pivotCaches>
    <pivotCache cacheId="5" r:id="rId13"/>
    <pivotCache cacheId="21" r:id="rId14"/>
    <pivotCache cacheId="23" r:id="rId15"/>
    <pivotCache cacheId="25" r:id="rId16"/>
    <pivotCache cacheId="27" r:id="rId17"/>
    <pivotCache cacheId="29" r:id="rId18"/>
    <pivotCache cacheId="31" r:id="rId19"/>
    <pivotCache cacheId="33" r:id="rId20"/>
    <pivotCache cacheId="19" r:id="rId21"/>
  </pivotCaches>
  <extLst>
    <ext xmlns:x14="http://schemas.microsoft.com/office/spreadsheetml/2009/9/main" uri="{876F7934-8845-4945-9796-88D515C7AA90}">
      <x14:pivotCaches>
        <pivotCache cacheId="9"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hibiotic_market_analysis.xlsx!Table4"/>
          <x15:modelTable id="Table1" name="Table1" connection="WorksheetConnection_hibiotic_market_analysis.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Table4" columnName="Date" columnId="Date">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8" l="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E4" i="17"/>
  <c r="E12" i="17"/>
  <c r="E20" i="17"/>
  <c r="E28" i="17"/>
  <c r="E36" i="17"/>
  <c r="E44" i="17"/>
  <c r="E52" i="17"/>
  <c r="E60" i="17"/>
  <c r="E68" i="17"/>
  <c r="E76" i="17"/>
  <c r="E84" i="17"/>
  <c r="E92" i="17"/>
  <c r="E100" i="17"/>
  <c r="E108" i="17"/>
  <c r="E116" i="17"/>
  <c r="E124" i="17"/>
  <c r="E132" i="17"/>
  <c r="E140" i="17"/>
  <c r="E148" i="17"/>
  <c r="E156" i="17"/>
  <c r="E164" i="17"/>
  <c r="E172" i="17"/>
  <c r="E180" i="17"/>
  <c r="E188" i="17"/>
  <c r="E196" i="17"/>
  <c r="E204" i="17"/>
  <c r="E212" i="17"/>
  <c r="E220" i="17"/>
  <c r="E228" i="17"/>
  <c r="E236" i="17"/>
  <c r="E244" i="17"/>
  <c r="E252" i="17"/>
  <c r="E260" i="17"/>
  <c r="E268" i="17"/>
  <c r="E276" i="17"/>
  <c r="E284" i="17"/>
  <c r="E292" i="17"/>
  <c r="E300" i="17"/>
  <c r="E308" i="17"/>
  <c r="E316" i="17"/>
  <c r="E324" i="17"/>
  <c r="E332" i="17"/>
  <c r="E340" i="17"/>
  <c r="E348" i="17"/>
  <c r="E356" i="17"/>
  <c r="E364" i="17"/>
  <c r="E301" i="17"/>
  <c r="E5" i="17"/>
  <c r="E13" i="17"/>
  <c r="E21" i="17"/>
  <c r="E29" i="17"/>
  <c r="E37" i="17"/>
  <c r="E45" i="17"/>
  <c r="E53" i="17"/>
  <c r="E61" i="17"/>
  <c r="E69" i="17"/>
  <c r="E77" i="17"/>
  <c r="E85" i="17"/>
  <c r="E93" i="17"/>
  <c r="E101" i="17"/>
  <c r="E109" i="17"/>
  <c r="E117" i="17"/>
  <c r="E125" i="17"/>
  <c r="E133" i="17"/>
  <c r="E141" i="17"/>
  <c r="E149" i="17"/>
  <c r="E157" i="17"/>
  <c r="E165" i="17"/>
  <c r="E173" i="17"/>
  <c r="E181" i="17"/>
  <c r="E189" i="17"/>
  <c r="E197" i="17"/>
  <c r="E205" i="17"/>
  <c r="E213" i="17"/>
  <c r="E221" i="17"/>
  <c r="E229" i="17"/>
  <c r="E237" i="17"/>
  <c r="E245" i="17"/>
  <c r="E253" i="17"/>
  <c r="E261" i="17"/>
  <c r="E269" i="17"/>
  <c r="E277" i="17"/>
  <c r="E285" i="17"/>
  <c r="E293" i="17"/>
  <c r="E309" i="17"/>
  <c r="E317" i="17"/>
  <c r="E325" i="17"/>
  <c r="E333" i="17"/>
  <c r="E341" i="17"/>
  <c r="E349" i="17"/>
  <c r="E357" i="17"/>
  <c r="E365" i="17"/>
  <c r="E6" i="17"/>
  <c r="E14" i="17"/>
  <c r="E22" i="17"/>
  <c r="E30" i="17"/>
  <c r="E38" i="17"/>
  <c r="E46" i="17"/>
  <c r="E54" i="17"/>
  <c r="E62" i="17"/>
  <c r="E70" i="17"/>
  <c r="E78" i="17"/>
  <c r="E86" i="17"/>
  <c r="E94" i="17"/>
  <c r="E102" i="17"/>
  <c r="E110" i="17"/>
  <c r="E118" i="17"/>
  <c r="E126" i="17"/>
  <c r="E134" i="17"/>
  <c r="E142" i="17"/>
  <c r="E150" i="17"/>
  <c r="E158" i="17"/>
  <c r="E166" i="17"/>
  <c r="E174" i="17"/>
  <c r="E182" i="17"/>
  <c r="E190" i="17"/>
  <c r="E198" i="17"/>
  <c r="E206" i="17"/>
  <c r="E214" i="17"/>
  <c r="E222" i="17"/>
  <c r="E230" i="17"/>
  <c r="E238" i="17"/>
  <c r="E246" i="17"/>
  <c r="E254" i="17"/>
  <c r="E262" i="17"/>
  <c r="E270" i="17"/>
  <c r="E278" i="17"/>
  <c r="E286" i="17"/>
  <c r="E294" i="17"/>
  <c r="E302" i="17"/>
  <c r="E310" i="17"/>
  <c r="E318" i="17"/>
  <c r="E326" i="17"/>
  <c r="E334" i="17"/>
  <c r="E342" i="17"/>
  <c r="E350" i="17"/>
  <c r="E358" i="17"/>
  <c r="E366" i="17"/>
  <c r="E321" i="17"/>
  <c r="E7" i="17"/>
  <c r="E15" i="17"/>
  <c r="E23" i="17"/>
  <c r="E31" i="17"/>
  <c r="E39" i="17"/>
  <c r="E47" i="17"/>
  <c r="E55" i="17"/>
  <c r="E63" i="17"/>
  <c r="E71" i="17"/>
  <c r="E79" i="17"/>
  <c r="E87" i="17"/>
  <c r="E95" i="17"/>
  <c r="E103" i="17"/>
  <c r="E111" i="17"/>
  <c r="E119" i="17"/>
  <c r="E127" i="17"/>
  <c r="E135" i="17"/>
  <c r="E143" i="17"/>
  <c r="E151" i="17"/>
  <c r="E159" i="17"/>
  <c r="E167" i="17"/>
  <c r="E175" i="17"/>
  <c r="E183" i="17"/>
  <c r="E191" i="17"/>
  <c r="E199" i="17"/>
  <c r="E207" i="17"/>
  <c r="E215" i="17"/>
  <c r="E223" i="17"/>
  <c r="E231" i="17"/>
  <c r="E239" i="17"/>
  <c r="E247" i="17"/>
  <c r="E255" i="17"/>
  <c r="E263" i="17"/>
  <c r="E271" i="17"/>
  <c r="E279" i="17"/>
  <c r="E287" i="17"/>
  <c r="E295" i="17"/>
  <c r="E303" i="17"/>
  <c r="E311" i="17"/>
  <c r="E319" i="17"/>
  <c r="E327" i="17"/>
  <c r="E335" i="17"/>
  <c r="E343" i="17"/>
  <c r="E351" i="17"/>
  <c r="E359" i="17"/>
  <c r="E367" i="17"/>
  <c r="E313" i="17"/>
  <c r="E8" i="17"/>
  <c r="E16" i="17"/>
  <c r="E24" i="17"/>
  <c r="E32" i="17"/>
  <c r="E40" i="17"/>
  <c r="E48" i="17"/>
  <c r="E56" i="17"/>
  <c r="E64" i="17"/>
  <c r="E72" i="17"/>
  <c r="E80" i="17"/>
  <c r="E88" i="17"/>
  <c r="E96" i="17"/>
  <c r="E104" i="17"/>
  <c r="E112" i="17"/>
  <c r="E120" i="17"/>
  <c r="E128" i="17"/>
  <c r="E136" i="17"/>
  <c r="E144" i="17"/>
  <c r="E152" i="17"/>
  <c r="E160" i="17"/>
  <c r="E168" i="17"/>
  <c r="E176" i="17"/>
  <c r="E184" i="17"/>
  <c r="E192" i="17"/>
  <c r="E200" i="17"/>
  <c r="E208" i="17"/>
  <c r="E216" i="17"/>
  <c r="E224" i="17"/>
  <c r="E232" i="17"/>
  <c r="E240" i="17"/>
  <c r="E248" i="17"/>
  <c r="E256" i="17"/>
  <c r="E264" i="17"/>
  <c r="E272" i="17"/>
  <c r="E280" i="17"/>
  <c r="E288" i="17"/>
  <c r="E296" i="17"/>
  <c r="E304" i="17"/>
  <c r="E312" i="17"/>
  <c r="E320" i="17"/>
  <c r="E328" i="17"/>
  <c r="E336" i="17"/>
  <c r="E344" i="17"/>
  <c r="E352" i="17"/>
  <c r="E360" i="17"/>
  <c r="E297" i="17"/>
  <c r="E9" i="17"/>
  <c r="E17" i="17"/>
  <c r="E25" i="17"/>
  <c r="E33" i="17"/>
  <c r="E41" i="17"/>
  <c r="E49" i="17"/>
  <c r="E57" i="17"/>
  <c r="E65" i="17"/>
  <c r="E73" i="17"/>
  <c r="E81" i="17"/>
  <c r="E89" i="17"/>
  <c r="E97" i="17"/>
  <c r="E105" i="17"/>
  <c r="E113" i="17"/>
  <c r="E121" i="17"/>
  <c r="E129" i="17"/>
  <c r="E137" i="17"/>
  <c r="E145" i="17"/>
  <c r="E153" i="17"/>
  <c r="E161" i="17"/>
  <c r="E169" i="17"/>
  <c r="E177" i="17"/>
  <c r="E185" i="17"/>
  <c r="E193" i="17"/>
  <c r="E201" i="17"/>
  <c r="E209" i="17"/>
  <c r="E217" i="17"/>
  <c r="E225" i="17"/>
  <c r="E233" i="17"/>
  <c r="E241" i="17"/>
  <c r="E249" i="17"/>
  <c r="E257" i="17"/>
  <c r="E265" i="17"/>
  <c r="E273" i="17"/>
  <c r="E281" i="17"/>
  <c r="E289" i="17"/>
  <c r="E305" i="17"/>
  <c r="E329" i="17"/>
  <c r="E337" i="17"/>
  <c r="E345" i="17"/>
  <c r="E353" i="17"/>
  <c r="E361" i="17"/>
  <c r="E10" i="17"/>
  <c r="E18" i="17"/>
  <c r="E26" i="17"/>
  <c r="E34" i="17"/>
  <c r="E42" i="17"/>
  <c r="E50" i="17"/>
  <c r="E58" i="17"/>
  <c r="E66" i="17"/>
  <c r="E74" i="17"/>
  <c r="E82" i="17"/>
  <c r="E90" i="17"/>
  <c r="E98" i="17"/>
  <c r="E106" i="17"/>
  <c r="E114" i="17"/>
  <c r="E122" i="17"/>
  <c r="E130" i="17"/>
  <c r="E138" i="17"/>
  <c r="E146" i="17"/>
  <c r="E154" i="17"/>
  <c r="E162" i="17"/>
  <c r="E170" i="17"/>
  <c r="E178" i="17"/>
  <c r="E186" i="17"/>
  <c r="E194" i="17"/>
  <c r="E202" i="17"/>
  <c r="E210" i="17"/>
  <c r="E218" i="17"/>
  <c r="E226" i="17"/>
  <c r="E234" i="17"/>
  <c r="E242" i="17"/>
  <c r="E250" i="17"/>
  <c r="E258" i="17"/>
  <c r="E266" i="17"/>
  <c r="E274" i="17"/>
  <c r="E282" i="17"/>
  <c r="E290" i="17"/>
  <c r="E298" i="17"/>
  <c r="E306" i="17"/>
  <c r="E314" i="17"/>
  <c r="E322" i="17"/>
  <c r="E330" i="17"/>
  <c r="E338" i="17"/>
  <c r="E346" i="17"/>
  <c r="E354" i="17"/>
  <c r="E362" i="17"/>
  <c r="E11" i="17"/>
  <c r="E19" i="17"/>
  <c r="E27" i="17"/>
  <c r="E35" i="17"/>
  <c r="E43" i="17"/>
  <c r="E51" i="17"/>
  <c r="E59" i="17"/>
  <c r="E67" i="17"/>
  <c r="E75" i="17"/>
  <c r="E83" i="17"/>
  <c r="E91" i="17"/>
  <c r="E99" i="17"/>
  <c r="E107" i="17"/>
  <c r="E115" i="17"/>
  <c r="E123" i="17"/>
  <c r="E131" i="17"/>
  <c r="E139" i="17"/>
  <c r="E147" i="17"/>
  <c r="E155" i="17"/>
  <c r="E163" i="17"/>
  <c r="E171" i="17"/>
  <c r="E179" i="17"/>
  <c r="E187" i="17"/>
  <c r="E195" i="17"/>
  <c r="E203" i="17"/>
  <c r="E211" i="17"/>
  <c r="E219" i="17"/>
  <c r="E227" i="17"/>
  <c r="E235" i="17"/>
  <c r="E243" i="17"/>
  <c r="E251" i="17"/>
  <c r="E259" i="17"/>
  <c r="E267" i="17"/>
  <c r="E275" i="17"/>
  <c r="E283" i="17"/>
  <c r="E291" i="17"/>
  <c r="E299" i="17"/>
  <c r="E307" i="17"/>
  <c r="E315" i="17"/>
  <c r="E323" i="17"/>
  <c r="E331" i="17"/>
  <c r="E339" i="17"/>
  <c r="E347" i="17"/>
  <c r="E355" i="17"/>
  <c r="E363" i="17"/>
  <c r="E3" i="17"/>
  <c r="C9" i="18" l="1"/>
  <c r="C8" i="18"/>
  <c r="C2" i="18"/>
  <c r="C4" i="18" s="1"/>
  <c r="C7"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39F95D-51E8-4903-8192-3038448876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99220D3-1501-4724-9777-BBBD672675FA}" name="WorksheetConnection_hibiotic_market_analysis.xlsx!Table1" type="102" refreshedVersion="8" minRefreshableVersion="5">
    <extLst>
      <ext xmlns:x15="http://schemas.microsoft.com/office/spreadsheetml/2010/11/main" uri="{DE250136-89BD-433C-8126-D09CA5730AF9}">
        <x15:connection id="Table1" autoDelete="1">
          <x15:rangePr sourceName="_xlcn.WorksheetConnection_hibiotic_market_analysis.xlsxTable11"/>
        </x15:connection>
      </ext>
    </extLst>
  </connection>
  <connection id="3" xr16:uid="{07E28C84-0D0A-4187-951B-E6339A5C75C1}" name="WorksheetConnection_hibiotic_market_analysis.xlsx!Table4" type="102" refreshedVersion="8" minRefreshableVersion="5">
    <extLst>
      <ext xmlns:x15="http://schemas.microsoft.com/office/spreadsheetml/2010/11/main" uri="{DE250136-89BD-433C-8126-D09CA5730AF9}">
        <x15:connection id="Table4" autoDelete="1">
          <x15:rangePr sourceName="_xlcn.WorksheetConnection_hibiotic_market_analysis.xlsxTable41"/>
        </x15:connection>
      </ext>
    </extLst>
  </connection>
</connections>
</file>

<file path=xl/sharedStrings.xml><?xml version="1.0" encoding="utf-8"?>
<sst xmlns="http://schemas.openxmlformats.org/spreadsheetml/2006/main" count="65986" uniqueCount="105">
  <si>
    <t>antibiotic</t>
  </si>
  <si>
    <t>product_name</t>
  </si>
  <si>
    <t>manufacturer</t>
  </si>
  <si>
    <t>product_code</t>
  </si>
  <si>
    <t>concentration</t>
  </si>
  <si>
    <t>pack_size</t>
  </si>
  <si>
    <t>units_sold</t>
  </si>
  <si>
    <t>price_per_unit_egp</t>
  </si>
  <si>
    <t>sales_egp</t>
  </si>
  <si>
    <t>date</t>
  </si>
  <si>
    <t>month</t>
  </si>
  <si>
    <t>year</t>
  </si>
  <si>
    <t>prescription_required</t>
  </si>
  <si>
    <t>competitor_present</t>
  </si>
  <si>
    <t>competitor_name</t>
  </si>
  <si>
    <t>promotion_flag</t>
  </si>
  <si>
    <t>distributor</t>
  </si>
  <si>
    <t>quarter</t>
  </si>
  <si>
    <t>product_variant</t>
  </si>
  <si>
    <t>Competitors_Sales_Track</t>
  </si>
  <si>
    <t>Amoxicillin + Clavulanic Acid</t>
  </si>
  <si>
    <t>Hibiotic</t>
  </si>
  <si>
    <t>Amoun Pharmaceutical</t>
  </si>
  <si>
    <t>625 mg</t>
  </si>
  <si>
    <t>312 mg</t>
  </si>
  <si>
    <t>228 mg</t>
  </si>
  <si>
    <t>375 mg</t>
  </si>
  <si>
    <t>600mg</t>
  </si>
  <si>
    <t>1 gm</t>
  </si>
  <si>
    <t>457mg</t>
  </si>
  <si>
    <t>16 tablets</t>
  </si>
  <si>
    <t>60 ml</t>
  </si>
  <si>
    <t>80 ml</t>
  </si>
  <si>
    <t>January</t>
  </si>
  <si>
    <t>February</t>
  </si>
  <si>
    <t>March</t>
  </si>
  <si>
    <t>April</t>
  </si>
  <si>
    <t>May</t>
  </si>
  <si>
    <t>June</t>
  </si>
  <si>
    <t>July</t>
  </si>
  <si>
    <t>August</t>
  </si>
  <si>
    <t>September</t>
  </si>
  <si>
    <t>October</t>
  </si>
  <si>
    <t>November</t>
  </si>
  <si>
    <t>December</t>
  </si>
  <si>
    <t>Yes</t>
  </si>
  <si>
    <t>No</t>
  </si>
  <si>
    <t>Delta Med</t>
  </si>
  <si>
    <t>Global Med Supply</t>
  </si>
  <si>
    <t>Astra Distribution</t>
  </si>
  <si>
    <t>Nile Pharma Distributors</t>
  </si>
  <si>
    <t>PharmaLink</t>
  </si>
  <si>
    <t>Q1</t>
  </si>
  <si>
    <t>Q2</t>
  </si>
  <si>
    <t>Q3</t>
  </si>
  <si>
    <t>Q4</t>
  </si>
  <si>
    <t>Hibiotic 625 mg 16 tablets</t>
  </si>
  <si>
    <t>Hibiotic 312 mg / susp 60 ml</t>
  </si>
  <si>
    <t>Hibiotic 228 mg / susp 60 ml</t>
  </si>
  <si>
    <t>Hibiotic 375 mg 16 tablets</t>
  </si>
  <si>
    <t>Hibiotic N 600mg (80ml) suspension</t>
  </si>
  <si>
    <t>Hibiotic 1g 16 tablets</t>
  </si>
  <si>
    <t>Hibiotic N 457mg/ml (60ml) suspension</t>
  </si>
  <si>
    <t>Grand Total</t>
  </si>
  <si>
    <t>Concentraion</t>
  </si>
  <si>
    <t>Pack Size</t>
  </si>
  <si>
    <t>Distributor</t>
  </si>
  <si>
    <t>Unit Price</t>
  </si>
  <si>
    <t>Prescription Required</t>
  </si>
  <si>
    <t>Competitor</t>
  </si>
  <si>
    <t>Promotion Flag</t>
  </si>
  <si>
    <t>Total Sales</t>
  </si>
  <si>
    <t>Total units sold</t>
  </si>
  <si>
    <t>Competitors Sales</t>
  </si>
  <si>
    <t>Date</t>
  </si>
  <si>
    <t>Qtr1</t>
  </si>
  <si>
    <t>Qtr2</t>
  </si>
  <si>
    <t>Qtr3</t>
  </si>
  <si>
    <t>Qtr4</t>
  </si>
  <si>
    <t>Forecasted Sales</t>
  </si>
  <si>
    <t>prescription</t>
  </si>
  <si>
    <t>OTC</t>
  </si>
  <si>
    <t xml:space="preserve">Promotion  </t>
  </si>
  <si>
    <t xml:space="preserve">No Promotion </t>
  </si>
  <si>
    <t>No Promotion</t>
  </si>
  <si>
    <t>Promotion</t>
  </si>
  <si>
    <t>Total units old</t>
  </si>
  <si>
    <t>Sales</t>
  </si>
  <si>
    <t>Month</t>
  </si>
  <si>
    <t xml:space="preserve">Total Units Sold </t>
  </si>
  <si>
    <t>Total Sales 2023</t>
  </si>
  <si>
    <t>Total Sales 2024</t>
  </si>
  <si>
    <t>Total Sales 2025</t>
  </si>
  <si>
    <t>Average Selling Price</t>
  </si>
  <si>
    <t>Levobact</t>
  </si>
  <si>
    <t xml:space="preserve">Moxifloxacin </t>
  </si>
  <si>
    <t xml:space="preserve">Levoflox </t>
  </si>
  <si>
    <t xml:space="preserve">Levoxin </t>
  </si>
  <si>
    <t>Levoflox</t>
  </si>
  <si>
    <t>Levoxin</t>
  </si>
  <si>
    <t>Moxifloxacin</t>
  </si>
  <si>
    <t xml:space="preserve">Levo </t>
  </si>
  <si>
    <t xml:space="preserve">Ciprofloxacin </t>
  </si>
  <si>
    <t>Ciprofloxacin</t>
  </si>
  <si>
    <t>Levo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</si>
</sst>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_(* \(#,##0\);_(* &quot;-&quot;_);_(@_)"/>
    <numFmt numFmtId="44" formatCode="_(&quot;$&quot;* #,##0.00_);_(&quot;$&quot;* \(#,##0.00\);_(&quot;$&quot;* &quot;-&quot;??_);_(@_)"/>
    <numFmt numFmtId="43" formatCode="_(* #,##0.00_);_(* \(#,##0.00\);_(*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24"/>
      <color rgb="FFC1272D"/>
      <name val="Bahnschrift"/>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41" fontId="0" fillId="0" borderId="0" xfId="0" applyNumberFormat="1"/>
    <xf numFmtId="0" fontId="0" fillId="0" borderId="0" xfId="0" applyAlignment="1">
      <alignment horizontal="left" indent="1"/>
    </xf>
    <xf numFmtId="43" fontId="0" fillId="0" borderId="0" xfId="0" applyNumberFormat="1"/>
    <xf numFmtId="0" fontId="3" fillId="0" borderId="0" xfId="0" applyFont="1" applyAlignment="1">
      <alignment horizontal="left" indent="5"/>
    </xf>
    <xf numFmtId="41" fontId="0" fillId="0" borderId="0" xfId="1" applyNumberFormat="1" applyFont="1"/>
  </cellXfs>
  <cellStyles count="2">
    <cellStyle name="Currency" xfId="1" builtinId="4"/>
    <cellStyle name="Normal" xfId="0" builtinId="0"/>
  </cellStyles>
  <dxfs count="10">
    <dxf>
      <numFmt numFmtId="0" formatCode="General"/>
    </dxf>
    <dxf>
      <numFmt numFmtId="19" formatCode="m/d/yyyy"/>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35" formatCode="_(* #,##0.00_);_(* \(#,##0.00\);_(* &quot;-&quot;??_);_(@_)"/>
    </dxf>
    <dxf>
      <numFmt numFmtId="19" formatCode="m/d/yyyy"/>
    </dxf>
    <dxf>
      <font>
        <b/>
        <i val="0"/>
        <sz val="14"/>
        <color rgb="FFCCA5DB"/>
      </font>
      <fill>
        <patternFill>
          <fgColor rgb="FFE6D3ED"/>
        </patternFill>
      </fill>
      <border>
        <left style="thin">
          <color auto="1"/>
        </left>
        <right style="thin">
          <color auto="1"/>
        </right>
        <top style="thin">
          <color auto="1"/>
        </top>
        <bottom style="thin">
          <color auto="1"/>
        </bottom>
      </border>
    </dxf>
    <dxf>
      <font>
        <b/>
        <i val="0"/>
      </font>
      <fill>
        <patternFill>
          <bgColor rgb="FF7030A0"/>
        </patternFill>
      </fill>
    </dxf>
  </dxfs>
  <tableStyles count="1" defaultTableStyle="TableStyleMedium9" defaultPivotStyle="PivotStyleLight16">
    <tableStyle name="Slicer Style 1" pivot="0" table="0" count="4" xr9:uid="{C7014961-55BE-4291-837B-054B9E668B50}">
      <tableStyleElement type="wholeTable" dxfId="9"/>
      <tableStyleElement type="headerRow" dxfId="8"/>
    </tableStyle>
  </tableStyles>
  <colors>
    <mruColors>
      <color rgb="FF662D91"/>
      <color rgb="FFE6D3ED"/>
      <color rgb="FFFAFAFA"/>
      <color rgb="FFF4E9D8"/>
      <color rgb="FFCCA5DB"/>
      <color rgb="FFC1272D"/>
      <color rgb="FF8E44AD"/>
      <color rgb="FFE57373"/>
      <color rgb="FF2C2C2C"/>
      <color rgb="FF00CC00"/>
    </mruColors>
  </colors>
  <extLst>
    <ext xmlns:x14="http://schemas.microsoft.com/office/spreadsheetml/2009/9/main" uri="{46F421CA-312F-682f-3DD2-61675219B42D}">
      <x14:dxfs count="2">
        <dxf>
          <font>
            <b/>
            <i val="0"/>
            <sz val="14"/>
            <color rgb="FFCCA5DB"/>
            <name val="bah"/>
          </font>
          <fill>
            <patternFill>
              <fgColor rgb="FFE6D3ED"/>
            </patternFill>
          </fill>
        </dxf>
        <dxf>
          <font>
            <b/>
            <i val="0"/>
            <sz val="14"/>
            <color rgb="FFCCA5DB"/>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[hibiotic_market_analysis.xlsx]Total Sales by promotion Flag!PivotTable8</c:name>
    <c:fmtId val="18"/>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sz="1300">
                <a:latin typeface="Bahnschrift" panose="020B0502040204020203" pitchFamily="34" charset="0"/>
              </a:rPr>
              <a:t>Total Sales by Promotion Status</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6D3E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2D91"/>
          </a:solidFill>
          <a:ln w="19050">
            <a:solidFill>
              <a:schemeClr val="lt1"/>
            </a:solidFill>
          </a:ln>
          <a:effectLst/>
        </c:spPr>
      </c:pivotFmt>
      <c:pivotFmt>
        <c:idx val="2"/>
        <c:spPr>
          <a:solidFill>
            <a:srgbClr val="E6D3ED"/>
          </a:solidFill>
          <a:ln w="19050">
            <a:solidFill>
              <a:schemeClr val="lt1"/>
            </a:solidFill>
          </a:ln>
          <a:effectLst/>
        </c:spPr>
      </c:pivotFmt>
      <c:pivotFmt>
        <c:idx val="3"/>
        <c:spPr>
          <a:solidFill>
            <a:srgbClr val="E6D3E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2D91"/>
          </a:solidFill>
          <a:ln w="19050">
            <a:solidFill>
              <a:schemeClr val="lt1"/>
            </a:solidFill>
          </a:ln>
          <a:effectLst/>
        </c:spPr>
      </c:pivotFmt>
      <c:pivotFmt>
        <c:idx val="5"/>
        <c:spPr>
          <a:solidFill>
            <a:srgbClr val="E6D3ED"/>
          </a:solidFill>
          <a:ln w="19050">
            <a:solidFill>
              <a:schemeClr val="lt1"/>
            </a:solidFill>
          </a:ln>
          <a:effectLst/>
        </c:spPr>
      </c:pivotFmt>
      <c:pivotFmt>
        <c:idx val="6"/>
        <c:spPr>
          <a:solidFill>
            <a:srgbClr val="E6D3ED"/>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662D91"/>
          </a:solidFill>
          <a:ln w="19050">
            <a:solidFill>
              <a:schemeClr val="lt1"/>
            </a:solidFill>
          </a:ln>
          <a:effectLst/>
        </c:spPr>
        <c:dLbl>
          <c:idx val="0"/>
          <c:layout>
            <c:manualLayout>
              <c:x val="0.30241935483870969"/>
              <c:y val="-5.64516129032258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E6D3ED"/>
          </a:solidFill>
          <a:ln w="19050">
            <a:solidFill>
              <a:schemeClr val="lt1"/>
            </a:solidFill>
          </a:ln>
          <a:effectLst/>
        </c:spPr>
        <c:dLbl>
          <c:idx val="0"/>
          <c:layout>
            <c:manualLayout>
              <c:x val="-0.34715854347320507"/>
              <c:y val="-2.38328542265550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54078208578354"/>
                  <c:h val="0.30489105528475607"/>
                </c:manualLayout>
              </c15:layout>
            </c:ext>
          </c:extLst>
        </c:dLbl>
      </c:pivotFmt>
      <c:pivotFmt>
        <c:idx val="9"/>
        <c:spPr>
          <a:solidFill>
            <a:schemeClr val="accent1"/>
          </a:solidFill>
          <a:ln w="19050">
            <a:solidFill>
              <a:schemeClr val="lt1"/>
            </a:solidFill>
          </a:ln>
          <a:effectLst/>
        </c:spPr>
        <c:marker>
          <c:symbol val="none"/>
        </c:marker>
        <c:dLbl>
          <c:idx val="0"/>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662D91"/>
          </a:solidFill>
          <a:ln w="19050">
            <a:solidFill>
              <a:schemeClr val="lt1"/>
            </a:solidFill>
          </a:ln>
          <a:effectLst/>
        </c:spPr>
        <c:dLbl>
          <c:idx val="0"/>
          <c:layout>
            <c:manualLayout>
              <c:x val="0.20000006561681943"/>
              <c:y val="5.5197145078801135E-2"/>
            </c:manualLayout>
          </c:layout>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1138202473163543"/>
                  <c:h val="0.1821813974953061"/>
                </c:manualLayout>
              </c15:layout>
            </c:ext>
          </c:extLst>
        </c:dLbl>
      </c:pivotFmt>
      <c:pivotFmt>
        <c:idx val="11"/>
        <c:spPr>
          <a:solidFill>
            <a:srgbClr val="CCA5DB"/>
          </a:solidFill>
          <a:ln w="19050">
            <a:solidFill>
              <a:schemeClr val="lt1"/>
            </a:solidFill>
          </a:ln>
          <a:effectLst/>
        </c:spPr>
        <c:dLbl>
          <c:idx val="0"/>
          <c:layout>
            <c:manualLayout>
              <c:x val="-0.23333340988628934"/>
              <c:y val="-0.10035844559782027"/>
            </c:manualLayout>
          </c:layout>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662D91"/>
          </a:solidFill>
          <a:ln w="19050">
            <a:solidFill>
              <a:schemeClr val="lt1"/>
            </a:solidFill>
          </a:ln>
          <a:effectLst/>
        </c:spPr>
        <c:dLbl>
          <c:idx val="0"/>
          <c:layout>
            <c:manualLayout>
              <c:x val="0.20000006561681943"/>
              <c:y val="5.5197145078801135E-2"/>
            </c:manualLayout>
          </c:layout>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1138202473163543"/>
                  <c:h val="0.1821813974953061"/>
                </c:manualLayout>
              </c15:layout>
            </c:ext>
          </c:extLst>
        </c:dLbl>
      </c:pivotFmt>
      <c:pivotFmt>
        <c:idx val="14"/>
        <c:spPr>
          <a:solidFill>
            <a:srgbClr val="CCA5DB"/>
          </a:solidFill>
          <a:ln w="19050">
            <a:solidFill>
              <a:schemeClr val="lt1"/>
            </a:solidFill>
          </a:ln>
          <a:effectLst/>
        </c:spPr>
        <c:dLbl>
          <c:idx val="0"/>
          <c:layout>
            <c:manualLayout>
              <c:x val="-0.23333340988628934"/>
              <c:y val="-0.10035844559782027"/>
            </c:manualLayout>
          </c:layout>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662D91"/>
          </a:solidFill>
          <a:ln w="19050">
            <a:solidFill>
              <a:schemeClr val="lt1"/>
            </a:solidFill>
          </a:ln>
          <a:effectLst/>
        </c:spPr>
        <c:dLbl>
          <c:idx val="0"/>
          <c:layout>
            <c:manualLayout>
              <c:x val="0.20000006561681943"/>
              <c:y val="5.5197145078801135E-2"/>
            </c:manualLayout>
          </c:layout>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1138202473163543"/>
                  <c:h val="0.1821813974953061"/>
                </c:manualLayout>
              </c15:layout>
            </c:ext>
          </c:extLst>
        </c:dLbl>
      </c:pivotFmt>
      <c:pivotFmt>
        <c:idx val="17"/>
        <c:spPr>
          <a:solidFill>
            <a:srgbClr val="CCA5DB"/>
          </a:solidFill>
          <a:ln w="19050">
            <a:solidFill>
              <a:schemeClr val="lt1"/>
            </a:solidFill>
          </a:ln>
          <a:effectLst/>
        </c:spPr>
        <c:dLbl>
          <c:idx val="0"/>
          <c:layout>
            <c:manualLayout>
              <c:x val="-0.23333340988628934"/>
              <c:y val="-0.10035844559782027"/>
            </c:manualLayout>
          </c:layout>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384131031539052"/>
          <c:y val="0.22205056801299761"/>
          <c:w val="0.59689221263609993"/>
          <c:h val="0.66005540974044907"/>
        </c:manualLayout>
      </c:layout>
      <c:doughnutChart>
        <c:varyColors val="1"/>
        <c:ser>
          <c:idx val="0"/>
          <c:order val="0"/>
          <c:tx>
            <c:strRef>
              <c:f>'Total Sales by promotion Flag'!$B$3</c:f>
              <c:strCache>
                <c:ptCount val="1"/>
                <c:pt idx="0">
                  <c:v>Total</c:v>
                </c:pt>
              </c:strCache>
            </c:strRef>
          </c:tx>
          <c:dPt>
            <c:idx val="0"/>
            <c:bubble3D val="0"/>
            <c:spPr>
              <a:solidFill>
                <a:srgbClr val="662D91"/>
              </a:solidFill>
              <a:ln w="19050">
                <a:solidFill>
                  <a:schemeClr val="lt1"/>
                </a:solidFill>
              </a:ln>
              <a:effectLst/>
            </c:spPr>
            <c:extLst>
              <c:ext xmlns:c16="http://schemas.microsoft.com/office/drawing/2014/chart" uri="{C3380CC4-5D6E-409C-BE32-E72D297353CC}">
                <c16:uniqueId val="{00000001-05EB-409D-BA98-6046691AB383}"/>
              </c:ext>
            </c:extLst>
          </c:dPt>
          <c:dPt>
            <c:idx val="1"/>
            <c:bubble3D val="0"/>
            <c:spPr>
              <a:solidFill>
                <a:srgbClr val="CCA5DB"/>
              </a:solidFill>
              <a:ln w="19050">
                <a:solidFill>
                  <a:schemeClr val="lt1"/>
                </a:solidFill>
              </a:ln>
              <a:effectLst/>
            </c:spPr>
            <c:extLst>
              <c:ext xmlns:c16="http://schemas.microsoft.com/office/drawing/2014/chart" uri="{C3380CC4-5D6E-409C-BE32-E72D297353CC}">
                <c16:uniqueId val="{00000003-05EB-409D-BA98-6046691AB383}"/>
              </c:ext>
            </c:extLst>
          </c:dPt>
          <c:dLbls>
            <c:dLbl>
              <c:idx val="0"/>
              <c:layout>
                <c:manualLayout>
                  <c:x val="0.20000006561681943"/>
                  <c:y val="5.5197145078801135E-2"/>
                </c:manualLayout>
              </c:layout>
              <c:showLegendKey val="0"/>
              <c:showVal val="1"/>
              <c:showCatName val="1"/>
              <c:showSerName val="0"/>
              <c:showPercent val="0"/>
              <c:showBubbleSize val="0"/>
              <c:extLst>
                <c:ext xmlns:c15="http://schemas.microsoft.com/office/drawing/2012/chart" uri="{CE6537A1-D6FC-4f65-9D91-7224C49458BB}">
                  <c15:layout>
                    <c:manualLayout>
                      <c:w val="0.41138202473163543"/>
                      <c:h val="0.1821813974953061"/>
                    </c:manualLayout>
                  </c15:layout>
                </c:ext>
                <c:ext xmlns:c16="http://schemas.microsoft.com/office/drawing/2014/chart" uri="{C3380CC4-5D6E-409C-BE32-E72D297353CC}">
                  <c16:uniqueId val="{00000001-05EB-409D-BA98-6046691AB383}"/>
                </c:ext>
              </c:extLst>
            </c:dLbl>
            <c:dLbl>
              <c:idx val="1"/>
              <c:layout>
                <c:manualLayout>
                  <c:x val="-0.23333340988628934"/>
                  <c:y val="-0.1003584455978202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EB-409D-BA98-6046691AB383}"/>
                </c:ext>
              </c:extLst>
            </c:dLbl>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Sales by promotion Flag'!$A$4:$A$6</c:f>
              <c:strCache>
                <c:ptCount val="2"/>
                <c:pt idx="0">
                  <c:v>No Promotion</c:v>
                </c:pt>
                <c:pt idx="1">
                  <c:v>Promotion</c:v>
                </c:pt>
              </c:strCache>
            </c:strRef>
          </c:cat>
          <c:val>
            <c:numRef>
              <c:f>'Total Sales by promotion Flag'!$B$4:$B$6</c:f>
              <c:numCache>
                <c:formatCode>_(* #,##0_);_(* \(#,##0\);_(* "-"_);_(@_)</c:formatCode>
                <c:ptCount val="2"/>
                <c:pt idx="0">
                  <c:v>1034493205.8999985</c:v>
                </c:pt>
                <c:pt idx="1">
                  <c:v>100435477.80000007</c:v>
                </c:pt>
              </c:numCache>
            </c:numRef>
          </c:val>
          <c:extLst>
            <c:ext xmlns:c16="http://schemas.microsoft.com/office/drawing/2014/chart" uri="{C3380CC4-5D6E-409C-BE32-E72D297353CC}">
              <c16:uniqueId val="{00000004-05EB-409D-BA98-6046691AB383}"/>
            </c:ext>
          </c:extLst>
        </c:ser>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E6D3ED"/>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[hibiotic_market_analysis.xlsx]Total Sales by Concentration!Total Sales by Concentration</c:name>
    <c:fmtId val="6"/>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sz="1300">
                <a:latin typeface="Bahnschrift" panose="020B0502040204020203" pitchFamily="34" charset="0"/>
              </a:rPr>
              <a:t>Total Sales by Concentration</a:t>
            </a:r>
          </a:p>
        </c:rich>
      </c:tx>
      <c:layout>
        <c:manualLayout>
          <c:xMode val="edge"/>
          <c:yMode val="edge"/>
          <c:x val="0.23357900927350525"/>
          <c:y val="3.2258064516129031E-2"/>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rgbClr val="662D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2D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2D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62D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62D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Concentration'!$B$3</c:f>
              <c:strCache>
                <c:ptCount val="1"/>
                <c:pt idx="0">
                  <c:v>Total</c:v>
                </c:pt>
              </c:strCache>
            </c:strRef>
          </c:tx>
          <c:spPr>
            <a:solidFill>
              <a:srgbClr val="662D91"/>
            </a:solidFill>
            <a:ln>
              <a:noFill/>
            </a:ln>
            <a:effectLst/>
          </c:spPr>
          <c:invertIfNegative val="0"/>
          <c:cat>
            <c:strRef>
              <c:f>'Total Sales by Concentration'!$A$4:$A$11</c:f>
              <c:strCache>
                <c:ptCount val="7"/>
                <c:pt idx="0">
                  <c:v>1 gm</c:v>
                </c:pt>
                <c:pt idx="1">
                  <c:v>228 mg</c:v>
                </c:pt>
                <c:pt idx="2">
                  <c:v>312 mg</c:v>
                </c:pt>
                <c:pt idx="3">
                  <c:v>375 mg</c:v>
                </c:pt>
                <c:pt idx="4">
                  <c:v>457mg</c:v>
                </c:pt>
                <c:pt idx="5">
                  <c:v>600mg</c:v>
                </c:pt>
                <c:pt idx="6">
                  <c:v>625 mg</c:v>
                </c:pt>
              </c:strCache>
            </c:strRef>
          </c:cat>
          <c:val>
            <c:numRef>
              <c:f>'Total Sales by Concentration'!$B$4:$B$11</c:f>
              <c:numCache>
                <c:formatCode>_(* #,##0_);_(* \(#,##0\);_(* "-"_);_(@_)</c:formatCode>
                <c:ptCount val="7"/>
                <c:pt idx="0">
                  <c:v>274611567.29999989</c:v>
                </c:pt>
                <c:pt idx="1">
                  <c:v>71313508.699999988</c:v>
                </c:pt>
                <c:pt idx="2">
                  <c:v>78444396.799999908</c:v>
                </c:pt>
                <c:pt idx="3">
                  <c:v>121053114</c:v>
                </c:pt>
                <c:pt idx="4">
                  <c:v>141198960</c:v>
                </c:pt>
                <c:pt idx="5">
                  <c:v>142851886.80000007</c:v>
                </c:pt>
                <c:pt idx="6">
                  <c:v>305455250.09999979</c:v>
                </c:pt>
              </c:numCache>
            </c:numRef>
          </c:val>
          <c:extLst>
            <c:ext xmlns:c16="http://schemas.microsoft.com/office/drawing/2014/chart" uri="{C3380CC4-5D6E-409C-BE32-E72D297353CC}">
              <c16:uniqueId val="{00000000-0D8F-47E1-8A58-43ACC4404877}"/>
            </c:ext>
          </c:extLst>
        </c:ser>
        <c:dLbls>
          <c:showLegendKey val="0"/>
          <c:showVal val="0"/>
          <c:showCatName val="0"/>
          <c:showSerName val="0"/>
          <c:showPercent val="0"/>
          <c:showBubbleSize val="0"/>
        </c:dLbls>
        <c:gapWidth val="100"/>
        <c:overlap val="-27"/>
        <c:axId val="1076949016"/>
        <c:axId val="1076946856"/>
      </c:barChart>
      <c:catAx>
        <c:axId val="1076949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946856"/>
        <c:crosses val="autoZero"/>
        <c:auto val="1"/>
        <c:lblAlgn val="ctr"/>
        <c:lblOffset val="100"/>
        <c:noMultiLvlLbl val="0"/>
      </c:catAx>
      <c:valAx>
        <c:axId val="1076946856"/>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949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E6D3ED"/>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[hibiotic_market_analysis.xlsx]Total Sales by Pack Size!Total Sales by Pack Size</c:name>
    <c:fmtId val="6"/>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sz="1300">
                <a:latin typeface="Bahnschrift" panose="020B0502040204020203" pitchFamily="34" charset="0"/>
              </a:rPr>
              <a:t>Total Sales by Pack Size</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62D9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E6D3ED"/>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E5737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662D91"/>
          </a:solidFill>
          <a:ln w="19050">
            <a:solidFill>
              <a:schemeClr val="lt1"/>
            </a:solidFill>
          </a:ln>
          <a:effectLst/>
        </c:spPr>
      </c:pivotFmt>
      <c:pivotFmt>
        <c:idx val="6"/>
        <c:spPr>
          <a:solidFill>
            <a:srgbClr val="CCA5DB"/>
          </a:solidFill>
          <a:ln w="19050">
            <a:solidFill>
              <a:schemeClr val="lt1"/>
            </a:solidFill>
          </a:ln>
          <a:effectLst/>
        </c:spPr>
      </c:pivotFmt>
      <c:pivotFmt>
        <c:idx val="7"/>
        <c:spPr>
          <a:solidFill>
            <a:srgbClr val="E6D3ED"/>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62D91"/>
          </a:solidFill>
          <a:ln w="19050">
            <a:solidFill>
              <a:schemeClr val="lt1"/>
            </a:solidFill>
          </a:ln>
          <a:effectLst/>
        </c:spPr>
      </c:pivotFmt>
      <c:pivotFmt>
        <c:idx val="10"/>
        <c:spPr>
          <a:solidFill>
            <a:srgbClr val="CCA5DB"/>
          </a:solidFill>
          <a:ln w="19050">
            <a:solidFill>
              <a:schemeClr val="lt1"/>
            </a:solidFill>
          </a:ln>
          <a:effectLst/>
        </c:spPr>
      </c:pivotFmt>
      <c:pivotFmt>
        <c:idx val="11"/>
        <c:spPr>
          <a:solidFill>
            <a:srgbClr val="E6D3ED"/>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62D91"/>
          </a:solidFill>
          <a:ln w="19050">
            <a:solidFill>
              <a:schemeClr val="lt1"/>
            </a:solidFill>
          </a:ln>
          <a:effectLst/>
        </c:spPr>
      </c:pivotFmt>
      <c:pivotFmt>
        <c:idx val="14"/>
        <c:spPr>
          <a:solidFill>
            <a:srgbClr val="CCA5DB"/>
          </a:solidFill>
          <a:ln w="19050">
            <a:solidFill>
              <a:schemeClr val="lt1"/>
            </a:solidFill>
          </a:ln>
          <a:effectLst/>
        </c:spPr>
      </c:pivotFmt>
      <c:pivotFmt>
        <c:idx val="15"/>
        <c:spPr>
          <a:solidFill>
            <a:srgbClr val="E6D3ED"/>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662D91"/>
          </a:solidFill>
          <a:ln w="19050">
            <a:solidFill>
              <a:schemeClr val="lt1"/>
            </a:solidFill>
          </a:ln>
          <a:effectLst/>
        </c:spPr>
        <c:dLbl>
          <c:idx val="0"/>
          <c:layout>
            <c:manualLayout>
              <c:x val="0.1546961636345055"/>
              <c:y val="0.135851065050827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874252672094483"/>
                  <c:h val="0.26705040387512619"/>
                </c:manualLayout>
              </c15:layout>
            </c:ext>
          </c:extLst>
        </c:dLbl>
      </c:pivotFmt>
      <c:pivotFmt>
        <c:idx val="18"/>
        <c:spPr>
          <a:solidFill>
            <a:srgbClr val="CCA5DB"/>
          </a:solidFill>
          <a:ln w="19050">
            <a:solidFill>
              <a:schemeClr val="lt1"/>
            </a:solidFill>
          </a:ln>
          <a:effectLst/>
        </c:spPr>
        <c:dLbl>
          <c:idx val="0"/>
          <c:layout>
            <c:manualLayout>
              <c:x val="-0.15469618643448441"/>
              <c:y val="0.124260355029585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742713618206328"/>
                  <c:h val="0.24386898383264219"/>
                </c:manualLayout>
              </c15:layout>
            </c:ext>
          </c:extLst>
        </c:dLbl>
      </c:pivotFmt>
      <c:pivotFmt>
        <c:idx val="19"/>
        <c:spPr>
          <a:solidFill>
            <a:srgbClr val="E6D3ED"/>
          </a:solidFill>
          <a:ln w="19050">
            <a:solidFill>
              <a:schemeClr val="lt1"/>
            </a:solidFill>
          </a:ln>
          <a:effectLst/>
        </c:spPr>
        <c:dLbl>
          <c:idx val="0"/>
          <c:layout>
            <c:manualLayout>
              <c:x val="-0.27845313558207185"/>
              <c:y val="-7.69230769230769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62604659191597"/>
                  <c:h val="0.14919442761962448"/>
                </c:manualLayout>
              </c15:layout>
            </c:ext>
          </c:extLst>
        </c:dLbl>
      </c:pivotFmt>
      <c:pivotFmt>
        <c:idx val="20"/>
        <c:spPr>
          <a:solidFill>
            <a:schemeClr val="accent1"/>
          </a:solidFill>
          <a:ln w="19050">
            <a:solidFill>
              <a:schemeClr val="lt1"/>
            </a:solidFill>
          </a:ln>
          <a:effectLst/>
        </c:spPr>
        <c:marker>
          <c:symbol val="none"/>
        </c:marker>
        <c:dLbl>
          <c:idx val="0"/>
          <c:numFmt formatCode="#,##0.0,,\ &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662D91"/>
          </a:solidFill>
          <a:ln w="19050">
            <a:solidFill>
              <a:schemeClr val="lt1"/>
            </a:solidFill>
          </a:ln>
          <a:effectLst/>
        </c:spPr>
        <c:dLbl>
          <c:idx val="0"/>
          <c:layout>
            <c:manualLayout>
              <c:x val="0.13194677196231891"/>
              <c:y val="-1.1164922206305383E-3"/>
            </c:manualLayout>
          </c:layout>
          <c:numFmt formatCode="#,##0.0,,\ &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194606482528932"/>
                  <c:h val="0.23054217912978631"/>
                </c:manualLayout>
              </c15:layout>
            </c:ext>
          </c:extLst>
        </c:dLbl>
      </c:pivotFmt>
      <c:pivotFmt>
        <c:idx val="22"/>
        <c:spPr>
          <a:solidFill>
            <a:srgbClr val="CCA5DB"/>
          </a:solidFill>
          <a:ln w="19050">
            <a:solidFill>
              <a:schemeClr val="lt1"/>
            </a:solidFill>
          </a:ln>
          <a:effectLst/>
        </c:spPr>
        <c:dLbl>
          <c:idx val="0"/>
          <c:numFmt formatCode="#,##0.0,,\ &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179467381163959"/>
                  <c:h val="0.15931966654293644"/>
                </c:manualLayout>
              </c15:layout>
            </c:ext>
          </c:extLst>
        </c:dLbl>
      </c:pivotFmt>
      <c:pivotFmt>
        <c:idx val="23"/>
        <c:spPr>
          <a:solidFill>
            <a:srgbClr val="E6D3ED"/>
          </a:solidFill>
          <a:ln w="19050">
            <a:solidFill>
              <a:schemeClr val="lt1"/>
            </a:solidFill>
          </a:ln>
          <a:effectLst/>
        </c:spPr>
        <c:dLbl>
          <c:idx val="0"/>
          <c:layout>
            <c:manualLayout>
              <c:x val="-7.156921291229322E-2"/>
              <c:y val="-0.10453082173623102"/>
            </c:manualLayout>
          </c:layout>
          <c:numFmt formatCode="#,##0.0,,\ &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809743273266654"/>
                  <c:h val="0.14350046876310482"/>
                </c:manualLayout>
              </c15:layout>
            </c:ext>
          </c:extLst>
        </c:dLbl>
      </c:pivotFmt>
      <c:pivotFmt>
        <c:idx val="24"/>
        <c:spPr>
          <a:solidFill>
            <a:schemeClr val="accent1"/>
          </a:solidFill>
          <a:ln w="19050">
            <a:solidFill>
              <a:schemeClr val="lt1"/>
            </a:solidFill>
          </a:ln>
          <a:effectLst/>
        </c:spPr>
        <c:marker>
          <c:symbol val="none"/>
        </c:marker>
        <c:dLbl>
          <c:idx val="0"/>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rgbClr val="662D91"/>
          </a:solidFill>
          <a:ln w="19050">
            <a:solidFill>
              <a:schemeClr val="lt1"/>
            </a:solidFill>
          </a:ln>
          <a:effectLst/>
        </c:spPr>
      </c:pivotFmt>
      <c:pivotFmt>
        <c:idx val="26"/>
        <c:spPr>
          <a:solidFill>
            <a:srgbClr val="CCA5DB"/>
          </a:solidFill>
          <a:ln w="19050">
            <a:solidFill>
              <a:schemeClr val="lt1"/>
            </a:solidFill>
          </a:ln>
          <a:effectLst/>
        </c:spPr>
      </c:pivotFmt>
      <c:pivotFmt>
        <c:idx val="27"/>
        <c:spPr>
          <a:solidFill>
            <a:srgbClr val="E6D3ED"/>
          </a:solidFill>
          <a:ln w="19050">
            <a:solidFill>
              <a:schemeClr val="lt1"/>
            </a:solidFill>
          </a:ln>
          <a:effectLst/>
        </c:spPr>
      </c:pivotFmt>
    </c:pivotFmts>
    <c:plotArea>
      <c:layout>
        <c:manualLayout>
          <c:layoutTarget val="inner"/>
          <c:xMode val="edge"/>
          <c:yMode val="edge"/>
          <c:x val="0.14635213295542307"/>
          <c:y val="0.24953538689659197"/>
          <c:w val="0.62705336309636628"/>
          <c:h val="0.72934897966682721"/>
        </c:manualLayout>
      </c:layout>
      <c:doughnutChart>
        <c:varyColors val="1"/>
        <c:ser>
          <c:idx val="0"/>
          <c:order val="0"/>
          <c:tx>
            <c:strRef>
              <c:f>'Total Sales by Pack Size'!$B$3</c:f>
              <c:strCache>
                <c:ptCount val="1"/>
                <c:pt idx="0">
                  <c:v>Total</c:v>
                </c:pt>
              </c:strCache>
            </c:strRef>
          </c:tx>
          <c:explosion val="3"/>
          <c:dPt>
            <c:idx val="0"/>
            <c:bubble3D val="0"/>
            <c:spPr>
              <a:solidFill>
                <a:srgbClr val="662D91"/>
              </a:solidFill>
              <a:ln w="19050">
                <a:solidFill>
                  <a:schemeClr val="lt1"/>
                </a:solidFill>
              </a:ln>
              <a:effectLst/>
            </c:spPr>
            <c:extLst>
              <c:ext xmlns:c16="http://schemas.microsoft.com/office/drawing/2014/chart" uri="{C3380CC4-5D6E-409C-BE32-E72D297353CC}">
                <c16:uniqueId val="{00000008-EDA9-45C4-86B1-9F55ACCAA1E5}"/>
              </c:ext>
            </c:extLst>
          </c:dPt>
          <c:dPt>
            <c:idx val="1"/>
            <c:bubble3D val="0"/>
            <c:spPr>
              <a:solidFill>
                <a:srgbClr val="CCA5DB"/>
              </a:solidFill>
              <a:ln w="19050">
                <a:solidFill>
                  <a:schemeClr val="lt1"/>
                </a:solidFill>
              </a:ln>
              <a:effectLst/>
            </c:spPr>
            <c:extLst>
              <c:ext xmlns:c16="http://schemas.microsoft.com/office/drawing/2014/chart" uri="{C3380CC4-5D6E-409C-BE32-E72D297353CC}">
                <c16:uniqueId val="{00000009-EDA9-45C4-86B1-9F55ACCAA1E5}"/>
              </c:ext>
            </c:extLst>
          </c:dPt>
          <c:dPt>
            <c:idx val="2"/>
            <c:bubble3D val="0"/>
            <c:spPr>
              <a:solidFill>
                <a:srgbClr val="E6D3ED"/>
              </a:solidFill>
              <a:ln w="19050">
                <a:solidFill>
                  <a:schemeClr val="lt1"/>
                </a:solidFill>
              </a:ln>
              <a:effectLst/>
            </c:spPr>
            <c:extLst>
              <c:ext xmlns:c16="http://schemas.microsoft.com/office/drawing/2014/chart" uri="{C3380CC4-5D6E-409C-BE32-E72D297353CC}">
                <c16:uniqueId val="{0000000A-EDA9-45C4-86B1-9F55ACCAA1E5}"/>
              </c:ext>
            </c:extLst>
          </c:dPt>
          <c:dLbls>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Sales by Pack Size'!$A$4:$A$7</c:f>
              <c:strCache>
                <c:ptCount val="3"/>
                <c:pt idx="0">
                  <c:v>16 tablets</c:v>
                </c:pt>
                <c:pt idx="1">
                  <c:v>60 ml</c:v>
                </c:pt>
                <c:pt idx="2">
                  <c:v>80 ml</c:v>
                </c:pt>
              </c:strCache>
            </c:strRef>
          </c:cat>
          <c:val>
            <c:numRef>
              <c:f>'Total Sales by Pack Size'!$B$4:$B$7</c:f>
              <c:numCache>
                <c:formatCode>_(* #,##0_);_(* \(#,##0\);_(* "-"_);_(@_)</c:formatCode>
                <c:ptCount val="3"/>
                <c:pt idx="0">
                  <c:v>701119931.40000105</c:v>
                </c:pt>
                <c:pt idx="1">
                  <c:v>290956865.50000042</c:v>
                </c:pt>
                <c:pt idx="2">
                  <c:v>142851886.80000007</c:v>
                </c:pt>
              </c:numCache>
            </c:numRef>
          </c:val>
          <c:extLst>
            <c:ext xmlns:c16="http://schemas.microsoft.com/office/drawing/2014/chart" uri="{C3380CC4-5D6E-409C-BE32-E72D297353CC}">
              <c16:uniqueId val="{00000006-EDA9-45C4-86B1-9F55ACCAA1E5}"/>
            </c:ext>
          </c:extLst>
        </c:ser>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E6D3ED"/>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[hibiotic_market_analysis.xlsx]Sales&amp;Unit Sold by Distributor!Sales &amp; unit Sold for Each Distributor</c:name>
    <c:fmtId val="5"/>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sz="1300">
                <a:latin typeface="Bahnschrift" panose="020B0502040204020203" pitchFamily="34" charset="0"/>
              </a:rPr>
              <a:t>Total Sales and Units Sold by</a:t>
            </a:r>
            <a:r>
              <a:rPr lang="en-US" sz="1300" baseline="0">
                <a:latin typeface="Bahnschrift" panose="020B0502040204020203" pitchFamily="34" charset="0"/>
              </a:rPr>
              <a:t> Distributor</a:t>
            </a:r>
          </a:p>
        </c:rich>
      </c:tx>
      <c:layout>
        <c:manualLayout>
          <c:xMode val="edge"/>
          <c:yMode val="edge"/>
          <c:x val="0.22203112257239044"/>
          <c:y val="4.4025176854681908E-3"/>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rgbClr val="CCA5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2D91"/>
          </a:solidFill>
          <a:ln>
            <a:solidFill>
              <a:srgbClr val="662D9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A5DB"/>
          </a:solidFill>
          <a:ln>
            <a:noFill/>
          </a:ln>
          <a:effectLst/>
        </c:spPr>
      </c:pivotFmt>
      <c:pivotFmt>
        <c:idx val="3"/>
        <c:spPr>
          <a:solidFill>
            <a:srgbClr val="CCA5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62D91"/>
          </a:solidFill>
          <a:ln>
            <a:solidFill>
              <a:srgbClr val="662D9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CA5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62D91"/>
          </a:solidFill>
          <a:ln>
            <a:solidFill>
              <a:srgbClr val="662D9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CCA5D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'Sales&amp;Unit Sold by Distributor'!$B$3</c:f>
              <c:strCache>
                <c:ptCount val="1"/>
                <c:pt idx="0">
                  <c:v>Total units sold</c:v>
                </c:pt>
              </c:strCache>
            </c:strRef>
          </c:tx>
          <c:spPr>
            <a:solidFill>
              <a:srgbClr val="662D91"/>
            </a:solidFill>
            <a:ln>
              <a:solidFill>
                <a:srgbClr val="662D91"/>
              </a:solidFill>
            </a:ln>
            <a:effectLst/>
          </c:spPr>
          <c:invertIfNegative val="0"/>
          <c:cat>
            <c:strRef>
              <c:f>'Sales&amp;Unit Sold by Distributor'!$A$4:$A$9</c:f>
              <c:strCache>
                <c:ptCount val="5"/>
                <c:pt idx="0">
                  <c:v>Nile Pharma Distributors</c:v>
                </c:pt>
                <c:pt idx="1">
                  <c:v>Delta Med</c:v>
                </c:pt>
                <c:pt idx="2">
                  <c:v>Global Med Supply</c:v>
                </c:pt>
                <c:pt idx="3">
                  <c:v>PharmaLink</c:v>
                </c:pt>
                <c:pt idx="4">
                  <c:v>Astra Distribution</c:v>
                </c:pt>
              </c:strCache>
            </c:strRef>
          </c:cat>
          <c:val>
            <c:numRef>
              <c:f>'Sales&amp;Unit Sold by Distributor'!$B$4:$B$9</c:f>
              <c:numCache>
                <c:formatCode>_(* #,##0_);_(* \(#,##0\);_(* "-"_);_(@_)</c:formatCode>
                <c:ptCount val="5"/>
                <c:pt idx="0">
                  <c:v>3444952</c:v>
                </c:pt>
                <c:pt idx="1">
                  <c:v>3410420</c:v>
                </c:pt>
                <c:pt idx="2">
                  <c:v>3262731</c:v>
                </c:pt>
                <c:pt idx="3">
                  <c:v>3243648</c:v>
                </c:pt>
                <c:pt idx="4">
                  <c:v>3211833</c:v>
                </c:pt>
              </c:numCache>
            </c:numRef>
          </c:val>
          <c:extLst>
            <c:ext xmlns:c16="http://schemas.microsoft.com/office/drawing/2014/chart" uri="{C3380CC4-5D6E-409C-BE32-E72D297353CC}">
              <c16:uniqueId val="{00000000-0020-4E95-9AA6-CD0C6C6845B6}"/>
            </c:ext>
          </c:extLst>
        </c:ser>
        <c:dLbls>
          <c:showLegendKey val="0"/>
          <c:showVal val="0"/>
          <c:showCatName val="0"/>
          <c:showSerName val="0"/>
          <c:showPercent val="0"/>
          <c:showBubbleSize val="0"/>
        </c:dLbls>
        <c:gapWidth val="150"/>
        <c:axId val="1082396136"/>
        <c:axId val="1082396496"/>
      </c:barChart>
      <c:lineChart>
        <c:grouping val="standard"/>
        <c:varyColors val="0"/>
        <c:ser>
          <c:idx val="1"/>
          <c:order val="1"/>
          <c:tx>
            <c:strRef>
              <c:f>'Sales&amp;Unit Sold by Distributor'!$C$3</c:f>
              <c:strCache>
                <c:ptCount val="1"/>
                <c:pt idx="0">
                  <c:v>Sales</c:v>
                </c:pt>
              </c:strCache>
            </c:strRef>
          </c:tx>
          <c:spPr>
            <a:ln w="28575" cap="rnd">
              <a:solidFill>
                <a:srgbClr val="CCA5DB"/>
              </a:solidFill>
              <a:round/>
            </a:ln>
            <a:effectLst/>
          </c:spPr>
          <c:marker>
            <c:symbol val="none"/>
          </c:marker>
          <c:cat>
            <c:strRef>
              <c:f>'Sales&amp;Unit Sold by Distributor'!$A$4:$A$9</c:f>
              <c:strCache>
                <c:ptCount val="5"/>
                <c:pt idx="0">
                  <c:v>Nile Pharma Distributors</c:v>
                </c:pt>
                <c:pt idx="1">
                  <c:v>Delta Med</c:v>
                </c:pt>
                <c:pt idx="2">
                  <c:v>Global Med Supply</c:v>
                </c:pt>
                <c:pt idx="3">
                  <c:v>PharmaLink</c:v>
                </c:pt>
                <c:pt idx="4">
                  <c:v>Astra Distribution</c:v>
                </c:pt>
              </c:strCache>
            </c:strRef>
          </c:cat>
          <c:val>
            <c:numRef>
              <c:f>'Sales&amp;Unit Sold by Distributor'!$C$4:$C$9</c:f>
              <c:numCache>
                <c:formatCode>_(* #,##0_);_(* \(#,##0\);_(* "-"_);_(@_)</c:formatCode>
                <c:ptCount val="5"/>
                <c:pt idx="0">
                  <c:v>228843001.79999995</c:v>
                </c:pt>
                <c:pt idx="1">
                  <c:v>232768015.90000013</c:v>
                </c:pt>
                <c:pt idx="2">
                  <c:v>227447152.79999989</c:v>
                </c:pt>
                <c:pt idx="3">
                  <c:v>227844574.30000019</c:v>
                </c:pt>
                <c:pt idx="4">
                  <c:v>218025938.89999989</c:v>
                </c:pt>
              </c:numCache>
            </c:numRef>
          </c:val>
          <c:smooth val="0"/>
          <c:extLst>
            <c:ext xmlns:c16="http://schemas.microsoft.com/office/drawing/2014/chart" uri="{C3380CC4-5D6E-409C-BE32-E72D297353CC}">
              <c16:uniqueId val="{00000001-0020-4E95-9AA6-CD0C6C6845B6}"/>
            </c:ext>
          </c:extLst>
        </c:ser>
        <c:dLbls>
          <c:showLegendKey val="0"/>
          <c:showVal val="0"/>
          <c:showCatName val="0"/>
          <c:showSerName val="0"/>
          <c:showPercent val="0"/>
          <c:showBubbleSize val="0"/>
        </c:dLbls>
        <c:marker val="1"/>
        <c:smooth val="0"/>
        <c:axId val="916487856"/>
        <c:axId val="922023032"/>
      </c:lineChart>
      <c:catAx>
        <c:axId val="1082396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396496"/>
        <c:crosses val="autoZero"/>
        <c:auto val="1"/>
        <c:lblAlgn val="ctr"/>
        <c:lblOffset val="100"/>
        <c:noMultiLvlLbl val="0"/>
      </c:catAx>
      <c:valAx>
        <c:axId val="1082396496"/>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396136"/>
        <c:crosses val="autoZero"/>
        <c:crossBetween val="between"/>
      </c:valAx>
      <c:valAx>
        <c:axId val="922023032"/>
        <c:scaling>
          <c:orientation val="minMax"/>
        </c:scaling>
        <c:delete val="0"/>
        <c:axPos val="r"/>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487856"/>
        <c:crosses val="max"/>
        <c:crossBetween val="between"/>
      </c:valAx>
      <c:catAx>
        <c:axId val="916487856"/>
        <c:scaling>
          <c:orientation val="minMax"/>
        </c:scaling>
        <c:delete val="1"/>
        <c:axPos val="b"/>
        <c:numFmt formatCode="General" sourceLinked="1"/>
        <c:majorTickMark val="out"/>
        <c:minorTickMark val="none"/>
        <c:tickLblPos val="nextTo"/>
        <c:crossAx val="92202303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E6D3ED"/>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[hibiotic_market_analysis.xlsx]Sales by Unit Price!Sales by Unit Price</c:name>
    <c:fmtId val="2"/>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sz="1300">
                <a:latin typeface="Bahnschrift" panose="020B0502040204020203" pitchFamily="34" charset="0"/>
              </a:rPr>
              <a:t>Total Sales and Unit Sold by Unit Price</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rgbClr val="662D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2D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A5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6D3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62D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52864807673788"/>
          <c:y val="0.28280565902235111"/>
          <c:w val="0.75808836042843819"/>
          <c:h val="0.50441363837485498"/>
        </c:manualLayout>
      </c:layout>
      <c:areaChart>
        <c:grouping val="stacked"/>
        <c:varyColors val="0"/>
        <c:ser>
          <c:idx val="0"/>
          <c:order val="0"/>
          <c:tx>
            <c:strRef>
              <c:f>'Sales by Unit Price'!$B$3</c:f>
              <c:strCache>
                <c:ptCount val="1"/>
                <c:pt idx="0">
                  <c:v>Total units old</c:v>
                </c:pt>
              </c:strCache>
            </c:strRef>
          </c:tx>
          <c:spPr>
            <a:solidFill>
              <a:srgbClr val="E6D3ED"/>
            </a:solidFill>
            <a:ln>
              <a:noFill/>
            </a:ln>
            <a:effectLst/>
          </c:spPr>
          <c:cat>
            <c:strRef>
              <c:f>'Sales by Unit Price'!$A$4:$A$11</c:f>
              <c:strCache>
                <c:ptCount val="7"/>
                <c:pt idx="0">
                  <c:v>53</c:v>
                </c:pt>
                <c:pt idx="1">
                  <c:v>58</c:v>
                </c:pt>
                <c:pt idx="2">
                  <c:v>65</c:v>
                </c:pt>
                <c:pt idx="3">
                  <c:v>80</c:v>
                </c:pt>
                <c:pt idx="4">
                  <c:v>92</c:v>
                </c:pt>
                <c:pt idx="5">
                  <c:v>143</c:v>
                </c:pt>
                <c:pt idx="6">
                  <c:v>173</c:v>
                </c:pt>
              </c:strCache>
            </c:strRef>
          </c:cat>
          <c:val>
            <c:numRef>
              <c:f>'Sales by Unit Price'!$B$4:$B$11</c:f>
              <c:numCache>
                <c:formatCode>_(* #,##0_);_(* \(#,##0\);_(* "-"_);_(@_)</c:formatCode>
                <c:ptCount val="7"/>
                <c:pt idx="0">
                  <c:v>1922197</c:v>
                </c:pt>
                <c:pt idx="1">
                  <c:v>1932128</c:v>
                </c:pt>
                <c:pt idx="2">
                  <c:v>2660508</c:v>
                </c:pt>
                <c:pt idx="3">
                  <c:v>2521410</c:v>
                </c:pt>
                <c:pt idx="4">
                  <c:v>2218197</c:v>
                </c:pt>
                <c:pt idx="5">
                  <c:v>3051501</c:v>
                </c:pt>
                <c:pt idx="6">
                  <c:v>2267643</c:v>
                </c:pt>
              </c:numCache>
            </c:numRef>
          </c:val>
          <c:extLst>
            <c:ext xmlns:c16="http://schemas.microsoft.com/office/drawing/2014/chart" uri="{C3380CC4-5D6E-409C-BE32-E72D297353CC}">
              <c16:uniqueId val="{00000000-02D1-488E-890E-C79B6A61AE9C}"/>
            </c:ext>
          </c:extLst>
        </c:ser>
        <c:dLbls>
          <c:showLegendKey val="0"/>
          <c:showVal val="0"/>
          <c:showCatName val="0"/>
          <c:showSerName val="0"/>
          <c:showPercent val="0"/>
          <c:showBubbleSize val="0"/>
        </c:dLbls>
        <c:axId val="919030176"/>
        <c:axId val="919029456"/>
      </c:areaChart>
      <c:barChart>
        <c:barDir val="col"/>
        <c:grouping val="clustered"/>
        <c:varyColors val="0"/>
        <c:ser>
          <c:idx val="1"/>
          <c:order val="1"/>
          <c:tx>
            <c:strRef>
              <c:f>'Sales by Unit Price'!$C$3</c:f>
              <c:strCache>
                <c:ptCount val="1"/>
                <c:pt idx="0">
                  <c:v>Sales</c:v>
                </c:pt>
              </c:strCache>
            </c:strRef>
          </c:tx>
          <c:spPr>
            <a:solidFill>
              <a:srgbClr val="662D91"/>
            </a:solidFill>
            <a:ln>
              <a:noFill/>
            </a:ln>
            <a:effectLst/>
          </c:spPr>
          <c:invertIfNegative val="0"/>
          <c:cat>
            <c:strRef>
              <c:f>'Sales by Unit Price'!$A$4:$A$11</c:f>
              <c:strCache>
                <c:ptCount val="7"/>
                <c:pt idx="0">
                  <c:v>53</c:v>
                </c:pt>
                <c:pt idx="1">
                  <c:v>58</c:v>
                </c:pt>
                <c:pt idx="2">
                  <c:v>65</c:v>
                </c:pt>
                <c:pt idx="3">
                  <c:v>80</c:v>
                </c:pt>
                <c:pt idx="4">
                  <c:v>92</c:v>
                </c:pt>
                <c:pt idx="5">
                  <c:v>143</c:v>
                </c:pt>
                <c:pt idx="6">
                  <c:v>173</c:v>
                </c:pt>
              </c:strCache>
            </c:strRef>
          </c:cat>
          <c:val>
            <c:numRef>
              <c:f>'Sales by Unit Price'!$C$4:$C$11</c:f>
              <c:numCache>
                <c:formatCode>_(* #,##0_);_(* \(#,##0\);_(* "-"_);_(@_)</c:formatCode>
                <c:ptCount val="7"/>
                <c:pt idx="0">
                  <c:v>71313508.699999988</c:v>
                </c:pt>
                <c:pt idx="1">
                  <c:v>78444396.799999908</c:v>
                </c:pt>
                <c:pt idx="2">
                  <c:v>121053114</c:v>
                </c:pt>
                <c:pt idx="3">
                  <c:v>141198960</c:v>
                </c:pt>
                <c:pt idx="4">
                  <c:v>142851886.80000007</c:v>
                </c:pt>
                <c:pt idx="5">
                  <c:v>305455250.09999979</c:v>
                </c:pt>
                <c:pt idx="6">
                  <c:v>274611567.29999989</c:v>
                </c:pt>
              </c:numCache>
            </c:numRef>
          </c:val>
          <c:extLst>
            <c:ext xmlns:c16="http://schemas.microsoft.com/office/drawing/2014/chart" uri="{C3380CC4-5D6E-409C-BE32-E72D297353CC}">
              <c16:uniqueId val="{00000001-02D1-488E-890E-C79B6A61AE9C}"/>
            </c:ext>
          </c:extLst>
        </c:ser>
        <c:dLbls>
          <c:showLegendKey val="0"/>
          <c:showVal val="0"/>
          <c:showCatName val="0"/>
          <c:showSerName val="0"/>
          <c:showPercent val="0"/>
          <c:showBubbleSize val="0"/>
        </c:dLbls>
        <c:gapWidth val="150"/>
        <c:axId val="842591688"/>
        <c:axId val="842589528"/>
      </c:barChart>
      <c:valAx>
        <c:axId val="842589528"/>
        <c:scaling>
          <c:orientation val="minMax"/>
        </c:scaling>
        <c:delete val="0"/>
        <c:axPos val="r"/>
        <c:majorGridlines>
          <c:spPr>
            <a:ln w="9525" cap="flat" cmpd="sng" algn="ctr">
              <a:solidFill>
                <a:schemeClr val="tx1">
                  <a:lumMod val="15000"/>
                  <a:lumOff val="85000"/>
                </a:schemeClr>
              </a:solidFill>
              <a:round/>
            </a:ln>
            <a:effectLst/>
          </c:spPr>
        </c:majorGridlines>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591688"/>
        <c:crosses val="max"/>
        <c:crossBetween val="between"/>
      </c:valAx>
      <c:catAx>
        <c:axId val="842591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589528"/>
        <c:crosses val="autoZero"/>
        <c:auto val="1"/>
        <c:lblAlgn val="ctr"/>
        <c:lblOffset val="100"/>
        <c:noMultiLvlLbl val="0"/>
      </c:catAx>
      <c:valAx>
        <c:axId val="919029456"/>
        <c:scaling>
          <c:orientation val="minMax"/>
        </c:scaling>
        <c:delete val="0"/>
        <c:axPos val="l"/>
        <c:numFmt formatCode="#,##0.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030176"/>
        <c:crosses val="autoZero"/>
        <c:crossBetween val="between"/>
      </c:valAx>
      <c:catAx>
        <c:axId val="919030176"/>
        <c:scaling>
          <c:orientation val="minMax"/>
        </c:scaling>
        <c:delete val="1"/>
        <c:axPos val="b"/>
        <c:numFmt formatCode="General" sourceLinked="1"/>
        <c:majorTickMark val="out"/>
        <c:minorTickMark val="none"/>
        <c:tickLblPos val="nextTo"/>
        <c:crossAx val="919029456"/>
        <c:crosses val="autoZero"/>
        <c:auto val="1"/>
        <c:lblAlgn val="ctr"/>
        <c:lblOffset val="100"/>
        <c:noMultiLvlLbl val="0"/>
      </c:catAx>
      <c:spPr>
        <a:noFill/>
        <a:ln>
          <a:solidFill>
            <a:sysClr val="windowText" lastClr="000000">
              <a:lumMod val="25000"/>
              <a:lumOff val="75000"/>
            </a:sysClr>
          </a:solidFill>
          <a:prstDash val="sysDot"/>
        </a:ln>
        <a:effectLst>
          <a:glow>
            <a:srgbClr val="E6D3ED">
              <a:alpha val="40000"/>
            </a:srgbClr>
          </a:glow>
          <a:outerShdw dir="1200000" algn="ctr" rotWithShape="0">
            <a:srgbClr val="E6D3ED"/>
          </a:outerShdw>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E6D3ED"/>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[hibiotic_market_analysis.xlsx]Sales by Prescription!Sales by Prescription</c:name>
    <c:fmtId val="11"/>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sz="1300">
                <a:latin typeface="Bahnschrift" panose="020B0502040204020203" pitchFamily="34" charset="0"/>
              </a:rPr>
              <a:t>Total Sales by Prescription</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662D9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E6D3ED"/>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191094519521624"/>
                  <c:h val="9.2523330417031202E-2"/>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662D9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E6D3ED"/>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191094519521624"/>
                  <c:h val="9.2523330417031202E-2"/>
                </c:manualLayout>
              </c15:layout>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662D91"/>
          </a:solidFill>
          <a:ln w="19050">
            <a:solidFill>
              <a:schemeClr val="lt1"/>
            </a:solidFill>
          </a:ln>
          <a:effectLst/>
        </c:spPr>
        <c:dLbl>
          <c:idx val="0"/>
          <c:layout>
            <c:manualLayout>
              <c:x val="0.21224496617225325"/>
              <c:y val="9.1397849462365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440309959926068"/>
                  <c:h val="0.19519431038862081"/>
                </c:manualLayout>
              </c15:layout>
            </c:ext>
          </c:extLst>
        </c:dLbl>
      </c:pivotFmt>
      <c:pivotFmt>
        <c:idx val="8"/>
        <c:spPr>
          <a:solidFill>
            <a:srgbClr val="E6D3ED"/>
          </a:solidFill>
          <a:ln w="19050">
            <a:solidFill>
              <a:schemeClr val="lt1"/>
            </a:solidFill>
          </a:ln>
          <a:effectLst/>
        </c:spPr>
        <c:dLbl>
          <c:idx val="0"/>
          <c:layout>
            <c:manualLayout>
              <c:x val="-0.16938780954131757"/>
              <c:y val="-7.52688172043010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91895192638661"/>
                  <c:h val="0.13555837778342222"/>
                </c:manualLayout>
              </c15:layout>
            </c:ext>
          </c:extLst>
        </c:dLbl>
      </c:pivotFmt>
      <c:pivotFmt>
        <c:idx val="9"/>
        <c:spPr>
          <a:solidFill>
            <a:schemeClr val="accent1"/>
          </a:solidFill>
          <a:ln w="19050">
            <a:solidFill>
              <a:schemeClr val="lt1"/>
            </a:solidFill>
          </a:ln>
          <a:effectLst/>
        </c:spPr>
        <c:marker>
          <c:symbol val="none"/>
        </c:marker>
        <c:dLbl>
          <c:idx val="0"/>
          <c:numFmt formatCode="#,##0.0,,\ &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662D91"/>
          </a:solidFill>
          <a:ln w="19050">
            <a:solidFill>
              <a:schemeClr val="lt1"/>
            </a:solidFill>
          </a:ln>
          <a:effectLst/>
        </c:spPr>
        <c:dLbl>
          <c:idx val="0"/>
          <c:numFmt formatCode="#,##0.0,,\ &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187943164038657"/>
                  <c:h val="0.19144483787177224"/>
                </c:manualLayout>
              </c15:layout>
            </c:ext>
          </c:extLst>
        </c:dLbl>
      </c:pivotFmt>
      <c:pivotFmt>
        <c:idx val="11"/>
        <c:spPr>
          <a:solidFill>
            <a:srgbClr val="CCA5DB"/>
          </a:solidFill>
          <a:ln w="19050">
            <a:solidFill>
              <a:schemeClr val="lt1"/>
            </a:solidFill>
          </a:ln>
          <a:effectLst/>
        </c:spPr>
        <c:dLbl>
          <c:idx val="0"/>
          <c:layout>
            <c:manualLayout>
              <c:x val="-0.15413647510513875"/>
              <c:y val="-8.6092715231788089E-2"/>
            </c:manualLayout>
          </c:layout>
          <c:numFmt formatCode="#,##0.0,,\ &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662D91"/>
          </a:solidFill>
          <a:ln w="19050">
            <a:solidFill>
              <a:schemeClr val="lt1"/>
            </a:solidFill>
          </a:ln>
          <a:effectLst/>
        </c:spPr>
        <c:dLbl>
          <c:idx val="0"/>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5362305967765034"/>
                  <c:h val="0.18673624852228113"/>
                </c:manualLayout>
              </c15:layout>
            </c:ext>
          </c:extLst>
        </c:dLbl>
      </c:pivotFmt>
      <c:pivotFmt>
        <c:idx val="14"/>
        <c:spPr>
          <a:solidFill>
            <a:srgbClr val="CCA5DB"/>
          </a:solidFill>
          <a:ln w="19050">
            <a:solidFill>
              <a:schemeClr val="lt1"/>
            </a:solidFill>
          </a:ln>
          <a:effectLst/>
        </c:spPr>
        <c:dLbl>
          <c:idx val="0"/>
          <c:layout>
            <c:manualLayout>
              <c:x val="-0.16395999272895528"/>
              <c:y val="-4.0143180683132815E-2"/>
            </c:manualLayout>
          </c:layout>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26102224278682"/>
                  <c:h val="0.14659287028315307"/>
                </c:manualLayout>
              </c15:layout>
            </c:ext>
          </c:extLst>
        </c:dLbl>
      </c:pivotFmt>
    </c:pivotFmts>
    <c:plotArea>
      <c:layout>
        <c:manualLayout>
          <c:layoutTarget val="inner"/>
          <c:xMode val="edge"/>
          <c:yMode val="edge"/>
          <c:x val="0.20508369086836251"/>
          <c:y val="0.16562189262789737"/>
          <c:w val="0.56638028606620128"/>
          <c:h val="0.72310170153347852"/>
        </c:manualLayout>
      </c:layout>
      <c:doughnutChart>
        <c:varyColors val="1"/>
        <c:ser>
          <c:idx val="0"/>
          <c:order val="0"/>
          <c:tx>
            <c:strRef>
              <c:f>'Sales by Prescription'!$B$3</c:f>
              <c:strCache>
                <c:ptCount val="1"/>
                <c:pt idx="0">
                  <c:v>Total</c:v>
                </c:pt>
              </c:strCache>
            </c:strRef>
          </c:tx>
          <c:dPt>
            <c:idx val="0"/>
            <c:bubble3D val="0"/>
            <c:spPr>
              <a:solidFill>
                <a:srgbClr val="662D91"/>
              </a:solidFill>
              <a:ln w="19050">
                <a:solidFill>
                  <a:schemeClr val="lt1"/>
                </a:solidFill>
              </a:ln>
              <a:effectLst/>
            </c:spPr>
            <c:extLst>
              <c:ext xmlns:c16="http://schemas.microsoft.com/office/drawing/2014/chart" uri="{C3380CC4-5D6E-409C-BE32-E72D297353CC}">
                <c16:uniqueId val="{00000007-0AAB-4F2D-806B-94A43AFC5749}"/>
              </c:ext>
            </c:extLst>
          </c:dPt>
          <c:dPt>
            <c:idx val="1"/>
            <c:bubble3D val="0"/>
            <c:spPr>
              <a:solidFill>
                <a:srgbClr val="CCA5DB"/>
              </a:solidFill>
              <a:ln w="19050">
                <a:solidFill>
                  <a:schemeClr val="lt1"/>
                </a:solidFill>
              </a:ln>
              <a:effectLst/>
            </c:spPr>
            <c:extLst>
              <c:ext xmlns:c16="http://schemas.microsoft.com/office/drawing/2014/chart" uri="{C3380CC4-5D6E-409C-BE32-E72D297353CC}">
                <c16:uniqueId val="{00000008-0AAB-4F2D-806B-94A43AFC5749}"/>
              </c:ext>
            </c:extLst>
          </c:dPt>
          <c:dLbls>
            <c:dLbl>
              <c:idx val="0"/>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5362305967765034"/>
                      <c:h val="0.18673624852228113"/>
                    </c:manualLayout>
                  </c15:layout>
                </c:ext>
                <c:ext xmlns:c16="http://schemas.microsoft.com/office/drawing/2014/chart" uri="{C3380CC4-5D6E-409C-BE32-E72D297353CC}">
                  <c16:uniqueId val="{00000007-0AAB-4F2D-806B-94A43AFC5749}"/>
                </c:ext>
              </c:extLst>
            </c:dLbl>
            <c:dLbl>
              <c:idx val="1"/>
              <c:layout>
                <c:manualLayout>
                  <c:x val="-0.16395999272895528"/>
                  <c:y val="-4.0143180683132815E-2"/>
                </c:manualLayout>
              </c:layout>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826102224278682"/>
                      <c:h val="0.14659287028315307"/>
                    </c:manualLayout>
                  </c15:layout>
                </c:ext>
                <c:ext xmlns:c16="http://schemas.microsoft.com/office/drawing/2014/chart" uri="{C3380CC4-5D6E-409C-BE32-E72D297353CC}">
                  <c16:uniqueId val="{00000008-0AAB-4F2D-806B-94A43AFC5749}"/>
                </c:ext>
              </c:extLst>
            </c:dLbl>
            <c:numFmt formatCode="0,,&quot;M&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Prescription'!$A$4:$A$6</c:f>
              <c:strCache>
                <c:ptCount val="2"/>
                <c:pt idx="0">
                  <c:v>prescription</c:v>
                </c:pt>
                <c:pt idx="1">
                  <c:v>OTC</c:v>
                </c:pt>
              </c:strCache>
            </c:strRef>
          </c:cat>
          <c:val>
            <c:numRef>
              <c:f>'Sales by Prescription'!$B$4:$B$6</c:f>
              <c:numCache>
                <c:formatCode>_(* #,##0_);_(* \(#,##0\);_(* "-"_);_(@_)</c:formatCode>
                <c:ptCount val="2"/>
                <c:pt idx="0">
                  <c:v>1039175652.8999987</c:v>
                </c:pt>
                <c:pt idx="1">
                  <c:v>95753030.799999997</c:v>
                </c:pt>
              </c:numCache>
            </c:numRef>
          </c:val>
          <c:extLst>
            <c:ext xmlns:c16="http://schemas.microsoft.com/office/drawing/2014/chart" uri="{C3380CC4-5D6E-409C-BE32-E72D297353CC}">
              <c16:uniqueId val="{00000005-0AAB-4F2D-806B-94A43AFC5749}"/>
            </c:ext>
          </c:extLst>
        </c:ser>
        <c:dLbls>
          <c:showLegendKey val="0"/>
          <c:showVal val="0"/>
          <c:showCatName val="0"/>
          <c:showSerName val="0"/>
          <c:showPercent val="0"/>
          <c:showBubbleSize val="0"/>
          <c:showLeaderLines val="0"/>
        </c:dLbls>
        <c:firstSliceAng val="0"/>
        <c:holeSize val="60"/>
      </c:doughnutChart>
      <c:spPr>
        <a:noFill/>
        <a:ln>
          <a:noFill/>
        </a:ln>
        <a:effectLst>
          <a:outerShdw blurRad="50800" dist="50800" dir="3000000" algn="ctr" rotWithShape="0">
            <a:schemeClr val="bg1">
              <a:alpha val="43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CCA5DB"/>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[hibiotic_market_analysis.xlsx]Sales of Hibiotic &amp; Compeitors!Sales of Hibiotic &amp; Competitors</c:name>
    <c:fmtId val="6"/>
  </c:pivotSource>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n-US"/>
              <a:t>Comparison of Sales of Hibiotic and Competitors</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6D3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62D91"/>
          </a:solidFill>
          <a:ln>
            <a:solidFill>
              <a:srgbClr val="662D9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D3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62D91"/>
          </a:solidFill>
          <a:ln>
            <a:solidFill>
              <a:srgbClr val="662D9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6D3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62D91"/>
          </a:solidFill>
          <a:ln>
            <a:solidFill>
              <a:srgbClr val="662D9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CA5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62D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pivotFmt>
    </c:pivotFmts>
    <c:plotArea>
      <c:layout/>
      <c:barChart>
        <c:barDir val="col"/>
        <c:grouping val="clustered"/>
        <c:varyColors val="0"/>
        <c:ser>
          <c:idx val="0"/>
          <c:order val="0"/>
          <c:tx>
            <c:strRef>
              <c:f>'Sales of Hibiotic &amp; Compeitors'!$B$3</c:f>
              <c:strCache>
                <c:ptCount val="1"/>
                <c:pt idx="0">
                  <c:v>Competitors Sales</c:v>
                </c:pt>
              </c:strCache>
            </c:strRef>
          </c:tx>
          <c:spPr>
            <a:solidFill>
              <a:srgbClr val="CCA5DB"/>
            </a:solidFill>
            <a:ln>
              <a:noFill/>
            </a:ln>
            <a:effectLst/>
          </c:spPr>
          <c:invertIfNegative val="0"/>
          <c:cat>
            <c:strRef>
              <c:f>'Sales of Hibiotic &amp; Compeitors'!$A$4:$A$10</c:f>
              <c:strCache>
                <c:ptCount val="6"/>
                <c:pt idx="0">
                  <c:v>Ciprofloxacin</c:v>
                </c:pt>
                <c:pt idx="1">
                  <c:v>Levo</c:v>
                </c:pt>
                <c:pt idx="2">
                  <c:v>Levobact</c:v>
                </c:pt>
                <c:pt idx="3">
                  <c:v>Levoflox</c:v>
                </c:pt>
                <c:pt idx="4">
                  <c:v>Levoxin</c:v>
                </c:pt>
                <c:pt idx="5">
                  <c:v>Moxifloxacin</c:v>
                </c:pt>
              </c:strCache>
            </c:strRef>
          </c:cat>
          <c:val>
            <c:numRef>
              <c:f>'Sales of Hibiotic &amp; Compeitors'!$B$4:$B$10</c:f>
              <c:numCache>
                <c:formatCode>_(* #,##0_);_(* \(#,##0\);_(* "-"_);_(@_)</c:formatCode>
                <c:ptCount val="6"/>
                <c:pt idx="0">
                  <c:v>49290160</c:v>
                </c:pt>
                <c:pt idx="1">
                  <c:v>47780600</c:v>
                </c:pt>
                <c:pt idx="2">
                  <c:v>45377888</c:v>
                </c:pt>
                <c:pt idx="3">
                  <c:v>46842152</c:v>
                </c:pt>
                <c:pt idx="4">
                  <c:v>50051520</c:v>
                </c:pt>
                <c:pt idx="5">
                  <c:v>46725088</c:v>
                </c:pt>
              </c:numCache>
            </c:numRef>
          </c:val>
          <c:extLst>
            <c:ext xmlns:c16="http://schemas.microsoft.com/office/drawing/2014/chart" uri="{C3380CC4-5D6E-409C-BE32-E72D297353CC}">
              <c16:uniqueId val="{00000000-20A4-4C32-89F9-C9221103A9D0}"/>
            </c:ext>
          </c:extLst>
        </c:ser>
        <c:ser>
          <c:idx val="1"/>
          <c:order val="1"/>
          <c:tx>
            <c:strRef>
              <c:f>'Sales of Hibiotic &amp; Compeitors'!$C$3</c:f>
              <c:strCache>
                <c:ptCount val="1"/>
                <c:pt idx="0">
                  <c:v>Sales</c:v>
                </c:pt>
              </c:strCache>
            </c:strRef>
          </c:tx>
          <c:spPr>
            <a:solidFill>
              <a:srgbClr val="662D91"/>
            </a:solidFill>
            <a:ln>
              <a:noFill/>
            </a:ln>
            <a:effectLst/>
          </c:spPr>
          <c:invertIfNegative val="0"/>
          <c:cat>
            <c:strRef>
              <c:f>'Sales of Hibiotic &amp; Compeitors'!$A$4:$A$10</c:f>
              <c:strCache>
                <c:ptCount val="6"/>
                <c:pt idx="0">
                  <c:v>Ciprofloxacin</c:v>
                </c:pt>
                <c:pt idx="1">
                  <c:v>Levo</c:v>
                </c:pt>
                <c:pt idx="2">
                  <c:v>Levobact</c:v>
                </c:pt>
                <c:pt idx="3">
                  <c:v>Levoflox</c:v>
                </c:pt>
                <c:pt idx="4">
                  <c:v>Levoxin</c:v>
                </c:pt>
                <c:pt idx="5">
                  <c:v>Moxifloxacin</c:v>
                </c:pt>
              </c:strCache>
            </c:strRef>
          </c:cat>
          <c:val>
            <c:numRef>
              <c:f>'Sales of Hibiotic &amp; Compeitors'!$C$4:$C$10</c:f>
              <c:numCache>
                <c:formatCode>_(* #,##0_);_(* \(#,##0\);_(* "-"_);_(@_)</c:formatCode>
                <c:ptCount val="6"/>
                <c:pt idx="0">
                  <c:v>55070872.499999993</c:v>
                </c:pt>
                <c:pt idx="1">
                  <c:v>54462919</c:v>
                </c:pt>
                <c:pt idx="2">
                  <c:v>54051181.100000001</c:v>
                </c:pt>
                <c:pt idx="3">
                  <c:v>55516514.900000021</c:v>
                </c:pt>
                <c:pt idx="4">
                  <c:v>55618212.999999985</c:v>
                </c:pt>
                <c:pt idx="5">
                  <c:v>50636861.100000001</c:v>
                </c:pt>
              </c:numCache>
            </c:numRef>
          </c:val>
          <c:extLst>
            <c:ext xmlns:c16="http://schemas.microsoft.com/office/drawing/2014/chart" uri="{C3380CC4-5D6E-409C-BE32-E72D297353CC}">
              <c16:uniqueId val="{00000002-8FC1-4524-AC91-E3835923EC58}"/>
            </c:ext>
          </c:extLst>
        </c:ser>
        <c:dLbls>
          <c:showLegendKey val="0"/>
          <c:showVal val="0"/>
          <c:showCatName val="0"/>
          <c:showSerName val="0"/>
          <c:showPercent val="0"/>
          <c:showBubbleSize val="0"/>
        </c:dLbls>
        <c:gapWidth val="150"/>
        <c:axId val="1082395056"/>
        <c:axId val="1082395416"/>
      </c:barChart>
      <c:catAx>
        <c:axId val="1082395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82395416"/>
        <c:crosses val="autoZero"/>
        <c:auto val="0"/>
        <c:lblAlgn val="ctr"/>
        <c:lblOffset val="100"/>
        <c:noMultiLvlLbl val="0"/>
      </c:catAx>
      <c:valAx>
        <c:axId val="1082395416"/>
        <c:scaling>
          <c:orientation val="minMax"/>
        </c:scaling>
        <c:delete val="0"/>
        <c:axPos val="l"/>
        <c:majorGridlines>
          <c:spPr>
            <a:ln w="9525" cap="flat" cmpd="sng" algn="ctr">
              <a:solidFill>
                <a:schemeClr val="bg1">
                  <a:lumMod val="65000"/>
                </a:schemeClr>
              </a:solidFill>
              <a:prstDash val="sysDot"/>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82395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E6D3ED"/>
      </a:outerShdw>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[hibiotic_market_analysis.xlsx]Total Sales by Quarter &amp; QoQ!Total Sales by Quarter &amp; QoQ</c:name>
    <c:fmtId val="11"/>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sz="1300">
                <a:solidFill>
                  <a:schemeClr val="tx1">
                    <a:lumMod val="65000"/>
                    <a:lumOff val="35000"/>
                  </a:schemeClr>
                </a:solidFill>
                <a:latin typeface="Bahnschrift" panose="020B0502040204020203" pitchFamily="34" charset="0"/>
              </a:rPr>
              <a:t>Total Sales by Quarter</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28575" cap="rnd">
            <a:solidFill>
              <a:srgbClr val="662D91"/>
            </a:solidFill>
            <a:round/>
          </a:ln>
          <a:effectLst/>
        </c:spPr>
        <c:marker>
          <c:symbol val="diamond"/>
          <c:size val="4"/>
          <c:spPr>
            <a:solidFill>
              <a:srgbClr val="662D91"/>
            </a:solidFill>
            <a:ln w="9525">
              <a:solidFill>
                <a:srgbClr val="662D9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62D91"/>
            </a:solidFill>
            <a:round/>
          </a:ln>
          <a:effectLst/>
        </c:spPr>
        <c:marker>
          <c:symbol val="diamond"/>
          <c:size val="4"/>
          <c:spPr>
            <a:solidFill>
              <a:srgbClr val="662D91"/>
            </a:solidFill>
            <a:ln w="9525">
              <a:solidFill>
                <a:srgbClr val="662D9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62D91"/>
            </a:solidFill>
            <a:round/>
          </a:ln>
          <a:effectLst/>
        </c:spPr>
        <c:marker>
          <c:symbol val="diamond"/>
          <c:size val="4"/>
          <c:spPr>
            <a:solidFill>
              <a:srgbClr val="662D91"/>
            </a:solidFill>
            <a:ln w="9525">
              <a:solidFill>
                <a:srgbClr val="662D9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662D91"/>
            </a:solidFill>
            <a:round/>
          </a:ln>
          <a:effectLst/>
        </c:spPr>
        <c:marker>
          <c:symbol val="diamond"/>
          <c:size val="4"/>
          <c:spPr>
            <a:solidFill>
              <a:srgbClr val="662D91"/>
            </a:solidFill>
            <a:ln w="9525">
              <a:solidFill>
                <a:srgbClr val="662D9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662D91"/>
            </a:solidFill>
            <a:round/>
          </a:ln>
          <a:effectLst/>
        </c:spPr>
        <c:marker>
          <c:symbol val="diamond"/>
          <c:size val="4"/>
          <c:spPr>
            <a:solidFill>
              <a:srgbClr val="662D91"/>
            </a:solidFill>
            <a:ln w="9525">
              <a:solidFill>
                <a:srgbClr val="662D9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662D91"/>
            </a:solidFill>
            <a:round/>
          </a:ln>
          <a:effectLst/>
        </c:spPr>
        <c:marker>
          <c:symbol val="diamond"/>
          <c:size val="4"/>
          <c:spPr>
            <a:solidFill>
              <a:srgbClr val="662D91"/>
            </a:solidFill>
            <a:ln w="9525">
              <a:solidFill>
                <a:srgbClr val="662D9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662D91"/>
            </a:solidFill>
            <a:round/>
          </a:ln>
          <a:effectLst/>
        </c:spPr>
        <c:marker>
          <c:symbol val="diamond"/>
          <c:size val="4"/>
          <c:spPr>
            <a:solidFill>
              <a:srgbClr val="662D91"/>
            </a:solidFill>
            <a:ln w="9525">
              <a:solidFill>
                <a:srgbClr val="662D9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662D91"/>
            </a:solidFill>
            <a:round/>
          </a:ln>
          <a:effectLst/>
        </c:spPr>
        <c:marker>
          <c:symbol val="circle"/>
          <c:size val="5"/>
          <c:spPr>
            <a:solidFill>
              <a:srgbClr val="662D91"/>
            </a:solidFill>
            <a:ln w="9525">
              <a:solidFill>
                <a:srgbClr val="662D9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 Sales by Quarter &amp; QoQ'!$B$3</c:f>
              <c:strCache>
                <c:ptCount val="1"/>
                <c:pt idx="0">
                  <c:v>Total</c:v>
                </c:pt>
              </c:strCache>
            </c:strRef>
          </c:tx>
          <c:spPr>
            <a:ln w="28575" cap="rnd">
              <a:solidFill>
                <a:srgbClr val="662D91"/>
              </a:solidFill>
              <a:round/>
            </a:ln>
            <a:effectLst/>
          </c:spPr>
          <c:marker>
            <c:symbol val="circle"/>
            <c:size val="5"/>
            <c:spPr>
              <a:solidFill>
                <a:srgbClr val="662D91"/>
              </a:solidFill>
              <a:ln w="9525">
                <a:solidFill>
                  <a:srgbClr val="662D91"/>
                </a:solidFill>
              </a:ln>
              <a:effectLst/>
            </c:spPr>
          </c:marker>
          <c:cat>
            <c:multiLvlStrRef>
              <c:f>'Total Sales by Quarter &amp; QoQ'!$A$4:$A$16</c:f>
              <c:multiLvlStrCache>
                <c:ptCount val="9"/>
                <c:lvl>
                  <c:pt idx="0">
                    <c:v>Q1</c:v>
                  </c:pt>
                  <c:pt idx="1">
                    <c:v>Q2</c:v>
                  </c:pt>
                  <c:pt idx="2">
                    <c:v>Q3</c:v>
                  </c:pt>
                  <c:pt idx="3">
                    <c:v>Q1</c:v>
                  </c:pt>
                  <c:pt idx="4">
                    <c:v>Q2</c:v>
                  </c:pt>
                  <c:pt idx="5">
                    <c:v>Q3</c:v>
                  </c:pt>
                  <c:pt idx="6">
                    <c:v>Q1</c:v>
                  </c:pt>
                  <c:pt idx="7">
                    <c:v>Q2</c:v>
                  </c:pt>
                  <c:pt idx="8">
                    <c:v>Q3</c:v>
                  </c:pt>
                </c:lvl>
                <c:lvl>
                  <c:pt idx="0">
                    <c:v>2023</c:v>
                  </c:pt>
                  <c:pt idx="3">
                    <c:v>2024</c:v>
                  </c:pt>
                  <c:pt idx="6">
                    <c:v>2025</c:v>
                  </c:pt>
                </c:lvl>
              </c:multiLvlStrCache>
            </c:multiLvlStrRef>
          </c:cat>
          <c:val>
            <c:numRef>
              <c:f>'Total Sales by Quarter &amp; QoQ'!$B$4:$B$16</c:f>
              <c:numCache>
                <c:formatCode>_(* #,##0_);_(* \(#,##0\);_(* "-"_);_(@_)</c:formatCode>
                <c:ptCount val="9"/>
                <c:pt idx="0">
                  <c:v>121384811.80000001</c:v>
                </c:pt>
                <c:pt idx="1">
                  <c:v>124480623.40000001</c:v>
                </c:pt>
                <c:pt idx="2">
                  <c:v>135280029.50000012</c:v>
                </c:pt>
                <c:pt idx="3">
                  <c:v>127255412.19999994</c:v>
                </c:pt>
                <c:pt idx="4">
                  <c:v>122261396.60000001</c:v>
                </c:pt>
                <c:pt idx="5">
                  <c:v>132285815.89999996</c:v>
                </c:pt>
                <c:pt idx="6">
                  <c:v>122731157.49999999</c:v>
                </c:pt>
                <c:pt idx="7">
                  <c:v>109715790.10000007</c:v>
                </c:pt>
                <c:pt idx="8">
                  <c:v>139533646.69999996</c:v>
                </c:pt>
              </c:numCache>
            </c:numRef>
          </c:val>
          <c:smooth val="0"/>
          <c:extLst>
            <c:ext xmlns:c16="http://schemas.microsoft.com/office/drawing/2014/chart" uri="{C3380CC4-5D6E-409C-BE32-E72D297353CC}">
              <c16:uniqueId val="{00000000-28F2-46C6-856B-A666174CF894}"/>
            </c:ext>
          </c:extLst>
        </c:ser>
        <c:dLbls>
          <c:showLegendKey val="0"/>
          <c:showVal val="0"/>
          <c:showCatName val="0"/>
          <c:showSerName val="0"/>
          <c:showPercent val="0"/>
          <c:showBubbleSize val="0"/>
        </c:dLbls>
        <c:marker val="1"/>
        <c:smooth val="0"/>
        <c:axId val="1007806200"/>
        <c:axId val="1081895176"/>
      </c:lineChart>
      <c:catAx>
        <c:axId val="1007806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895176"/>
        <c:crosses val="autoZero"/>
        <c:auto val="1"/>
        <c:lblAlgn val="ctr"/>
        <c:lblOffset val="100"/>
        <c:noMultiLvlLbl val="0"/>
      </c:catAx>
      <c:valAx>
        <c:axId val="1081895176"/>
        <c:scaling>
          <c:orientation val="minMax"/>
          <c:min val="105000000"/>
        </c:scaling>
        <c:delete val="0"/>
        <c:axPos val="l"/>
        <c:majorGridlines>
          <c:spPr>
            <a:ln w="9525" cap="flat" cmpd="sng" algn="ctr">
              <a:solidFill>
                <a:schemeClr val="bg1">
                  <a:lumMod val="85000"/>
                </a:schemeClr>
              </a:solidFill>
              <a:prstDash val="sysDot"/>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8062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E6D3ED"/>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[hibiotic_market_analysis.xlsx]Projected Sales in 2026!PivotTable6</c:name>
    <c:fmtId val="3"/>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sz="1300">
                <a:latin typeface="Bahnschrift" panose="020B0502040204020203" pitchFamily="34" charset="0"/>
              </a:rPr>
              <a:t>Projected</a:t>
            </a:r>
            <a:r>
              <a:rPr lang="en-US" sz="1300" baseline="0">
                <a:latin typeface="Bahnschrift" panose="020B0502040204020203" pitchFamily="34" charset="0"/>
              </a:rPr>
              <a:t> Quarterly Sales in 2026</a:t>
            </a:r>
            <a:endParaRPr lang="en-US" sz="1300">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28575" cap="rnd">
            <a:solidFill>
              <a:srgbClr val="662D91">
                <a:alpha val="94000"/>
              </a:srgbClr>
            </a:solidFill>
            <a:round/>
          </a:ln>
          <a:effectLst/>
        </c:spPr>
        <c:marker>
          <c:symbol val="diamond"/>
          <c:size val="4"/>
          <c:spPr>
            <a:solidFill>
              <a:srgbClr val="662D91"/>
            </a:solidFill>
            <a:ln w="9525">
              <a:solidFill>
                <a:srgbClr val="662D9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62D91">
                <a:alpha val="94000"/>
              </a:srgbClr>
            </a:solidFill>
            <a:round/>
          </a:ln>
          <a:effectLst/>
        </c:spPr>
        <c:marker>
          <c:symbol val="diamond"/>
          <c:size val="4"/>
          <c:spPr>
            <a:solidFill>
              <a:srgbClr val="662D91"/>
            </a:solidFill>
            <a:ln w="9525">
              <a:solidFill>
                <a:srgbClr val="662D9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662D91">
                <a:alpha val="94000"/>
              </a:srgbClr>
            </a:solidFill>
            <a:round/>
          </a:ln>
          <a:effectLst/>
        </c:spPr>
        <c:marker>
          <c:symbol val="diamond"/>
          <c:size val="4"/>
          <c:spPr>
            <a:solidFill>
              <a:srgbClr val="662D91"/>
            </a:solidFill>
            <a:ln w="9525">
              <a:solidFill>
                <a:srgbClr val="662D9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'Projected Sales in 2026'!$H$5</c:f>
              <c:strCache>
                <c:ptCount val="1"/>
                <c:pt idx="0">
                  <c:v>Total</c:v>
                </c:pt>
              </c:strCache>
            </c:strRef>
          </c:tx>
          <c:spPr>
            <a:ln w="28575" cap="rnd">
              <a:solidFill>
                <a:srgbClr val="662D91">
                  <a:alpha val="94000"/>
                </a:srgbClr>
              </a:solidFill>
              <a:round/>
            </a:ln>
            <a:effectLst/>
          </c:spPr>
          <c:marker>
            <c:symbol val="diamond"/>
            <c:size val="4"/>
            <c:spPr>
              <a:solidFill>
                <a:srgbClr val="662D91"/>
              </a:solidFill>
              <a:ln w="9525">
                <a:solidFill>
                  <a:srgbClr val="662D91"/>
                </a:solidFill>
              </a:ln>
              <a:effectLst/>
            </c:spPr>
          </c:marker>
          <c:cat>
            <c:strRef>
              <c:f>'Projected Sales in 2026'!$G$6:$G$10</c:f>
              <c:strCache>
                <c:ptCount val="4"/>
                <c:pt idx="0">
                  <c:v>Qtr1</c:v>
                </c:pt>
                <c:pt idx="1">
                  <c:v>Qtr2</c:v>
                </c:pt>
                <c:pt idx="2">
                  <c:v>Qtr3</c:v>
                </c:pt>
                <c:pt idx="3">
                  <c:v>Qtr4</c:v>
                </c:pt>
              </c:strCache>
            </c:strRef>
          </c:cat>
          <c:val>
            <c:numRef>
              <c:f>'Projected Sales in 2026'!$H$6:$H$10</c:f>
              <c:numCache>
                <c:formatCode>_(* #,##0_);_(* \(#,##0\);_(* "-"_);_(@_)</c:formatCode>
                <c:ptCount val="4"/>
                <c:pt idx="0">
                  <c:v>72611871.673470706</c:v>
                </c:pt>
                <c:pt idx="1">
                  <c:v>60732829.98613064</c:v>
                </c:pt>
                <c:pt idx="2">
                  <c:v>67322525.613475472</c:v>
                </c:pt>
                <c:pt idx="3">
                  <c:v>56792796.498600863</c:v>
                </c:pt>
              </c:numCache>
            </c:numRef>
          </c:val>
          <c:smooth val="0"/>
          <c:extLst>
            <c:ext xmlns:c16="http://schemas.microsoft.com/office/drawing/2014/chart" uri="{C3380CC4-5D6E-409C-BE32-E72D297353CC}">
              <c16:uniqueId val="{00000000-22DB-494B-9783-70F43AD5A201}"/>
            </c:ext>
          </c:extLst>
        </c:ser>
        <c:dLbls>
          <c:showLegendKey val="0"/>
          <c:showVal val="0"/>
          <c:showCatName val="0"/>
          <c:showSerName val="0"/>
          <c:showPercent val="0"/>
          <c:showBubbleSize val="0"/>
        </c:dLbls>
        <c:marker val="1"/>
        <c:smooth val="0"/>
        <c:axId val="917603104"/>
        <c:axId val="917605984"/>
      </c:lineChart>
      <c:catAx>
        <c:axId val="91760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605984"/>
        <c:crosses val="autoZero"/>
        <c:auto val="1"/>
        <c:lblAlgn val="ctr"/>
        <c:lblOffset val="100"/>
        <c:noMultiLvlLbl val="0"/>
      </c:catAx>
      <c:valAx>
        <c:axId val="917605984"/>
        <c:scaling>
          <c:orientation val="minMax"/>
          <c:min val="50000000"/>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60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E6D3ED"/>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0</xdr:rowOff>
    </xdr:from>
    <xdr:to>
      <xdr:col>5</xdr:col>
      <xdr:colOff>120015</xdr:colOff>
      <xdr:row>21</xdr:row>
      <xdr:rowOff>0</xdr:rowOff>
    </xdr:to>
    <xdr:graphicFrame macro="">
      <xdr:nvGraphicFramePr>
        <xdr:cNvPr id="4" name="Chart 3">
          <a:extLst>
            <a:ext uri="{FF2B5EF4-FFF2-40B4-BE49-F238E27FC236}">
              <a16:creationId xmlns:a16="http://schemas.microsoft.com/office/drawing/2014/main" id="{96DA312C-E7A4-45EE-BBE7-DAA4315EA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48985</xdr:colOff>
      <xdr:row>2</xdr:row>
      <xdr:rowOff>152400</xdr:rowOff>
    </xdr:from>
    <xdr:to>
      <xdr:col>10</xdr:col>
      <xdr:colOff>558800</xdr:colOff>
      <xdr:row>16</xdr:row>
      <xdr:rowOff>25400</xdr:rowOff>
    </xdr:to>
    <xdr:graphicFrame macro="">
      <xdr:nvGraphicFramePr>
        <xdr:cNvPr id="15" name="Chart 14">
          <a:extLst>
            <a:ext uri="{FF2B5EF4-FFF2-40B4-BE49-F238E27FC236}">
              <a16:creationId xmlns:a16="http://schemas.microsoft.com/office/drawing/2014/main" id="{2D149DEA-BB2C-4C75-90A5-92FE429E8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292100</xdr:colOff>
      <xdr:row>2</xdr:row>
      <xdr:rowOff>165100</xdr:rowOff>
    </xdr:from>
    <xdr:to>
      <xdr:col>22</xdr:col>
      <xdr:colOff>457199</xdr:colOff>
      <xdr:row>15</xdr:row>
      <xdr:rowOff>152400</xdr:rowOff>
    </xdr:to>
    <xdr:graphicFrame macro="">
      <xdr:nvGraphicFramePr>
        <xdr:cNvPr id="17" name="Chart 16">
          <a:extLst>
            <a:ext uri="{FF2B5EF4-FFF2-40B4-BE49-F238E27FC236}">
              <a16:creationId xmlns:a16="http://schemas.microsoft.com/office/drawing/2014/main" id="{694D1DBC-F1E8-49EA-AD3A-C1DB15CB7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48986</xdr:colOff>
      <xdr:row>17</xdr:row>
      <xdr:rowOff>38100</xdr:rowOff>
    </xdr:from>
    <xdr:to>
      <xdr:col>10</xdr:col>
      <xdr:colOff>558800</xdr:colOff>
      <xdr:row>31</xdr:row>
      <xdr:rowOff>88900</xdr:rowOff>
    </xdr:to>
    <xdr:graphicFrame macro="">
      <xdr:nvGraphicFramePr>
        <xdr:cNvPr id="19" name="Chart 18">
          <a:extLst>
            <a:ext uri="{FF2B5EF4-FFF2-40B4-BE49-F238E27FC236}">
              <a16:creationId xmlns:a16="http://schemas.microsoft.com/office/drawing/2014/main" id="{94741098-5895-48A3-B2BE-F725CA34A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19955</xdr:colOff>
      <xdr:row>2</xdr:row>
      <xdr:rowOff>165100</xdr:rowOff>
    </xdr:from>
    <xdr:to>
      <xdr:col>17</xdr:col>
      <xdr:colOff>190500</xdr:colOff>
      <xdr:row>16</xdr:row>
      <xdr:rowOff>12700</xdr:rowOff>
    </xdr:to>
    <xdr:graphicFrame macro="">
      <xdr:nvGraphicFramePr>
        <xdr:cNvPr id="20" name="Total Sales by Unit Price">
          <a:extLst>
            <a:ext uri="{FF2B5EF4-FFF2-40B4-BE49-F238E27FC236}">
              <a16:creationId xmlns:a16="http://schemas.microsoft.com/office/drawing/2014/main" id="{508FA921-3693-4D1A-BBBE-CF797D913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558801</xdr:colOff>
      <xdr:row>2</xdr:row>
      <xdr:rowOff>165100</xdr:rowOff>
    </xdr:from>
    <xdr:to>
      <xdr:col>27</xdr:col>
      <xdr:colOff>482601</xdr:colOff>
      <xdr:row>15</xdr:row>
      <xdr:rowOff>127000</xdr:rowOff>
    </xdr:to>
    <xdr:graphicFrame macro="">
      <xdr:nvGraphicFramePr>
        <xdr:cNvPr id="22" name="Chart 21">
          <a:extLst>
            <a:ext uri="{FF2B5EF4-FFF2-40B4-BE49-F238E27FC236}">
              <a16:creationId xmlns:a16="http://schemas.microsoft.com/office/drawing/2014/main" id="{43F193E2-EEF0-4B11-AA83-82EF4A0FC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12700</xdr:colOff>
      <xdr:row>17</xdr:row>
      <xdr:rowOff>38100</xdr:rowOff>
    </xdr:from>
    <xdr:to>
      <xdr:col>17</xdr:col>
      <xdr:colOff>152400</xdr:colOff>
      <xdr:row>31</xdr:row>
      <xdr:rowOff>76200</xdr:rowOff>
    </xdr:to>
    <xdr:graphicFrame macro="">
      <xdr:nvGraphicFramePr>
        <xdr:cNvPr id="23" name="Chart 22">
          <a:extLst>
            <a:ext uri="{FF2B5EF4-FFF2-40B4-BE49-F238E27FC236}">
              <a16:creationId xmlns:a16="http://schemas.microsoft.com/office/drawing/2014/main" id="{2DD2CE4D-E25D-480D-815B-86BB3A6D5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279400</xdr:colOff>
      <xdr:row>16</xdr:row>
      <xdr:rowOff>177800</xdr:rowOff>
    </xdr:from>
    <xdr:to>
      <xdr:col>22</xdr:col>
      <xdr:colOff>469899</xdr:colOff>
      <xdr:row>31</xdr:row>
      <xdr:rowOff>25400</xdr:rowOff>
    </xdr:to>
    <xdr:graphicFrame macro="">
      <xdr:nvGraphicFramePr>
        <xdr:cNvPr id="25" name="Chart 24">
          <a:extLst>
            <a:ext uri="{FF2B5EF4-FFF2-40B4-BE49-F238E27FC236}">
              <a16:creationId xmlns:a16="http://schemas.microsoft.com/office/drawing/2014/main" id="{032EC5E5-0672-4136-9A1D-00652A109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127000</xdr:colOff>
      <xdr:row>0</xdr:row>
      <xdr:rowOff>81640</xdr:rowOff>
    </xdr:from>
    <xdr:to>
      <xdr:col>4</xdr:col>
      <xdr:colOff>523240</xdr:colOff>
      <xdr:row>6</xdr:row>
      <xdr:rowOff>119740</xdr:rowOff>
    </xdr:to>
    <xdr:sp macro="" textlink="">
      <xdr:nvSpPr>
        <xdr:cNvPr id="28" name="Rectangle: Rounded Corners 27">
          <a:extLst>
            <a:ext uri="{FF2B5EF4-FFF2-40B4-BE49-F238E27FC236}">
              <a16:creationId xmlns:a16="http://schemas.microsoft.com/office/drawing/2014/main" id="{B6027BF4-CCC5-BBF7-5C8E-100F54D99FBD}"/>
            </a:ext>
          </a:extLst>
        </xdr:cNvPr>
        <xdr:cNvSpPr/>
      </xdr:nvSpPr>
      <xdr:spPr>
        <a:xfrm>
          <a:off x="127000" y="81640"/>
          <a:ext cx="2834640" cy="1371600"/>
        </a:xfrm>
        <a:prstGeom prst="roundRect">
          <a:avLst/>
        </a:prstGeom>
        <a:noFill/>
        <a:ln w="3175">
          <a:solidFill>
            <a:srgbClr val="662D9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22</xdr:col>
      <xdr:colOff>564242</xdr:colOff>
      <xdr:row>16</xdr:row>
      <xdr:rowOff>152400</xdr:rowOff>
    </xdr:from>
    <xdr:to>
      <xdr:col>27</xdr:col>
      <xdr:colOff>520700</xdr:colOff>
      <xdr:row>31</xdr:row>
      <xdr:rowOff>12700</xdr:rowOff>
    </xdr:to>
    <xdr:graphicFrame macro="">
      <xdr:nvGraphicFramePr>
        <xdr:cNvPr id="3" name="Chart 2">
          <a:extLst>
            <a:ext uri="{FF2B5EF4-FFF2-40B4-BE49-F238E27FC236}">
              <a16:creationId xmlns:a16="http://schemas.microsoft.com/office/drawing/2014/main" id="{F0D3A9E1-EC52-45AD-BFFF-D0B6390EF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266700</xdr:colOff>
      <xdr:row>0</xdr:row>
      <xdr:rowOff>152400</xdr:rowOff>
    </xdr:from>
    <xdr:to>
      <xdr:col>4</xdr:col>
      <xdr:colOff>444500</xdr:colOff>
      <xdr:row>5</xdr:row>
      <xdr:rowOff>165100</xdr:rowOff>
    </xdr:to>
    <xdr:sp macro="" textlink="">
      <xdr:nvSpPr>
        <xdr:cNvPr id="7" name="TextBox 6">
          <a:extLst>
            <a:ext uri="{FF2B5EF4-FFF2-40B4-BE49-F238E27FC236}">
              <a16:creationId xmlns:a16="http://schemas.microsoft.com/office/drawing/2014/main" id="{949E3B13-2E03-693D-65A9-932DAFCFBFC0}"/>
            </a:ext>
          </a:extLst>
        </xdr:cNvPr>
        <xdr:cNvSpPr txBox="1"/>
      </xdr:nvSpPr>
      <xdr:spPr>
        <a:xfrm>
          <a:off x="266700" y="152400"/>
          <a:ext cx="2616200" cy="1155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2500" b="1">
              <a:solidFill>
                <a:srgbClr val="C1272D"/>
              </a:solidFill>
              <a:latin typeface="Bahnschrift" panose="020B0502040204020203" pitchFamily="34" charset="0"/>
            </a:rPr>
            <a:t>Hibiotic Market Analysis</a:t>
          </a:r>
        </a:p>
        <a:p>
          <a:endParaRPr lang="en-US" sz="1800" b="1">
            <a:solidFill>
              <a:srgbClr val="C1272D"/>
            </a:solidFill>
            <a:latin typeface="Bahnschrift" panose="020B0502040204020203" pitchFamily="34" charset="0"/>
          </a:endParaRPr>
        </a:p>
      </xdr:txBody>
    </xdr:sp>
    <xdr:clientData/>
  </xdr:twoCellAnchor>
  <xdr:twoCellAnchor>
    <xdr:from>
      <xdr:col>0</xdr:col>
      <xdr:colOff>165100</xdr:colOff>
      <xdr:row>7</xdr:row>
      <xdr:rowOff>63500</xdr:rowOff>
    </xdr:from>
    <xdr:to>
      <xdr:col>4</xdr:col>
      <xdr:colOff>561340</xdr:colOff>
      <xdr:row>14</xdr:row>
      <xdr:rowOff>101600</xdr:rowOff>
    </xdr:to>
    <xdr:sp macro="" textlink="KPIs!$C$2">
      <xdr:nvSpPr>
        <xdr:cNvPr id="8" name="Rectangle: Rounded Corners 7">
          <a:extLst>
            <a:ext uri="{FF2B5EF4-FFF2-40B4-BE49-F238E27FC236}">
              <a16:creationId xmlns:a16="http://schemas.microsoft.com/office/drawing/2014/main" id="{33C814F2-E141-CE93-4A5B-9DAF53ACB518}"/>
            </a:ext>
          </a:extLst>
        </xdr:cNvPr>
        <xdr:cNvSpPr/>
      </xdr:nvSpPr>
      <xdr:spPr>
        <a:xfrm>
          <a:off x="165100" y="1587500"/>
          <a:ext cx="2834640" cy="1371600"/>
        </a:xfrm>
        <a:prstGeom prst="roundRect">
          <a:avLst/>
        </a:prstGeom>
        <a:solidFill>
          <a:srgbClr val="FAFAFA"/>
        </a:solidFill>
        <a:ln w="3175">
          <a:solidFill>
            <a:srgbClr val="662D9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31B21D7-BE25-48E7-8F5B-53CBA4FA1340}" type="TxLink">
            <a:rPr lang="en-US" sz="2800" b="1" i="0" u="none" strike="noStrike">
              <a:solidFill>
                <a:srgbClr val="662D91"/>
              </a:solidFill>
              <a:latin typeface="Calibri"/>
              <a:cs typeface="Calibri"/>
            </a:rPr>
            <a:pPr algn="ctr"/>
            <a:t> 1,491,050,149 </a:t>
          </a:fld>
          <a:endParaRPr lang="en-US" sz="2800" b="1">
            <a:solidFill>
              <a:srgbClr val="662D91"/>
            </a:solidFill>
          </a:endParaRPr>
        </a:p>
      </xdr:txBody>
    </xdr:sp>
    <xdr:clientData/>
  </xdr:twoCellAnchor>
  <xdr:twoCellAnchor>
    <xdr:from>
      <xdr:col>0</xdr:col>
      <xdr:colOff>101600</xdr:colOff>
      <xdr:row>24</xdr:row>
      <xdr:rowOff>12700</xdr:rowOff>
    </xdr:from>
    <xdr:to>
      <xdr:col>4</xdr:col>
      <xdr:colOff>495299</xdr:colOff>
      <xdr:row>31</xdr:row>
      <xdr:rowOff>50800</xdr:rowOff>
    </xdr:to>
    <xdr:sp macro="" textlink="KPIs!$C$4">
      <xdr:nvSpPr>
        <xdr:cNvPr id="11" name="Rectangle: Rounded Corners 10">
          <a:extLst>
            <a:ext uri="{FF2B5EF4-FFF2-40B4-BE49-F238E27FC236}">
              <a16:creationId xmlns:a16="http://schemas.microsoft.com/office/drawing/2014/main" id="{6A3020F3-738B-1879-F6CA-AEEAC0986B7B}"/>
            </a:ext>
          </a:extLst>
        </xdr:cNvPr>
        <xdr:cNvSpPr/>
      </xdr:nvSpPr>
      <xdr:spPr>
        <a:xfrm>
          <a:off x="101600" y="4775200"/>
          <a:ext cx="2832099" cy="1371600"/>
        </a:xfrm>
        <a:prstGeom prst="roundRect">
          <a:avLst/>
        </a:prstGeom>
        <a:solidFill>
          <a:srgbClr val="FAFAFA"/>
        </a:solidFill>
        <a:ln w="3175">
          <a:solidFill>
            <a:srgbClr val="662D9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946B214-0158-4C52-B0A0-F1E1DA35E07D}" type="TxLink">
            <a:rPr lang="en-US" sz="2800" b="1" i="0" u="none" strike="noStrike">
              <a:solidFill>
                <a:srgbClr val="662D91"/>
              </a:solidFill>
              <a:latin typeface="Calibri"/>
              <a:cs typeface="Calibri"/>
            </a:rPr>
            <a:pPr algn="ctr"/>
            <a:t> 68 </a:t>
          </a:fld>
          <a:endParaRPr lang="en-US" sz="2800" b="1">
            <a:solidFill>
              <a:srgbClr val="662D91"/>
            </a:solidFill>
          </a:endParaRPr>
        </a:p>
      </xdr:txBody>
    </xdr:sp>
    <xdr:clientData/>
  </xdr:twoCellAnchor>
  <xdr:twoCellAnchor>
    <xdr:from>
      <xdr:col>0</xdr:col>
      <xdr:colOff>508000</xdr:colOff>
      <xdr:row>10</xdr:row>
      <xdr:rowOff>50800</xdr:rowOff>
    </xdr:from>
    <xdr:to>
      <xdr:col>4</xdr:col>
      <xdr:colOff>0</xdr:colOff>
      <xdr:row>12</xdr:row>
      <xdr:rowOff>177800</xdr:rowOff>
    </xdr:to>
    <xdr:sp macro="" textlink="">
      <xdr:nvSpPr>
        <xdr:cNvPr id="13" name="TextBox 12">
          <a:extLst>
            <a:ext uri="{FF2B5EF4-FFF2-40B4-BE49-F238E27FC236}">
              <a16:creationId xmlns:a16="http://schemas.microsoft.com/office/drawing/2014/main" id="{75ECBB13-EE6E-2CCC-CB7D-087BACDB6F83}"/>
            </a:ext>
          </a:extLst>
        </xdr:cNvPr>
        <xdr:cNvSpPr txBox="1"/>
      </xdr:nvSpPr>
      <xdr:spPr>
        <a:xfrm>
          <a:off x="508000" y="2146300"/>
          <a:ext cx="19304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662D91"/>
              </a:solidFill>
              <a:latin typeface="Bahnschrift" panose="020B0502040204020203" pitchFamily="34" charset="0"/>
            </a:rPr>
            <a:t>Total Sales</a:t>
          </a:r>
        </a:p>
      </xdr:txBody>
    </xdr:sp>
    <xdr:clientData/>
  </xdr:twoCellAnchor>
  <xdr:twoCellAnchor>
    <xdr:from>
      <xdr:col>0</xdr:col>
      <xdr:colOff>139700</xdr:colOff>
      <xdr:row>15</xdr:row>
      <xdr:rowOff>114300</xdr:rowOff>
    </xdr:from>
    <xdr:to>
      <xdr:col>4</xdr:col>
      <xdr:colOff>535940</xdr:colOff>
      <xdr:row>22</xdr:row>
      <xdr:rowOff>152400</xdr:rowOff>
    </xdr:to>
    <xdr:sp macro="" textlink="KPIs!$C$3">
      <xdr:nvSpPr>
        <xdr:cNvPr id="14" name="Rectangle: Rounded Corners 13">
          <a:extLst>
            <a:ext uri="{FF2B5EF4-FFF2-40B4-BE49-F238E27FC236}">
              <a16:creationId xmlns:a16="http://schemas.microsoft.com/office/drawing/2014/main" id="{44BB24A8-C570-61E5-C07E-9B9203D6B637}"/>
            </a:ext>
          </a:extLst>
        </xdr:cNvPr>
        <xdr:cNvSpPr/>
      </xdr:nvSpPr>
      <xdr:spPr>
        <a:xfrm>
          <a:off x="139700" y="3162300"/>
          <a:ext cx="2834640" cy="1371600"/>
        </a:xfrm>
        <a:prstGeom prst="roundRect">
          <a:avLst/>
        </a:prstGeom>
        <a:solidFill>
          <a:srgbClr val="FAFAFA"/>
        </a:solidFill>
        <a:ln w="3175">
          <a:solidFill>
            <a:srgbClr val="662D9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1091AE4-9271-4626-94AD-7D5414FF81F6}" type="TxLink">
            <a:rPr lang="en-US" sz="2800" b="1" i="0" u="none" strike="noStrike">
              <a:solidFill>
                <a:srgbClr val="662D91"/>
              </a:solidFill>
              <a:latin typeface="Calibri"/>
              <a:cs typeface="Calibri"/>
            </a:rPr>
            <a:pPr algn="ctr"/>
            <a:t> 21,940,056 </a:t>
          </a:fld>
          <a:endParaRPr lang="en-US" sz="2800" b="1">
            <a:solidFill>
              <a:srgbClr val="662D91"/>
            </a:solidFill>
          </a:endParaRPr>
        </a:p>
      </xdr:txBody>
    </xdr:sp>
    <xdr:clientData/>
  </xdr:twoCellAnchor>
  <xdr:twoCellAnchor>
    <xdr:from>
      <xdr:col>0</xdr:col>
      <xdr:colOff>266700</xdr:colOff>
      <xdr:row>19</xdr:row>
      <xdr:rowOff>63500</xdr:rowOff>
    </xdr:from>
    <xdr:to>
      <xdr:col>4</xdr:col>
      <xdr:colOff>114300</xdr:colOff>
      <xdr:row>22</xdr:row>
      <xdr:rowOff>12700</xdr:rowOff>
    </xdr:to>
    <xdr:sp macro="" textlink="">
      <xdr:nvSpPr>
        <xdr:cNvPr id="16" name="TextBox 15">
          <a:extLst>
            <a:ext uri="{FF2B5EF4-FFF2-40B4-BE49-F238E27FC236}">
              <a16:creationId xmlns:a16="http://schemas.microsoft.com/office/drawing/2014/main" id="{A6DB7072-547F-227F-58FF-5825A3F4B247}"/>
            </a:ext>
          </a:extLst>
        </xdr:cNvPr>
        <xdr:cNvSpPr txBox="1"/>
      </xdr:nvSpPr>
      <xdr:spPr>
        <a:xfrm>
          <a:off x="266700" y="3873500"/>
          <a:ext cx="22860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662D91"/>
              </a:solidFill>
              <a:latin typeface="Bahnschrift" panose="020B0502040204020203" pitchFamily="34" charset="0"/>
            </a:rPr>
            <a:t>Total Units Sold</a:t>
          </a:r>
        </a:p>
      </xdr:txBody>
    </xdr:sp>
    <xdr:clientData/>
  </xdr:twoCellAnchor>
  <xdr:twoCellAnchor>
    <xdr:from>
      <xdr:col>0</xdr:col>
      <xdr:colOff>203200</xdr:colOff>
      <xdr:row>27</xdr:row>
      <xdr:rowOff>76200</xdr:rowOff>
    </xdr:from>
    <xdr:to>
      <xdr:col>4</xdr:col>
      <xdr:colOff>546100</xdr:colOff>
      <xdr:row>30</xdr:row>
      <xdr:rowOff>165100</xdr:rowOff>
    </xdr:to>
    <xdr:sp macro="" textlink="">
      <xdr:nvSpPr>
        <xdr:cNvPr id="18" name="TextBox 17">
          <a:extLst>
            <a:ext uri="{FF2B5EF4-FFF2-40B4-BE49-F238E27FC236}">
              <a16:creationId xmlns:a16="http://schemas.microsoft.com/office/drawing/2014/main" id="{60FF807E-30E2-6DEB-C1AC-AAB181E9C5BC}"/>
            </a:ext>
          </a:extLst>
        </xdr:cNvPr>
        <xdr:cNvSpPr txBox="1"/>
      </xdr:nvSpPr>
      <xdr:spPr>
        <a:xfrm>
          <a:off x="203200" y="5410200"/>
          <a:ext cx="27813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662D91"/>
              </a:solidFill>
              <a:latin typeface="Bahnschrift" panose="020B0502040204020203" pitchFamily="34" charset="0"/>
            </a:rPr>
            <a:t>Average Selling Price</a:t>
          </a:r>
        </a:p>
      </xdr:txBody>
    </xdr:sp>
    <xdr:clientData/>
  </xdr:twoCellAnchor>
  <xdr:twoCellAnchor editAs="oneCell">
    <xdr:from>
      <xdr:col>5</xdr:col>
      <xdr:colOff>50801</xdr:colOff>
      <xdr:row>0</xdr:row>
      <xdr:rowOff>68038</xdr:rowOff>
    </xdr:from>
    <xdr:to>
      <xdr:col>8</xdr:col>
      <xdr:colOff>88900</xdr:colOff>
      <xdr:row>2</xdr:row>
      <xdr:rowOff>76200</xdr:rowOff>
    </xdr:to>
    <mc:AlternateContent xmlns:mc="http://schemas.openxmlformats.org/markup-compatibility/2006" xmlns:a14="http://schemas.microsoft.com/office/drawing/2010/main">
      <mc:Choice Requires="a14">
        <xdr:graphicFrame macro="">
          <xdr:nvGraphicFramePr>
            <xdr:cNvPr id="24" name="quarter">
              <a:extLst>
                <a:ext uri="{FF2B5EF4-FFF2-40B4-BE49-F238E27FC236}">
                  <a16:creationId xmlns:a16="http://schemas.microsoft.com/office/drawing/2014/main" id="{960394F2-B0C4-782E-8211-F28C7AE8B37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3098801" y="68038"/>
              <a:ext cx="1866899" cy="449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156030</xdr:colOff>
      <xdr:row>0</xdr:row>
      <xdr:rowOff>68941</xdr:rowOff>
    </xdr:from>
    <xdr:to>
      <xdr:col>11</xdr:col>
      <xdr:colOff>266700</xdr:colOff>
      <xdr:row>2</xdr:row>
      <xdr:rowOff>38100</xdr:rowOff>
    </xdr:to>
    <mc:AlternateContent xmlns:mc="http://schemas.openxmlformats.org/markup-compatibility/2006" xmlns:a14="http://schemas.microsoft.com/office/drawing/2010/main">
      <mc:Choice Requires="a14">
        <xdr:graphicFrame macro="">
          <xdr:nvGraphicFramePr>
            <xdr:cNvPr id="26" name="year">
              <a:extLst>
                <a:ext uri="{FF2B5EF4-FFF2-40B4-BE49-F238E27FC236}">
                  <a16:creationId xmlns:a16="http://schemas.microsoft.com/office/drawing/2014/main" id="{2629C2D9-B43D-7399-76C1-4C291E2D28D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32830" y="68941"/>
              <a:ext cx="1939470" cy="462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393700</xdr:colOff>
      <xdr:row>0</xdr:row>
      <xdr:rowOff>81190</xdr:rowOff>
    </xdr:from>
    <xdr:to>
      <xdr:col>28</xdr:col>
      <xdr:colOff>368300</xdr:colOff>
      <xdr:row>2</xdr:row>
      <xdr:rowOff>50800</xdr:rowOff>
    </xdr:to>
    <mc:AlternateContent xmlns:mc="http://schemas.openxmlformats.org/markup-compatibility/2006" xmlns:a14="http://schemas.microsoft.com/office/drawing/2010/main">
      <mc:Choice Requires="a14">
        <xdr:graphicFrame macro="">
          <xdr:nvGraphicFramePr>
            <xdr:cNvPr id="29" name="distributor">
              <a:extLst>
                <a:ext uri="{FF2B5EF4-FFF2-40B4-BE49-F238E27FC236}">
                  <a16:creationId xmlns:a16="http://schemas.microsoft.com/office/drawing/2014/main" id="{471072BF-73D0-F8F3-4936-4860FBF0C3E1}"/>
                </a:ext>
              </a:extLst>
            </xdr:cNvPr>
            <xdr:cNvGraphicFramePr/>
          </xdr:nvGraphicFramePr>
          <xdr:xfrm>
            <a:off x="0" y="0"/>
            <a:ext cx="0" cy="0"/>
          </xdr:xfrm>
          <a:graphic>
            <a:graphicData uri="http://schemas.microsoft.com/office/drawing/2010/slicer">
              <sle:slicer xmlns:sle="http://schemas.microsoft.com/office/drawing/2010/slicer" name="distributor"/>
            </a:graphicData>
          </a:graphic>
        </xdr:graphicFrame>
      </mc:Choice>
      <mc:Fallback xmlns="">
        <xdr:sp macro="" textlink="">
          <xdr:nvSpPr>
            <xdr:cNvPr id="0" name=""/>
            <xdr:cNvSpPr>
              <a:spLocks noTextEdit="1"/>
            </xdr:cNvSpPr>
          </xdr:nvSpPr>
          <xdr:spPr>
            <a:xfrm>
              <a:off x="7015843" y="81190"/>
              <a:ext cx="10421257" cy="4367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a" refreshedDate="45950.664340393516" backgroundQuery="1" createdVersion="8" refreshedVersion="8" minRefreshableVersion="3" recordCount="0" supportSubquery="1" supportAdvancedDrill="1" xr:uid="{8EA1C98C-BE79-41A8-A2D9-B003FDE4EFD0}">
  <cacheSource type="external" connectionId="1"/>
  <cacheFields count="4">
    <cacheField name="[Table1].[competitor_name].[competitor_name]" caption="competitor_name" numFmtId="0" hierarchy="15" level="1">
      <sharedItems count="6">
        <s v="Ciprofloxacin"/>
        <s v="Levo"/>
        <s v="Levobact"/>
        <s v="Levoflox"/>
        <s v="Levoxin"/>
        <s v="Moxifloxacin"/>
      </sharedItems>
    </cacheField>
    <cacheField name="[Measures].[Sum of Competitors Sales]" caption="Sum of Competitors Sales" numFmtId="0" hierarchy="37" level="32767"/>
    <cacheField name="[Measures].[Sum of Sales]" caption="Sum of Sales" numFmtId="0" hierarchy="38" level="32767"/>
    <cacheField name="[Table1].[quarter].[quarter]" caption="quarter" numFmtId="0" hierarchy="18" level="1">
      <sharedItems containsSemiMixedTypes="0" containsNonDate="0" containsString="0"/>
    </cacheField>
  </cacheFields>
  <cacheHierarchies count="40">
    <cacheHierarchy uniqueName="[Table1].[antibiotic]" caption="antibiotic" attribute="1" defaultMemberUniqueName="[Table1].[antibiotic].[All]" allUniqueName="[Table1].[antibiotic].[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anufacturer]" caption="manufacturer" attribute="1" defaultMemberUniqueName="[Table1].[manufacturer].[All]" allUniqueName="[Table1].[manufacturer].[All]" dimensionUniqueName="[Table1]" displayFolder="" count="0" memberValueDatatype="130" unbalanced="0"/>
    <cacheHierarchy uniqueName="[Table1].[product_code]" caption="product_code" attribute="1" defaultMemberUniqueName="[Table1].[product_code].[All]" allUniqueName="[Table1].[product_code].[All]" dimensionUniqueName="[Table1]" displayFolder="" count="0" memberValueDatatype="20" unbalanced="0"/>
    <cacheHierarchy uniqueName="[Table1].[concentration]" caption="concentration" attribute="1" defaultMemberUniqueName="[Table1].[concentration].[All]" allUniqueName="[Table1].[concentration].[All]" dimensionUniqueName="[Table1]" displayFolder="" count="0" memberValueDatatype="130" unbalanced="0"/>
    <cacheHierarchy uniqueName="[Table1].[pack_size]" caption="pack_size" attribute="1" defaultMemberUniqueName="[Table1].[pack_size].[All]" allUniqueName="[Table1].[pack_siz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price_per_unit_egp]" caption="price_per_unit_egp" attribute="1" defaultMemberUniqueName="[Table1].[price_per_unit_egp].[All]" allUniqueName="[Table1].[price_per_unit_egp].[All]" dimensionUniqueName="[Table1]" displayFolder="" count="0" memberValueDatatype="20" unbalanced="0"/>
    <cacheHierarchy uniqueName="[Table1].[sales_egp]" caption="sales_egp" attribute="1" defaultMemberUniqueName="[Table1].[sales_egp].[All]" allUniqueName="[Table1].[sales_egp].[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prescription_required]" caption="prescription_required" attribute="1" defaultMemberUniqueName="[Table1].[prescription_required].[All]" allUniqueName="[Table1].[prescription_required].[All]" dimensionUniqueName="[Table1]" displayFolder="" count="0" memberValueDatatype="130" unbalanced="0"/>
    <cacheHierarchy uniqueName="[Table1].[competitor_present]" caption="competitor_present" attribute="1" defaultMemberUniqueName="[Table1].[competitor_present].[All]" allUniqueName="[Table1].[competitor_present].[All]" dimensionUniqueName="[Table1]" displayFolder="" count="0" memberValueDatatype="130" unbalanced="0"/>
    <cacheHierarchy uniqueName="[Table1].[competitor_name]" caption="competitor_name" attribute="1" defaultMemberUniqueName="[Table1].[competitor_name].[All]" allUniqueName="[Table1].[competitor_name].[All]" dimensionUniqueName="[Table1]" displayFolder="" count="2" memberValueDatatype="130" unbalanced="0">
      <fieldsUsage count="2">
        <fieldUsage x="-1"/>
        <fieldUsage x="0"/>
      </fieldsUsage>
    </cacheHierarchy>
    <cacheHierarchy uniqueName="[Table1].[promotion_flag]" caption="promotion_flag" attribute="1" defaultMemberUniqueName="[Table1].[promotion_flag].[All]" allUniqueName="[Table1].[promotion_flag].[All]" dimensionUniqueName="[Table1]" displayFolder="" count="0" memberValueDatatype="130" unbalanced="0"/>
    <cacheHierarchy uniqueName="[Table1].[distributor]" caption="distributor" attribute="1" defaultMemberUniqueName="[Table1].[distributor].[All]" allUniqueName="[Table1].[distributor].[All]" dimensionUniqueName="[Table1]" displayFolder="" count="0" memberValueDatatype="130" unbalanced="0"/>
    <cacheHierarchy uniqueName="[Table1].[quarter]" caption="quarter" attribute="1" defaultMemberUniqueName="[Table1].[quarter].[All]" allUniqueName="[Table1].[quarter].[All]" dimensionUniqueName="[Table1]" displayFolder="" count="2" memberValueDatatype="130" unbalanced="0">
      <fieldsUsage count="2">
        <fieldUsage x="-1"/>
        <fieldUsage x="3"/>
      </fieldsUsage>
    </cacheHierarchy>
    <cacheHierarchy uniqueName="[Table1].[product_variant]" caption="product_variant" attribute="1" defaultMemberUniqueName="[Table1].[product_variant].[All]" allUniqueName="[Table1].[product_variant].[All]" dimensionUniqueName="[Table1]" displayFolder="" count="0" memberValueDatatype="130" unbalanced="0"/>
    <cacheHierarchy uniqueName="[Table1].[Competitors_Sales_Track]" caption="Competitors_Sales_Track" attribute="1" defaultMemberUniqueName="[Table1].[Competitors_Sales_Track].[All]" allUniqueName="[Table1].[Competitors_Sales_Track].[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Competitors Sales]" caption="Competitors Sales" attribute="1" defaultMemberUniqueName="[Table1].[Competitors Sales].[All]" allUniqueName="[Table1].[Competitors Sales].[All]" dimensionUniqueName="[Table1]" displayFolder="" count="0" memberValueDatatype="20" unbalanced="0"/>
    <cacheHierarchy uniqueName="[Table4].[Date]" caption="Date" attribute="1" time="1" defaultMemberUniqueName="[Table4].[Date].[All]" allUniqueName="[Table4].[Date].[All]" dimensionUniqueName="[Table4]" displayFolder="" count="0" memberValueDatatype="7" unbalanced="0"/>
    <cacheHierarchy uniqueName="[Table4].[Forecasted Sales]" caption="Forecasted Sales" attribute="1" defaultMemberUniqueName="[Table4].[Forecasted Sales].[All]" allUniqueName="[Table4].[Forecasted Sales].[All]" dimensionUniqueName="[Table4]" displayFolder="" count="0" memberValueDatatype="5" unbalanced="0"/>
    <cacheHierarchy uniqueName="[Table4].[Date (Month)]" caption="Date (Month)" attribute="1" defaultMemberUniqueName="[Table4].[Date (Month)].[All]" allUniqueName="[Table4].[Date (Month)].[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_egp]" caption="Sum of sales_egp" measure="1" displayFolder="" measureGroup="Table1" count="0" hidden="1">
      <extLst>
        <ext xmlns:x15="http://schemas.microsoft.com/office/spreadsheetml/2010/11/main" uri="{B97F6D7D-B522-45F9-BDA1-12C45D357490}">
          <x15:cacheHierarchy aggregatedColumn="8"/>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mpetitors_Sales_Track]" caption="Sum of Competitors_Sales_Track" measure="1" displayFolder="" measureGroup="Table1" count="0" hidden="1">
      <extLst>
        <ext xmlns:x15="http://schemas.microsoft.com/office/spreadsheetml/2010/11/main" uri="{B97F6D7D-B522-45F9-BDA1-12C45D357490}">
          <x15:cacheHierarchy aggregatedColumn="20"/>
        </ext>
      </extLst>
    </cacheHierarchy>
    <cacheHierarchy uniqueName="[Measures].[Sum of Competitors Sales]" caption="Sum of Competitors Sales" measure="1" displayFolder="" measureGroup="Table1"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Forecasted Sales]" caption="Sum of Forecasted Sales" measure="1" displayFolder="" measureGroup="Table4"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a" refreshedDate="45969.508581365742" backgroundQuery="1" createdVersion="8" refreshedVersion="8" minRefreshableVersion="3" recordCount="0" supportSubquery="1" supportAdvancedDrill="1" xr:uid="{F58C341D-CAA3-4299-9CFE-2BDCC46D3D22}">
  <cacheSource type="external" connectionId="1"/>
  <cacheFields count="4">
    <cacheField name="[Table1].[pack_size].[pack_size]" caption="pack_size" numFmtId="0" hierarchy="5" level="1">
      <sharedItems count="3">
        <s v="16 tablets"/>
        <s v="60 ml"/>
        <s v="80 ml"/>
      </sharedItems>
    </cacheField>
    <cacheField name="[Measures].[Sum of Sales]" caption="Sum of Sales" numFmtId="0" hierarchy="38" level="32767"/>
    <cacheField name="[Table1].[quarter].[quarter]" caption="quarter" numFmtId="0" hierarchy="18" level="1">
      <sharedItems containsSemiMixedTypes="0" containsNonDate="0" containsString="0"/>
    </cacheField>
    <cacheField name="[Table1].[distributor].[distributor]" caption="distributor" numFmtId="0" hierarchy="17" level="1">
      <sharedItems containsSemiMixedTypes="0" containsNonDate="0" containsString="0"/>
    </cacheField>
  </cacheFields>
  <cacheHierarchies count="40">
    <cacheHierarchy uniqueName="[Table1].[antibiotic]" caption="antibiotic" attribute="1" defaultMemberUniqueName="[Table1].[antibiotic].[All]" allUniqueName="[Table1].[antibiotic].[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anufacturer]" caption="manufacturer" attribute="1" defaultMemberUniqueName="[Table1].[manufacturer].[All]" allUniqueName="[Table1].[manufacturer].[All]" dimensionUniqueName="[Table1]" displayFolder="" count="0" memberValueDatatype="130" unbalanced="0"/>
    <cacheHierarchy uniqueName="[Table1].[product_code]" caption="product_code" attribute="1" defaultMemberUniqueName="[Table1].[product_code].[All]" allUniqueName="[Table1].[product_code].[All]" dimensionUniqueName="[Table1]" displayFolder="" count="0" memberValueDatatype="20" unbalanced="0"/>
    <cacheHierarchy uniqueName="[Table1].[concentration]" caption="concentration" attribute="1" defaultMemberUniqueName="[Table1].[concentration].[All]" allUniqueName="[Table1].[concentration].[All]" dimensionUniqueName="[Table1]" displayFolder="" count="0" memberValueDatatype="130" unbalanced="0"/>
    <cacheHierarchy uniqueName="[Table1].[pack_size]" caption="pack_size" attribute="1" defaultMemberUniqueName="[Table1].[pack_size].[All]" allUniqueName="[Table1].[pack_size].[All]" dimensionUniqueName="[Table1]" displayFolder="" count="2" memberValueDatatype="130" unbalanced="0">
      <fieldsUsage count="2">
        <fieldUsage x="-1"/>
        <fieldUsage x="0"/>
      </fieldsUsage>
    </cacheHierarchy>
    <cacheHierarchy uniqueName="[Table1].[units_sold]" caption="units_sold" attribute="1" defaultMemberUniqueName="[Table1].[units_sold].[All]" allUniqueName="[Table1].[units_sold].[All]" dimensionUniqueName="[Table1]" displayFolder="" count="0" memberValueDatatype="20" unbalanced="0"/>
    <cacheHierarchy uniqueName="[Table1].[price_per_unit_egp]" caption="price_per_unit_egp" attribute="1" defaultMemberUniqueName="[Table1].[price_per_unit_egp].[All]" allUniqueName="[Table1].[price_per_unit_egp].[All]" dimensionUniqueName="[Table1]" displayFolder="" count="0" memberValueDatatype="20" unbalanced="0"/>
    <cacheHierarchy uniqueName="[Table1].[sales_egp]" caption="sales_egp" attribute="1" defaultMemberUniqueName="[Table1].[sales_egp].[All]" allUniqueName="[Table1].[sales_egp].[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prescription_required]" caption="prescription_required" attribute="1" defaultMemberUniqueName="[Table1].[prescription_required].[All]" allUniqueName="[Table1].[prescription_required].[All]" dimensionUniqueName="[Table1]" displayFolder="" count="0" memberValueDatatype="130" unbalanced="0"/>
    <cacheHierarchy uniqueName="[Table1].[competitor_present]" caption="competitor_present" attribute="1" defaultMemberUniqueName="[Table1].[competitor_present].[All]" allUniqueName="[Table1].[competitor_present].[All]" dimensionUniqueName="[Table1]" displayFolder="" count="0" memberValueDatatype="130" unbalanced="0"/>
    <cacheHierarchy uniqueName="[Table1].[competitor_name]" caption="competitor_name" attribute="1" defaultMemberUniqueName="[Table1].[competitor_name].[All]" allUniqueName="[Table1].[competitor_name].[All]" dimensionUniqueName="[Table1]" displayFolder="" count="0" memberValueDatatype="130" unbalanced="0"/>
    <cacheHierarchy uniqueName="[Table1].[promotion_flag]" caption="promotion_flag" attribute="1" defaultMemberUniqueName="[Table1].[promotion_flag].[All]" allUniqueName="[Table1].[promotion_flag].[All]" dimensionUniqueName="[Table1]" displayFolder="" count="0" memberValueDatatype="130" unbalanced="0"/>
    <cacheHierarchy uniqueName="[Table1].[distributor]" caption="distributor" attribute="1" defaultMemberUniqueName="[Table1].[distributor].[All]" allUniqueName="[Table1].[distributor].[All]" dimensionUniqueName="[Table1]" displayFolder="" count="2" memberValueDatatype="130" unbalanced="0">
      <fieldsUsage count="2">
        <fieldUsage x="-1"/>
        <fieldUsage x="3"/>
      </fieldsUsage>
    </cacheHierarchy>
    <cacheHierarchy uniqueName="[Table1].[quarter]" caption="quarter" attribute="1" defaultMemberUniqueName="[Table1].[quarter].[All]" allUniqueName="[Table1].[quarter].[All]" dimensionUniqueName="[Table1]" displayFolder="" count="2" memberValueDatatype="130" unbalanced="0">
      <fieldsUsage count="2">
        <fieldUsage x="-1"/>
        <fieldUsage x="2"/>
      </fieldsUsage>
    </cacheHierarchy>
    <cacheHierarchy uniqueName="[Table1].[product_variant]" caption="product_variant" attribute="1" defaultMemberUniqueName="[Table1].[product_variant].[All]" allUniqueName="[Table1].[product_variant].[All]" dimensionUniqueName="[Table1]" displayFolder="" count="0" memberValueDatatype="130" unbalanced="0"/>
    <cacheHierarchy uniqueName="[Table1].[Competitors_Sales_Track]" caption="Competitors_Sales_Track" attribute="1" defaultMemberUniqueName="[Table1].[Competitors_Sales_Track].[All]" allUniqueName="[Table1].[Competitors_Sales_Track].[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Competitors Sales]" caption="Competitors Sales" attribute="1" defaultMemberUniqueName="[Table1].[Competitors Sales].[All]" allUniqueName="[Table1].[Competitors Sales].[All]" dimensionUniqueName="[Table1]" displayFolder="" count="0" memberValueDatatype="20" unbalanced="0"/>
    <cacheHierarchy uniqueName="[Table4].[Date]" caption="Date" attribute="1" time="1" defaultMemberUniqueName="[Table4].[Date].[All]" allUniqueName="[Table4].[Date].[All]" dimensionUniqueName="[Table4]" displayFolder="" count="0" memberValueDatatype="7" unbalanced="0"/>
    <cacheHierarchy uniqueName="[Table4].[Forecasted Sales]" caption="Forecasted Sales" attribute="1" defaultMemberUniqueName="[Table4].[Forecasted Sales].[All]" allUniqueName="[Table4].[Forecasted Sales].[All]" dimensionUniqueName="[Table4]" displayFolder="" count="0" memberValueDatatype="5" unbalanced="0"/>
    <cacheHierarchy uniqueName="[Table4].[Date (Month)]" caption="Date (Month)" attribute="1" defaultMemberUniqueName="[Table4].[Date (Month)].[All]" allUniqueName="[Table4].[Date (Month)].[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_egp]" caption="Sum of sales_egp" measure="1" displayFolder="" measureGroup="Table1" count="0" hidden="1">
      <extLst>
        <ext xmlns:x15="http://schemas.microsoft.com/office/spreadsheetml/2010/11/main" uri="{B97F6D7D-B522-45F9-BDA1-12C45D357490}">
          <x15:cacheHierarchy aggregatedColumn="8"/>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mpetitors_Sales_Track]" caption="Sum of Competitors_Sales_Track" measure="1" displayFolder="" measureGroup="Table1" count="0" hidden="1">
      <extLst>
        <ext xmlns:x15="http://schemas.microsoft.com/office/spreadsheetml/2010/11/main" uri="{B97F6D7D-B522-45F9-BDA1-12C45D357490}">
          <x15:cacheHierarchy aggregatedColumn="20"/>
        </ext>
      </extLst>
    </cacheHierarchy>
    <cacheHierarchy uniqueName="[Measures].[Sum of Competitors Sales]" caption="Sum of Competitors Sales" measure="1" displayFolder="" measureGroup="Table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Forecasted Sales]" caption="Sum of Forecasted Sales" measure="1" displayFolder="" measureGroup="Table4"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a" refreshedDate="45969.508581944443" backgroundQuery="1" createdVersion="8" refreshedVersion="8" minRefreshableVersion="3" recordCount="0" supportSubquery="1" supportAdvancedDrill="1" xr:uid="{19D0B876-CFDA-4FC8-9BAC-BAF701D5AA4B}">
  <cacheSource type="external" connectionId="1"/>
  <cacheFields count="4">
    <cacheField name="[Measures].[Sum of Forecasted Sales]" caption="Sum of Forecasted Sales" numFmtId="0" hierarchy="39" level="32767"/>
    <cacheField name="[Table4].[Date (Quarter)].[Date (Quarter)]" caption="Date (Quarter)" numFmtId="0" hierarchy="28" level="1">
      <sharedItems count="4">
        <s v="Qtr1"/>
        <s v="Qtr2"/>
        <s v="Qtr3"/>
        <s v="Qtr4"/>
      </sharedItems>
    </cacheField>
    <cacheField name="[Table1].[quarter].[quarter]" caption="quarter" numFmtId="0" hierarchy="18" level="1">
      <sharedItems containsSemiMixedTypes="0" containsNonDate="0" containsString="0"/>
    </cacheField>
    <cacheField name="[Table1].[distributor].[distributor]" caption="distributor" numFmtId="0" hierarchy="17" level="1">
      <sharedItems containsSemiMixedTypes="0" containsNonDate="0" containsString="0"/>
    </cacheField>
  </cacheFields>
  <cacheHierarchies count="40">
    <cacheHierarchy uniqueName="[Table1].[antibiotic]" caption="antibiotic" attribute="1" defaultMemberUniqueName="[Table1].[antibiotic].[All]" allUniqueName="[Table1].[antibiotic].[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anufacturer]" caption="manufacturer" attribute="1" defaultMemberUniqueName="[Table1].[manufacturer].[All]" allUniqueName="[Table1].[manufacturer].[All]" dimensionUniqueName="[Table1]" displayFolder="" count="0" memberValueDatatype="130" unbalanced="0"/>
    <cacheHierarchy uniqueName="[Table1].[product_code]" caption="product_code" attribute="1" defaultMemberUniqueName="[Table1].[product_code].[All]" allUniqueName="[Table1].[product_code].[All]" dimensionUniqueName="[Table1]" displayFolder="" count="0" memberValueDatatype="20" unbalanced="0"/>
    <cacheHierarchy uniqueName="[Table1].[concentration]" caption="concentration" attribute="1" defaultMemberUniqueName="[Table1].[concentration].[All]" allUniqueName="[Table1].[concentration].[All]" dimensionUniqueName="[Table1]" displayFolder="" count="0" memberValueDatatype="130" unbalanced="0"/>
    <cacheHierarchy uniqueName="[Table1].[pack_size]" caption="pack_size" attribute="1" defaultMemberUniqueName="[Table1].[pack_size].[All]" allUniqueName="[Table1].[pack_siz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price_per_unit_egp]" caption="price_per_unit_egp" attribute="1" defaultMemberUniqueName="[Table1].[price_per_unit_egp].[All]" allUniqueName="[Table1].[price_per_unit_egp].[All]" dimensionUniqueName="[Table1]" displayFolder="" count="0" memberValueDatatype="20" unbalanced="0"/>
    <cacheHierarchy uniqueName="[Table1].[sales_egp]" caption="sales_egp" attribute="1" defaultMemberUniqueName="[Table1].[sales_egp].[All]" allUniqueName="[Table1].[sales_egp].[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prescription_required]" caption="prescription_required" attribute="1" defaultMemberUniqueName="[Table1].[prescription_required].[All]" allUniqueName="[Table1].[prescription_required].[All]" dimensionUniqueName="[Table1]" displayFolder="" count="0" memberValueDatatype="130" unbalanced="0"/>
    <cacheHierarchy uniqueName="[Table1].[competitor_present]" caption="competitor_present" attribute="1" defaultMemberUniqueName="[Table1].[competitor_present].[All]" allUniqueName="[Table1].[competitor_present].[All]" dimensionUniqueName="[Table1]" displayFolder="" count="0" memberValueDatatype="130" unbalanced="0"/>
    <cacheHierarchy uniqueName="[Table1].[competitor_name]" caption="competitor_name" attribute="1" defaultMemberUniqueName="[Table1].[competitor_name].[All]" allUniqueName="[Table1].[competitor_name].[All]" dimensionUniqueName="[Table1]" displayFolder="" count="0" memberValueDatatype="130" unbalanced="0"/>
    <cacheHierarchy uniqueName="[Table1].[promotion_flag]" caption="promotion_flag" attribute="1" defaultMemberUniqueName="[Table1].[promotion_flag].[All]" allUniqueName="[Table1].[promotion_flag].[All]" dimensionUniqueName="[Table1]" displayFolder="" count="0" memberValueDatatype="130" unbalanced="0"/>
    <cacheHierarchy uniqueName="[Table1].[distributor]" caption="distributor" attribute="1" defaultMemberUniqueName="[Table1].[distributor].[All]" allUniqueName="[Table1].[distributor].[All]" dimensionUniqueName="[Table1]" displayFolder="" count="2" memberValueDatatype="130" unbalanced="0">
      <fieldsUsage count="2">
        <fieldUsage x="-1"/>
        <fieldUsage x="3"/>
      </fieldsUsage>
    </cacheHierarchy>
    <cacheHierarchy uniqueName="[Table1].[quarter]" caption="quarter" attribute="1" defaultMemberUniqueName="[Table1].[quarter].[All]" allUniqueName="[Table1].[quarter].[All]" dimensionUniqueName="[Table1]" displayFolder="" count="2" memberValueDatatype="130" unbalanced="0">
      <fieldsUsage count="2">
        <fieldUsage x="-1"/>
        <fieldUsage x="2"/>
      </fieldsUsage>
    </cacheHierarchy>
    <cacheHierarchy uniqueName="[Table1].[product_variant]" caption="product_variant" attribute="1" defaultMemberUniqueName="[Table1].[product_variant].[All]" allUniqueName="[Table1].[product_variant].[All]" dimensionUniqueName="[Table1]" displayFolder="" count="0" memberValueDatatype="130" unbalanced="0"/>
    <cacheHierarchy uniqueName="[Table1].[Competitors_Sales_Track]" caption="Competitors_Sales_Track" attribute="1" defaultMemberUniqueName="[Table1].[Competitors_Sales_Track].[All]" allUniqueName="[Table1].[Competitors_Sales_Track].[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Competitors Sales]" caption="Competitors Sales" attribute="1" defaultMemberUniqueName="[Table1].[Competitors Sales].[All]" allUniqueName="[Table1].[Competitors Sales].[All]" dimensionUniqueName="[Table1]" displayFolder="" count="0" memberValueDatatype="20" unbalanced="0"/>
    <cacheHierarchy uniqueName="[Table4].[Date]" caption="Date" attribute="1" time="1" defaultMemberUniqueName="[Table4].[Date].[All]" allUniqueName="[Table4].[Date].[All]" dimensionUniqueName="[Table4]" displayFolder="" count="0" memberValueDatatype="7" unbalanced="0"/>
    <cacheHierarchy uniqueName="[Table4].[Forecasted Sales]" caption="Forecasted Sales" attribute="1" defaultMemberUniqueName="[Table4].[Forecasted Sales].[All]" allUniqueName="[Table4].[Forecasted Sales].[All]" dimensionUniqueName="[Table4]" displayFolder="" count="0" memberValueDatatype="5" unbalanced="0"/>
    <cacheHierarchy uniqueName="[Table4].[Date (Month)]" caption="Date (Month)" attribute="1" defaultMemberUniqueName="[Table4].[Date (Month)].[All]" allUniqueName="[Table4].[Date (Month)].[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_egp]" caption="Sum of sales_egp" measure="1" displayFolder="" measureGroup="Table1" count="0" hidden="1">
      <extLst>
        <ext xmlns:x15="http://schemas.microsoft.com/office/spreadsheetml/2010/11/main" uri="{B97F6D7D-B522-45F9-BDA1-12C45D357490}">
          <x15:cacheHierarchy aggregatedColumn="8"/>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mpetitors_Sales_Track]" caption="Sum of Competitors_Sales_Track" measure="1" displayFolder="" measureGroup="Table1" count="0" hidden="1">
      <extLst>
        <ext xmlns:x15="http://schemas.microsoft.com/office/spreadsheetml/2010/11/main" uri="{B97F6D7D-B522-45F9-BDA1-12C45D357490}">
          <x15:cacheHierarchy aggregatedColumn="20"/>
        </ext>
      </extLst>
    </cacheHierarchy>
    <cacheHierarchy uniqueName="[Measures].[Sum of Competitors Sales]" caption="Sum of Competitors Sales" measure="1" displayFolder="" measureGroup="Table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9"/>
        </ext>
      </extLst>
    </cacheHierarchy>
    <cacheHierarchy uniqueName="[Measures].[Sum of Forecasted Sales]" caption="Sum of Forecasted Sales" measure="1" displayFolder="" measureGroup="Table4" count="0" oneField="1" hidden="1">
      <fieldsUsage count="1">
        <fieldUsage x="0"/>
      </fieldsUsage>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a" refreshedDate="45969.508582523151" backgroundQuery="1" createdVersion="8" refreshedVersion="8" minRefreshableVersion="3" recordCount="0" supportSubquery="1" supportAdvancedDrill="1" xr:uid="{A292AC7D-F27E-4CF6-9972-092D259DAB37}">
  <cacheSource type="external" connectionId="1"/>
  <cacheFields count="4">
    <cacheField name="[Table1].[prescription_required].[prescription_required]" caption="prescription_required" numFmtId="0" hierarchy="13" level="1">
      <sharedItems count="2">
        <s v="OTC"/>
        <s v="prescription"/>
      </sharedItems>
    </cacheField>
    <cacheField name="[Measures].[Sum of Sales]" caption="Sum of Sales" numFmtId="0" hierarchy="38" level="32767"/>
    <cacheField name="[Table1].[quarter].[quarter]" caption="quarter" numFmtId="0" hierarchy="18" level="1">
      <sharedItems containsSemiMixedTypes="0" containsNonDate="0" containsString="0"/>
    </cacheField>
    <cacheField name="[Table1].[distributor].[distributor]" caption="distributor" numFmtId="0" hierarchy="17" level="1">
      <sharedItems containsSemiMixedTypes="0" containsNonDate="0" containsString="0"/>
    </cacheField>
  </cacheFields>
  <cacheHierarchies count="40">
    <cacheHierarchy uniqueName="[Table1].[antibiotic]" caption="antibiotic" attribute="1" defaultMemberUniqueName="[Table1].[antibiotic].[All]" allUniqueName="[Table1].[antibiotic].[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anufacturer]" caption="manufacturer" attribute="1" defaultMemberUniqueName="[Table1].[manufacturer].[All]" allUniqueName="[Table1].[manufacturer].[All]" dimensionUniqueName="[Table1]" displayFolder="" count="0" memberValueDatatype="130" unbalanced="0"/>
    <cacheHierarchy uniqueName="[Table1].[product_code]" caption="product_code" attribute="1" defaultMemberUniqueName="[Table1].[product_code].[All]" allUniqueName="[Table1].[product_code].[All]" dimensionUniqueName="[Table1]" displayFolder="" count="0" memberValueDatatype="20" unbalanced="0"/>
    <cacheHierarchy uniqueName="[Table1].[concentration]" caption="concentration" attribute="1" defaultMemberUniqueName="[Table1].[concentration].[All]" allUniqueName="[Table1].[concentration].[All]" dimensionUniqueName="[Table1]" displayFolder="" count="0" memberValueDatatype="130" unbalanced="0"/>
    <cacheHierarchy uniqueName="[Table1].[pack_size]" caption="pack_size" attribute="1" defaultMemberUniqueName="[Table1].[pack_size].[All]" allUniqueName="[Table1].[pack_siz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price_per_unit_egp]" caption="price_per_unit_egp" attribute="1" defaultMemberUniqueName="[Table1].[price_per_unit_egp].[All]" allUniqueName="[Table1].[price_per_unit_egp].[All]" dimensionUniqueName="[Table1]" displayFolder="" count="0" memberValueDatatype="20" unbalanced="0"/>
    <cacheHierarchy uniqueName="[Table1].[sales_egp]" caption="sales_egp" attribute="1" defaultMemberUniqueName="[Table1].[sales_egp].[All]" allUniqueName="[Table1].[sales_egp].[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prescription_required]" caption="prescription_required" attribute="1" defaultMemberUniqueName="[Table1].[prescription_required].[All]" allUniqueName="[Table1].[prescription_required].[All]" dimensionUniqueName="[Table1]" displayFolder="" count="2" memberValueDatatype="130" unbalanced="0">
      <fieldsUsage count="2">
        <fieldUsage x="-1"/>
        <fieldUsage x="0"/>
      </fieldsUsage>
    </cacheHierarchy>
    <cacheHierarchy uniqueName="[Table1].[competitor_present]" caption="competitor_present" attribute="1" defaultMemberUniqueName="[Table1].[competitor_present].[All]" allUniqueName="[Table1].[competitor_present].[All]" dimensionUniqueName="[Table1]" displayFolder="" count="0" memberValueDatatype="130" unbalanced="0"/>
    <cacheHierarchy uniqueName="[Table1].[competitor_name]" caption="competitor_name" attribute="1" defaultMemberUniqueName="[Table1].[competitor_name].[All]" allUniqueName="[Table1].[competitor_name].[All]" dimensionUniqueName="[Table1]" displayFolder="" count="0" memberValueDatatype="130" unbalanced="0"/>
    <cacheHierarchy uniqueName="[Table1].[promotion_flag]" caption="promotion_flag" attribute="1" defaultMemberUniqueName="[Table1].[promotion_flag].[All]" allUniqueName="[Table1].[promotion_flag].[All]" dimensionUniqueName="[Table1]" displayFolder="" count="0" memberValueDatatype="130" unbalanced="0"/>
    <cacheHierarchy uniqueName="[Table1].[distributor]" caption="distributor" attribute="1" defaultMemberUniqueName="[Table1].[distributor].[All]" allUniqueName="[Table1].[distributor].[All]" dimensionUniqueName="[Table1]" displayFolder="" count="2" memberValueDatatype="130" unbalanced="0">
      <fieldsUsage count="2">
        <fieldUsage x="-1"/>
        <fieldUsage x="3"/>
      </fieldsUsage>
    </cacheHierarchy>
    <cacheHierarchy uniqueName="[Table1].[quarter]" caption="quarter" attribute="1" defaultMemberUniqueName="[Table1].[quarter].[All]" allUniqueName="[Table1].[quarter].[All]" dimensionUniqueName="[Table1]" displayFolder="" count="2" memberValueDatatype="130" unbalanced="0">
      <fieldsUsage count="2">
        <fieldUsage x="-1"/>
        <fieldUsage x="2"/>
      </fieldsUsage>
    </cacheHierarchy>
    <cacheHierarchy uniqueName="[Table1].[product_variant]" caption="product_variant" attribute="1" defaultMemberUniqueName="[Table1].[product_variant].[All]" allUniqueName="[Table1].[product_variant].[All]" dimensionUniqueName="[Table1]" displayFolder="" count="0" memberValueDatatype="130" unbalanced="0"/>
    <cacheHierarchy uniqueName="[Table1].[Competitors_Sales_Track]" caption="Competitors_Sales_Track" attribute="1" defaultMemberUniqueName="[Table1].[Competitors_Sales_Track].[All]" allUniqueName="[Table1].[Competitors_Sales_Track].[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Competitors Sales]" caption="Competitors Sales" attribute="1" defaultMemberUniqueName="[Table1].[Competitors Sales].[All]" allUniqueName="[Table1].[Competitors Sales].[All]" dimensionUniqueName="[Table1]" displayFolder="" count="0" memberValueDatatype="20" unbalanced="0"/>
    <cacheHierarchy uniqueName="[Table4].[Date]" caption="Date" attribute="1" time="1" defaultMemberUniqueName="[Table4].[Date].[All]" allUniqueName="[Table4].[Date].[All]" dimensionUniqueName="[Table4]" displayFolder="" count="0" memberValueDatatype="7" unbalanced="0"/>
    <cacheHierarchy uniqueName="[Table4].[Forecasted Sales]" caption="Forecasted Sales" attribute="1" defaultMemberUniqueName="[Table4].[Forecasted Sales].[All]" allUniqueName="[Table4].[Forecasted Sales].[All]" dimensionUniqueName="[Table4]" displayFolder="" count="0" memberValueDatatype="5" unbalanced="0"/>
    <cacheHierarchy uniqueName="[Table4].[Date (Month)]" caption="Date (Month)" attribute="1" defaultMemberUniqueName="[Table4].[Date (Month)].[All]" allUniqueName="[Table4].[Date (Month)].[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_egp]" caption="Sum of sales_egp" measure="1" displayFolder="" measureGroup="Table1" count="0" hidden="1">
      <extLst>
        <ext xmlns:x15="http://schemas.microsoft.com/office/spreadsheetml/2010/11/main" uri="{B97F6D7D-B522-45F9-BDA1-12C45D357490}">
          <x15:cacheHierarchy aggregatedColumn="8"/>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mpetitors_Sales_Track]" caption="Sum of Competitors_Sales_Track" measure="1" displayFolder="" measureGroup="Table1" count="0" hidden="1">
      <extLst>
        <ext xmlns:x15="http://schemas.microsoft.com/office/spreadsheetml/2010/11/main" uri="{B97F6D7D-B522-45F9-BDA1-12C45D357490}">
          <x15:cacheHierarchy aggregatedColumn="20"/>
        </ext>
      </extLst>
    </cacheHierarchy>
    <cacheHierarchy uniqueName="[Measures].[Sum of Competitors Sales]" caption="Sum of Competitors Sales" measure="1" displayFolder="" measureGroup="Table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Forecasted Sales]" caption="Sum of Forecasted Sales" measure="1" displayFolder="" measureGroup="Table4"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a" refreshedDate="45969.50858321759" backgroundQuery="1" createdVersion="8" refreshedVersion="8" minRefreshableVersion="3" recordCount="0" supportSubquery="1" supportAdvancedDrill="1" xr:uid="{544CC898-BCF1-4FD6-B231-2CEA41C1FC90}">
  <cacheSource type="external" connectionId="1"/>
  <cacheFields count="5">
    <cacheField name="[Table1].[price_per_unit_egp].[price_per_unit_egp]" caption="price_per_unit_egp" numFmtId="0" hierarchy="7" level="1">
      <sharedItems containsSemiMixedTypes="0" containsString="0" containsNumber="1" containsInteger="1" minValue="53" maxValue="173" count="7">
        <n v="53"/>
        <n v="58"/>
        <n v="65"/>
        <n v="80"/>
        <n v="92"/>
        <n v="143"/>
        <n v="173"/>
      </sharedItems>
      <extLst>
        <ext xmlns:x15="http://schemas.microsoft.com/office/spreadsheetml/2010/11/main" uri="{4F2E5C28-24EA-4eb8-9CBF-B6C8F9C3D259}">
          <x15:cachedUniqueNames>
            <x15:cachedUniqueName index="0" name="[Table1].[price_per_unit_egp].&amp;[53]"/>
            <x15:cachedUniqueName index="1" name="[Table1].[price_per_unit_egp].&amp;[58]"/>
            <x15:cachedUniqueName index="2" name="[Table1].[price_per_unit_egp].&amp;[65]"/>
            <x15:cachedUniqueName index="3" name="[Table1].[price_per_unit_egp].&amp;[80]"/>
            <x15:cachedUniqueName index="4" name="[Table1].[price_per_unit_egp].&amp;[92]"/>
            <x15:cachedUniqueName index="5" name="[Table1].[price_per_unit_egp].&amp;[143]"/>
            <x15:cachedUniqueName index="6" name="[Table1].[price_per_unit_egp].&amp;[173]"/>
          </x15:cachedUniqueNames>
        </ext>
      </extLst>
    </cacheField>
    <cacheField name="[Measures].[Sum of units_sold]" caption="Sum of units_sold" numFmtId="0" hierarchy="35" level="32767"/>
    <cacheField name="[Measures].[Sum of Sales]" caption="Sum of Sales" numFmtId="0" hierarchy="38" level="32767"/>
    <cacheField name="[Table1].[quarter].[quarter]" caption="quarter" numFmtId="0" hierarchy="18" level="1">
      <sharedItems containsSemiMixedTypes="0" containsNonDate="0" containsString="0"/>
    </cacheField>
    <cacheField name="[Table1].[distributor].[distributor]" caption="distributor" numFmtId="0" hierarchy="17" level="1">
      <sharedItems containsSemiMixedTypes="0" containsNonDate="0" containsString="0"/>
    </cacheField>
  </cacheFields>
  <cacheHierarchies count="40">
    <cacheHierarchy uniqueName="[Table1].[antibiotic]" caption="antibiotic" attribute="1" defaultMemberUniqueName="[Table1].[antibiotic].[All]" allUniqueName="[Table1].[antibiotic].[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anufacturer]" caption="manufacturer" attribute="1" defaultMemberUniqueName="[Table1].[manufacturer].[All]" allUniqueName="[Table1].[manufacturer].[All]" dimensionUniqueName="[Table1]" displayFolder="" count="0" memberValueDatatype="130" unbalanced="0"/>
    <cacheHierarchy uniqueName="[Table1].[product_code]" caption="product_code" attribute="1" defaultMemberUniqueName="[Table1].[product_code].[All]" allUniqueName="[Table1].[product_code].[All]" dimensionUniqueName="[Table1]" displayFolder="" count="0" memberValueDatatype="20" unbalanced="0"/>
    <cacheHierarchy uniqueName="[Table1].[concentration]" caption="concentration" attribute="1" defaultMemberUniqueName="[Table1].[concentration].[All]" allUniqueName="[Table1].[concentration].[All]" dimensionUniqueName="[Table1]" displayFolder="" count="0" memberValueDatatype="130" unbalanced="0"/>
    <cacheHierarchy uniqueName="[Table1].[pack_size]" caption="pack_size" attribute="1" defaultMemberUniqueName="[Table1].[pack_size].[All]" allUniqueName="[Table1].[pack_siz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price_per_unit_egp]" caption="price_per_unit_egp" attribute="1" defaultMemberUniqueName="[Table1].[price_per_unit_egp].[All]" allUniqueName="[Table1].[price_per_unit_egp].[All]" dimensionUniqueName="[Table1]" displayFolder="" count="2" memberValueDatatype="20" unbalanced="0">
      <fieldsUsage count="2">
        <fieldUsage x="-1"/>
        <fieldUsage x="0"/>
      </fieldsUsage>
    </cacheHierarchy>
    <cacheHierarchy uniqueName="[Table1].[sales_egp]" caption="sales_egp" attribute="1" defaultMemberUniqueName="[Table1].[sales_egp].[All]" allUniqueName="[Table1].[sales_egp].[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prescription_required]" caption="prescription_required" attribute="1" defaultMemberUniqueName="[Table1].[prescription_required].[All]" allUniqueName="[Table1].[prescription_required].[All]" dimensionUniqueName="[Table1]" displayFolder="" count="0" memberValueDatatype="130" unbalanced="0"/>
    <cacheHierarchy uniqueName="[Table1].[competitor_present]" caption="competitor_present" attribute="1" defaultMemberUniqueName="[Table1].[competitor_present].[All]" allUniqueName="[Table1].[competitor_present].[All]" dimensionUniqueName="[Table1]" displayFolder="" count="0" memberValueDatatype="130" unbalanced="0"/>
    <cacheHierarchy uniqueName="[Table1].[competitor_name]" caption="competitor_name" attribute="1" defaultMemberUniqueName="[Table1].[competitor_name].[All]" allUniqueName="[Table1].[competitor_name].[All]" dimensionUniqueName="[Table1]" displayFolder="" count="0" memberValueDatatype="130" unbalanced="0"/>
    <cacheHierarchy uniqueName="[Table1].[promotion_flag]" caption="promotion_flag" attribute="1" defaultMemberUniqueName="[Table1].[promotion_flag].[All]" allUniqueName="[Table1].[promotion_flag].[All]" dimensionUniqueName="[Table1]" displayFolder="" count="0" memberValueDatatype="130" unbalanced="0"/>
    <cacheHierarchy uniqueName="[Table1].[distributor]" caption="distributor" attribute="1" defaultMemberUniqueName="[Table1].[distributor].[All]" allUniqueName="[Table1].[distributor].[All]" dimensionUniqueName="[Table1]" displayFolder="" count="2" memberValueDatatype="130" unbalanced="0">
      <fieldsUsage count="2">
        <fieldUsage x="-1"/>
        <fieldUsage x="4"/>
      </fieldsUsage>
    </cacheHierarchy>
    <cacheHierarchy uniqueName="[Table1].[quarter]" caption="quarter" attribute="1" defaultMemberUniqueName="[Table1].[quarter].[All]" allUniqueName="[Table1].[quarter].[All]" dimensionUniqueName="[Table1]" displayFolder="" count="2" memberValueDatatype="130" unbalanced="0">
      <fieldsUsage count="2">
        <fieldUsage x="-1"/>
        <fieldUsage x="3"/>
      </fieldsUsage>
    </cacheHierarchy>
    <cacheHierarchy uniqueName="[Table1].[product_variant]" caption="product_variant" attribute="1" defaultMemberUniqueName="[Table1].[product_variant].[All]" allUniqueName="[Table1].[product_variant].[All]" dimensionUniqueName="[Table1]" displayFolder="" count="0" memberValueDatatype="130" unbalanced="0"/>
    <cacheHierarchy uniqueName="[Table1].[Competitors_Sales_Track]" caption="Competitors_Sales_Track" attribute="1" defaultMemberUniqueName="[Table1].[Competitors_Sales_Track].[All]" allUniqueName="[Table1].[Competitors_Sales_Track].[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Competitors Sales]" caption="Competitors Sales" attribute="1" defaultMemberUniqueName="[Table1].[Competitors Sales].[All]" allUniqueName="[Table1].[Competitors Sales].[All]" dimensionUniqueName="[Table1]" displayFolder="" count="0" memberValueDatatype="20" unbalanced="0"/>
    <cacheHierarchy uniqueName="[Table4].[Date]" caption="Date" attribute="1" time="1" defaultMemberUniqueName="[Table4].[Date].[All]" allUniqueName="[Table4].[Date].[All]" dimensionUniqueName="[Table4]" displayFolder="" count="0" memberValueDatatype="7" unbalanced="0"/>
    <cacheHierarchy uniqueName="[Table4].[Forecasted Sales]" caption="Forecasted Sales" attribute="1" defaultMemberUniqueName="[Table4].[Forecasted Sales].[All]" allUniqueName="[Table4].[Forecasted Sales].[All]" dimensionUniqueName="[Table4]" displayFolder="" count="0" memberValueDatatype="5" unbalanced="0"/>
    <cacheHierarchy uniqueName="[Table4].[Date (Month)]" caption="Date (Month)" attribute="1" defaultMemberUniqueName="[Table4].[Date (Month)].[All]" allUniqueName="[Table4].[Date (Month)].[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_egp]" caption="Sum of sales_egp" measure="1" displayFolder="" measureGroup="Table1" count="0" hidden="1">
      <extLst>
        <ext xmlns:x15="http://schemas.microsoft.com/office/spreadsheetml/2010/11/main" uri="{B97F6D7D-B522-45F9-BDA1-12C45D357490}">
          <x15:cacheHierarchy aggregatedColumn="8"/>
        </ext>
      </extLst>
    </cacheHierarchy>
    <cacheHierarchy uniqueName="[Measures].[Sum of units_sold]" caption="Sum of units_sold"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Competitors_Sales_Track]" caption="Sum of Competitors_Sales_Track" measure="1" displayFolder="" measureGroup="Table1" count="0" hidden="1">
      <extLst>
        <ext xmlns:x15="http://schemas.microsoft.com/office/spreadsheetml/2010/11/main" uri="{B97F6D7D-B522-45F9-BDA1-12C45D357490}">
          <x15:cacheHierarchy aggregatedColumn="20"/>
        </ext>
      </extLst>
    </cacheHierarchy>
    <cacheHierarchy uniqueName="[Measures].[Sum of Competitors Sales]" caption="Sum of Competitors Sales" measure="1" displayFolder="" measureGroup="Table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Forecasted Sales]" caption="Sum of Forecasted Sales" measure="1" displayFolder="" measureGroup="Table4"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a" refreshedDate="45969.508583912037" backgroundQuery="1" createdVersion="8" refreshedVersion="8" minRefreshableVersion="3" recordCount="0" supportSubquery="1" supportAdvancedDrill="1" xr:uid="{DC03E7B5-C8C7-4134-8ED5-4E180E33D1F2}">
  <cacheSource type="external" connectionId="1"/>
  <cacheFields count="4">
    <cacheField name="[Table1].[concentration].[concentration]" caption="concentration" numFmtId="0" hierarchy="4" level="1">
      <sharedItems count="7">
        <s v="1 gm"/>
        <s v="228 mg"/>
        <s v="312 mg"/>
        <s v="375 mg"/>
        <s v="457mg"/>
        <s v="600mg"/>
        <s v="625 mg"/>
      </sharedItems>
    </cacheField>
    <cacheField name="[Measures].[Sum of Sales]" caption="Sum of Sales" numFmtId="0" hierarchy="38" level="32767"/>
    <cacheField name="[Table1].[quarter].[quarter]" caption="quarter" numFmtId="0" hierarchy="18" level="1">
      <sharedItems containsSemiMixedTypes="0" containsNonDate="0" containsString="0"/>
    </cacheField>
    <cacheField name="[Table1].[distributor].[distributor]" caption="distributor" numFmtId="0" hierarchy="17" level="1">
      <sharedItems containsSemiMixedTypes="0" containsNonDate="0" containsString="0"/>
    </cacheField>
  </cacheFields>
  <cacheHierarchies count="40">
    <cacheHierarchy uniqueName="[Table1].[antibiotic]" caption="antibiotic" attribute="1" defaultMemberUniqueName="[Table1].[antibiotic].[All]" allUniqueName="[Table1].[antibiotic].[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anufacturer]" caption="manufacturer" attribute="1" defaultMemberUniqueName="[Table1].[manufacturer].[All]" allUniqueName="[Table1].[manufacturer].[All]" dimensionUniqueName="[Table1]" displayFolder="" count="0" memberValueDatatype="130" unbalanced="0"/>
    <cacheHierarchy uniqueName="[Table1].[product_code]" caption="product_code" attribute="1" defaultMemberUniqueName="[Table1].[product_code].[All]" allUniqueName="[Table1].[product_code].[All]" dimensionUniqueName="[Table1]" displayFolder="" count="0" memberValueDatatype="20" unbalanced="0"/>
    <cacheHierarchy uniqueName="[Table1].[concentration]" caption="concentration" attribute="1" defaultMemberUniqueName="[Table1].[concentration].[All]" allUniqueName="[Table1].[concentration].[All]" dimensionUniqueName="[Table1]" displayFolder="" count="2" memberValueDatatype="130" unbalanced="0">
      <fieldsUsage count="2">
        <fieldUsage x="-1"/>
        <fieldUsage x="0"/>
      </fieldsUsage>
    </cacheHierarchy>
    <cacheHierarchy uniqueName="[Table1].[pack_size]" caption="pack_size" attribute="1" defaultMemberUniqueName="[Table1].[pack_size].[All]" allUniqueName="[Table1].[pack_siz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price_per_unit_egp]" caption="price_per_unit_egp" attribute="1" defaultMemberUniqueName="[Table1].[price_per_unit_egp].[All]" allUniqueName="[Table1].[price_per_unit_egp].[All]" dimensionUniqueName="[Table1]" displayFolder="" count="0" memberValueDatatype="20" unbalanced="0"/>
    <cacheHierarchy uniqueName="[Table1].[sales_egp]" caption="sales_egp" attribute="1" defaultMemberUniqueName="[Table1].[sales_egp].[All]" allUniqueName="[Table1].[sales_egp].[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prescription_required]" caption="prescription_required" attribute="1" defaultMemberUniqueName="[Table1].[prescription_required].[All]" allUniqueName="[Table1].[prescription_required].[All]" dimensionUniqueName="[Table1]" displayFolder="" count="0" memberValueDatatype="130" unbalanced="0"/>
    <cacheHierarchy uniqueName="[Table1].[competitor_present]" caption="competitor_present" attribute="1" defaultMemberUniqueName="[Table1].[competitor_present].[All]" allUniqueName="[Table1].[competitor_present].[All]" dimensionUniqueName="[Table1]" displayFolder="" count="0" memberValueDatatype="130" unbalanced="0"/>
    <cacheHierarchy uniqueName="[Table1].[competitor_name]" caption="competitor_name" attribute="1" defaultMemberUniqueName="[Table1].[competitor_name].[All]" allUniqueName="[Table1].[competitor_name].[All]" dimensionUniqueName="[Table1]" displayFolder="" count="0" memberValueDatatype="130" unbalanced="0"/>
    <cacheHierarchy uniqueName="[Table1].[promotion_flag]" caption="promotion_flag" attribute="1" defaultMemberUniqueName="[Table1].[promotion_flag].[All]" allUniqueName="[Table1].[promotion_flag].[All]" dimensionUniqueName="[Table1]" displayFolder="" count="0" memberValueDatatype="130" unbalanced="0"/>
    <cacheHierarchy uniqueName="[Table1].[distributor]" caption="distributor" attribute="1" defaultMemberUniqueName="[Table1].[distributor].[All]" allUniqueName="[Table1].[distributor].[All]" dimensionUniqueName="[Table1]" displayFolder="" count="2" memberValueDatatype="130" unbalanced="0">
      <fieldsUsage count="2">
        <fieldUsage x="-1"/>
        <fieldUsage x="3"/>
      </fieldsUsage>
    </cacheHierarchy>
    <cacheHierarchy uniqueName="[Table1].[quarter]" caption="quarter" attribute="1" defaultMemberUniqueName="[Table1].[quarter].[All]" allUniqueName="[Table1].[quarter].[All]" dimensionUniqueName="[Table1]" displayFolder="" count="2" memberValueDatatype="130" unbalanced="0">
      <fieldsUsage count="2">
        <fieldUsage x="-1"/>
        <fieldUsage x="2"/>
      </fieldsUsage>
    </cacheHierarchy>
    <cacheHierarchy uniqueName="[Table1].[product_variant]" caption="product_variant" attribute="1" defaultMemberUniqueName="[Table1].[product_variant].[All]" allUniqueName="[Table1].[product_variant].[All]" dimensionUniqueName="[Table1]" displayFolder="" count="0" memberValueDatatype="130" unbalanced="0"/>
    <cacheHierarchy uniqueName="[Table1].[Competitors_Sales_Track]" caption="Competitors_Sales_Track" attribute="1" defaultMemberUniqueName="[Table1].[Competitors_Sales_Track].[All]" allUniqueName="[Table1].[Competitors_Sales_Track].[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Competitors Sales]" caption="Competitors Sales" attribute="1" defaultMemberUniqueName="[Table1].[Competitors Sales].[All]" allUniqueName="[Table1].[Competitors Sales].[All]" dimensionUniqueName="[Table1]" displayFolder="" count="0" memberValueDatatype="20" unbalanced="0"/>
    <cacheHierarchy uniqueName="[Table4].[Date]" caption="Date" attribute="1" time="1" defaultMemberUniqueName="[Table4].[Date].[All]" allUniqueName="[Table4].[Date].[All]" dimensionUniqueName="[Table4]" displayFolder="" count="0" memberValueDatatype="7" unbalanced="0"/>
    <cacheHierarchy uniqueName="[Table4].[Forecasted Sales]" caption="Forecasted Sales" attribute="1" defaultMemberUniqueName="[Table4].[Forecasted Sales].[All]" allUniqueName="[Table4].[Forecasted Sales].[All]" dimensionUniqueName="[Table4]" displayFolder="" count="0" memberValueDatatype="5" unbalanced="0"/>
    <cacheHierarchy uniqueName="[Table4].[Date (Month)]" caption="Date (Month)" attribute="1" defaultMemberUniqueName="[Table4].[Date (Month)].[All]" allUniqueName="[Table4].[Date (Month)].[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_egp]" caption="Sum of sales_egp" measure="1" displayFolder="" measureGroup="Table1" count="0" hidden="1">
      <extLst>
        <ext xmlns:x15="http://schemas.microsoft.com/office/spreadsheetml/2010/11/main" uri="{B97F6D7D-B522-45F9-BDA1-12C45D357490}">
          <x15:cacheHierarchy aggregatedColumn="8"/>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mpetitors_Sales_Track]" caption="Sum of Competitors_Sales_Track" measure="1" displayFolder="" measureGroup="Table1" count="0" hidden="1">
      <extLst>
        <ext xmlns:x15="http://schemas.microsoft.com/office/spreadsheetml/2010/11/main" uri="{B97F6D7D-B522-45F9-BDA1-12C45D357490}">
          <x15:cacheHierarchy aggregatedColumn="20"/>
        </ext>
      </extLst>
    </cacheHierarchy>
    <cacheHierarchy uniqueName="[Measures].[Sum of Competitors Sales]" caption="Sum of Competitors Sales" measure="1" displayFolder="" measureGroup="Table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Forecasted Sales]" caption="Sum of Forecasted Sales" measure="1" displayFolder="" measureGroup="Table4"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a" refreshedDate="45969.50858425926" backgroundQuery="1" createdVersion="8" refreshedVersion="8" minRefreshableVersion="3" recordCount="0" supportSubquery="1" supportAdvancedDrill="1" xr:uid="{6FCEFB99-9BDB-42D2-91A3-88D59C11A4CA}">
  <cacheSource type="external" connectionId="1"/>
  <cacheFields count="4">
    <cacheField name="[Table1].[promotion_flag].[promotion_flag]" caption="promotion_flag" numFmtId="0" hierarchy="16" level="1">
      <sharedItems count="2">
        <s v="No Promotion"/>
        <s v="Promotion"/>
      </sharedItems>
    </cacheField>
    <cacheField name="[Measures].[Sum of Sales]" caption="Sum of Sales" numFmtId="0" hierarchy="38" level="32767"/>
    <cacheField name="[Table1].[quarter].[quarter]" caption="quarter" numFmtId="0" hierarchy="18" level="1">
      <sharedItems containsSemiMixedTypes="0" containsNonDate="0" containsString="0"/>
    </cacheField>
    <cacheField name="[Table1].[distributor].[distributor]" caption="distributor" numFmtId="0" hierarchy="17" level="1">
      <sharedItems containsSemiMixedTypes="0" containsNonDate="0" containsString="0"/>
    </cacheField>
  </cacheFields>
  <cacheHierarchies count="40">
    <cacheHierarchy uniqueName="[Table1].[antibiotic]" caption="antibiotic" attribute="1" defaultMemberUniqueName="[Table1].[antibiotic].[All]" allUniqueName="[Table1].[antibiotic].[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anufacturer]" caption="manufacturer" attribute="1" defaultMemberUniqueName="[Table1].[manufacturer].[All]" allUniqueName="[Table1].[manufacturer].[All]" dimensionUniqueName="[Table1]" displayFolder="" count="0" memberValueDatatype="130" unbalanced="0"/>
    <cacheHierarchy uniqueName="[Table1].[product_code]" caption="product_code" attribute="1" defaultMemberUniqueName="[Table1].[product_code].[All]" allUniqueName="[Table1].[product_code].[All]" dimensionUniqueName="[Table1]" displayFolder="" count="0" memberValueDatatype="20" unbalanced="0"/>
    <cacheHierarchy uniqueName="[Table1].[concentration]" caption="concentration" attribute="1" defaultMemberUniqueName="[Table1].[concentration].[All]" allUniqueName="[Table1].[concentration].[All]" dimensionUniqueName="[Table1]" displayFolder="" count="0" memberValueDatatype="130" unbalanced="0"/>
    <cacheHierarchy uniqueName="[Table1].[pack_size]" caption="pack_size" attribute="1" defaultMemberUniqueName="[Table1].[pack_size].[All]" allUniqueName="[Table1].[pack_siz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price_per_unit_egp]" caption="price_per_unit_egp" attribute="1" defaultMemberUniqueName="[Table1].[price_per_unit_egp].[All]" allUniqueName="[Table1].[price_per_unit_egp].[All]" dimensionUniqueName="[Table1]" displayFolder="" count="0" memberValueDatatype="20" unbalanced="0"/>
    <cacheHierarchy uniqueName="[Table1].[sales_egp]" caption="sales_egp" attribute="1" defaultMemberUniqueName="[Table1].[sales_egp].[All]" allUniqueName="[Table1].[sales_egp].[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prescription_required]" caption="prescription_required" attribute="1" defaultMemberUniqueName="[Table1].[prescription_required].[All]" allUniqueName="[Table1].[prescription_required].[All]" dimensionUniqueName="[Table1]" displayFolder="" count="0" memberValueDatatype="130" unbalanced="0"/>
    <cacheHierarchy uniqueName="[Table1].[competitor_present]" caption="competitor_present" attribute="1" defaultMemberUniqueName="[Table1].[competitor_present].[All]" allUniqueName="[Table1].[competitor_present].[All]" dimensionUniqueName="[Table1]" displayFolder="" count="0" memberValueDatatype="130" unbalanced="0"/>
    <cacheHierarchy uniqueName="[Table1].[competitor_name]" caption="competitor_name" attribute="1" defaultMemberUniqueName="[Table1].[competitor_name].[All]" allUniqueName="[Table1].[competitor_name].[All]" dimensionUniqueName="[Table1]" displayFolder="" count="0" memberValueDatatype="130" unbalanced="0"/>
    <cacheHierarchy uniqueName="[Table1].[promotion_flag]" caption="promotion_flag" attribute="1" defaultMemberUniqueName="[Table1].[promotion_flag].[All]" allUniqueName="[Table1].[promotion_flag].[All]" dimensionUniqueName="[Table1]" displayFolder="" count="2" memberValueDatatype="130" unbalanced="0">
      <fieldsUsage count="2">
        <fieldUsage x="-1"/>
        <fieldUsage x="0"/>
      </fieldsUsage>
    </cacheHierarchy>
    <cacheHierarchy uniqueName="[Table1].[distributor]" caption="distributor" attribute="1" defaultMemberUniqueName="[Table1].[distributor].[All]" allUniqueName="[Table1].[distributor].[All]" dimensionUniqueName="[Table1]" displayFolder="" count="2" memberValueDatatype="130" unbalanced="0">
      <fieldsUsage count="2">
        <fieldUsage x="-1"/>
        <fieldUsage x="3"/>
      </fieldsUsage>
    </cacheHierarchy>
    <cacheHierarchy uniqueName="[Table1].[quarter]" caption="quarter" attribute="1" defaultMemberUniqueName="[Table1].[quarter].[All]" allUniqueName="[Table1].[quarter].[All]" dimensionUniqueName="[Table1]" displayFolder="" count="2" memberValueDatatype="130" unbalanced="0">
      <fieldsUsage count="2">
        <fieldUsage x="-1"/>
        <fieldUsage x="2"/>
      </fieldsUsage>
    </cacheHierarchy>
    <cacheHierarchy uniqueName="[Table1].[product_variant]" caption="product_variant" attribute="1" defaultMemberUniqueName="[Table1].[product_variant].[All]" allUniqueName="[Table1].[product_variant].[All]" dimensionUniqueName="[Table1]" displayFolder="" count="0" memberValueDatatype="130" unbalanced="0"/>
    <cacheHierarchy uniqueName="[Table1].[Competitors_Sales_Track]" caption="Competitors_Sales_Track" attribute="1" defaultMemberUniqueName="[Table1].[Competitors_Sales_Track].[All]" allUniqueName="[Table1].[Competitors_Sales_Track].[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Competitors Sales]" caption="Competitors Sales" attribute="1" defaultMemberUniqueName="[Table1].[Competitors Sales].[All]" allUniqueName="[Table1].[Competitors Sales].[All]" dimensionUniqueName="[Table1]" displayFolder="" count="0" memberValueDatatype="20" unbalanced="0"/>
    <cacheHierarchy uniqueName="[Table4].[Date]" caption="Date" attribute="1" time="1" defaultMemberUniqueName="[Table4].[Date].[All]" allUniqueName="[Table4].[Date].[All]" dimensionUniqueName="[Table4]" displayFolder="" count="0" memberValueDatatype="7" unbalanced="0"/>
    <cacheHierarchy uniqueName="[Table4].[Forecasted Sales]" caption="Forecasted Sales" attribute="1" defaultMemberUniqueName="[Table4].[Forecasted Sales].[All]" allUniqueName="[Table4].[Forecasted Sales].[All]" dimensionUniqueName="[Table4]" displayFolder="" count="0" memberValueDatatype="5" unbalanced="0"/>
    <cacheHierarchy uniqueName="[Table4].[Date (Month)]" caption="Date (Month)" attribute="1" defaultMemberUniqueName="[Table4].[Date (Month)].[All]" allUniqueName="[Table4].[Date (Month)].[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_egp]" caption="Sum of sales_egp" measure="1" displayFolder="" measureGroup="Table1" count="0" hidden="1">
      <extLst>
        <ext xmlns:x15="http://schemas.microsoft.com/office/spreadsheetml/2010/11/main" uri="{B97F6D7D-B522-45F9-BDA1-12C45D357490}">
          <x15:cacheHierarchy aggregatedColumn="8"/>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mpetitors_Sales_Track]" caption="Sum of Competitors_Sales_Track" measure="1" displayFolder="" measureGroup="Table1" count="0" hidden="1">
      <extLst>
        <ext xmlns:x15="http://schemas.microsoft.com/office/spreadsheetml/2010/11/main" uri="{B97F6D7D-B522-45F9-BDA1-12C45D357490}">
          <x15:cacheHierarchy aggregatedColumn="20"/>
        </ext>
      </extLst>
    </cacheHierarchy>
    <cacheHierarchy uniqueName="[Measures].[Sum of Competitors Sales]" caption="Sum of Competitors Sales" measure="1" displayFolder="" measureGroup="Table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Forecasted Sales]" caption="Sum of Forecasted Sales" measure="1" displayFolder="" measureGroup="Table4"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a" refreshedDate="45969.508584953706" backgroundQuery="1" createdVersion="8" refreshedVersion="8" minRefreshableVersion="3" recordCount="0" supportSubquery="1" supportAdvancedDrill="1" xr:uid="{420A5449-4481-455E-8A66-8936F92B7D8C}">
  <cacheSource type="external" connectionId="1"/>
  <cacheFields count="4">
    <cacheField name="[Table1].[quarter].[quarter]" caption="quarter" numFmtId="0" hierarchy="18" level="1">
      <sharedItems count="3">
        <s v="Q1"/>
        <s v="Q2"/>
        <s v="Q3"/>
      </sharedItems>
    </cacheField>
    <cacheField name="[Table1].[year].[year]" caption="year" numFmtId="0" hierarchy="12"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Table1].[year].&amp;[2023]"/>
            <x15:cachedUniqueName index="1" name="[Table1].[year].&amp;[2024]"/>
            <x15:cachedUniqueName index="2" name="[Table1].[year].&amp;[2025]"/>
          </x15:cachedUniqueNames>
        </ext>
      </extLst>
    </cacheField>
    <cacheField name="[Measures].[Sum of Sales]" caption="Sum of Sales" numFmtId="0" hierarchy="38" level="32767"/>
    <cacheField name="[Table1].[distributor].[distributor]" caption="distributor" numFmtId="0" hierarchy="17" level="1">
      <sharedItems containsSemiMixedTypes="0" containsNonDate="0" containsString="0"/>
    </cacheField>
  </cacheFields>
  <cacheHierarchies count="40">
    <cacheHierarchy uniqueName="[Table1].[antibiotic]" caption="antibiotic" attribute="1" defaultMemberUniqueName="[Table1].[antibiotic].[All]" allUniqueName="[Table1].[antibiotic].[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anufacturer]" caption="manufacturer" attribute="1" defaultMemberUniqueName="[Table1].[manufacturer].[All]" allUniqueName="[Table1].[manufacturer].[All]" dimensionUniqueName="[Table1]" displayFolder="" count="0" memberValueDatatype="130" unbalanced="0"/>
    <cacheHierarchy uniqueName="[Table1].[product_code]" caption="product_code" attribute="1" defaultMemberUniqueName="[Table1].[product_code].[All]" allUniqueName="[Table1].[product_code].[All]" dimensionUniqueName="[Table1]" displayFolder="" count="0" memberValueDatatype="20" unbalanced="0"/>
    <cacheHierarchy uniqueName="[Table1].[concentration]" caption="concentration" attribute="1" defaultMemberUniqueName="[Table1].[concentration].[All]" allUniqueName="[Table1].[concentration].[All]" dimensionUniqueName="[Table1]" displayFolder="" count="0" memberValueDatatype="130" unbalanced="0"/>
    <cacheHierarchy uniqueName="[Table1].[pack_size]" caption="pack_size" attribute="1" defaultMemberUniqueName="[Table1].[pack_size].[All]" allUniqueName="[Table1].[pack_siz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price_per_unit_egp]" caption="price_per_unit_egp" attribute="1" defaultMemberUniqueName="[Table1].[price_per_unit_egp].[All]" allUniqueName="[Table1].[price_per_unit_egp].[All]" dimensionUniqueName="[Table1]" displayFolder="" count="0" memberValueDatatype="20" unbalanced="0"/>
    <cacheHierarchy uniqueName="[Table1].[sales_egp]" caption="sales_egp" attribute="1" defaultMemberUniqueName="[Table1].[sales_egp].[All]" allUniqueName="[Table1].[sales_egp].[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prescription_required]" caption="prescription_required" attribute="1" defaultMemberUniqueName="[Table1].[prescription_required].[All]" allUniqueName="[Table1].[prescription_required].[All]" dimensionUniqueName="[Table1]" displayFolder="" count="0" memberValueDatatype="130" unbalanced="0"/>
    <cacheHierarchy uniqueName="[Table1].[competitor_present]" caption="competitor_present" attribute="1" defaultMemberUniqueName="[Table1].[competitor_present].[All]" allUniqueName="[Table1].[competitor_present].[All]" dimensionUniqueName="[Table1]" displayFolder="" count="0" memberValueDatatype="130" unbalanced="0"/>
    <cacheHierarchy uniqueName="[Table1].[competitor_name]" caption="competitor_name" attribute="1" defaultMemberUniqueName="[Table1].[competitor_name].[All]" allUniqueName="[Table1].[competitor_name].[All]" dimensionUniqueName="[Table1]" displayFolder="" count="0" memberValueDatatype="130" unbalanced="0"/>
    <cacheHierarchy uniqueName="[Table1].[promotion_flag]" caption="promotion_flag" attribute="1" defaultMemberUniqueName="[Table1].[promotion_flag].[All]" allUniqueName="[Table1].[promotion_flag].[All]" dimensionUniqueName="[Table1]" displayFolder="" count="0" memberValueDatatype="130" unbalanced="0"/>
    <cacheHierarchy uniqueName="[Table1].[distributor]" caption="distributor" attribute="1" defaultMemberUniqueName="[Table1].[distributor].[All]" allUniqueName="[Table1].[distributor].[All]" dimensionUniqueName="[Table1]" displayFolder="" count="2" memberValueDatatype="130" unbalanced="0">
      <fieldsUsage count="2">
        <fieldUsage x="-1"/>
        <fieldUsage x="3"/>
      </fieldsUsage>
    </cacheHierarchy>
    <cacheHierarchy uniqueName="[Table1].[quarter]" caption="quarter" attribute="1" defaultMemberUniqueName="[Table1].[quarter].[All]" allUniqueName="[Table1].[quarter].[All]" dimensionUniqueName="[Table1]" displayFolder="" count="2" memberValueDatatype="130" unbalanced="0">
      <fieldsUsage count="2">
        <fieldUsage x="-1"/>
        <fieldUsage x="0"/>
      </fieldsUsage>
    </cacheHierarchy>
    <cacheHierarchy uniqueName="[Table1].[product_variant]" caption="product_variant" attribute="1" defaultMemberUniqueName="[Table1].[product_variant].[All]" allUniqueName="[Table1].[product_variant].[All]" dimensionUniqueName="[Table1]" displayFolder="" count="0" memberValueDatatype="130" unbalanced="0"/>
    <cacheHierarchy uniqueName="[Table1].[Competitors_Sales_Track]" caption="Competitors_Sales_Track" attribute="1" defaultMemberUniqueName="[Table1].[Competitors_Sales_Track].[All]" allUniqueName="[Table1].[Competitors_Sales_Track].[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Competitors Sales]" caption="Competitors Sales" attribute="1" defaultMemberUniqueName="[Table1].[Competitors Sales].[All]" allUniqueName="[Table1].[Competitors Sales].[All]" dimensionUniqueName="[Table1]" displayFolder="" count="0" memberValueDatatype="20" unbalanced="0"/>
    <cacheHierarchy uniqueName="[Table4].[Date]" caption="Date" attribute="1" time="1" defaultMemberUniqueName="[Table4].[Date].[All]" allUniqueName="[Table4].[Date].[All]" dimensionUniqueName="[Table4]" displayFolder="" count="0" memberValueDatatype="7" unbalanced="0"/>
    <cacheHierarchy uniqueName="[Table4].[Forecasted Sales]" caption="Forecasted Sales" attribute="1" defaultMemberUniqueName="[Table4].[Forecasted Sales].[All]" allUniqueName="[Table4].[Forecasted Sales].[All]" dimensionUniqueName="[Table4]" displayFolder="" count="0" memberValueDatatype="5" unbalanced="0"/>
    <cacheHierarchy uniqueName="[Table4].[Date (Month)]" caption="Date (Month)" attribute="1" defaultMemberUniqueName="[Table4].[Date (Month)].[All]" allUniqueName="[Table4].[Date (Month)].[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_egp]" caption="Sum of sales_egp" measure="1" displayFolder="" measureGroup="Table1" count="0" hidden="1">
      <extLst>
        <ext xmlns:x15="http://schemas.microsoft.com/office/spreadsheetml/2010/11/main" uri="{B97F6D7D-B522-45F9-BDA1-12C45D357490}">
          <x15:cacheHierarchy aggregatedColumn="8"/>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mpetitors_Sales_Track]" caption="Sum of Competitors_Sales_Track" measure="1" displayFolder="" measureGroup="Table1" count="0" hidden="1">
      <extLst>
        <ext xmlns:x15="http://schemas.microsoft.com/office/spreadsheetml/2010/11/main" uri="{B97F6D7D-B522-45F9-BDA1-12C45D357490}">
          <x15:cacheHierarchy aggregatedColumn="20"/>
        </ext>
      </extLst>
    </cacheHierarchy>
    <cacheHierarchy uniqueName="[Measures].[Sum of Competitors Sales]" caption="Sum of Competitors Sales" measure="1" displayFolder="" measureGroup="Table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Forecasted Sales]" caption="Sum of Forecasted Sales" measure="1" displayFolder="" measureGroup="Table4"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a" refreshedDate="45969.508580555557" backgroundQuery="1" createdVersion="8" refreshedVersion="8" minRefreshableVersion="3" recordCount="0" supportSubquery="1" supportAdvancedDrill="1" xr:uid="{7B200DCF-75BB-4BBB-B91E-CF4A3ECAF944}">
  <cacheSource type="external" connectionId="1"/>
  <cacheFields count="4">
    <cacheField name="[Table1].[distributor].[distributor]" caption="distributor" numFmtId="0" hierarchy="17" level="1">
      <sharedItems count="5">
        <s v="Astra Distribution"/>
        <s v="Delta Med"/>
        <s v="Global Med Supply"/>
        <s v="Nile Pharma Distributors"/>
        <s v="PharmaLink"/>
      </sharedItems>
    </cacheField>
    <cacheField name="[Measures].[Sum of units_sold]" caption="Sum of units_sold" numFmtId="0" hierarchy="35" level="32767"/>
    <cacheField name="[Measures].[Sum of Sales]" caption="Sum of Sales" numFmtId="0" hierarchy="38" level="32767"/>
    <cacheField name="[Table1].[quarter].[quarter]" caption="quarter" numFmtId="0" hierarchy="18" level="1">
      <sharedItems containsSemiMixedTypes="0" containsNonDate="0" containsString="0"/>
    </cacheField>
  </cacheFields>
  <cacheHierarchies count="40">
    <cacheHierarchy uniqueName="[Table1].[antibiotic]" caption="antibiotic" attribute="1" defaultMemberUniqueName="[Table1].[antibiotic].[All]" allUniqueName="[Table1].[antibiotic].[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anufacturer]" caption="manufacturer" attribute="1" defaultMemberUniqueName="[Table1].[manufacturer].[All]" allUniqueName="[Table1].[manufacturer].[All]" dimensionUniqueName="[Table1]" displayFolder="" count="0" memberValueDatatype="130" unbalanced="0"/>
    <cacheHierarchy uniqueName="[Table1].[product_code]" caption="product_code" attribute="1" defaultMemberUniqueName="[Table1].[product_code].[All]" allUniqueName="[Table1].[product_code].[All]" dimensionUniqueName="[Table1]" displayFolder="" count="0" memberValueDatatype="20" unbalanced="0"/>
    <cacheHierarchy uniqueName="[Table1].[concentration]" caption="concentration" attribute="1" defaultMemberUniqueName="[Table1].[concentration].[All]" allUniqueName="[Table1].[concentration].[All]" dimensionUniqueName="[Table1]" displayFolder="" count="0" memberValueDatatype="130" unbalanced="0"/>
    <cacheHierarchy uniqueName="[Table1].[pack_size]" caption="pack_size" attribute="1" defaultMemberUniqueName="[Table1].[pack_size].[All]" allUniqueName="[Table1].[pack_siz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price_per_unit_egp]" caption="price_per_unit_egp" attribute="1" defaultMemberUniqueName="[Table1].[price_per_unit_egp].[All]" allUniqueName="[Table1].[price_per_unit_egp].[All]" dimensionUniqueName="[Table1]" displayFolder="" count="0" memberValueDatatype="20" unbalanced="0"/>
    <cacheHierarchy uniqueName="[Table1].[sales_egp]" caption="sales_egp" attribute="1" defaultMemberUniqueName="[Table1].[sales_egp].[All]" allUniqueName="[Table1].[sales_egp].[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prescription_required]" caption="prescription_required" attribute="1" defaultMemberUniqueName="[Table1].[prescription_required].[All]" allUniqueName="[Table1].[prescription_required].[All]" dimensionUniqueName="[Table1]" displayFolder="" count="0" memberValueDatatype="130" unbalanced="0"/>
    <cacheHierarchy uniqueName="[Table1].[competitor_present]" caption="competitor_present" attribute="1" defaultMemberUniqueName="[Table1].[competitor_present].[All]" allUniqueName="[Table1].[competitor_present].[All]" dimensionUniqueName="[Table1]" displayFolder="" count="0" memberValueDatatype="130" unbalanced="0"/>
    <cacheHierarchy uniqueName="[Table1].[competitor_name]" caption="competitor_name" attribute="1" defaultMemberUniqueName="[Table1].[competitor_name].[All]" allUniqueName="[Table1].[competitor_name].[All]" dimensionUniqueName="[Table1]" displayFolder="" count="0" memberValueDatatype="130" unbalanced="0"/>
    <cacheHierarchy uniqueName="[Table1].[promotion_flag]" caption="promotion_flag" attribute="1" defaultMemberUniqueName="[Table1].[promotion_flag].[All]" allUniqueName="[Table1].[promotion_flag].[All]" dimensionUniqueName="[Table1]" displayFolder="" count="0" memberValueDatatype="130" unbalanced="0"/>
    <cacheHierarchy uniqueName="[Table1].[distributor]" caption="distributor" attribute="1" defaultMemberUniqueName="[Table1].[distributor].[All]" allUniqueName="[Table1].[distributor].[All]" dimensionUniqueName="[Table1]" displayFolder="" count="2" memberValueDatatype="130" unbalanced="0">
      <fieldsUsage count="2">
        <fieldUsage x="-1"/>
        <fieldUsage x="0"/>
      </fieldsUsage>
    </cacheHierarchy>
    <cacheHierarchy uniqueName="[Table1].[quarter]" caption="quarter" attribute="1" defaultMemberUniqueName="[Table1].[quarter].[All]" allUniqueName="[Table1].[quarter].[All]" dimensionUniqueName="[Table1]" displayFolder="" count="2" memberValueDatatype="130" unbalanced="0">
      <fieldsUsage count="2">
        <fieldUsage x="-1"/>
        <fieldUsage x="3"/>
      </fieldsUsage>
    </cacheHierarchy>
    <cacheHierarchy uniqueName="[Table1].[product_variant]" caption="product_variant" attribute="1" defaultMemberUniqueName="[Table1].[product_variant].[All]" allUniqueName="[Table1].[product_variant].[All]" dimensionUniqueName="[Table1]" displayFolder="" count="0" memberValueDatatype="130" unbalanced="0"/>
    <cacheHierarchy uniqueName="[Table1].[Competitors_Sales_Track]" caption="Competitors_Sales_Track" attribute="1" defaultMemberUniqueName="[Table1].[Competitors_Sales_Track].[All]" allUniqueName="[Table1].[Competitors_Sales_Track].[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Competitors Sales]" caption="Competitors Sales" attribute="1" defaultMemberUniqueName="[Table1].[Competitors Sales].[All]" allUniqueName="[Table1].[Competitors Sales].[All]" dimensionUniqueName="[Table1]" displayFolder="" count="0" memberValueDatatype="20" unbalanced="0"/>
    <cacheHierarchy uniqueName="[Table4].[Date]" caption="Date" attribute="1" time="1" defaultMemberUniqueName="[Table4].[Date].[All]" allUniqueName="[Table4].[Date].[All]" dimensionUniqueName="[Table4]" displayFolder="" count="0" memberValueDatatype="7" unbalanced="0"/>
    <cacheHierarchy uniqueName="[Table4].[Forecasted Sales]" caption="Forecasted Sales" attribute="1" defaultMemberUniqueName="[Table4].[Forecasted Sales].[All]" allUniqueName="[Table4].[Forecasted Sales].[All]" dimensionUniqueName="[Table4]" displayFolder="" count="0" memberValueDatatype="5" unbalanced="0"/>
    <cacheHierarchy uniqueName="[Table4].[Date (Month)]" caption="Date (Month)" attribute="1" defaultMemberUniqueName="[Table4].[Date (Month)].[All]" allUniqueName="[Table4].[Date (Month)].[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_egp]" caption="Sum of sales_egp" measure="1" displayFolder="" measureGroup="Table1" count="0" hidden="1">
      <extLst>
        <ext xmlns:x15="http://schemas.microsoft.com/office/spreadsheetml/2010/11/main" uri="{B97F6D7D-B522-45F9-BDA1-12C45D357490}">
          <x15:cacheHierarchy aggregatedColumn="8"/>
        </ext>
      </extLst>
    </cacheHierarchy>
    <cacheHierarchy uniqueName="[Measures].[Sum of units_sold]" caption="Sum of units_sold"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Competitors_Sales_Track]" caption="Sum of Competitors_Sales_Track" measure="1" displayFolder="" measureGroup="Table1" count="0" hidden="1">
      <extLst>
        <ext xmlns:x15="http://schemas.microsoft.com/office/spreadsheetml/2010/11/main" uri="{B97F6D7D-B522-45F9-BDA1-12C45D357490}">
          <x15:cacheHierarchy aggregatedColumn="20"/>
        </ext>
      </extLst>
    </cacheHierarchy>
    <cacheHierarchy uniqueName="[Measures].[Sum of Competitors Sales]" caption="Sum of Competitors Sales" measure="1" displayFolder="" measureGroup="Table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Forecasted Sales]" caption="Sum of Forecasted Sales" measure="1" displayFolder="" measureGroup="Table4" count="0" hidden="1">
      <extLst>
        <ext xmlns:x15="http://schemas.microsoft.com/office/spreadsheetml/2010/11/main" uri="{B97F6D7D-B522-45F9-BDA1-12C45D357490}">
          <x15:cacheHierarchy aggregatedColumn="26"/>
        </ext>
      </extLst>
    </cacheHierarchy>
  </cacheHierarchies>
  <kpis count="0"/>
  <dimensions count="3">
    <dimension measure="1" name="Measures" uniqueName="[Measures]" caption="Measures"/>
    <dimension name="Table1" uniqueName="[Table1]" caption="Table1"/>
    <dimension name="Table4" uniqueName="[Table4]" caption="Table4"/>
  </dimensions>
  <measureGroups count="2">
    <measureGroup name="Table1" caption="Table1"/>
    <measureGroup name="Table4" caption="Table4"/>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a" refreshedDate="45950.660984259259" backgroundQuery="1" createdVersion="3" refreshedVersion="8" minRefreshableVersion="3" recordCount="0" supportSubquery="1" supportAdvancedDrill="1" xr:uid="{932AC55C-ED26-4AE5-B163-9F713C70529A}">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Table1].[antibiotic]" caption="antibiotic" attribute="1" defaultMemberUniqueName="[Table1].[antibiotic].[All]" allUniqueName="[Table1].[antibiotic].[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anufacturer]" caption="manufacturer" attribute="1" defaultMemberUniqueName="[Table1].[manufacturer].[All]" allUniqueName="[Table1].[manufacturer].[All]" dimensionUniqueName="[Table1]" displayFolder="" count="0" memberValueDatatype="130" unbalanced="0"/>
    <cacheHierarchy uniqueName="[Table1].[product_code]" caption="product_code" attribute="1" defaultMemberUniqueName="[Table1].[product_code].[All]" allUniqueName="[Table1].[product_code].[All]" dimensionUniqueName="[Table1]" displayFolder="" count="0" memberValueDatatype="20" unbalanced="0"/>
    <cacheHierarchy uniqueName="[Table1].[concentration]" caption="concentration" attribute="1" defaultMemberUniqueName="[Table1].[concentration].[All]" allUniqueName="[Table1].[concentration].[All]" dimensionUniqueName="[Table1]" displayFolder="" count="0" memberValueDatatype="130" unbalanced="0"/>
    <cacheHierarchy uniqueName="[Table1].[pack_size]" caption="pack_size" attribute="1" defaultMemberUniqueName="[Table1].[pack_size].[All]" allUniqueName="[Table1].[pack_siz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price_per_unit_egp]" caption="price_per_unit_egp" attribute="1" defaultMemberUniqueName="[Table1].[price_per_unit_egp].[All]" allUniqueName="[Table1].[price_per_unit_egp].[All]" dimensionUniqueName="[Table1]" displayFolder="" count="0" memberValueDatatype="20" unbalanced="0"/>
    <cacheHierarchy uniqueName="[Table1].[sales_egp]" caption="sales_egp" attribute="1" defaultMemberUniqueName="[Table1].[sales_egp].[All]" allUniqueName="[Table1].[sales_egp].[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prescription_required]" caption="prescription_required" attribute="1" defaultMemberUniqueName="[Table1].[prescription_required].[All]" allUniqueName="[Table1].[prescription_required].[All]" dimensionUniqueName="[Table1]" displayFolder="" count="0" memberValueDatatype="130" unbalanced="0"/>
    <cacheHierarchy uniqueName="[Table1].[competitor_present]" caption="competitor_present" attribute="1" defaultMemberUniqueName="[Table1].[competitor_present].[All]" allUniqueName="[Table1].[competitor_present].[All]" dimensionUniqueName="[Table1]" displayFolder="" count="0" memberValueDatatype="130" unbalanced="0"/>
    <cacheHierarchy uniqueName="[Table1].[competitor_name]" caption="competitor_name" attribute="1" defaultMemberUniqueName="[Table1].[competitor_name].[All]" allUniqueName="[Table1].[competitor_name].[All]" dimensionUniqueName="[Table1]" displayFolder="" count="0" memberValueDatatype="130" unbalanced="0"/>
    <cacheHierarchy uniqueName="[Table1].[promotion_flag]" caption="promotion_flag" attribute="1" defaultMemberUniqueName="[Table1].[promotion_flag].[All]" allUniqueName="[Table1].[promotion_flag].[All]" dimensionUniqueName="[Table1]" displayFolder="" count="0" memberValueDatatype="130" unbalanced="0"/>
    <cacheHierarchy uniqueName="[Table1].[distributor]" caption="distributor" attribute="1" defaultMemberUniqueName="[Table1].[distributor].[All]" allUniqueName="[Table1].[distributor].[All]" dimensionUniqueName="[Table1]" displayFolder="" count="2" memberValueDatatype="130" unbalanced="0"/>
    <cacheHierarchy uniqueName="[Table1].[quarter]" caption="quarter" attribute="1" defaultMemberUniqueName="[Table1].[quarter].[All]" allUniqueName="[Table1].[quarter].[All]" dimensionUniqueName="[Table1]" displayFolder="" count="2" memberValueDatatype="130" unbalanced="0"/>
    <cacheHierarchy uniqueName="[Table1].[product_variant]" caption="product_variant" attribute="1" defaultMemberUniqueName="[Table1].[product_variant].[All]" allUniqueName="[Table1].[product_variant].[All]" dimensionUniqueName="[Table1]" displayFolder="" count="0" memberValueDatatype="130" unbalanced="0"/>
    <cacheHierarchy uniqueName="[Table1].[Competitors_Sales_Track]" caption="Competitors_Sales_Track" attribute="1" defaultMemberUniqueName="[Table1].[Competitors_Sales_Track].[All]" allUniqueName="[Table1].[Competitors_Sales_Track].[All]" dimensionUniqueName="[Table1]" displayFolder="" count="0" memberValueDatatype="2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Competitors Sales]" caption="Competitors Sales" attribute="1" defaultMemberUniqueName="[Table1].[Competitors Sales].[All]" allUniqueName="[Table1].[Competitors Sales].[All]" dimensionUniqueName="[Table1]" displayFolder="" count="0" memberValueDatatype="20" unbalanced="0"/>
    <cacheHierarchy uniqueName="[Table4].[Date]" caption="Date" attribute="1" time="1" defaultMemberUniqueName="[Table4].[Date].[All]" allUniqueName="[Table4].[Date].[All]" dimensionUniqueName="[Table4]" displayFolder="" count="0" memberValueDatatype="7" unbalanced="0"/>
    <cacheHierarchy uniqueName="[Table4].[Forecasted Sales]" caption="Forecasted Sales" attribute="1" defaultMemberUniqueName="[Table4].[Forecasted Sales].[All]" allUniqueName="[Table4].[Forecasted Sales].[All]" dimensionUniqueName="[Table4]" displayFolder="" count="0" memberValueDatatype="5" unbalanced="0"/>
    <cacheHierarchy uniqueName="[Table4].[Date (Month)]" caption="Date (Month)" attribute="1" defaultMemberUniqueName="[Table4].[Date (Month)].[All]" allUniqueName="[Table4].[Date (Month)].[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1]" caption="__XL_Count Table1" measure="1" displayFolder="" measureGroup="Table1"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sales_egp]" caption="Sum of sales_egp" measure="1" displayFolder="" measureGroup="Table1" count="0" hidden="1">
      <extLst>
        <ext xmlns:x15="http://schemas.microsoft.com/office/spreadsheetml/2010/11/main" uri="{B97F6D7D-B522-45F9-BDA1-12C45D357490}">
          <x15:cacheHierarchy aggregatedColumn="8"/>
        </ext>
      </extLst>
    </cacheHierarchy>
    <cacheHierarchy uniqueName="[Measures].[Sum of units_sold]" caption="Sum of units_sold" measure="1" displayFolder="" measureGroup="Table1" count="0" hidden="1">
      <extLst>
        <ext xmlns:x15="http://schemas.microsoft.com/office/spreadsheetml/2010/11/main" uri="{B97F6D7D-B522-45F9-BDA1-12C45D357490}">
          <x15:cacheHierarchy aggregatedColumn="6"/>
        </ext>
      </extLst>
    </cacheHierarchy>
    <cacheHierarchy uniqueName="[Measures].[Sum of Competitors_Sales_Track]" caption="Sum of Competitors_Sales_Track" measure="1" displayFolder="" measureGroup="Table1" count="0" hidden="1">
      <extLst>
        <ext xmlns:x15="http://schemas.microsoft.com/office/spreadsheetml/2010/11/main" uri="{B97F6D7D-B522-45F9-BDA1-12C45D357490}">
          <x15:cacheHierarchy aggregatedColumn="20"/>
        </ext>
      </extLst>
    </cacheHierarchy>
    <cacheHierarchy uniqueName="[Measures].[Sum of Competitors Sales]" caption="Sum of Competitors Sales" measure="1" displayFolder="" measureGroup="Table1" count="0" hidden="1">
      <extLst>
        <ext xmlns:x15="http://schemas.microsoft.com/office/spreadsheetml/2010/11/main" uri="{B97F6D7D-B522-45F9-BDA1-12C45D357490}">
          <x15:cacheHierarchy aggregatedColumn="24"/>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9"/>
        </ext>
      </extLst>
    </cacheHierarchy>
    <cacheHierarchy uniqueName="[Measures].[Sum of Forecasted Sales]" caption="Sum of Forecasted Sales" measure="1" displayFolder="" measureGroup="Table4"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6295334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6D2CD7-F6A9-4A96-A974-A0391CA6CE2E}" name="Total Sales by Concentration"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ncentraion">
  <location ref="A3:B11" firstHeaderRow="1" firstDataRow="1" firstDataCol="1"/>
  <pivotFields count="4">
    <pivotField axis="axisRow" allDrilled="1" subtotalTop="0" showAll="0"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ales" fld="1" baseField="0" baseItem="0" numFmtId="41"/>
  </dataFields>
  <chartFormats count="1">
    <chartFormat chart="6" format="4"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3" level="1">
        <member name="[Table1].[quarter].&amp;[Q1]"/>
        <member name="[Table1].[quarter].&amp;[Q2]"/>
        <member name="[Table1].[quarter].&amp;[Q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caption="Sales"/>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biotic_market_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D11101-BD70-4FAD-A90E-3399479F017D}" name="Total Sales by Pack Size"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ack Size">
  <location ref="A3:B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ales" fld="1" baseField="0" baseItem="0" numFmtId="41"/>
  </dataFields>
  <chartFormats count="4">
    <chartFormat chart="6" format="24" series="1">
      <pivotArea type="data" outline="0" fieldPosition="0">
        <references count="1">
          <reference field="4294967294" count="1" selected="0">
            <x v="0"/>
          </reference>
        </references>
      </pivotArea>
    </chartFormat>
    <chartFormat chart="6" format="25">
      <pivotArea type="data" outline="0" fieldPosition="0">
        <references count="2">
          <reference field="4294967294" count="1" selected="0">
            <x v="0"/>
          </reference>
          <reference field="0" count="1" selected="0">
            <x v="0"/>
          </reference>
        </references>
      </pivotArea>
    </chartFormat>
    <chartFormat chart="6" format="26">
      <pivotArea type="data" outline="0" fieldPosition="0">
        <references count="2">
          <reference field="4294967294" count="1" selected="0">
            <x v="0"/>
          </reference>
          <reference field="0" count="1" selected="0">
            <x v="1"/>
          </reference>
        </references>
      </pivotArea>
    </chartFormat>
    <chartFormat chart="6" format="27">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3" level="1">
        <member name="[Table1].[quarter].&amp;[Q1]"/>
        <member name="[Table1].[quarter].&amp;[Q2]"/>
        <member name="[Table1].[quarter].&amp;[Q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caption="Sales"/>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biotic_market_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A1CD8D-44F7-4903-B9A3-4F8441B7AB63}" name="Sales &amp; unit Sold for Each Distributor"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istributor">
  <location ref="A3:C9"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3"/>
    </i>
    <i>
      <x v="1"/>
    </i>
    <i>
      <x v="2"/>
    </i>
    <i>
      <x v="4"/>
    </i>
    <i>
      <x/>
    </i>
    <i t="grand">
      <x/>
    </i>
  </rowItems>
  <colFields count="1">
    <field x="-2"/>
  </colFields>
  <colItems count="2">
    <i>
      <x/>
    </i>
    <i i="1">
      <x v="1"/>
    </i>
  </colItems>
  <dataFields count="2">
    <dataField name="Total units sold" fld="1" baseField="0" baseItem="3" numFmtId="41"/>
    <dataField name="Sales" fld="2" baseField="0" baseItem="3" numFmtId="41"/>
  </dataFields>
  <chartFormats count="2">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3" level="1">
        <member name="[Table1].[quarter].&amp;[Q1]"/>
        <member name="[Table1].[quarter].&amp;[Q2]"/>
        <member name="[Table1].[quarter].&amp;[Q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units sold"/>
    <pivotHierarchy dragToData="1"/>
    <pivotHierarchy dragToData="1"/>
    <pivotHierarchy dragToData="1" caption="Sales"/>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biotic_market_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4444BE-AAD3-4457-A693-FE5453714BDC}" name="Sales by Unit Price"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Unit Price">
  <location ref="A3:C11" firstHeaderRow="0" firstDataRow="1" firstDataCol="1"/>
  <pivotFields count="5">
    <pivotField axis="axisRow" allDrilled="1" subtotalTop="0" showAll="0"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Total units old" fld="1" baseField="0" baseItem="6" numFmtId="41"/>
    <dataField name="Sales" fld="2" baseField="0" baseItem="5" numFmtId="41"/>
  </dataFields>
  <chartFormats count="2">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3" level="1">
        <member name="[Table1].[quarter].&amp;[Q1]"/>
        <member name="[Table1].[quarter].&amp;[Q2]"/>
        <member name="[Table1].[quarter].&amp;[Q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units old"/>
    <pivotHierarchy dragToData="1"/>
    <pivotHierarchy dragToData="1"/>
    <pivotHierarchy dragToData="1" caption="Sales"/>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biotic_market_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7210F0-62CF-428D-8B25-51B9E000E4DB}" name="Sales by Prescription"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escription Required">
  <location ref="A3:B6" firstHeaderRow="1" firstDataRow="1" firstDataCol="1"/>
  <pivotFields count="4">
    <pivotField axis="axisRow" allDrilled="1" subtotalTop="0" showAll="0" defaultSubtotal="0" defaultAttributeDrillState="1">
      <items count="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ales" fld="1" baseField="0" baseItem="1" numFmtId="41"/>
  </dataFields>
  <chartFormats count="3">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0" count="1" selected="0">
            <x v="0"/>
          </reference>
        </references>
      </pivotArea>
    </chartFormat>
    <chartFormat chart="11" format="14">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3" level="1">
        <member name="[Table1].[quarter].&amp;[Q1]"/>
        <member name="[Table1].[quarter].&amp;[Q2]"/>
        <member name="[Table1].[quarter].&amp;[Q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caption="Sales"/>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biotic_market_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4ED7B3-5A6E-41F2-BF26-AD3E10A7BC22}" name="Sales of Hibiotic &amp; Competitor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ompetitor">
  <location ref="A3:C10" firstHeaderRow="0" firstDataRow="1" firstDataCol="1"/>
  <pivotFields count="4">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Competitors Sales" fld="1" baseField="0" baseItem="4" numFmtId="41"/>
    <dataField name="Sales" fld="2" baseField="0" baseItem="4" numFmtId="41"/>
  </dataFields>
  <chartFormats count="2">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3" level="1">
        <member name="[Table1].[quarter].&amp;[Q1]"/>
        <member name="[Table1].[quarter].&amp;[Q2]"/>
        <member name="[Table1].[quarter].&amp;[Q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caption="Competitors Sales"/>
    <pivotHierarchy dragToData="1" caption="Competitors Sales"/>
    <pivotHierarchy dragToData="1" caption="Sales"/>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biotic_market_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1D15CF-489D-4775-BC56-A0EC7E2E4F95}" name="Total Sales by Quarter &amp; QoQ"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ate">
  <location ref="A3:B16" firstHeaderRow="1" firstDataRow="1" firstDataCol="1"/>
  <pivotFields count="4">
    <pivotField axis="axisRow"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1"/>
    <field x="0"/>
  </rowFields>
  <rowItems count="13">
    <i>
      <x/>
    </i>
    <i r="1">
      <x/>
    </i>
    <i r="1">
      <x v="1"/>
    </i>
    <i r="1">
      <x v="2"/>
    </i>
    <i>
      <x v="1"/>
    </i>
    <i r="1">
      <x/>
    </i>
    <i r="1">
      <x v="1"/>
    </i>
    <i r="1">
      <x v="2"/>
    </i>
    <i>
      <x v="2"/>
    </i>
    <i r="1">
      <x/>
    </i>
    <i r="1">
      <x v="1"/>
    </i>
    <i r="1">
      <x v="2"/>
    </i>
    <i t="grand">
      <x/>
    </i>
  </rowItems>
  <colItems count="1">
    <i/>
  </colItems>
  <dataFields count="1">
    <dataField name="Sales" fld="2" baseField="0" baseItem="3" numFmtId="41"/>
  </dataFields>
  <chartFormats count="1">
    <chartFormat chart="11" format="7"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caption="Sales"/>
    <pivotHierarchy dragToData="1"/>
  </pivotHierarchies>
  <pivotTableStyleInfo name="PivotStyleLight16" showRowHeaders="1" showColHeaders="1" showRowStripes="0" showColStripes="0" showLastColumn="1"/>
  <rowHierarchiesUsage count="2">
    <rowHierarchyUsage hierarchyUsage="12"/>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biotic_market_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5ED651-98CD-44F8-8389-CEFA89603001}"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G5:H10"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Forecasted Sales" fld="0" baseField="0" baseItem="0" numFmtId="41"/>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3" level="1">
        <member name="[Table1].[quarter].&amp;[Q1]"/>
        <member name="[Table1].[quarter].&amp;[Q2]"/>
        <member name="[Table1].[quarter].&amp;[Q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Forecasted Sales"/>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biotic_market_analysis.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50CF52-400C-4143-AA9B-7D3A09F92816}" name="PivotTable8"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romotion Flag">
  <location ref="A3:B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ales" fld="1" baseField="0" baseItem="0" numFmtId="41"/>
  </dataFields>
  <chartFormats count="3">
    <chartFormat chart="18" format="15" series="1">
      <pivotArea type="data" outline="0" fieldPosition="0">
        <references count="1">
          <reference field="4294967294" count="1" selected="0">
            <x v="0"/>
          </reference>
        </references>
      </pivotArea>
    </chartFormat>
    <chartFormat chart="18" format="16">
      <pivotArea type="data" outline="0" fieldPosition="0">
        <references count="2">
          <reference field="4294967294" count="1" selected="0">
            <x v="0"/>
          </reference>
          <reference field="0" count="1" selected="0">
            <x v="0"/>
          </reference>
        </references>
      </pivotArea>
    </chartFormat>
    <chartFormat chart="18" format="17">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3" level="1">
        <member name="[Table1].[quarter].&amp;[Q1]"/>
        <member name="[Table1].[quarter].&amp;[Q2]"/>
        <member name="[Table1].[quarter].&amp;[Q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Percent"/>
    <pivotHierarchy dragToData="1"/>
    <pivotHierarchy dragToData="1"/>
    <pivotHierarchy dragToData="1"/>
    <pivotHierarchy dragToData="1" caption="Sales"/>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ibiotic_market_analysi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75B1343-578C-4D57-A502-125B7268C50D}" sourceName="[Table1].[quarter]">
  <pivotTables>
    <pivotTable tabId="3" name="Total Sales by Pack Size"/>
    <pivotTable tabId="17" name="PivotTable6"/>
    <pivotTable tabId="6" name="Sales by Prescription"/>
    <pivotTable tabId="5" name="Sales by Unit Price"/>
    <pivotTable tabId="7" name="Sales of Hibiotic &amp; Competitors"/>
    <pivotTable tabId="4" name="Sales &amp; unit Sold for Each Distributor"/>
    <pivotTable tabId="9" name="PivotTable8"/>
    <pivotTable tabId="8" name="Total Sales by Quarter &amp; QoQ"/>
    <pivotTable tabId="2" name="Total Sales by Concentration"/>
  </pivotTables>
  <data>
    <olap pivotCacheId="629533474">
      <levels count="2">
        <level uniqueName="[Table1].[quarter].[(All)]" sourceCaption="(All)" count="0"/>
        <level uniqueName="[Table1].[quarter].[quarter]" sourceCaption="quarter" count="4">
          <ranges>
            <range startItem="0">
              <i n="[Table1].[quarter].&amp;[Q1]" c="Q1"/>
              <i n="[Table1].[quarter].&amp;[Q2]" c="Q2"/>
              <i n="[Table1].[quarter].&amp;[Q3]" c="Q3"/>
              <i n="[Table1].[quarter].&amp;[Q4]" c="Q4"/>
            </range>
          </ranges>
        </level>
      </levels>
      <selections count="3">
        <selection n="[Table1].[quarter].&amp;[Q1]"/>
        <selection n="[Table1].[quarter].&amp;[Q2]"/>
        <selection n="[Table1].[quarter].&amp;[Q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BE1626F-DDC2-4D39-BD28-D91E086B907E}" sourceName="[Table1].[year]">
  <pivotTables>
    <pivotTable tabId="3" name="Total Sales by Pack Size"/>
    <pivotTable tabId="17" name="PivotTable6"/>
    <pivotTable tabId="6" name="Sales by Prescription"/>
    <pivotTable tabId="5" name="Sales by Unit Price"/>
    <pivotTable tabId="7" name="Sales of Hibiotic &amp; Competitors"/>
    <pivotTable tabId="4" name="Sales &amp; unit Sold for Each Distributor"/>
    <pivotTable tabId="2" name="Total Sales by Concentration"/>
    <pivotTable tabId="9" name="PivotTable8"/>
    <pivotTable tabId="8" name="Total Sales by Quarter &amp; QoQ"/>
  </pivotTables>
  <data>
    <olap pivotCacheId="629533474">
      <levels count="2">
        <level uniqueName="[Table1].[year].[(All)]" sourceCaption="(All)" count="0"/>
        <level uniqueName="[Table1].[year].[year]" sourceCaption="year" count="3">
          <ranges>
            <range startItem="0">
              <i n="[Table1].[year].&amp;[2023]" c="2023"/>
              <i n="[Table1].[year].&amp;[2024]" c="2024"/>
              <i n="[Table1].[year].&amp;[2025]" c="2025"/>
            </range>
          </ranges>
        </level>
      </levels>
      <selections count="1">
        <selection n="[Table1].[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or" xr10:uid="{7B3FCAA2-FAA7-456F-ABE9-EDA33BEA55E8}" sourceName="[Table1].[distributor]">
  <pivotTables>
    <pivotTable tabId="3" name="Total Sales by Pack Size"/>
    <pivotTable tabId="17" name="PivotTable6"/>
    <pivotTable tabId="6" name="Sales by Prescription"/>
    <pivotTable tabId="5" name="Sales by Unit Price"/>
    <pivotTable tabId="2" name="Total Sales by Concentration"/>
    <pivotTable tabId="9" name="PivotTable8"/>
    <pivotTable tabId="8" name="Total Sales by Quarter &amp; QoQ"/>
    <pivotTable tabId="4" name="Sales &amp; unit Sold for Each Distributor"/>
  </pivotTables>
  <data>
    <olap pivotCacheId="629533474">
      <levels count="2">
        <level uniqueName="[Table1].[distributor].[(All)]" sourceCaption="(All)" count="0"/>
        <level uniqueName="[Table1].[distributor].[distributor]" sourceCaption="distributor" count="5">
          <ranges>
            <range startItem="0">
              <i n="[Table1].[distributor].&amp;[Astra Distribution]" c="Astra Distribution"/>
              <i n="[Table1].[distributor].&amp;[Delta Med]" c="Delta Med"/>
              <i n="[Table1].[distributor].&amp;[Global Med Supply]" c="Global Med Supply"/>
              <i n="[Table1].[distributor].&amp;[Nile Pharma Distributors]" c="Nile Pharma Distributors"/>
              <i n="[Table1].[distributor].&amp;[PharmaLink]" c="PharmaLink"/>
            </range>
          </ranges>
        </level>
      </levels>
      <selections count="1">
        <selection n="[Table1].[distributo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605E8489-41CC-4E06-AB8C-80C3142C7F50}" cache="Slicer_quarter" caption="quarter" columnCount="4" showCaption="0" level="1" style="Slicer Style 1" rowHeight="241300"/>
  <slicer name="year" xr10:uid="{001E48BC-889E-45FF-8E2E-076D579F1AEA}" cache="Slicer_year" caption="year" columnCount="3" showCaption="0" level="1" style="Slicer Style 1" rowHeight="241300"/>
  <slicer name="distributor" xr10:uid="{B279A1D3-0DA9-4B4E-9067-ACCC6F72FB41}" cache="Slicer_distributor" caption="distributor" columnCount="5" showCaption="0"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74EBCE4-638C-4792-9D41-C529EB18FAF0}" name="Table4" displayName="Table4" ref="D2:E367" totalsRowShown="0">
  <autoFilter ref="D2:E367" xr:uid="{F74EBCE4-638C-4792-9D41-C529EB18FAF0}"/>
  <tableColumns count="2">
    <tableColumn id="1" xr3:uid="{C2149AB1-3F52-44B8-90DE-A1975F554106}" name="Date" dataDxfId="7"/>
    <tableColumn id="2" xr3:uid="{3C41C122-AD3C-4E27-A2B0-FED7C1019DDA}" name="Forecasted Sales" dataDxfId="6">
      <calculatedColumnFormula>_xlfn.FORECAST.ETS(D3,$B$4:$B$1316, $A$4:$A$1316)</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68C62A-E4D3-48DD-87FC-8E61E5E4A86E}" name="Table1" displayName="Table1" ref="A1:V5301" totalsRowShown="0" headerRowDxfId="5" headerRowBorderDxfId="4" tableBorderDxfId="3">
  <autoFilter ref="A1:V5301" xr:uid="{CA68C62A-E4D3-48DD-87FC-8E61E5E4A86E}">
    <filterColumn colId="15">
      <filters>
        <filter val="Ciprofloxacin"/>
        <filter val="Levo"/>
        <filter val="Levobact"/>
        <filter val="Levoflox"/>
        <filter val="Levoxin"/>
        <filter val="Moxifloxacin"/>
      </filters>
    </filterColumn>
  </autoFilter>
  <tableColumns count="22">
    <tableColumn id="1" xr3:uid="{EC78D27F-513F-43BD-A3B8-88FC25066462}" name="antibiotic"/>
    <tableColumn id="2" xr3:uid="{55EDB36B-850B-4E02-8186-4A7F29E4944D}" name="product_name"/>
    <tableColumn id="3" xr3:uid="{78260879-0C70-47BC-B3B4-B14A0FB655F1}" name="manufacturer"/>
    <tableColumn id="4" xr3:uid="{8EFAC101-FAC4-4A39-9373-0F5A4A325406}" name="product_code"/>
    <tableColumn id="5" xr3:uid="{18DDCB4D-50CE-4B39-AF05-C7783C4FA75E}" name="concentration"/>
    <tableColumn id="6" xr3:uid="{8F1665D6-3AF0-4A39-903F-C3E9064E0D79}" name="pack_size"/>
    <tableColumn id="7" xr3:uid="{4CF5F408-C110-4879-804A-F8D52CA60F47}" name="units_sold"/>
    <tableColumn id="8" xr3:uid="{6F865615-1952-494F-A663-0917538631FF}" name="price_per_unit_egp"/>
    <tableColumn id="9" xr3:uid="{BCC44131-A079-458C-A8EB-457867CC6987}" name="sales_egp"/>
    <tableColumn id="22" xr3:uid="{6609156B-1F0D-4743-9A5E-0F1703E6D88B}" name="Sales" dataDxfId="2">
      <calculatedColumnFormula>Table1[[#This Row],[sales_egp]]*0.7</calculatedColumnFormula>
    </tableColumn>
    <tableColumn id="10" xr3:uid="{BECA90E7-1D42-4C59-ADEF-AA719BB5E769}" name="date" dataDxfId="1"/>
    <tableColumn id="11" xr3:uid="{0AA7A1C7-F3C5-476A-88AE-119F1754A220}" name="month"/>
    <tableColumn id="12" xr3:uid="{0316465A-F31B-428B-8BFD-578939B2C12A}" name="year"/>
    <tableColumn id="13" xr3:uid="{4CB4168C-68E7-4CB3-8EAC-1FCDD92E543D}" name="prescription_required"/>
    <tableColumn id="14" xr3:uid="{82D6D9FB-6C85-4EFC-924F-BAAEAE1B0157}" name="competitor_present"/>
    <tableColumn id="15" xr3:uid="{9D17BA51-50C5-40A2-97B0-E555BDFF4673}" name="competitor_name"/>
    <tableColumn id="16" xr3:uid="{8D74A504-83DF-450D-BF7F-B892128A0606}" name="promotion_flag"/>
    <tableColumn id="17" xr3:uid="{BF5D1122-5317-4F27-A446-B11B6FD5BFB9}" name="distributor"/>
    <tableColumn id="18" xr3:uid="{88EEC818-1C7C-4835-BF2A-34A0AA8A2E76}" name="quarter"/>
    <tableColumn id="19" xr3:uid="{8E842BE8-5572-42BB-83BB-0A7A00E3DA98}" name="product_variant"/>
    <tableColumn id="20" xr3:uid="{751501C5-1B4E-41B1-8DB0-C1A8642BCB69}" name="Competitors_Sales_Track"/>
    <tableColumn id="21" xr3:uid="{F29E29ED-2CF5-4797-9E06-1487A7DF1CFB}" name="Competitors Sales" dataDxfId="0">
      <calculatedColumnFormula>Table1[[#This Row],[Competitors_Sales_Track]]*8</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16BD6-FD06-4F41-8DF8-06AE4CB515DA}">
  <dimension ref="A3:B11"/>
  <sheetViews>
    <sheetView workbookViewId="0">
      <selection activeCell="A3" sqref="A3"/>
    </sheetView>
  </sheetViews>
  <sheetFormatPr defaultRowHeight="15" x14ac:dyDescent="0.25"/>
  <cols>
    <col min="1" max="1" width="15.140625" bestFit="1" customWidth="1"/>
    <col min="2" max="2" width="14.28515625" bestFit="1" customWidth="1"/>
  </cols>
  <sheetData>
    <row r="3" spans="1:2" x14ac:dyDescent="0.25">
      <c r="A3" s="4" t="s">
        <v>64</v>
      </c>
      <c r="B3" t="s">
        <v>87</v>
      </c>
    </row>
    <row r="4" spans="1:2" x14ac:dyDescent="0.25">
      <c r="A4" s="5" t="s">
        <v>28</v>
      </c>
      <c r="B4" s="6">
        <v>274611567.29999989</v>
      </c>
    </row>
    <row r="5" spans="1:2" x14ac:dyDescent="0.25">
      <c r="A5" s="5" t="s">
        <v>25</v>
      </c>
      <c r="B5" s="6">
        <v>71313508.699999988</v>
      </c>
    </row>
    <row r="6" spans="1:2" x14ac:dyDescent="0.25">
      <c r="A6" s="5" t="s">
        <v>24</v>
      </c>
      <c r="B6" s="6">
        <v>78444396.799999908</v>
      </c>
    </row>
    <row r="7" spans="1:2" x14ac:dyDescent="0.25">
      <c r="A7" s="5" t="s">
        <v>26</v>
      </c>
      <c r="B7" s="6">
        <v>121053114</v>
      </c>
    </row>
    <row r="8" spans="1:2" x14ac:dyDescent="0.25">
      <c r="A8" s="5" t="s">
        <v>29</v>
      </c>
      <c r="B8" s="6">
        <v>141198960</v>
      </c>
    </row>
    <row r="9" spans="1:2" x14ac:dyDescent="0.25">
      <c r="A9" s="5" t="s">
        <v>27</v>
      </c>
      <c r="B9" s="6">
        <v>142851886.80000007</v>
      </c>
    </row>
    <row r="10" spans="1:2" x14ac:dyDescent="0.25">
      <c r="A10" s="5" t="s">
        <v>23</v>
      </c>
      <c r="B10" s="6">
        <v>305455250.09999979</v>
      </c>
    </row>
    <row r="11" spans="1:2" x14ac:dyDescent="0.25">
      <c r="A11" s="5" t="s">
        <v>63</v>
      </c>
      <c r="B11" s="6">
        <v>1134928683.7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C31F8-2163-4F9D-A739-082FEC188618}">
  <dimension ref="A3:B7"/>
  <sheetViews>
    <sheetView workbookViewId="0">
      <selection activeCell="G9" sqref="G9"/>
    </sheetView>
  </sheetViews>
  <sheetFormatPr defaultRowHeight="15" x14ac:dyDescent="0.25"/>
  <cols>
    <col min="1" max="1" width="11.28515625" bestFit="1" customWidth="1"/>
    <col min="2" max="2" width="14.28515625" bestFit="1" customWidth="1"/>
    <col min="3" max="3" width="12.140625" bestFit="1" customWidth="1"/>
  </cols>
  <sheetData>
    <row r="3" spans="1:2" x14ac:dyDescent="0.25">
      <c r="A3" s="4" t="s">
        <v>65</v>
      </c>
      <c r="B3" t="s">
        <v>87</v>
      </c>
    </row>
    <row r="4" spans="1:2" x14ac:dyDescent="0.25">
      <c r="A4" s="5" t="s">
        <v>30</v>
      </c>
      <c r="B4" s="6">
        <v>701119931.40000105</v>
      </c>
    </row>
    <row r="5" spans="1:2" x14ac:dyDescent="0.25">
      <c r="A5" s="5" t="s">
        <v>31</v>
      </c>
      <c r="B5" s="6">
        <v>290956865.50000042</v>
      </c>
    </row>
    <row r="6" spans="1:2" x14ac:dyDescent="0.25">
      <c r="A6" s="5" t="s">
        <v>32</v>
      </c>
      <c r="B6" s="6">
        <v>142851886.80000007</v>
      </c>
    </row>
    <row r="7" spans="1:2" x14ac:dyDescent="0.25">
      <c r="A7" s="5" t="s">
        <v>63</v>
      </c>
      <c r="B7" s="6">
        <v>1134928683.7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25F61-37F6-41DC-9A4B-5B5F0AB562E7}">
  <dimension ref="A3:C9"/>
  <sheetViews>
    <sheetView workbookViewId="0">
      <selection activeCell="C3" sqref="C3"/>
    </sheetView>
  </sheetViews>
  <sheetFormatPr defaultRowHeight="15" x14ac:dyDescent="0.25"/>
  <cols>
    <col min="1" max="1" width="23.140625" bestFit="1" customWidth="1"/>
    <col min="2" max="2" width="14.5703125" bestFit="1" customWidth="1"/>
    <col min="3" max="3" width="14.28515625" bestFit="1" customWidth="1"/>
    <col min="4" max="4" width="12.140625" bestFit="1" customWidth="1"/>
  </cols>
  <sheetData>
    <row r="3" spans="1:3" x14ac:dyDescent="0.25">
      <c r="A3" s="4" t="s">
        <v>66</v>
      </c>
      <c r="B3" t="s">
        <v>72</v>
      </c>
      <c r="C3" t="s">
        <v>87</v>
      </c>
    </row>
    <row r="4" spans="1:3" x14ac:dyDescent="0.25">
      <c r="A4" s="5" t="s">
        <v>50</v>
      </c>
      <c r="B4" s="6">
        <v>3444952</v>
      </c>
      <c r="C4" s="6">
        <v>228843001.79999995</v>
      </c>
    </row>
    <row r="5" spans="1:3" x14ac:dyDescent="0.25">
      <c r="A5" s="5" t="s">
        <v>47</v>
      </c>
      <c r="B5" s="6">
        <v>3410420</v>
      </c>
      <c r="C5" s="6">
        <v>232768015.90000013</v>
      </c>
    </row>
    <row r="6" spans="1:3" x14ac:dyDescent="0.25">
      <c r="A6" s="5" t="s">
        <v>48</v>
      </c>
      <c r="B6" s="6">
        <v>3262731</v>
      </c>
      <c r="C6" s="6">
        <v>227447152.79999989</v>
      </c>
    </row>
    <row r="7" spans="1:3" x14ac:dyDescent="0.25">
      <c r="A7" s="5" t="s">
        <v>51</v>
      </c>
      <c r="B7" s="6">
        <v>3243648</v>
      </c>
      <c r="C7" s="6">
        <v>227844574.30000019</v>
      </c>
    </row>
    <row r="8" spans="1:3" x14ac:dyDescent="0.25">
      <c r="A8" s="5" t="s">
        <v>49</v>
      </c>
      <c r="B8" s="6">
        <v>3211833</v>
      </c>
      <c r="C8" s="6">
        <v>218025938.89999989</v>
      </c>
    </row>
    <row r="9" spans="1:3" x14ac:dyDescent="0.25">
      <c r="A9" s="5" t="s">
        <v>63</v>
      </c>
      <c r="B9" s="6">
        <v>16573584</v>
      </c>
      <c r="C9" s="6">
        <v>1134928683.7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EE010-BCC5-4C33-8026-EDB402DAC1FE}">
  <dimension ref="A3:C11"/>
  <sheetViews>
    <sheetView workbookViewId="0">
      <selection activeCell="B9" sqref="B9"/>
    </sheetView>
  </sheetViews>
  <sheetFormatPr defaultRowHeight="15" x14ac:dyDescent="0.25"/>
  <cols>
    <col min="1" max="1" width="12" bestFit="1" customWidth="1"/>
    <col min="2" max="2" width="13.7109375" bestFit="1" customWidth="1"/>
    <col min="3" max="3" width="14.28515625" bestFit="1" customWidth="1"/>
    <col min="4" max="4" width="12.140625" bestFit="1" customWidth="1"/>
  </cols>
  <sheetData>
    <row r="3" spans="1:3" x14ac:dyDescent="0.25">
      <c r="A3" s="4" t="s">
        <v>67</v>
      </c>
      <c r="B3" t="s">
        <v>86</v>
      </c>
      <c r="C3" t="s">
        <v>87</v>
      </c>
    </row>
    <row r="4" spans="1:3" x14ac:dyDescent="0.25">
      <c r="A4" s="5">
        <v>53</v>
      </c>
      <c r="B4" s="6">
        <v>1922197</v>
      </c>
      <c r="C4" s="6">
        <v>71313508.699999988</v>
      </c>
    </row>
    <row r="5" spans="1:3" x14ac:dyDescent="0.25">
      <c r="A5" s="5">
        <v>58</v>
      </c>
      <c r="B5" s="6">
        <v>1932128</v>
      </c>
      <c r="C5" s="6">
        <v>78444396.799999908</v>
      </c>
    </row>
    <row r="6" spans="1:3" x14ac:dyDescent="0.25">
      <c r="A6" s="5">
        <v>65</v>
      </c>
      <c r="B6" s="6">
        <v>2660508</v>
      </c>
      <c r="C6" s="6">
        <v>121053114</v>
      </c>
    </row>
    <row r="7" spans="1:3" x14ac:dyDescent="0.25">
      <c r="A7" s="5">
        <v>80</v>
      </c>
      <c r="B7" s="6">
        <v>2521410</v>
      </c>
      <c r="C7" s="6">
        <v>141198960</v>
      </c>
    </row>
    <row r="8" spans="1:3" x14ac:dyDescent="0.25">
      <c r="A8" s="5">
        <v>92</v>
      </c>
      <c r="B8" s="6">
        <v>2218197</v>
      </c>
      <c r="C8" s="6">
        <v>142851886.80000007</v>
      </c>
    </row>
    <row r="9" spans="1:3" x14ac:dyDescent="0.25">
      <c r="A9" s="5">
        <v>143</v>
      </c>
      <c r="B9" s="6">
        <v>3051501</v>
      </c>
      <c r="C9" s="6">
        <v>305455250.09999979</v>
      </c>
    </row>
    <row r="10" spans="1:3" x14ac:dyDescent="0.25">
      <c r="A10" s="5">
        <v>173</v>
      </c>
      <c r="B10" s="6">
        <v>2267643</v>
      </c>
      <c r="C10" s="6">
        <v>274611567.29999989</v>
      </c>
    </row>
    <row r="11" spans="1:3" x14ac:dyDescent="0.25">
      <c r="A11" s="5" t="s">
        <v>63</v>
      </c>
      <c r="B11" s="6">
        <v>16573584</v>
      </c>
      <c r="C11" s="6">
        <v>1134928683.7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B04-311A-4DD9-A900-6BBBBFF34AD1}">
  <dimension ref="A3:B6"/>
  <sheetViews>
    <sheetView workbookViewId="0">
      <selection activeCell="A5" sqref="A4:A5"/>
    </sheetView>
  </sheetViews>
  <sheetFormatPr defaultRowHeight="15" x14ac:dyDescent="0.25"/>
  <cols>
    <col min="1" max="1" width="22.85546875" bestFit="1" customWidth="1"/>
    <col min="2" max="2" width="14.28515625" bestFit="1" customWidth="1"/>
    <col min="3" max="3" width="12.140625" bestFit="1" customWidth="1"/>
  </cols>
  <sheetData>
    <row r="3" spans="1:2" x14ac:dyDescent="0.25">
      <c r="A3" s="4" t="s">
        <v>68</v>
      </c>
      <c r="B3" t="s">
        <v>87</v>
      </c>
    </row>
    <row r="4" spans="1:2" x14ac:dyDescent="0.25">
      <c r="A4" s="5" t="s">
        <v>80</v>
      </c>
      <c r="B4" s="6">
        <v>1039175652.8999987</v>
      </c>
    </row>
    <row r="5" spans="1:2" x14ac:dyDescent="0.25">
      <c r="A5" s="5" t="s">
        <v>81</v>
      </c>
      <c r="B5" s="6">
        <v>95753030.799999997</v>
      </c>
    </row>
    <row r="6" spans="1:2" x14ac:dyDescent="0.25">
      <c r="A6" s="5" t="s">
        <v>63</v>
      </c>
      <c r="B6" s="6">
        <v>1134928683.7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1EE7C-4CB6-4F85-B7E0-D6D04E97D3D1}">
  <dimension ref="A3:C10"/>
  <sheetViews>
    <sheetView workbookViewId="0">
      <selection activeCell="B3" sqref="B3"/>
    </sheetView>
  </sheetViews>
  <sheetFormatPr defaultRowHeight="15" x14ac:dyDescent="0.25"/>
  <cols>
    <col min="1" max="1" width="13.42578125" bestFit="1" customWidth="1"/>
    <col min="2" max="2" width="17.28515625" bestFit="1" customWidth="1"/>
    <col min="3" max="3" width="12.5703125" bestFit="1" customWidth="1"/>
  </cols>
  <sheetData>
    <row r="3" spans="1:3" x14ac:dyDescent="0.25">
      <c r="A3" s="4" t="s">
        <v>69</v>
      </c>
      <c r="B3" t="s">
        <v>73</v>
      </c>
      <c r="C3" t="s">
        <v>87</v>
      </c>
    </row>
    <row r="4" spans="1:3" x14ac:dyDescent="0.25">
      <c r="A4" s="5" t="s">
        <v>103</v>
      </c>
      <c r="B4" s="6">
        <v>49290160</v>
      </c>
      <c r="C4" s="6">
        <v>55070872.499999993</v>
      </c>
    </row>
    <row r="5" spans="1:3" x14ac:dyDescent="0.25">
      <c r="A5" s="5" t="s">
        <v>104</v>
      </c>
      <c r="B5" s="6">
        <v>47780600</v>
      </c>
      <c r="C5" s="6">
        <v>54462919</v>
      </c>
    </row>
    <row r="6" spans="1:3" x14ac:dyDescent="0.25">
      <c r="A6" s="5" t="s">
        <v>94</v>
      </c>
      <c r="B6" s="6">
        <v>45377888</v>
      </c>
      <c r="C6" s="6">
        <v>54051181.100000001</v>
      </c>
    </row>
    <row r="7" spans="1:3" x14ac:dyDescent="0.25">
      <c r="A7" s="5" t="s">
        <v>98</v>
      </c>
      <c r="B7" s="6">
        <v>46842152</v>
      </c>
      <c r="C7" s="6">
        <v>55516514.900000021</v>
      </c>
    </row>
    <row r="8" spans="1:3" x14ac:dyDescent="0.25">
      <c r="A8" s="5" t="s">
        <v>99</v>
      </c>
      <c r="B8" s="6">
        <v>50051520</v>
      </c>
      <c r="C8" s="6">
        <v>55618212.999999985</v>
      </c>
    </row>
    <row r="9" spans="1:3" x14ac:dyDescent="0.25">
      <c r="A9" s="5" t="s">
        <v>100</v>
      </c>
      <c r="B9" s="6">
        <v>46725088</v>
      </c>
      <c r="C9" s="6">
        <v>50636861.100000001</v>
      </c>
    </row>
    <row r="10" spans="1:3" x14ac:dyDescent="0.25">
      <c r="A10" s="5" t="s">
        <v>63</v>
      </c>
      <c r="B10" s="6">
        <v>286067408</v>
      </c>
      <c r="C10" s="6">
        <v>325356561.60000002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6C17-114F-4485-AF5A-038BA3C6BB39}">
  <dimension ref="A3:B16"/>
  <sheetViews>
    <sheetView topLeftCell="A3" zoomScale="85" zoomScaleNormal="85" workbookViewId="0">
      <selection activeCell="C31" sqref="C31"/>
    </sheetView>
  </sheetViews>
  <sheetFormatPr defaultRowHeight="15" x14ac:dyDescent="0.25"/>
  <cols>
    <col min="1" max="1" width="11.28515625" bestFit="1" customWidth="1"/>
    <col min="2" max="2" width="14.28515625" bestFit="1" customWidth="1"/>
    <col min="3" max="3" width="12.28515625" bestFit="1" customWidth="1"/>
    <col min="4" max="4" width="16.42578125" bestFit="1" customWidth="1"/>
    <col min="5" max="5" width="21.5703125" bestFit="1" customWidth="1"/>
    <col min="6" max="6" width="22.5703125" bestFit="1" customWidth="1"/>
  </cols>
  <sheetData>
    <row r="3" spans="1:2" x14ac:dyDescent="0.25">
      <c r="A3" s="4" t="s">
        <v>74</v>
      </c>
      <c r="B3" t="s">
        <v>87</v>
      </c>
    </row>
    <row r="4" spans="1:2" x14ac:dyDescent="0.25">
      <c r="A4" s="5">
        <v>2023</v>
      </c>
      <c r="B4" s="6"/>
    </row>
    <row r="5" spans="1:2" x14ac:dyDescent="0.25">
      <c r="A5" s="7" t="s">
        <v>52</v>
      </c>
      <c r="B5" s="6">
        <v>121384811.80000001</v>
      </c>
    </row>
    <row r="6" spans="1:2" x14ac:dyDescent="0.25">
      <c r="A6" s="7" t="s">
        <v>53</v>
      </c>
      <c r="B6" s="6">
        <v>124480623.40000001</v>
      </c>
    </row>
    <row r="7" spans="1:2" x14ac:dyDescent="0.25">
      <c r="A7" s="7" t="s">
        <v>54</v>
      </c>
      <c r="B7" s="6">
        <v>135280029.50000012</v>
      </c>
    </row>
    <row r="8" spans="1:2" x14ac:dyDescent="0.25">
      <c r="A8" s="5">
        <v>2024</v>
      </c>
      <c r="B8" s="6"/>
    </row>
    <row r="9" spans="1:2" x14ac:dyDescent="0.25">
      <c r="A9" s="7" t="s">
        <v>52</v>
      </c>
      <c r="B9" s="6">
        <v>127255412.19999994</v>
      </c>
    </row>
    <row r="10" spans="1:2" x14ac:dyDescent="0.25">
      <c r="A10" s="7" t="s">
        <v>53</v>
      </c>
      <c r="B10" s="6">
        <v>122261396.60000001</v>
      </c>
    </row>
    <row r="11" spans="1:2" x14ac:dyDescent="0.25">
      <c r="A11" s="7" t="s">
        <v>54</v>
      </c>
      <c r="B11" s="6">
        <v>132285815.89999996</v>
      </c>
    </row>
    <row r="12" spans="1:2" x14ac:dyDescent="0.25">
      <c r="A12" s="5">
        <v>2025</v>
      </c>
      <c r="B12" s="6"/>
    </row>
    <row r="13" spans="1:2" x14ac:dyDescent="0.25">
      <c r="A13" s="7" t="s">
        <v>52</v>
      </c>
      <c r="B13" s="6">
        <v>122731157.49999999</v>
      </c>
    </row>
    <row r="14" spans="1:2" x14ac:dyDescent="0.25">
      <c r="A14" s="7" t="s">
        <v>53</v>
      </c>
      <c r="B14" s="6">
        <v>109715790.10000007</v>
      </c>
    </row>
    <row r="15" spans="1:2" x14ac:dyDescent="0.25">
      <c r="A15" s="7" t="s">
        <v>54</v>
      </c>
      <c r="B15" s="6">
        <v>139533646.69999996</v>
      </c>
    </row>
    <row r="16" spans="1:2" x14ac:dyDescent="0.25">
      <c r="A16" s="5" t="s">
        <v>63</v>
      </c>
      <c r="B16" s="6">
        <v>1134928683.7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96A77-0FEC-4778-8160-0A96B546553A}">
  <dimension ref="A2:H1316"/>
  <sheetViews>
    <sheetView workbookViewId="0">
      <selection activeCell="G7" sqref="G7:H7"/>
    </sheetView>
  </sheetViews>
  <sheetFormatPr defaultRowHeight="15" x14ac:dyDescent="0.25"/>
  <cols>
    <col min="1" max="1" width="10.7109375" style="3" bestFit="1" customWidth="1"/>
    <col min="2" max="2" width="10.5703125" style="6" bestFit="1" customWidth="1"/>
    <col min="3" max="3" width="10.5703125" style="6" customWidth="1"/>
    <col min="4" max="4" width="10.7109375" bestFit="1" customWidth="1"/>
    <col min="5" max="5" width="17.85546875" customWidth="1"/>
    <col min="7" max="7" width="11.28515625" bestFit="1" customWidth="1"/>
    <col min="8" max="8" width="15.85546875" bestFit="1" customWidth="1"/>
  </cols>
  <sheetData>
    <row r="2" spans="1:8" x14ac:dyDescent="0.25">
      <c r="A2" s="3" t="s">
        <v>74</v>
      </c>
      <c r="B2" s="6" t="s">
        <v>87</v>
      </c>
      <c r="D2" t="s">
        <v>74</v>
      </c>
      <c r="E2" t="s">
        <v>79</v>
      </c>
    </row>
    <row r="3" spans="1:8" x14ac:dyDescent="0.25">
      <c r="A3" s="3">
        <v>44927</v>
      </c>
      <c r="B3" s="6">
        <v>1096438</v>
      </c>
      <c r="D3" s="3">
        <v>46023</v>
      </c>
      <c r="E3" s="8">
        <f>_xlfn.FORECAST.ETS(D3,$B$4:$B$1316, $A$4:$A$1316)</f>
        <v>1795750.5653239922</v>
      </c>
    </row>
    <row r="4" spans="1:8" x14ac:dyDescent="0.25">
      <c r="A4" s="3">
        <v>44928</v>
      </c>
      <c r="B4" s="6">
        <v>1703482.2</v>
      </c>
      <c r="D4" s="3">
        <v>46024</v>
      </c>
      <c r="E4" s="8">
        <f t="shared" ref="E4:E67" si="0">_xlfn.FORECAST.ETS(D4,$B$4:$B$1316, $A$4:$A$1316)</f>
        <v>1229330.3130671354</v>
      </c>
    </row>
    <row r="5" spans="1:8" x14ac:dyDescent="0.25">
      <c r="A5" s="3">
        <v>44929</v>
      </c>
      <c r="B5" s="6">
        <v>930757.09999999986</v>
      </c>
      <c r="D5" s="3">
        <v>46025</v>
      </c>
      <c r="E5" s="8">
        <f t="shared" si="0"/>
        <v>378635.01948926068</v>
      </c>
      <c r="G5" s="4" t="s">
        <v>88</v>
      </c>
      <c r="H5" t="s">
        <v>79</v>
      </c>
    </row>
    <row r="6" spans="1:8" x14ac:dyDescent="0.25">
      <c r="A6" s="3">
        <v>44930</v>
      </c>
      <c r="B6" s="6">
        <v>1564271.8</v>
      </c>
      <c r="D6" s="3">
        <v>46026</v>
      </c>
      <c r="E6" s="8">
        <f t="shared" si="0"/>
        <v>491440.88354078314</v>
      </c>
      <c r="G6" s="5" t="s">
        <v>75</v>
      </c>
      <c r="H6" s="6">
        <v>72611871.673470706</v>
      </c>
    </row>
    <row r="7" spans="1:8" x14ac:dyDescent="0.25">
      <c r="A7" s="3">
        <v>44931</v>
      </c>
      <c r="B7" s="6">
        <v>1984278.0999999999</v>
      </c>
      <c r="D7" s="3">
        <v>46027</v>
      </c>
      <c r="E7" s="8">
        <f t="shared" si="0"/>
        <v>1126073.7861739348</v>
      </c>
      <c r="G7" s="5" t="s">
        <v>76</v>
      </c>
      <c r="H7" s="6">
        <v>60732829.98613064</v>
      </c>
    </row>
    <row r="8" spans="1:8" x14ac:dyDescent="0.25">
      <c r="A8" s="3">
        <v>44932</v>
      </c>
      <c r="B8" s="6">
        <v>1051361.5</v>
      </c>
      <c r="D8" s="3">
        <v>46028</v>
      </c>
      <c r="E8" s="8">
        <f t="shared" si="0"/>
        <v>398831.33370612469</v>
      </c>
      <c r="G8" s="5" t="s">
        <v>77</v>
      </c>
      <c r="H8" s="6">
        <v>67322525.613475472</v>
      </c>
    </row>
    <row r="9" spans="1:8" x14ac:dyDescent="0.25">
      <c r="A9" s="3">
        <v>44933</v>
      </c>
      <c r="B9" s="6">
        <v>1054612.2999999998</v>
      </c>
      <c r="D9" s="3">
        <v>46029</v>
      </c>
      <c r="E9" s="8">
        <f t="shared" si="0"/>
        <v>997321.39182036452</v>
      </c>
      <c r="G9" s="5" t="s">
        <v>78</v>
      </c>
      <c r="H9" s="6">
        <v>56792796.498600863</v>
      </c>
    </row>
    <row r="10" spans="1:8" x14ac:dyDescent="0.25">
      <c r="A10" s="3">
        <v>44934</v>
      </c>
      <c r="B10" s="6">
        <v>2154397.6999999997</v>
      </c>
      <c r="D10" s="3">
        <v>46030</v>
      </c>
      <c r="E10" s="8">
        <f t="shared" si="0"/>
        <v>932201.72557029699</v>
      </c>
      <c r="G10" s="5" t="s">
        <v>63</v>
      </c>
      <c r="H10" s="6">
        <v>257460023.77167764</v>
      </c>
    </row>
    <row r="11" spans="1:8" x14ac:dyDescent="0.25">
      <c r="A11" s="3">
        <v>44935</v>
      </c>
      <c r="B11" s="6">
        <v>1226885.0999999999</v>
      </c>
      <c r="D11" s="3">
        <v>46031</v>
      </c>
      <c r="E11" s="8">
        <f t="shared" si="0"/>
        <v>1004015.4648627077</v>
      </c>
    </row>
    <row r="12" spans="1:8" x14ac:dyDescent="0.25">
      <c r="A12" s="3">
        <v>44936</v>
      </c>
      <c r="B12" s="6">
        <v>1801394</v>
      </c>
      <c r="D12" s="3">
        <v>46032</v>
      </c>
      <c r="E12" s="8">
        <f t="shared" si="0"/>
        <v>1167711.3910855532</v>
      </c>
    </row>
    <row r="13" spans="1:8" x14ac:dyDescent="0.25">
      <c r="A13" s="3">
        <v>44937</v>
      </c>
      <c r="B13" s="6">
        <v>658695.10000000009</v>
      </c>
      <c r="D13" s="3">
        <v>46033</v>
      </c>
      <c r="E13" s="8">
        <f t="shared" si="0"/>
        <v>1184297.0502404734</v>
      </c>
    </row>
    <row r="14" spans="1:8" x14ac:dyDescent="0.25">
      <c r="A14" s="3">
        <v>44938</v>
      </c>
      <c r="B14" s="6">
        <v>423301.19999999995</v>
      </c>
      <c r="D14" s="3">
        <v>46034</v>
      </c>
      <c r="E14" s="8">
        <f t="shared" si="0"/>
        <v>1128611.0614512474</v>
      </c>
    </row>
    <row r="15" spans="1:8" x14ac:dyDescent="0.25">
      <c r="A15" s="3">
        <v>44939</v>
      </c>
      <c r="B15" s="6">
        <v>1378664.7</v>
      </c>
      <c r="D15" s="3">
        <v>46035</v>
      </c>
      <c r="E15" s="8">
        <f t="shared" si="0"/>
        <v>442710.09815060359</v>
      </c>
    </row>
    <row r="16" spans="1:8" x14ac:dyDescent="0.25">
      <c r="A16" s="3">
        <v>44940</v>
      </c>
      <c r="B16" s="6">
        <v>192038</v>
      </c>
      <c r="D16" s="3">
        <v>46036</v>
      </c>
      <c r="E16" s="8">
        <f t="shared" si="0"/>
        <v>939557.60395862022</v>
      </c>
    </row>
    <row r="17" spans="1:5" x14ac:dyDescent="0.25">
      <c r="A17" s="3">
        <v>44941</v>
      </c>
      <c r="B17" s="6">
        <v>1352927.0999999999</v>
      </c>
      <c r="D17" s="3">
        <v>46037</v>
      </c>
      <c r="E17" s="8">
        <f t="shared" si="0"/>
        <v>1217855.6424456756</v>
      </c>
    </row>
    <row r="18" spans="1:5" x14ac:dyDescent="0.25">
      <c r="A18" s="3">
        <v>44942</v>
      </c>
      <c r="B18" s="6">
        <v>1562058.4</v>
      </c>
      <c r="D18" s="3">
        <v>46038</v>
      </c>
      <c r="E18" s="8">
        <f t="shared" si="0"/>
        <v>1356706.4999035874</v>
      </c>
    </row>
    <row r="19" spans="1:5" x14ac:dyDescent="0.25">
      <c r="A19" s="3">
        <v>44943</v>
      </c>
      <c r="B19" s="6">
        <v>854527.8</v>
      </c>
      <c r="D19" s="3">
        <v>46039</v>
      </c>
      <c r="E19" s="8">
        <f t="shared" si="0"/>
        <v>1119869.4218119942</v>
      </c>
    </row>
    <row r="20" spans="1:5" x14ac:dyDescent="0.25">
      <c r="A20" s="3">
        <v>44944</v>
      </c>
      <c r="B20" s="6">
        <v>1904017.5</v>
      </c>
      <c r="D20" s="3">
        <v>46040</v>
      </c>
      <c r="E20" s="8">
        <f t="shared" si="0"/>
        <v>496566.61997862882</v>
      </c>
    </row>
    <row r="21" spans="1:5" x14ac:dyDescent="0.25">
      <c r="A21" s="3">
        <v>44945</v>
      </c>
      <c r="B21" s="6">
        <v>1462276.1999999997</v>
      </c>
      <c r="D21" s="3">
        <v>46041</v>
      </c>
      <c r="E21" s="8">
        <f t="shared" si="0"/>
        <v>617091.13691991277</v>
      </c>
    </row>
    <row r="22" spans="1:5" x14ac:dyDescent="0.25">
      <c r="A22" s="3">
        <v>44946</v>
      </c>
      <c r="B22" s="6">
        <v>1021801.8999999999</v>
      </c>
      <c r="D22" s="3">
        <v>46042</v>
      </c>
      <c r="E22" s="8">
        <f t="shared" si="0"/>
        <v>393374.44885744399</v>
      </c>
    </row>
    <row r="23" spans="1:5" x14ac:dyDescent="0.25">
      <c r="A23" s="3">
        <v>44947</v>
      </c>
      <c r="B23" s="6">
        <v>1921805.2</v>
      </c>
      <c r="D23" s="3">
        <v>46043</v>
      </c>
      <c r="E23" s="8">
        <f t="shared" si="0"/>
        <v>758775.19525274797</v>
      </c>
    </row>
    <row r="24" spans="1:5" x14ac:dyDescent="0.25">
      <c r="A24" s="3">
        <v>44948</v>
      </c>
      <c r="B24" s="6">
        <v>510370</v>
      </c>
      <c r="D24" s="3">
        <v>46044</v>
      </c>
      <c r="E24" s="8">
        <f t="shared" si="0"/>
        <v>517414.34902279149</v>
      </c>
    </row>
    <row r="25" spans="1:5" x14ac:dyDescent="0.25">
      <c r="A25" s="3">
        <v>44949</v>
      </c>
      <c r="B25" s="6">
        <v>1182612.2</v>
      </c>
      <c r="D25" s="3">
        <v>46045</v>
      </c>
      <c r="E25" s="8">
        <f t="shared" si="0"/>
        <v>47485.711578988354</v>
      </c>
    </row>
    <row r="26" spans="1:5" x14ac:dyDescent="0.25">
      <c r="A26" s="3">
        <v>44950</v>
      </c>
      <c r="B26" s="6">
        <v>1375994.2</v>
      </c>
      <c r="D26" s="3">
        <v>46046</v>
      </c>
      <c r="E26" s="8">
        <f t="shared" si="0"/>
        <v>1570945.7059003052</v>
      </c>
    </row>
    <row r="27" spans="1:5" x14ac:dyDescent="0.25">
      <c r="A27" s="3">
        <v>44951</v>
      </c>
      <c r="B27" s="6">
        <v>2309471.4999999995</v>
      </c>
      <c r="D27" s="3">
        <v>46047</v>
      </c>
      <c r="E27" s="8">
        <f t="shared" si="0"/>
        <v>1613050.4036604427</v>
      </c>
    </row>
    <row r="28" spans="1:5" x14ac:dyDescent="0.25">
      <c r="A28" s="3">
        <v>44952</v>
      </c>
      <c r="B28" s="6">
        <v>904815.09999999986</v>
      </c>
      <c r="D28" s="3">
        <v>46048</v>
      </c>
      <c r="E28" s="8">
        <f t="shared" si="0"/>
        <v>966584.08480958268</v>
      </c>
    </row>
    <row r="29" spans="1:5" x14ac:dyDescent="0.25">
      <c r="A29" s="3">
        <v>44953</v>
      </c>
      <c r="B29" s="6">
        <v>1547617.4</v>
      </c>
      <c r="D29" s="3">
        <v>46049</v>
      </c>
      <c r="E29" s="8">
        <f t="shared" si="0"/>
        <v>326233.70546602923</v>
      </c>
    </row>
    <row r="30" spans="1:5" x14ac:dyDescent="0.25">
      <c r="A30" s="3">
        <v>44954</v>
      </c>
      <c r="B30" s="6">
        <v>2650410</v>
      </c>
      <c r="D30" s="3">
        <v>46050</v>
      </c>
      <c r="E30" s="8">
        <f t="shared" si="0"/>
        <v>626635.9442173792</v>
      </c>
    </row>
    <row r="31" spans="1:5" x14ac:dyDescent="0.25">
      <c r="A31" s="3">
        <v>44955</v>
      </c>
      <c r="B31" s="6">
        <v>1323021</v>
      </c>
      <c r="D31" s="3">
        <v>46051</v>
      </c>
      <c r="E31" s="8">
        <f t="shared" si="0"/>
        <v>1475840.5633777152</v>
      </c>
    </row>
    <row r="32" spans="1:5" x14ac:dyDescent="0.25">
      <c r="A32" s="3">
        <v>44956</v>
      </c>
      <c r="B32" s="6">
        <v>1044270.5</v>
      </c>
      <c r="D32" s="3">
        <v>46052</v>
      </c>
      <c r="E32" s="8">
        <f t="shared" si="0"/>
        <v>1173562.9890018173</v>
      </c>
    </row>
    <row r="33" spans="1:5" x14ac:dyDescent="0.25">
      <c r="A33" s="3">
        <v>44957</v>
      </c>
      <c r="B33" s="6">
        <v>1604718.4999999998</v>
      </c>
      <c r="D33" s="3">
        <v>46053</v>
      </c>
      <c r="E33" s="8">
        <f t="shared" si="0"/>
        <v>401561.76556487789</v>
      </c>
    </row>
    <row r="34" spans="1:5" x14ac:dyDescent="0.25">
      <c r="A34" s="3">
        <v>44958</v>
      </c>
      <c r="B34" s="6">
        <v>440192.9</v>
      </c>
      <c r="D34" s="3">
        <v>46054</v>
      </c>
      <c r="E34" s="8">
        <f t="shared" si="0"/>
        <v>1241232.2900150698</v>
      </c>
    </row>
    <row r="35" spans="1:5" x14ac:dyDescent="0.25">
      <c r="A35" s="3">
        <v>44959</v>
      </c>
      <c r="B35" s="6">
        <v>1781633</v>
      </c>
      <c r="D35" s="3">
        <v>46055</v>
      </c>
      <c r="E35" s="8">
        <f t="shared" si="0"/>
        <v>700964.33304280753</v>
      </c>
    </row>
    <row r="36" spans="1:5" x14ac:dyDescent="0.25">
      <c r="A36" s="3">
        <v>44960</v>
      </c>
      <c r="B36" s="6">
        <v>1479746.8</v>
      </c>
      <c r="D36" s="3">
        <v>46056</v>
      </c>
      <c r="E36" s="8">
        <f t="shared" si="0"/>
        <v>1984406.0834426885</v>
      </c>
    </row>
    <row r="37" spans="1:5" x14ac:dyDescent="0.25">
      <c r="A37" s="3">
        <v>44961</v>
      </c>
      <c r="B37" s="6">
        <v>1250550.7000000002</v>
      </c>
      <c r="D37" s="3">
        <v>46057</v>
      </c>
      <c r="E37" s="8">
        <f t="shared" si="0"/>
        <v>546559.20000584575</v>
      </c>
    </row>
    <row r="38" spans="1:5" x14ac:dyDescent="0.25">
      <c r="A38" s="3">
        <v>44962</v>
      </c>
      <c r="B38" s="6">
        <v>1919094.0999999999</v>
      </c>
      <c r="D38" s="3">
        <v>46058</v>
      </c>
      <c r="E38" s="8">
        <f t="shared" si="0"/>
        <v>417169.99988751073</v>
      </c>
    </row>
    <row r="39" spans="1:5" x14ac:dyDescent="0.25">
      <c r="A39" s="3">
        <v>44963</v>
      </c>
      <c r="B39" s="6">
        <v>1818412.4</v>
      </c>
      <c r="D39" s="3">
        <v>46059</v>
      </c>
      <c r="E39" s="8">
        <f t="shared" si="0"/>
        <v>840091.96823032619</v>
      </c>
    </row>
    <row r="40" spans="1:5" x14ac:dyDescent="0.25">
      <c r="A40" s="3">
        <v>44964</v>
      </c>
      <c r="B40" s="6">
        <v>1394246</v>
      </c>
      <c r="D40" s="3">
        <v>46060</v>
      </c>
      <c r="E40" s="8">
        <f t="shared" si="0"/>
        <v>674981.4643001511</v>
      </c>
    </row>
    <row r="41" spans="1:5" x14ac:dyDescent="0.25">
      <c r="A41" s="3">
        <v>44965</v>
      </c>
      <c r="B41" s="6">
        <v>1126902</v>
      </c>
      <c r="D41" s="3">
        <v>46061</v>
      </c>
      <c r="E41" s="8">
        <f t="shared" si="0"/>
        <v>497206.39643286413</v>
      </c>
    </row>
    <row r="42" spans="1:5" x14ac:dyDescent="0.25">
      <c r="A42" s="3">
        <v>44966</v>
      </c>
      <c r="B42" s="6">
        <v>1582046.9</v>
      </c>
      <c r="D42" s="3">
        <v>46062</v>
      </c>
      <c r="E42" s="8">
        <f t="shared" si="0"/>
        <v>965769.12803044461</v>
      </c>
    </row>
    <row r="43" spans="1:5" x14ac:dyDescent="0.25">
      <c r="A43" s="3">
        <v>44967</v>
      </c>
      <c r="B43" s="6">
        <v>834150.8</v>
      </c>
      <c r="D43" s="3">
        <v>46063</v>
      </c>
      <c r="E43" s="8">
        <f t="shared" si="0"/>
        <v>678853.56470094761</v>
      </c>
    </row>
    <row r="44" spans="1:5" x14ac:dyDescent="0.25">
      <c r="A44" s="3">
        <v>44968</v>
      </c>
      <c r="B44" s="6">
        <v>456576.4</v>
      </c>
      <c r="D44" s="3">
        <v>46064</v>
      </c>
      <c r="E44" s="8">
        <f t="shared" si="0"/>
        <v>946904.72299246211</v>
      </c>
    </row>
    <row r="45" spans="1:5" x14ac:dyDescent="0.25">
      <c r="A45" s="3">
        <v>44969</v>
      </c>
      <c r="B45" s="6">
        <v>1335901</v>
      </c>
      <c r="D45" s="3">
        <v>46065</v>
      </c>
      <c r="E45" s="8">
        <f t="shared" si="0"/>
        <v>1251102.2888031562</v>
      </c>
    </row>
    <row r="46" spans="1:5" x14ac:dyDescent="0.25">
      <c r="A46" s="3">
        <v>44970</v>
      </c>
      <c r="B46" s="6">
        <v>1873347.7</v>
      </c>
      <c r="D46" s="3">
        <v>46066</v>
      </c>
      <c r="E46" s="8">
        <f t="shared" si="0"/>
        <v>872904.1578915735</v>
      </c>
    </row>
    <row r="47" spans="1:5" x14ac:dyDescent="0.25">
      <c r="A47" s="3">
        <v>44971</v>
      </c>
      <c r="B47" s="6">
        <v>1896988.7999999998</v>
      </c>
      <c r="D47" s="3">
        <v>46067</v>
      </c>
      <c r="E47" s="8">
        <f t="shared" si="0"/>
        <v>350604.10891582281</v>
      </c>
    </row>
    <row r="48" spans="1:5" x14ac:dyDescent="0.25">
      <c r="A48" s="3">
        <v>44972</v>
      </c>
      <c r="B48" s="6">
        <v>1042247.5</v>
      </c>
      <c r="D48" s="3">
        <v>46068</v>
      </c>
      <c r="E48" s="8">
        <f t="shared" si="0"/>
        <v>1718657.5167171601</v>
      </c>
    </row>
    <row r="49" spans="1:5" x14ac:dyDescent="0.25">
      <c r="A49" s="3">
        <v>44973</v>
      </c>
      <c r="B49" s="6">
        <v>1576574.3</v>
      </c>
      <c r="D49" s="3">
        <v>46069</v>
      </c>
      <c r="E49" s="8">
        <f t="shared" si="0"/>
        <v>303548.72011087026</v>
      </c>
    </row>
    <row r="50" spans="1:5" x14ac:dyDescent="0.25">
      <c r="A50" s="3">
        <v>44974</v>
      </c>
      <c r="B50" s="6">
        <v>1356567.0999999999</v>
      </c>
      <c r="D50" s="3">
        <v>46070</v>
      </c>
      <c r="E50" s="8">
        <f t="shared" si="0"/>
        <v>609058.14156030142</v>
      </c>
    </row>
    <row r="51" spans="1:5" x14ac:dyDescent="0.25">
      <c r="A51" s="3">
        <v>44975</v>
      </c>
      <c r="B51" s="6">
        <v>1741421.5</v>
      </c>
      <c r="D51" s="3">
        <v>46071</v>
      </c>
      <c r="E51" s="8">
        <f t="shared" si="0"/>
        <v>463605.99505000497</v>
      </c>
    </row>
    <row r="52" spans="1:5" x14ac:dyDescent="0.25">
      <c r="A52" s="3">
        <v>44976</v>
      </c>
      <c r="B52" s="6">
        <v>1542259.6</v>
      </c>
      <c r="D52" s="3">
        <v>46072</v>
      </c>
      <c r="E52" s="8">
        <f t="shared" si="0"/>
        <v>605830.91778001725</v>
      </c>
    </row>
    <row r="53" spans="1:5" x14ac:dyDescent="0.25">
      <c r="A53" s="3">
        <v>44977</v>
      </c>
      <c r="B53" s="6">
        <v>1069241.5999999999</v>
      </c>
      <c r="D53" s="3">
        <v>46073</v>
      </c>
      <c r="E53" s="8">
        <f t="shared" si="0"/>
        <v>992855.61072365567</v>
      </c>
    </row>
    <row r="54" spans="1:5" x14ac:dyDescent="0.25">
      <c r="A54" s="3">
        <v>44978</v>
      </c>
      <c r="B54" s="6">
        <v>1963895.5</v>
      </c>
      <c r="D54" s="3">
        <v>46074</v>
      </c>
      <c r="E54" s="8">
        <f t="shared" si="0"/>
        <v>635995.04852309392</v>
      </c>
    </row>
    <row r="55" spans="1:5" x14ac:dyDescent="0.25">
      <c r="A55" s="3">
        <v>44979</v>
      </c>
      <c r="B55" s="6">
        <v>1934223.9</v>
      </c>
      <c r="D55" s="3">
        <v>46075</v>
      </c>
      <c r="E55" s="8">
        <f t="shared" si="0"/>
        <v>897599.65086096781</v>
      </c>
    </row>
    <row r="56" spans="1:5" x14ac:dyDescent="0.25">
      <c r="A56" s="3">
        <v>44980</v>
      </c>
      <c r="B56" s="6">
        <v>1014063.4</v>
      </c>
      <c r="D56" s="3">
        <v>46076</v>
      </c>
      <c r="E56" s="8">
        <f t="shared" si="0"/>
        <v>468416.26197187864</v>
      </c>
    </row>
    <row r="57" spans="1:5" x14ac:dyDescent="0.25">
      <c r="A57" s="3">
        <v>44981</v>
      </c>
      <c r="B57" s="6">
        <v>1116982.2999999998</v>
      </c>
      <c r="D57" s="3">
        <v>46077</v>
      </c>
      <c r="E57" s="8">
        <f t="shared" si="0"/>
        <v>730092.19038051774</v>
      </c>
    </row>
    <row r="58" spans="1:5" x14ac:dyDescent="0.25">
      <c r="A58" s="3">
        <v>44982</v>
      </c>
      <c r="B58" s="6">
        <v>1077444.8999999999</v>
      </c>
      <c r="D58" s="3">
        <v>46078</v>
      </c>
      <c r="E58" s="8">
        <f t="shared" si="0"/>
        <v>372311.20306764293</v>
      </c>
    </row>
    <row r="59" spans="1:5" x14ac:dyDescent="0.25">
      <c r="A59" s="3">
        <v>44983</v>
      </c>
      <c r="B59" s="6">
        <v>1456434</v>
      </c>
      <c r="D59" s="3">
        <v>46079</v>
      </c>
      <c r="E59" s="8">
        <f t="shared" si="0"/>
        <v>66108.061365493806</v>
      </c>
    </row>
    <row r="60" spans="1:5" x14ac:dyDescent="0.25">
      <c r="A60" s="3">
        <v>44984</v>
      </c>
      <c r="B60" s="6">
        <v>1394174.6</v>
      </c>
      <c r="D60" s="3">
        <v>46080</v>
      </c>
      <c r="E60" s="8">
        <f t="shared" si="0"/>
        <v>685321.94889109174</v>
      </c>
    </row>
    <row r="61" spans="1:5" x14ac:dyDescent="0.25">
      <c r="A61" s="3">
        <v>44985</v>
      </c>
      <c r="B61" s="6">
        <v>2388460.9</v>
      </c>
      <c r="D61" s="3">
        <v>46081</v>
      </c>
      <c r="E61" s="8">
        <f t="shared" si="0"/>
        <v>988509.45668656204</v>
      </c>
    </row>
    <row r="62" spans="1:5" x14ac:dyDescent="0.25">
      <c r="A62" s="3">
        <v>44986</v>
      </c>
      <c r="B62" s="6">
        <v>1392850.2</v>
      </c>
      <c r="D62" s="3">
        <v>46082</v>
      </c>
      <c r="E62" s="8">
        <f t="shared" si="0"/>
        <v>372293.47466815053</v>
      </c>
    </row>
    <row r="63" spans="1:5" x14ac:dyDescent="0.25">
      <c r="A63" s="3">
        <v>44987</v>
      </c>
      <c r="B63" s="6">
        <v>732015.2</v>
      </c>
      <c r="D63" s="3">
        <v>46083</v>
      </c>
      <c r="E63" s="8">
        <f t="shared" si="0"/>
        <v>291234.6217667734</v>
      </c>
    </row>
    <row r="64" spans="1:5" x14ac:dyDescent="0.25">
      <c r="A64" s="3">
        <v>44988</v>
      </c>
      <c r="B64" s="6">
        <v>1188496.3999999999</v>
      </c>
      <c r="D64" s="3">
        <v>46084</v>
      </c>
      <c r="E64" s="8">
        <f t="shared" si="0"/>
        <v>1719235.9303648053</v>
      </c>
    </row>
    <row r="65" spans="1:5" x14ac:dyDescent="0.25">
      <c r="A65" s="3">
        <v>44989</v>
      </c>
      <c r="B65" s="6">
        <v>1350239.0999999999</v>
      </c>
      <c r="D65" s="3">
        <v>46085</v>
      </c>
      <c r="E65" s="8">
        <f t="shared" si="0"/>
        <v>578442.71720882622</v>
      </c>
    </row>
    <row r="66" spans="1:5" x14ac:dyDescent="0.25">
      <c r="A66" s="3">
        <v>44990</v>
      </c>
      <c r="B66" s="6">
        <v>460653.19999999995</v>
      </c>
      <c r="D66" s="3">
        <v>46086</v>
      </c>
      <c r="E66" s="8">
        <f t="shared" si="0"/>
        <v>955812.31359553826</v>
      </c>
    </row>
    <row r="67" spans="1:5" x14ac:dyDescent="0.25">
      <c r="A67" s="3">
        <v>44991</v>
      </c>
      <c r="B67" s="6">
        <v>207116</v>
      </c>
      <c r="D67" s="3">
        <v>46087</v>
      </c>
      <c r="E67" s="8">
        <f t="shared" si="0"/>
        <v>541404.5133785198</v>
      </c>
    </row>
    <row r="68" spans="1:5" x14ac:dyDescent="0.25">
      <c r="A68" s="3">
        <v>44992</v>
      </c>
      <c r="B68" s="6">
        <v>1924685.7</v>
      </c>
      <c r="D68" s="3">
        <v>46088</v>
      </c>
      <c r="E68" s="8">
        <f t="shared" ref="E68:E131" si="1">_xlfn.FORECAST.ETS(D68,$B$4:$B$1316, $A$4:$A$1316)</f>
        <v>133215.36595319945</v>
      </c>
    </row>
    <row r="69" spans="1:5" x14ac:dyDescent="0.25">
      <c r="A69" s="3">
        <v>44993</v>
      </c>
      <c r="B69" s="6">
        <v>1171541</v>
      </c>
      <c r="D69" s="3">
        <v>46089</v>
      </c>
      <c r="E69" s="8">
        <f t="shared" si="1"/>
        <v>888926.87146609183</v>
      </c>
    </row>
    <row r="70" spans="1:5" x14ac:dyDescent="0.25">
      <c r="A70" s="3">
        <v>44994</v>
      </c>
      <c r="B70" s="6">
        <v>834120</v>
      </c>
      <c r="D70" s="3">
        <v>46090</v>
      </c>
      <c r="E70" s="8">
        <f t="shared" si="1"/>
        <v>892032.25633738376</v>
      </c>
    </row>
    <row r="71" spans="1:5" x14ac:dyDescent="0.25">
      <c r="A71" s="3">
        <v>44995</v>
      </c>
      <c r="B71" s="6">
        <v>3251052.6999999993</v>
      </c>
      <c r="D71" s="3">
        <v>46091</v>
      </c>
      <c r="E71" s="8">
        <f t="shared" si="1"/>
        <v>1482059.1584613486</v>
      </c>
    </row>
    <row r="72" spans="1:5" x14ac:dyDescent="0.25">
      <c r="A72" s="3">
        <v>44996</v>
      </c>
      <c r="B72" s="6">
        <v>699495.3</v>
      </c>
      <c r="D72" s="3">
        <v>46092</v>
      </c>
      <c r="E72" s="8">
        <f t="shared" si="1"/>
        <v>1295369.0615147052</v>
      </c>
    </row>
    <row r="73" spans="1:5" x14ac:dyDescent="0.25">
      <c r="A73" s="3">
        <v>44997</v>
      </c>
      <c r="B73" s="6">
        <v>1323770.7</v>
      </c>
      <c r="D73" s="3">
        <v>46093</v>
      </c>
      <c r="E73" s="8">
        <f t="shared" si="1"/>
        <v>1002219.3345578953</v>
      </c>
    </row>
    <row r="74" spans="1:5" x14ac:dyDescent="0.25">
      <c r="A74" s="3">
        <v>44998</v>
      </c>
      <c r="B74" s="6">
        <v>1400465.5</v>
      </c>
      <c r="D74" s="3">
        <v>46094</v>
      </c>
      <c r="E74" s="8">
        <f t="shared" si="1"/>
        <v>884972.36753003695</v>
      </c>
    </row>
    <row r="75" spans="1:5" x14ac:dyDescent="0.25">
      <c r="A75" s="3">
        <v>44999</v>
      </c>
      <c r="B75" s="6">
        <v>949533.89999999991</v>
      </c>
      <c r="D75" s="3">
        <v>46095</v>
      </c>
      <c r="E75" s="8">
        <f t="shared" si="1"/>
        <v>365236.53739019274</v>
      </c>
    </row>
    <row r="76" spans="1:5" x14ac:dyDescent="0.25">
      <c r="A76" s="3">
        <v>45000</v>
      </c>
      <c r="B76" s="6">
        <v>2192311.1</v>
      </c>
      <c r="D76" s="3">
        <v>46096</v>
      </c>
      <c r="E76" s="8">
        <f t="shared" si="1"/>
        <v>47292.274581937119</v>
      </c>
    </row>
    <row r="77" spans="1:5" x14ac:dyDescent="0.25">
      <c r="A77" s="3">
        <v>45001</v>
      </c>
      <c r="B77" s="6">
        <v>1068875.5</v>
      </c>
      <c r="D77" s="3">
        <v>46097</v>
      </c>
      <c r="E77" s="8">
        <f t="shared" si="1"/>
        <v>332444.04397684091</v>
      </c>
    </row>
    <row r="78" spans="1:5" x14ac:dyDescent="0.25">
      <c r="A78" s="3">
        <v>45002</v>
      </c>
      <c r="B78" s="6">
        <v>722848</v>
      </c>
      <c r="D78" s="3">
        <v>46098</v>
      </c>
      <c r="E78" s="8">
        <f t="shared" si="1"/>
        <v>930016.42621349392</v>
      </c>
    </row>
    <row r="79" spans="1:5" x14ac:dyDescent="0.25">
      <c r="A79" s="3">
        <v>45003</v>
      </c>
      <c r="B79" s="6">
        <v>485965.19999999995</v>
      </c>
      <c r="D79" s="3">
        <v>46099</v>
      </c>
      <c r="E79" s="8">
        <f t="shared" si="1"/>
        <v>477401.2410117907</v>
      </c>
    </row>
    <row r="80" spans="1:5" x14ac:dyDescent="0.25">
      <c r="A80" s="3">
        <v>45004</v>
      </c>
      <c r="B80" s="6">
        <v>1210065.5</v>
      </c>
      <c r="D80" s="3">
        <v>46100</v>
      </c>
      <c r="E80" s="8">
        <f t="shared" si="1"/>
        <v>365625.97551460203</v>
      </c>
    </row>
    <row r="81" spans="1:5" x14ac:dyDescent="0.25">
      <c r="A81" s="3">
        <v>45005</v>
      </c>
      <c r="B81" s="6">
        <v>634934.29999999993</v>
      </c>
      <c r="D81" s="3">
        <v>46101</v>
      </c>
      <c r="E81" s="8">
        <f t="shared" si="1"/>
        <v>65097.777672237018</v>
      </c>
    </row>
    <row r="82" spans="1:5" x14ac:dyDescent="0.25">
      <c r="A82" s="3">
        <v>45006</v>
      </c>
      <c r="B82" s="6">
        <v>3168963</v>
      </c>
      <c r="D82" s="3">
        <v>46102</v>
      </c>
      <c r="E82" s="8">
        <f t="shared" si="1"/>
        <v>1315931.1596021866</v>
      </c>
    </row>
    <row r="83" spans="1:5" x14ac:dyDescent="0.25">
      <c r="A83" s="3">
        <v>45007</v>
      </c>
      <c r="B83" s="6">
        <v>772307.2</v>
      </c>
      <c r="D83" s="3">
        <v>46103</v>
      </c>
      <c r="E83" s="8">
        <f t="shared" si="1"/>
        <v>772584.16708996671</v>
      </c>
    </row>
    <row r="84" spans="1:5" x14ac:dyDescent="0.25">
      <c r="A84" s="3">
        <v>45008</v>
      </c>
      <c r="B84" s="6">
        <v>444719.80000000005</v>
      </c>
      <c r="D84" s="3">
        <v>46104</v>
      </c>
      <c r="E84" s="8">
        <f t="shared" si="1"/>
        <v>510666.07685111114</v>
      </c>
    </row>
    <row r="85" spans="1:5" x14ac:dyDescent="0.25">
      <c r="A85" s="3">
        <v>45009</v>
      </c>
      <c r="B85" s="6">
        <v>1457292.2</v>
      </c>
      <c r="D85" s="3">
        <v>46105</v>
      </c>
      <c r="E85" s="8">
        <f t="shared" si="1"/>
        <v>1413425.4896685162</v>
      </c>
    </row>
    <row r="86" spans="1:5" x14ac:dyDescent="0.25">
      <c r="A86" s="3">
        <v>45010</v>
      </c>
      <c r="B86" s="6">
        <v>2346906.1</v>
      </c>
      <c r="D86" s="3">
        <v>46106</v>
      </c>
      <c r="E86" s="8">
        <f t="shared" si="1"/>
        <v>324518.87311770581</v>
      </c>
    </row>
    <row r="87" spans="1:5" x14ac:dyDescent="0.25">
      <c r="A87" s="3">
        <v>45011</v>
      </c>
      <c r="B87" s="6">
        <v>1433371.0999999999</v>
      </c>
      <c r="D87" s="3">
        <v>46107</v>
      </c>
      <c r="E87" s="8">
        <f t="shared" si="1"/>
        <v>1384567.8112003952</v>
      </c>
    </row>
    <row r="88" spans="1:5" x14ac:dyDescent="0.25">
      <c r="A88" s="3">
        <v>45012</v>
      </c>
      <c r="B88" s="6">
        <v>1019143.2999999999</v>
      </c>
      <c r="D88" s="3">
        <v>46108</v>
      </c>
      <c r="E88" s="8">
        <f t="shared" si="1"/>
        <v>866393.49389815214</v>
      </c>
    </row>
    <row r="89" spans="1:5" x14ac:dyDescent="0.25">
      <c r="A89" s="3">
        <v>45013</v>
      </c>
      <c r="B89" s="6">
        <v>1153777.7999999998</v>
      </c>
      <c r="D89" s="3">
        <v>46109</v>
      </c>
      <c r="E89" s="8">
        <f t="shared" si="1"/>
        <v>828479.59350563854</v>
      </c>
    </row>
    <row r="90" spans="1:5" x14ac:dyDescent="0.25">
      <c r="A90" s="3">
        <v>45014</v>
      </c>
      <c r="B90" s="6">
        <v>1429993.6</v>
      </c>
      <c r="D90" s="3">
        <v>46110</v>
      </c>
      <c r="E90" s="8">
        <f t="shared" si="1"/>
        <v>549706.20174243301</v>
      </c>
    </row>
    <row r="91" spans="1:5" x14ac:dyDescent="0.25">
      <c r="A91" s="3">
        <v>45015</v>
      </c>
      <c r="B91" s="6">
        <v>1551898.6</v>
      </c>
      <c r="D91" s="3">
        <v>46111</v>
      </c>
      <c r="E91" s="8">
        <f t="shared" si="1"/>
        <v>1149750.6238216739</v>
      </c>
    </row>
    <row r="92" spans="1:5" x14ac:dyDescent="0.25">
      <c r="A92" s="3">
        <v>45016</v>
      </c>
      <c r="B92" s="6">
        <v>1788332.7</v>
      </c>
      <c r="D92" s="3">
        <v>46112</v>
      </c>
      <c r="E92" s="8">
        <f t="shared" si="1"/>
        <v>472813.61321660271</v>
      </c>
    </row>
    <row r="93" spans="1:5" x14ac:dyDescent="0.25">
      <c r="A93" s="3">
        <v>45017</v>
      </c>
      <c r="B93" s="6">
        <v>1792783.2999999998</v>
      </c>
      <c r="D93" s="3">
        <v>46113</v>
      </c>
      <c r="E93" s="8">
        <f t="shared" si="1"/>
        <v>160661.46213080164</v>
      </c>
    </row>
    <row r="94" spans="1:5" x14ac:dyDescent="0.25">
      <c r="A94" s="3">
        <v>45018</v>
      </c>
      <c r="B94" s="6">
        <v>499909.2</v>
      </c>
      <c r="D94" s="3">
        <v>46114</v>
      </c>
      <c r="E94" s="8">
        <f t="shared" si="1"/>
        <v>661580.1508279742</v>
      </c>
    </row>
    <row r="95" spans="1:5" x14ac:dyDescent="0.25">
      <c r="A95" s="3">
        <v>45019</v>
      </c>
      <c r="B95" s="6">
        <v>1597850.8</v>
      </c>
      <c r="D95" s="3">
        <v>46115</v>
      </c>
      <c r="E95" s="8">
        <f t="shared" si="1"/>
        <v>1185380.7578318687</v>
      </c>
    </row>
    <row r="96" spans="1:5" x14ac:dyDescent="0.25">
      <c r="A96" s="3">
        <v>45020</v>
      </c>
      <c r="B96" s="6">
        <v>1403677.0999999999</v>
      </c>
      <c r="D96" s="3">
        <v>46116</v>
      </c>
      <c r="E96" s="8">
        <f t="shared" si="1"/>
        <v>536664.25605728326</v>
      </c>
    </row>
    <row r="97" spans="1:5" x14ac:dyDescent="0.25">
      <c r="A97" s="3">
        <v>45021</v>
      </c>
      <c r="B97" s="6">
        <v>885818.49999999988</v>
      </c>
      <c r="D97" s="3">
        <v>46117</v>
      </c>
      <c r="E97" s="8">
        <f t="shared" si="1"/>
        <v>1454465.627165776</v>
      </c>
    </row>
    <row r="98" spans="1:5" x14ac:dyDescent="0.25">
      <c r="A98" s="3">
        <v>45022</v>
      </c>
      <c r="B98" s="6">
        <v>957891.20000000007</v>
      </c>
      <c r="D98" s="3">
        <v>46118</v>
      </c>
      <c r="E98" s="8">
        <f t="shared" si="1"/>
        <v>30562.220944537781</v>
      </c>
    </row>
    <row r="99" spans="1:5" x14ac:dyDescent="0.25">
      <c r="A99" s="3">
        <v>45023</v>
      </c>
      <c r="B99" s="6">
        <v>2869265.7</v>
      </c>
      <c r="D99" s="3">
        <v>46119</v>
      </c>
      <c r="E99" s="8">
        <f t="shared" si="1"/>
        <v>1463619.2154833116</v>
      </c>
    </row>
    <row r="100" spans="1:5" x14ac:dyDescent="0.25">
      <c r="A100" s="3">
        <v>45024</v>
      </c>
      <c r="B100" s="6">
        <v>2132542.2999999998</v>
      </c>
      <c r="D100" s="3">
        <v>46120</v>
      </c>
      <c r="E100" s="8">
        <f t="shared" si="1"/>
        <v>293409.56931550184</v>
      </c>
    </row>
    <row r="101" spans="1:5" x14ac:dyDescent="0.25">
      <c r="A101" s="3">
        <v>45025</v>
      </c>
      <c r="B101" s="6">
        <v>3736749.0999999996</v>
      </c>
      <c r="D101" s="3">
        <v>46121</v>
      </c>
      <c r="E101" s="8">
        <f t="shared" si="1"/>
        <v>500188.87343788345</v>
      </c>
    </row>
    <row r="102" spans="1:5" x14ac:dyDescent="0.25">
      <c r="A102" s="3">
        <v>45026</v>
      </c>
      <c r="B102" s="6">
        <v>971672.79999999981</v>
      </c>
      <c r="D102" s="3">
        <v>46122</v>
      </c>
      <c r="E102" s="8">
        <f t="shared" si="1"/>
        <v>387332.06448767008</v>
      </c>
    </row>
    <row r="103" spans="1:5" x14ac:dyDescent="0.25">
      <c r="A103" s="3">
        <v>45027</v>
      </c>
      <c r="B103" s="6">
        <v>1107048.5999999999</v>
      </c>
      <c r="D103" s="3">
        <v>46123</v>
      </c>
      <c r="E103" s="8">
        <f t="shared" si="1"/>
        <v>1478775.4259012726</v>
      </c>
    </row>
    <row r="104" spans="1:5" x14ac:dyDescent="0.25">
      <c r="A104" s="3">
        <v>45028</v>
      </c>
      <c r="B104" s="6">
        <v>1292380.6000000001</v>
      </c>
      <c r="D104" s="3">
        <v>46124</v>
      </c>
      <c r="E104" s="8">
        <f t="shared" si="1"/>
        <v>601011.020435201</v>
      </c>
    </row>
    <row r="105" spans="1:5" x14ac:dyDescent="0.25">
      <c r="A105" s="3">
        <v>45029</v>
      </c>
      <c r="B105" s="6">
        <v>595827.4</v>
      </c>
      <c r="D105" s="3">
        <v>46125</v>
      </c>
      <c r="E105" s="8">
        <f t="shared" si="1"/>
        <v>1205421.7920336316</v>
      </c>
    </row>
    <row r="106" spans="1:5" x14ac:dyDescent="0.25">
      <c r="A106" s="3">
        <v>45030</v>
      </c>
      <c r="B106" s="6">
        <v>927150.7</v>
      </c>
      <c r="D106" s="3">
        <v>46126</v>
      </c>
      <c r="E106" s="8">
        <f t="shared" si="1"/>
        <v>515000.25003443437</v>
      </c>
    </row>
    <row r="107" spans="1:5" x14ac:dyDescent="0.25">
      <c r="A107" s="3">
        <v>45031</v>
      </c>
      <c r="B107" s="6">
        <v>1861252.4</v>
      </c>
      <c r="D107" s="3">
        <v>46127</v>
      </c>
      <c r="E107" s="8">
        <f t="shared" si="1"/>
        <v>-164798.38455866906</v>
      </c>
    </row>
    <row r="108" spans="1:5" x14ac:dyDescent="0.25">
      <c r="A108" s="3">
        <v>45032</v>
      </c>
      <c r="B108" s="6">
        <v>1312467.0999999999</v>
      </c>
      <c r="D108" s="3">
        <v>46128</v>
      </c>
      <c r="E108" s="8">
        <f t="shared" si="1"/>
        <v>1005059.1926425875</v>
      </c>
    </row>
    <row r="109" spans="1:5" x14ac:dyDescent="0.25">
      <c r="A109" s="3">
        <v>45033</v>
      </c>
      <c r="B109" s="6">
        <v>1539512.1</v>
      </c>
      <c r="D109" s="3">
        <v>46129</v>
      </c>
      <c r="E109" s="8">
        <f t="shared" si="1"/>
        <v>602703.96847950073</v>
      </c>
    </row>
    <row r="110" spans="1:5" x14ac:dyDescent="0.25">
      <c r="A110" s="3">
        <v>45034</v>
      </c>
      <c r="B110" s="6">
        <v>1080320.4999999998</v>
      </c>
      <c r="D110" s="3">
        <v>46130</v>
      </c>
      <c r="E110" s="8">
        <f t="shared" si="1"/>
        <v>118611.95787776622</v>
      </c>
    </row>
    <row r="111" spans="1:5" x14ac:dyDescent="0.25">
      <c r="A111" s="3">
        <v>45035</v>
      </c>
      <c r="B111" s="6">
        <v>647663.1</v>
      </c>
      <c r="D111" s="3">
        <v>46131</v>
      </c>
      <c r="E111" s="8">
        <f t="shared" si="1"/>
        <v>-109992.11841104343</v>
      </c>
    </row>
    <row r="112" spans="1:5" x14ac:dyDescent="0.25">
      <c r="A112" s="3">
        <v>45036</v>
      </c>
      <c r="B112" s="6">
        <v>1642804.7999999998</v>
      </c>
      <c r="D112" s="3">
        <v>46132</v>
      </c>
      <c r="E112" s="8">
        <f t="shared" si="1"/>
        <v>90425.074144736165</v>
      </c>
    </row>
    <row r="113" spans="1:5" x14ac:dyDescent="0.25">
      <c r="A113" s="3">
        <v>45037</v>
      </c>
      <c r="B113" s="6">
        <v>752306.8</v>
      </c>
      <c r="D113" s="3">
        <v>46133</v>
      </c>
      <c r="E113" s="8">
        <f t="shared" si="1"/>
        <v>545833.07999606279</v>
      </c>
    </row>
    <row r="114" spans="1:5" x14ac:dyDescent="0.25">
      <c r="A114" s="3">
        <v>45038</v>
      </c>
      <c r="B114" s="6">
        <v>364332.5</v>
      </c>
      <c r="D114" s="3">
        <v>46134</v>
      </c>
      <c r="E114" s="8">
        <f t="shared" si="1"/>
        <v>1018236.6328743232</v>
      </c>
    </row>
    <row r="115" spans="1:5" x14ac:dyDescent="0.25">
      <c r="A115" s="3">
        <v>45039</v>
      </c>
      <c r="B115" s="6">
        <v>495602.79999999993</v>
      </c>
      <c r="D115" s="3">
        <v>46135</v>
      </c>
      <c r="E115" s="8">
        <f t="shared" si="1"/>
        <v>767977.3876038217</v>
      </c>
    </row>
    <row r="116" spans="1:5" x14ac:dyDescent="0.25">
      <c r="A116" s="3">
        <v>45040</v>
      </c>
      <c r="B116" s="6">
        <v>1217469.3999999999</v>
      </c>
      <c r="D116" s="3">
        <v>46136</v>
      </c>
      <c r="E116" s="8">
        <f t="shared" si="1"/>
        <v>440930.33289838443</v>
      </c>
    </row>
    <row r="117" spans="1:5" x14ac:dyDescent="0.25">
      <c r="A117" s="3">
        <v>45041</v>
      </c>
      <c r="B117" s="6">
        <v>1179216.5</v>
      </c>
      <c r="D117" s="3">
        <v>46137</v>
      </c>
      <c r="E117" s="8">
        <f t="shared" si="1"/>
        <v>1063240.2181136371</v>
      </c>
    </row>
    <row r="118" spans="1:5" x14ac:dyDescent="0.25">
      <c r="A118" s="3">
        <v>45042</v>
      </c>
      <c r="B118" s="6">
        <v>2718628.5</v>
      </c>
      <c r="D118" s="3">
        <v>46138</v>
      </c>
      <c r="E118" s="8">
        <f t="shared" si="1"/>
        <v>528428.62627415056</v>
      </c>
    </row>
    <row r="119" spans="1:5" x14ac:dyDescent="0.25">
      <c r="A119" s="3">
        <v>45043</v>
      </c>
      <c r="B119" s="6">
        <v>146099.79999999999</v>
      </c>
      <c r="D119" s="3">
        <v>46139</v>
      </c>
      <c r="E119" s="8">
        <f t="shared" si="1"/>
        <v>630145.32166371285</v>
      </c>
    </row>
    <row r="120" spans="1:5" x14ac:dyDescent="0.25">
      <c r="A120" s="3">
        <v>45044</v>
      </c>
      <c r="B120" s="6">
        <v>981425.89999999991</v>
      </c>
      <c r="D120" s="3">
        <v>46140</v>
      </c>
      <c r="E120" s="8">
        <f t="shared" si="1"/>
        <v>206489.41679821664</v>
      </c>
    </row>
    <row r="121" spans="1:5" x14ac:dyDescent="0.25">
      <c r="A121" s="3">
        <v>45045</v>
      </c>
      <c r="B121" s="6">
        <v>560627.9</v>
      </c>
      <c r="D121" s="3">
        <v>46141</v>
      </c>
      <c r="E121" s="8">
        <f t="shared" si="1"/>
        <v>956162.98521096678</v>
      </c>
    </row>
    <row r="122" spans="1:5" x14ac:dyDescent="0.25">
      <c r="A122" s="3">
        <v>45046</v>
      </c>
      <c r="B122" s="6">
        <v>441058.8</v>
      </c>
      <c r="D122" s="3">
        <v>46142</v>
      </c>
      <c r="E122" s="8">
        <f t="shared" si="1"/>
        <v>532394.27504597092</v>
      </c>
    </row>
    <row r="123" spans="1:5" x14ac:dyDescent="0.25">
      <c r="A123" s="3">
        <v>45047</v>
      </c>
      <c r="B123" s="6">
        <v>348646.89999999997</v>
      </c>
      <c r="D123" s="3">
        <v>46143</v>
      </c>
      <c r="E123" s="8">
        <f t="shared" si="1"/>
        <v>2048114.8865701724</v>
      </c>
    </row>
    <row r="124" spans="1:5" x14ac:dyDescent="0.25">
      <c r="A124" s="3">
        <v>45048</v>
      </c>
      <c r="B124" s="6">
        <v>623739.20000000007</v>
      </c>
      <c r="D124" s="3">
        <v>46144</v>
      </c>
      <c r="E124" s="8">
        <f t="shared" si="1"/>
        <v>556192.18607888604</v>
      </c>
    </row>
    <row r="125" spans="1:5" x14ac:dyDescent="0.25">
      <c r="A125" s="3">
        <v>45049</v>
      </c>
      <c r="B125" s="6">
        <v>2134127.7999999998</v>
      </c>
      <c r="D125" s="3">
        <v>46145</v>
      </c>
      <c r="E125" s="8">
        <f t="shared" si="1"/>
        <v>1200786.0461330232</v>
      </c>
    </row>
    <row r="126" spans="1:5" x14ac:dyDescent="0.25">
      <c r="A126" s="3">
        <v>45050</v>
      </c>
      <c r="B126" s="6">
        <v>1004214.3999999999</v>
      </c>
      <c r="D126" s="3">
        <v>46146</v>
      </c>
      <c r="E126" s="8">
        <f t="shared" si="1"/>
        <v>346688.85361506202</v>
      </c>
    </row>
    <row r="127" spans="1:5" x14ac:dyDescent="0.25">
      <c r="A127" s="3">
        <v>45051</v>
      </c>
      <c r="B127" s="6">
        <v>3405734.5</v>
      </c>
      <c r="D127" s="3">
        <v>46147</v>
      </c>
      <c r="E127" s="8">
        <f t="shared" si="1"/>
        <v>607586.49887948274</v>
      </c>
    </row>
    <row r="128" spans="1:5" x14ac:dyDescent="0.25">
      <c r="A128" s="3">
        <v>45052</v>
      </c>
      <c r="B128" s="6">
        <v>1174154.7999999998</v>
      </c>
      <c r="D128" s="3">
        <v>46148</v>
      </c>
      <c r="E128" s="8">
        <f t="shared" si="1"/>
        <v>841068.02458575927</v>
      </c>
    </row>
    <row r="129" spans="1:5" x14ac:dyDescent="0.25">
      <c r="A129" s="3">
        <v>45053</v>
      </c>
      <c r="B129" s="6">
        <v>1903734.7</v>
      </c>
      <c r="D129" s="3">
        <v>46149</v>
      </c>
      <c r="E129" s="8">
        <f t="shared" si="1"/>
        <v>216812.91180328251</v>
      </c>
    </row>
    <row r="130" spans="1:5" x14ac:dyDescent="0.25">
      <c r="A130" s="3">
        <v>45054</v>
      </c>
      <c r="B130" s="6">
        <v>1027319.2999999999</v>
      </c>
      <c r="D130" s="3">
        <v>46150</v>
      </c>
      <c r="E130" s="8">
        <f t="shared" si="1"/>
        <v>-97850.571327703889</v>
      </c>
    </row>
    <row r="131" spans="1:5" x14ac:dyDescent="0.25">
      <c r="A131" s="3">
        <v>45055</v>
      </c>
      <c r="B131" s="6">
        <v>2249848.2999999998</v>
      </c>
      <c r="D131" s="3">
        <v>46151</v>
      </c>
      <c r="E131" s="8">
        <f t="shared" si="1"/>
        <v>119639.94992183882</v>
      </c>
    </row>
    <row r="132" spans="1:5" x14ac:dyDescent="0.25">
      <c r="A132" s="3">
        <v>45056</v>
      </c>
      <c r="B132" s="6">
        <v>2026224.2000000002</v>
      </c>
      <c r="D132" s="3">
        <v>46152</v>
      </c>
      <c r="E132" s="8">
        <f t="shared" ref="E132:E195" si="2">_xlfn.FORECAST.ETS(D132,$B$4:$B$1316, $A$4:$A$1316)</f>
        <v>1284966.3273879099</v>
      </c>
    </row>
    <row r="133" spans="1:5" x14ac:dyDescent="0.25">
      <c r="A133" s="3">
        <v>45057</v>
      </c>
      <c r="B133" s="6">
        <v>1571847.2</v>
      </c>
      <c r="D133" s="3">
        <v>46153</v>
      </c>
      <c r="E133" s="8">
        <f t="shared" si="2"/>
        <v>269189.09698807</v>
      </c>
    </row>
    <row r="134" spans="1:5" x14ac:dyDescent="0.25">
      <c r="A134" s="3">
        <v>45058</v>
      </c>
      <c r="B134" s="6">
        <v>88345.599999999991</v>
      </c>
      <c r="D134" s="3">
        <v>46154</v>
      </c>
      <c r="E134" s="8">
        <f t="shared" si="2"/>
        <v>1155928.72858486</v>
      </c>
    </row>
    <row r="135" spans="1:5" x14ac:dyDescent="0.25">
      <c r="A135" s="3">
        <v>45059</v>
      </c>
      <c r="B135" s="6">
        <v>1535357.5999999999</v>
      </c>
      <c r="D135" s="3">
        <v>46155</v>
      </c>
      <c r="E135" s="8">
        <f t="shared" si="2"/>
        <v>-170856.01162404101</v>
      </c>
    </row>
    <row r="136" spans="1:5" x14ac:dyDescent="0.25">
      <c r="A136" s="3">
        <v>45060</v>
      </c>
      <c r="B136" s="6">
        <v>3526677.6999999997</v>
      </c>
      <c r="D136" s="3">
        <v>46156</v>
      </c>
      <c r="E136" s="8">
        <f t="shared" si="2"/>
        <v>299357.75656109885</v>
      </c>
    </row>
    <row r="137" spans="1:5" x14ac:dyDescent="0.25">
      <c r="A137" s="3">
        <v>45061</v>
      </c>
      <c r="B137" s="6">
        <v>648524.80000000005</v>
      </c>
      <c r="D137" s="3">
        <v>46157</v>
      </c>
      <c r="E137" s="8">
        <f t="shared" si="2"/>
        <v>494459.97258601477</v>
      </c>
    </row>
    <row r="138" spans="1:5" x14ac:dyDescent="0.25">
      <c r="A138" s="3">
        <v>45062</v>
      </c>
      <c r="B138" s="6">
        <v>1946239.4</v>
      </c>
      <c r="D138" s="3">
        <v>46158</v>
      </c>
      <c r="E138" s="8">
        <f t="shared" si="2"/>
        <v>-202500.53002311836</v>
      </c>
    </row>
    <row r="139" spans="1:5" x14ac:dyDescent="0.25">
      <c r="A139" s="3">
        <v>45063</v>
      </c>
      <c r="B139" s="6">
        <v>372360.8</v>
      </c>
      <c r="D139" s="3">
        <v>46159</v>
      </c>
      <c r="E139" s="8">
        <f t="shared" si="2"/>
        <v>1246578.8536354625</v>
      </c>
    </row>
    <row r="140" spans="1:5" x14ac:dyDescent="0.25">
      <c r="A140" s="3">
        <v>45064</v>
      </c>
      <c r="B140" s="6">
        <v>1121710.0999999999</v>
      </c>
      <c r="D140" s="3">
        <v>46160</v>
      </c>
      <c r="E140" s="8">
        <f t="shared" si="2"/>
        <v>393784.04349198798</v>
      </c>
    </row>
    <row r="141" spans="1:5" x14ac:dyDescent="0.25">
      <c r="A141" s="3">
        <v>45065</v>
      </c>
      <c r="B141" s="6">
        <v>673799</v>
      </c>
      <c r="D141" s="3">
        <v>46161</v>
      </c>
      <c r="E141" s="8">
        <f t="shared" si="2"/>
        <v>1292356.3306925457</v>
      </c>
    </row>
    <row r="142" spans="1:5" x14ac:dyDescent="0.25">
      <c r="A142" s="3">
        <v>45066</v>
      </c>
      <c r="B142" s="6">
        <v>500551.8</v>
      </c>
      <c r="D142" s="3">
        <v>46162</v>
      </c>
      <c r="E142" s="8">
        <f t="shared" si="2"/>
        <v>1691358.3827824555</v>
      </c>
    </row>
    <row r="143" spans="1:5" x14ac:dyDescent="0.25">
      <c r="A143" s="3">
        <v>45067</v>
      </c>
      <c r="B143" s="6">
        <v>3639731.1999999997</v>
      </c>
      <c r="D143" s="3">
        <v>46163</v>
      </c>
      <c r="E143" s="8">
        <f t="shared" si="2"/>
        <v>114301.79791734519</v>
      </c>
    </row>
    <row r="144" spans="1:5" x14ac:dyDescent="0.25">
      <c r="A144" s="3">
        <v>45068</v>
      </c>
      <c r="B144" s="6">
        <v>130886.69999999998</v>
      </c>
      <c r="D144" s="3">
        <v>46164</v>
      </c>
      <c r="E144" s="8">
        <f t="shared" si="2"/>
        <v>319627.3362891021</v>
      </c>
    </row>
    <row r="145" spans="1:5" x14ac:dyDescent="0.25">
      <c r="A145" s="3">
        <v>45069</v>
      </c>
      <c r="B145" s="6">
        <v>2451891.4</v>
      </c>
      <c r="D145" s="3">
        <v>46165</v>
      </c>
      <c r="E145" s="8">
        <f t="shared" si="2"/>
        <v>628045.65091119625</v>
      </c>
    </row>
    <row r="146" spans="1:5" x14ac:dyDescent="0.25">
      <c r="A146" s="3">
        <v>45070</v>
      </c>
      <c r="B146" s="6">
        <v>1992786.5999999999</v>
      </c>
      <c r="D146" s="3">
        <v>46166</v>
      </c>
      <c r="E146" s="8">
        <f t="shared" si="2"/>
        <v>569155.8569992847</v>
      </c>
    </row>
    <row r="147" spans="1:5" x14ac:dyDescent="0.25">
      <c r="A147" s="3">
        <v>45071</v>
      </c>
      <c r="B147" s="6">
        <v>660621.5</v>
      </c>
      <c r="D147" s="3">
        <v>46167</v>
      </c>
      <c r="E147" s="8">
        <f t="shared" si="2"/>
        <v>313800.75415497017</v>
      </c>
    </row>
    <row r="148" spans="1:5" x14ac:dyDescent="0.25">
      <c r="A148" s="3">
        <v>45072</v>
      </c>
      <c r="B148" s="6">
        <v>657471.5</v>
      </c>
      <c r="D148" s="3">
        <v>46168</v>
      </c>
      <c r="E148" s="8">
        <f t="shared" si="2"/>
        <v>892262.35868734354</v>
      </c>
    </row>
    <row r="149" spans="1:5" x14ac:dyDescent="0.25">
      <c r="A149" s="3">
        <v>45073</v>
      </c>
      <c r="B149" s="6">
        <v>1962383.5</v>
      </c>
      <c r="D149" s="3">
        <v>46169</v>
      </c>
      <c r="E149" s="8">
        <f t="shared" si="2"/>
        <v>910019.16950701643</v>
      </c>
    </row>
    <row r="150" spans="1:5" x14ac:dyDescent="0.25">
      <c r="A150" s="3">
        <v>45074</v>
      </c>
      <c r="B150" s="6">
        <v>946072.39999999991</v>
      </c>
      <c r="D150" s="3">
        <v>46170</v>
      </c>
      <c r="E150" s="8">
        <f t="shared" si="2"/>
        <v>751107.49613106111</v>
      </c>
    </row>
    <row r="151" spans="1:5" x14ac:dyDescent="0.25">
      <c r="A151" s="3">
        <v>45075</v>
      </c>
      <c r="B151" s="6">
        <v>576389.79999999993</v>
      </c>
      <c r="D151" s="3">
        <v>46171</v>
      </c>
      <c r="E151" s="8">
        <f t="shared" si="2"/>
        <v>889642.67781577795</v>
      </c>
    </row>
    <row r="152" spans="1:5" x14ac:dyDescent="0.25">
      <c r="A152" s="3">
        <v>45076</v>
      </c>
      <c r="B152" s="6">
        <v>1130845.0999999999</v>
      </c>
      <c r="D152" s="3">
        <v>46172</v>
      </c>
      <c r="E152" s="8">
        <f t="shared" si="2"/>
        <v>226878.18189950049</v>
      </c>
    </row>
    <row r="153" spans="1:5" x14ac:dyDescent="0.25">
      <c r="A153" s="3">
        <v>45077</v>
      </c>
      <c r="B153" s="6">
        <v>763163.8</v>
      </c>
      <c r="D153" s="3">
        <v>46173</v>
      </c>
      <c r="E153" s="8">
        <f t="shared" si="2"/>
        <v>1347217.9484737483</v>
      </c>
    </row>
    <row r="154" spans="1:5" x14ac:dyDescent="0.25">
      <c r="A154" s="3">
        <v>45078</v>
      </c>
      <c r="B154" s="6">
        <v>1904607.5999999999</v>
      </c>
      <c r="D154" s="3">
        <v>46174</v>
      </c>
      <c r="E154" s="8">
        <f t="shared" si="2"/>
        <v>498701.15765781235</v>
      </c>
    </row>
    <row r="155" spans="1:5" x14ac:dyDescent="0.25">
      <c r="A155" s="3">
        <v>45079</v>
      </c>
      <c r="B155" s="6">
        <v>1676511.2</v>
      </c>
      <c r="D155" s="3">
        <v>46175</v>
      </c>
      <c r="E155" s="8">
        <f t="shared" si="2"/>
        <v>1014240.4827890613</v>
      </c>
    </row>
    <row r="156" spans="1:5" x14ac:dyDescent="0.25">
      <c r="A156" s="3">
        <v>45080</v>
      </c>
      <c r="B156" s="6">
        <v>1078425.6000000001</v>
      </c>
      <c r="D156" s="3">
        <v>46176</v>
      </c>
      <c r="E156" s="8">
        <f t="shared" si="2"/>
        <v>580686.75003725942</v>
      </c>
    </row>
    <row r="157" spans="1:5" x14ac:dyDescent="0.25">
      <c r="A157" s="3">
        <v>45081</v>
      </c>
      <c r="B157" s="6">
        <v>2851629.9</v>
      </c>
      <c r="D157" s="3">
        <v>46177</v>
      </c>
      <c r="E157" s="8">
        <f t="shared" si="2"/>
        <v>942004.26738109696</v>
      </c>
    </row>
    <row r="158" spans="1:5" x14ac:dyDescent="0.25">
      <c r="A158" s="3">
        <v>45082</v>
      </c>
      <c r="B158" s="6">
        <v>667247</v>
      </c>
      <c r="D158" s="3">
        <v>46178</v>
      </c>
      <c r="E158" s="8">
        <f t="shared" si="2"/>
        <v>1373169.2510095914</v>
      </c>
    </row>
    <row r="159" spans="1:5" x14ac:dyDescent="0.25">
      <c r="A159" s="3">
        <v>45083</v>
      </c>
      <c r="B159" s="6">
        <v>524821.5</v>
      </c>
      <c r="D159" s="3">
        <v>46179</v>
      </c>
      <c r="E159" s="8">
        <f t="shared" si="2"/>
        <v>844316.97180788987</v>
      </c>
    </row>
    <row r="160" spans="1:5" x14ac:dyDescent="0.25">
      <c r="A160" s="3">
        <v>45084</v>
      </c>
      <c r="B160" s="6">
        <v>2113177.5</v>
      </c>
      <c r="D160" s="3">
        <v>46180</v>
      </c>
      <c r="E160" s="8">
        <f t="shared" si="2"/>
        <v>276293.10663029895</v>
      </c>
    </row>
    <row r="161" spans="1:5" x14ac:dyDescent="0.25">
      <c r="A161" s="3">
        <v>45085</v>
      </c>
      <c r="B161" s="6">
        <v>2089161.1999999997</v>
      </c>
      <c r="D161" s="3">
        <v>46181</v>
      </c>
      <c r="E161" s="8">
        <f t="shared" si="2"/>
        <v>120975.98447899357</v>
      </c>
    </row>
    <row r="162" spans="1:5" x14ac:dyDescent="0.25">
      <c r="A162" s="3">
        <v>45086</v>
      </c>
      <c r="B162" s="6">
        <v>1984319.3999999997</v>
      </c>
      <c r="D162" s="3">
        <v>46182</v>
      </c>
      <c r="E162" s="8">
        <f t="shared" si="2"/>
        <v>629639.36843296851</v>
      </c>
    </row>
    <row r="163" spans="1:5" x14ac:dyDescent="0.25">
      <c r="A163" s="3">
        <v>45087</v>
      </c>
      <c r="B163" s="6">
        <v>1871365.2999999998</v>
      </c>
      <c r="D163" s="3">
        <v>46183</v>
      </c>
      <c r="E163" s="8">
        <f t="shared" si="2"/>
        <v>-4155.5362026368966</v>
      </c>
    </row>
    <row r="164" spans="1:5" x14ac:dyDescent="0.25">
      <c r="A164" s="3">
        <v>45088</v>
      </c>
      <c r="B164" s="6">
        <v>670561.5</v>
      </c>
      <c r="D164" s="3">
        <v>46184</v>
      </c>
      <c r="E164" s="8">
        <f t="shared" si="2"/>
        <v>919083.81053796655</v>
      </c>
    </row>
    <row r="165" spans="1:5" x14ac:dyDescent="0.25">
      <c r="A165" s="3">
        <v>45089</v>
      </c>
      <c r="B165" s="6">
        <v>1167959.7999999998</v>
      </c>
      <c r="D165" s="3">
        <v>46185</v>
      </c>
      <c r="E165" s="8">
        <f t="shared" si="2"/>
        <v>935039.46510768298</v>
      </c>
    </row>
    <row r="166" spans="1:5" x14ac:dyDescent="0.25">
      <c r="A166" s="3">
        <v>45090</v>
      </c>
      <c r="B166" s="6">
        <v>819725.2</v>
      </c>
      <c r="D166" s="3">
        <v>46186</v>
      </c>
      <c r="E166" s="8">
        <f t="shared" si="2"/>
        <v>547169.62443501898</v>
      </c>
    </row>
    <row r="167" spans="1:5" x14ac:dyDescent="0.25">
      <c r="A167" s="3">
        <v>45091</v>
      </c>
      <c r="B167" s="6">
        <v>1241601.1999999997</v>
      </c>
      <c r="D167" s="3">
        <v>46187</v>
      </c>
      <c r="E167" s="8">
        <f t="shared" si="2"/>
        <v>1174799.063373063</v>
      </c>
    </row>
    <row r="168" spans="1:5" x14ac:dyDescent="0.25">
      <c r="A168" s="3">
        <v>45092</v>
      </c>
      <c r="B168" s="6">
        <v>1781349.4999999998</v>
      </c>
      <c r="D168" s="3">
        <v>46188</v>
      </c>
      <c r="E168" s="8">
        <f t="shared" si="2"/>
        <v>1034169.8308081621</v>
      </c>
    </row>
    <row r="169" spans="1:5" x14ac:dyDescent="0.25">
      <c r="A169" s="3">
        <v>45093</v>
      </c>
      <c r="B169" s="6">
        <v>1838507.3</v>
      </c>
      <c r="D169" s="3">
        <v>46189</v>
      </c>
      <c r="E169" s="8">
        <f t="shared" si="2"/>
        <v>691737.83309828606</v>
      </c>
    </row>
    <row r="170" spans="1:5" x14ac:dyDescent="0.25">
      <c r="A170" s="3">
        <v>45094</v>
      </c>
      <c r="B170" s="6">
        <v>1939544.6</v>
      </c>
      <c r="D170" s="3">
        <v>46190</v>
      </c>
      <c r="E170" s="8">
        <f t="shared" si="2"/>
        <v>543545.4449909362</v>
      </c>
    </row>
    <row r="171" spans="1:5" x14ac:dyDescent="0.25">
      <c r="A171" s="3">
        <v>45095</v>
      </c>
      <c r="B171" s="6">
        <v>344906.8</v>
      </c>
      <c r="D171" s="3">
        <v>46191</v>
      </c>
      <c r="E171" s="8">
        <f t="shared" si="2"/>
        <v>660620.66489469667</v>
      </c>
    </row>
    <row r="172" spans="1:5" x14ac:dyDescent="0.25">
      <c r="A172" s="3">
        <v>45096</v>
      </c>
      <c r="B172" s="6">
        <v>280309.40000000002</v>
      </c>
      <c r="D172" s="3">
        <v>46192</v>
      </c>
      <c r="E172" s="8">
        <f t="shared" si="2"/>
        <v>67356.180723273428</v>
      </c>
    </row>
    <row r="173" spans="1:5" x14ac:dyDescent="0.25">
      <c r="A173" s="3">
        <v>45097</v>
      </c>
      <c r="B173" s="6">
        <v>3135750.8</v>
      </c>
      <c r="D173" s="3">
        <v>46193</v>
      </c>
      <c r="E173" s="8">
        <f t="shared" si="2"/>
        <v>1218258.81024141</v>
      </c>
    </row>
    <row r="174" spans="1:5" x14ac:dyDescent="0.25">
      <c r="A174" s="3">
        <v>45098</v>
      </c>
      <c r="B174" s="6">
        <v>2306729.5999999996</v>
      </c>
      <c r="D174" s="3">
        <v>46194</v>
      </c>
      <c r="E174" s="8">
        <f t="shared" si="2"/>
        <v>468990.67436645261</v>
      </c>
    </row>
    <row r="175" spans="1:5" x14ac:dyDescent="0.25">
      <c r="A175" s="3">
        <v>45099</v>
      </c>
      <c r="B175" s="6">
        <v>1708095.9</v>
      </c>
      <c r="D175" s="3">
        <v>46195</v>
      </c>
      <c r="E175" s="8">
        <f t="shared" si="2"/>
        <v>1024549.916281839</v>
      </c>
    </row>
    <row r="176" spans="1:5" x14ac:dyDescent="0.25">
      <c r="A176" s="3">
        <v>45100</v>
      </c>
      <c r="B176" s="6">
        <v>364697.19999999995</v>
      </c>
      <c r="D176" s="3">
        <v>46196</v>
      </c>
      <c r="E176" s="8">
        <f t="shared" si="2"/>
        <v>727346.60027576552</v>
      </c>
    </row>
    <row r="177" spans="1:5" x14ac:dyDescent="0.25">
      <c r="A177" s="3">
        <v>45101</v>
      </c>
      <c r="B177" s="6">
        <v>1810856.5999999999</v>
      </c>
      <c r="D177" s="3">
        <v>46197</v>
      </c>
      <c r="E177" s="8">
        <f t="shared" si="2"/>
        <v>327594.60712989402</v>
      </c>
    </row>
    <row r="178" spans="1:5" x14ac:dyDescent="0.25">
      <c r="A178" s="3">
        <v>45102</v>
      </c>
      <c r="B178" s="6">
        <v>576375.80000000005</v>
      </c>
      <c r="D178" s="3">
        <v>46198</v>
      </c>
      <c r="E178" s="8">
        <f t="shared" si="2"/>
        <v>830574.8800205841</v>
      </c>
    </row>
    <row r="179" spans="1:5" x14ac:dyDescent="0.25">
      <c r="A179" s="3">
        <v>45103</v>
      </c>
      <c r="B179" s="6">
        <v>1062653.2</v>
      </c>
      <c r="D179" s="3">
        <v>46199</v>
      </c>
      <c r="E179" s="8">
        <f t="shared" si="2"/>
        <v>409527.25060818408</v>
      </c>
    </row>
    <row r="180" spans="1:5" x14ac:dyDescent="0.25">
      <c r="A180" s="3">
        <v>45104</v>
      </c>
      <c r="B180" s="6">
        <v>2964032.4</v>
      </c>
      <c r="D180" s="3">
        <v>46200</v>
      </c>
      <c r="E180" s="8">
        <f t="shared" si="2"/>
        <v>1300282.6617857695</v>
      </c>
    </row>
    <row r="181" spans="1:5" x14ac:dyDescent="0.25">
      <c r="A181" s="3">
        <v>45105</v>
      </c>
      <c r="B181" s="6">
        <v>1344434.7</v>
      </c>
      <c r="D181" s="3">
        <v>46201</v>
      </c>
      <c r="E181" s="8">
        <f t="shared" si="2"/>
        <v>525062.00151863694</v>
      </c>
    </row>
    <row r="182" spans="1:5" x14ac:dyDescent="0.25">
      <c r="A182" s="3">
        <v>45106</v>
      </c>
      <c r="B182" s="6">
        <v>1452334.7999999998</v>
      </c>
      <c r="D182" s="3">
        <v>46202</v>
      </c>
      <c r="E182" s="8">
        <f t="shared" si="2"/>
        <v>962701.94934606762</v>
      </c>
    </row>
    <row r="183" spans="1:5" x14ac:dyDescent="0.25">
      <c r="A183" s="3">
        <v>45107</v>
      </c>
      <c r="B183" s="6">
        <v>402173.1</v>
      </c>
      <c r="D183" s="3">
        <v>46203</v>
      </c>
      <c r="E183" s="8">
        <f t="shared" si="2"/>
        <v>826905.29371396068</v>
      </c>
    </row>
    <row r="184" spans="1:5" x14ac:dyDescent="0.25">
      <c r="A184" s="3">
        <v>45108</v>
      </c>
      <c r="B184" s="6">
        <v>3237906.6999999993</v>
      </c>
      <c r="D184" s="3">
        <v>46204</v>
      </c>
      <c r="E184" s="8">
        <f t="shared" si="2"/>
        <v>242728.09903486166</v>
      </c>
    </row>
    <row r="185" spans="1:5" x14ac:dyDescent="0.25">
      <c r="A185" s="3">
        <v>45109</v>
      </c>
      <c r="B185" s="6">
        <v>1834405.2999999998</v>
      </c>
      <c r="D185" s="3">
        <v>46205</v>
      </c>
      <c r="E185" s="8">
        <f t="shared" si="2"/>
        <v>1733193.0310255205</v>
      </c>
    </row>
    <row r="186" spans="1:5" x14ac:dyDescent="0.25">
      <c r="A186" s="3">
        <v>45110</v>
      </c>
      <c r="B186" s="6">
        <v>1456811.9999999998</v>
      </c>
      <c r="D186" s="3">
        <v>46206</v>
      </c>
      <c r="E186" s="8">
        <f t="shared" si="2"/>
        <v>1166772.7787686638</v>
      </c>
    </row>
    <row r="187" spans="1:5" x14ac:dyDescent="0.25">
      <c r="A187" s="3">
        <v>45111</v>
      </c>
      <c r="B187" s="6">
        <v>1273706</v>
      </c>
      <c r="D187" s="3">
        <v>46207</v>
      </c>
      <c r="E187" s="8">
        <f t="shared" si="2"/>
        <v>316077.48519078916</v>
      </c>
    </row>
    <row r="188" spans="1:5" x14ac:dyDescent="0.25">
      <c r="A188" s="3">
        <v>45112</v>
      </c>
      <c r="B188" s="6">
        <v>180824</v>
      </c>
      <c r="D188" s="3">
        <v>46208</v>
      </c>
      <c r="E188" s="8">
        <f t="shared" si="2"/>
        <v>428883.34924231161</v>
      </c>
    </row>
    <row r="189" spans="1:5" x14ac:dyDescent="0.25">
      <c r="A189" s="3">
        <v>45113</v>
      </c>
      <c r="B189" s="6">
        <v>3107461.7</v>
      </c>
      <c r="D189" s="3">
        <v>46209</v>
      </c>
      <c r="E189" s="8">
        <f t="shared" si="2"/>
        <v>1063516.2518754634</v>
      </c>
    </row>
    <row r="190" spans="1:5" x14ac:dyDescent="0.25">
      <c r="A190" s="3">
        <v>45114</v>
      </c>
      <c r="B190" s="6">
        <v>2585698.5</v>
      </c>
      <c r="D190" s="3">
        <v>46210</v>
      </c>
      <c r="E190" s="8">
        <f t="shared" si="2"/>
        <v>336273.79940765316</v>
      </c>
    </row>
    <row r="191" spans="1:5" x14ac:dyDescent="0.25">
      <c r="A191" s="3">
        <v>45115</v>
      </c>
      <c r="B191" s="6">
        <v>649880</v>
      </c>
      <c r="D191" s="3">
        <v>46211</v>
      </c>
      <c r="E191" s="8">
        <f t="shared" si="2"/>
        <v>934763.85752189311</v>
      </c>
    </row>
    <row r="192" spans="1:5" x14ac:dyDescent="0.25">
      <c r="A192" s="3">
        <v>45116</v>
      </c>
      <c r="B192" s="6">
        <v>948524.5</v>
      </c>
      <c r="D192" s="3">
        <v>46212</v>
      </c>
      <c r="E192" s="8">
        <f t="shared" si="2"/>
        <v>869644.19127182558</v>
      </c>
    </row>
    <row r="193" spans="1:5" x14ac:dyDescent="0.25">
      <c r="A193" s="3">
        <v>45117</v>
      </c>
      <c r="B193" s="6">
        <v>1483483.4</v>
      </c>
      <c r="D193" s="3">
        <v>46213</v>
      </c>
      <c r="E193" s="8">
        <f t="shared" si="2"/>
        <v>941457.93056423625</v>
      </c>
    </row>
    <row r="194" spans="1:5" x14ac:dyDescent="0.25">
      <c r="A194" s="3">
        <v>45118</v>
      </c>
      <c r="B194" s="6">
        <v>1801566.9</v>
      </c>
      <c r="D194" s="3">
        <v>46214</v>
      </c>
      <c r="E194" s="8">
        <f t="shared" si="2"/>
        <v>1105153.8567870818</v>
      </c>
    </row>
    <row r="195" spans="1:5" x14ac:dyDescent="0.25">
      <c r="A195" s="3">
        <v>45119</v>
      </c>
      <c r="B195" s="6">
        <v>2693638.5</v>
      </c>
      <c r="D195" s="3">
        <v>46215</v>
      </c>
      <c r="E195" s="8">
        <f t="shared" si="2"/>
        <v>1121739.5159420017</v>
      </c>
    </row>
    <row r="196" spans="1:5" x14ac:dyDescent="0.25">
      <c r="A196" s="3">
        <v>45120</v>
      </c>
      <c r="B196" s="6">
        <v>659659.69999999995</v>
      </c>
      <c r="D196" s="3">
        <v>46216</v>
      </c>
      <c r="E196" s="8">
        <f t="shared" ref="E196:E259" si="3">_xlfn.FORECAST.ETS(D196,$B$4:$B$1316, $A$4:$A$1316)</f>
        <v>1066053.5271527758</v>
      </c>
    </row>
    <row r="197" spans="1:5" x14ac:dyDescent="0.25">
      <c r="A197" s="3">
        <v>45121</v>
      </c>
      <c r="B197" s="6">
        <v>1638216.9999999998</v>
      </c>
      <c r="D197" s="3">
        <v>46217</v>
      </c>
      <c r="E197" s="8">
        <f t="shared" si="3"/>
        <v>380152.56385213207</v>
      </c>
    </row>
    <row r="198" spans="1:5" x14ac:dyDescent="0.25">
      <c r="A198" s="3">
        <v>45122</v>
      </c>
      <c r="B198" s="6">
        <v>1899116.0999999999</v>
      </c>
      <c r="D198" s="3">
        <v>46218</v>
      </c>
      <c r="E198" s="8">
        <f t="shared" si="3"/>
        <v>877000.0696601487</v>
      </c>
    </row>
    <row r="199" spans="1:5" x14ac:dyDescent="0.25">
      <c r="A199" s="3">
        <v>45123</v>
      </c>
      <c r="B199" s="6">
        <v>2651679.7999999998</v>
      </c>
      <c r="D199" s="3">
        <v>46219</v>
      </c>
      <c r="E199" s="8">
        <f t="shared" si="3"/>
        <v>1155298.1081472042</v>
      </c>
    </row>
    <row r="200" spans="1:5" x14ac:dyDescent="0.25">
      <c r="A200" s="3">
        <v>45124</v>
      </c>
      <c r="B200" s="6">
        <v>577999.80000000005</v>
      </c>
      <c r="D200" s="3">
        <v>46220</v>
      </c>
      <c r="E200" s="8">
        <f t="shared" si="3"/>
        <v>1294148.965605116</v>
      </c>
    </row>
    <row r="201" spans="1:5" x14ac:dyDescent="0.25">
      <c r="A201" s="3">
        <v>45125</v>
      </c>
      <c r="B201" s="6">
        <v>1029896.7</v>
      </c>
      <c r="D201" s="3">
        <v>46221</v>
      </c>
      <c r="E201" s="8">
        <f t="shared" si="3"/>
        <v>1057311.8875135225</v>
      </c>
    </row>
    <row r="202" spans="1:5" x14ac:dyDescent="0.25">
      <c r="A202" s="3">
        <v>45126</v>
      </c>
      <c r="B202" s="6">
        <v>1746908.7999999998</v>
      </c>
      <c r="D202" s="3">
        <v>46222</v>
      </c>
      <c r="E202" s="8">
        <f t="shared" si="3"/>
        <v>434009.0856801573</v>
      </c>
    </row>
    <row r="203" spans="1:5" x14ac:dyDescent="0.25">
      <c r="A203" s="3">
        <v>45127</v>
      </c>
      <c r="B203" s="6">
        <v>871082.79999999993</v>
      </c>
      <c r="D203" s="3">
        <v>46223</v>
      </c>
      <c r="E203" s="8">
        <f t="shared" si="3"/>
        <v>554533.60262144136</v>
      </c>
    </row>
    <row r="204" spans="1:5" x14ac:dyDescent="0.25">
      <c r="A204" s="3">
        <v>45128</v>
      </c>
      <c r="B204" s="6">
        <v>1951529.2999999998</v>
      </c>
      <c r="D204" s="3">
        <v>46224</v>
      </c>
      <c r="E204" s="8">
        <f t="shared" si="3"/>
        <v>330816.91455897258</v>
      </c>
    </row>
    <row r="205" spans="1:5" x14ac:dyDescent="0.25">
      <c r="A205" s="3">
        <v>45129</v>
      </c>
      <c r="B205" s="6">
        <v>900497.5</v>
      </c>
      <c r="D205" s="3">
        <v>46225</v>
      </c>
      <c r="E205" s="8">
        <f t="shared" si="3"/>
        <v>696217.66095427657</v>
      </c>
    </row>
    <row r="206" spans="1:5" x14ac:dyDescent="0.25">
      <c r="A206" s="3">
        <v>45130</v>
      </c>
      <c r="B206" s="6">
        <v>660916.9</v>
      </c>
      <c r="D206" s="3">
        <v>46226</v>
      </c>
      <c r="E206" s="8">
        <f t="shared" si="3"/>
        <v>454856.81472432008</v>
      </c>
    </row>
    <row r="207" spans="1:5" x14ac:dyDescent="0.25">
      <c r="A207" s="3">
        <v>45131</v>
      </c>
      <c r="B207" s="6">
        <v>270912.59999999998</v>
      </c>
      <c r="D207" s="3">
        <v>46227</v>
      </c>
      <c r="E207" s="8">
        <f t="shared" si="3"/>
        <v>-15071.822719483171</v>
      </c>
    </row>
    <row r="208" spans="1:5" x14ac:dyDescent="0.25">
      <c r="A208" s="3">
        <v>45132</v>
      </c>
      <c r="B208" s="6">
        <v>1800301.3</v>
      </c>
      <c r="D208" s="3">
        <v>46228</v>
      </c>
      <c r="E208" s="8">
        <f t="shared" si="3"/>
        <v>1508388.1716018338</v>
      </c>
    </row>
    <row r="209" spans="1:5" x14ac:dyDescent="0.25">
      <c r="A209" s="3">
        <v>45133</v>
      </c>
      <c r="B209" s="6">
        <v>949612.29999999993</v>
      </c>
      <c r="D209" s="3">
        <v>46229</v>
      </c>
      <c r="E209" s="8">
        <f t="shared" si="3"/>
        <v>1550492.869361971</v>
      </c>
    </row>
    <row r="210" spans="1:5" x14ac:dyDescent="0.25">
      <c r="A210" s="3">
        <v>45134</v>
      </c>
      <c r="B210" s="6">
        <v>512001.69999999995</v>
      </c>
      <c r="D210" s="3">
        <v>46230</v>
      </c>
      <c r="E210" s="8">
        <f t="shared" si="3"/>
        <v>904026.55051111116</v>
      </c>
    </row>
    <row r="211" spans="1:5" x14ac:dyDescent="0.25">
      <c r="A211" s="3">
        <v>45135</v>
      </c>
      <c r="B211" s="6">
        <v>661041.5</v>
      </c>
      <c r="D211" s="3">
        <v>46231</v>
      </c>
      <c r="E211" s="8">
        <f t="shared" si="3"/>
        <v>263676.17116755771</v>
      </c>
    </row>
    <row r="212" spans="1:5" x14ac:dyDescent="0.25">
      <c r="A212" s="3">
        <v>45136</v>
      </c>
      <c r="B212" s="6">
        <v>3571736.6999999997</v>
      </c>
      <c r="D212" s="3">
        <v>46232</v>
      </c>
      <c r="E212" s="8">
        <f t="shared" si="3"/>
        <v>564078.40991890768</v>
      </c>
    </row>
    <row r="213" spans="1:5" x14ac:dyDescent="0.25">
      <c r="A213" s="3">
        <v>45137</v>
      </c>
      <c r="B213" s="6">
        <v>2440027.0999999996</v>
      </c>
      <c r="D213" s="3">
        <v>46233</v>
      </c>
      <c r="E213" s="8">
        <f t="shared" si="3"/>
        <v>1413283.0290792435</v>
      </c>
    </row>
    <row r="214" spans="1:5" x14ac:dyDescent="0.25">
      <c r="A214" s="3">
        <v>45138</v>
      </c>
      <c r="B214" s="6">
        <v>1475611.2</v>
      </c>
      <c r="D214" s="3">
        <v>46234</v>
      </c>
      <c r="E214" s="8">
        <f t="shared" si="3"/>
        <v>1111005.4547033459</v>
      </c>
    </row>
    <row r="215" spans="1:5" x14ac:dyDescent="0.25">
      <c r="A215" s="3">
        <v>45139</v>
      </c>
      <c r="B215" s="6">
        <v>1082281.2</v>
      </c>
      <c r="D215" s="3">
        <v>46235</v>
      </c>
      <c r="E215" s="8">
        <f t="shared" si="3"/>
        <v>339004.23126640648</v>
      </c>
    </row>
    <row r="216" spans="1:5" x14ac:dyDescent="0.25">
      <c r="A216" s="3">
        <v>45140</v>
      </c>
      <c r="B216" s="6">
        <v>845074.99999999988</v>
      </c>
      <c r="D216" s="3">
        <v>46236</v>
      </c>
      <c r="E216" s="8">
        <f t="shared" si="3"/>
        <v>1178674.7557165984</v>
      </c>
    </row>
    <row r="217" spans="1:5" x14ac:dyDescent="0.25">
      <c r="A217" s="3">
        <v>45141</v>
      </c>
      <c r="B217" s="6">
        <v>3729704.9999999995</v>
      </c>
      <c r="D217" s="3">
        <v>46237</v>
      </c>
      <c r="E217" s="8">
        <f t="shared" si="3"/>
        <v>638406.79874433612</v>
      </c>
    </row>
    <row r="218" spans="1:5" x14ac:dyDescent="0.25">
      <c r="A218" s="3">
        <v>45142</v>
      </c>
      <c r="B218" s="6">
        <v>2023116.9</v>
      </c>
      <c r="D218" s="3">
        <v>46238</v>
      </c>
      <c r="E218" s="8">
        <f t="shared" si="3"/>
        <v>1921848.549144217</v>
      </c>
    </row>
    <row r="219" spans="1:5" x14ac:dyDescent="0.25">
      <c r="A219" s="3">
        <v>45143</v>
      </c>
      <c r="B219" s="6">
        <v>958069.7</v>
      </c>
      <c r="D219" s="3">
        <v>46239</v>
      </c>
      <c r="E219" s="8">
        <f t="shared" si="3"/>
        <v>484001.66570737434</v>
      </c>
    </row>
    <row r="220" spans="1:5" x14ac:dyDescent="0.25">
      <c r="A220" s="3">
        <v>45144</v>
      </c>
      <c r="B220" s="6">
        <v>2477286</v>
      </c>
      <c r="D220" s="3">
        <v>46240</v>
      </c>
      <c r="E220" s="8">
        <f t="shared" si="3"/>
        <v>354612.4655890392</v>
      </c>
    </row>
    <row r="221" spans="1:5" x14ac:dyDescent="0.25">
      <c r="A221" s="3">
        <v>45145</v>
      </c>
      <c r="B221" s="6">
        <v>2415609</v>
      </c>
      <c r="D221" s="3">
        <v>46241</v>
      </c>
      <c r="E221" s="8">
        <f t="shared" si="3"/>
        <v>777534.43393185455</v>
      </c>
    </row>
    <row r="222" spans="1:5" x14ac:dyDescent="0.25">
      <c r="A222" s="3">
        <v>45146</v>
      </c>
      <c r="B222" s="6">
        <v>1890311.4999999998</v>
      </c>
      <c r="D222" s="3">
        <v>46242</v>
      </c>
      <c r="E222" s="8">
        <f t="shared" si="3"/>
        <v>612423.93000167958</v>
      </c>
    </row>
    <row r="223" spans="1:5" x14ac:dyDescent="0.25">
      <c r="A223" s="3">
        <v>45147</v>
      </c>
      <c r="B223" s="6">
        <v>520255.4</v>
      </c>
      <c r="D223" s="3">
        <v>46243</v>
      </c>
      <c r="E223" s="8">
        <f t="shared" si="3"/>
        <v>434648.86213439261</v>
      </c>
    </row>
    <row r="224" spans="1:5" x14ac:dyDescent="0.25">
      <c r="A224" s="3">
        <v>45148</v>
      </c>
      <c r="B224" s="6">
        <v>412440.69999999995</v>
      </c>
      <c r="D224" s="3">
        <v>46244</v>
      </c>
      <c r="E224" s="8">
        <f t="shared" si="3"/>
        <v>903211.59373197309</v>
      </c>
    </row>
    <row r="225" spans="1:5" x14ac:dyDescent="0.25">
      <c r="A225" s="3">
        <v>45149</v>
      </c>
      <c r="B225" s="6">
        <v>406941.5</v>
      </c>
      <c r="D225" s="3">
        <v>46245</v>
      </c>
      <c r="E225" s="8">
        <f t="shared" si="3"/>
        <v>616296.0304024762</v>
      </c>
    </row>
    <row r="226" spans="1:5" x14ac:dyDescent="0.25">
      <c r="A226" s="3">
        <v>45150</v>
      </c>
      <c r="B226" s="6">
        <v>1556193.1</v>
      </c>
      <c r="D226" s="3">
        <v>46246</v>
      </c>
      <c r="E226" s="8">
        <f t="shared" si="3"/>
        <v>884347.18869399058</v>
      </c>
    </row>
    <row r="227" spans="1:5" x14ac:dyDescent="0.25">
      <c r="A227" s="3">
        <v>45151</v>
      </c>
      <c r="B227" s="6">
        <v>1374312.7999999998</v>
      </c>
      <c r="D227" s="3">
        <v>46247</v>
      </c>
      <c r="E227" s="8">
        <f t="shared" si="3"/>
        <v>1188544.7545046848</v>
      </c>
    </row>
    <row r="228" spans="1:5" x14ac:dyDescent="0.25">
      <c r="A228" s="3">
        <v>45152</v>
      </c>
      <c r="B228" s="6">
        <v>742749.7</v>
      </c>
      <c r="D228" s="3">
        <v>46248</v>
      </c>
      <c r="E228" s="8">
        <f t="shared" si="3"/>
        <v>810346.62359310209</v>
      </c>
    </row>
    <row r="229" spans="1:5" x14ac:dyDescent="0.25">
      <c r="A229" s="3">
        <v>45153</v>
      </c>
      <c r="B229" s="6">
        <v>913031.7</v>
      </c>
      <c r="D229" s="3">
        <v>46249</v>
      </c>
      <c r="E229" s="8">
        <f t="shared" si="3"/>
        <v>288046.57461735141</v>
      </c>
    </row>
    <row r="230" spans="1:5" x14ac:dyDescent="0.25">
      <c r="A230" s="3">
        <v>45154</v>
      </c>
      <c r="B230" s="6">
        <v>1122387</v>
      </c>
      <c r="D230" s="3">
        <v>46250</v>
      </c>
      <c r="E230" s="8">
        <f t="shared" si="3"/>
        <v>1656099.9824186889</v>
      </c>
    </row>
    <row r="231" spans="1:5" x14ac:dyDescent="0.25">
      <c r="A231" s="3">
        <v>45155</v>
      </c>
      <c r="B231" s="6">
        <v>2753809.8</v>
      </c>
      <c r="D231" s="3">
        <v>46251</v>
      </c>
      <c r="E231" s="8">
        <f t="shared" si="3"/>
        <v>240991.18581239873</v>
      </c>
    </row>
    <row r="232" spans="1:5" x14ac:dyDescent="0.25">
      <c r="A232" s="3">
        <v>45157</v>
      </c>
      <c r="B232" s="6">
        <v>865442.89999999991</v>
      </c>
      <c r="D232" s="3">
        <v>46252</v>
      </c>
      <c r="E232" s="8">
        <f t="shared" si="3"/>
        <v>546500.60726182989</v>
      </c>
    </row>
    <row r="233" spans="1:5" x14ac:dyDescent="0.25">
      <c r="A233" s="3">
        <v>45158</v>
      </c>
      <c r="B233" s="6">
        <v>2805015.5</v>
      </c>
      <c r="D233" s="3">
        <v>46253</v>
      </c>
      <c r="E233" s="8">
        <f t="shared" si="3"/>
        <v>401048.46075153345</v>
      </c>
    </row>
    <row r="234" spans="1:5" x14ac:dyDescent="0.25">
      <c r="A234" s="3">
        <v>45159</v>
      </c>
      <c r="B234" s="6">
        <v>1770253.0999999999</v>
      </c>
      <c r="D234" s="3">
        <v>46254</v>
      </c>
      <c r="E234" s="8">
        <f t="shared" si="3"/>
        <v>543273.38348154561</v>
      </c>
    </row>
    <row r="235" spans="1:5" x14ac:dyDescent="0.25">
      <c r="A235" s="3">
        <v>45160</v>
      </c>
      <c r="B235" s="6">
        <v>1112684.3</v>
      </c>
      <c r="D235" s="3">
        <v>46255</v>
      </c>
      <c r="E235" s="8">
        <f t="shared" si="3"/>
        <v>930298.07642518426</v>
      </c>
    </row>
    <row r="236" spans="1:5" x14ac:dyDescent="0.25">
      <c r="A236" s="3">
        <v>45161</v>
      </c>
      <c r="B236" s="6">
        <v>335314.69999999995</v>
      </c>
      <c r="D236" s="3">
        <v>46256</v>
      </c>
      <c r="E236" s="8">
        <f t="shared" si="3"/>
        <v>573437.5142246224</v>
      </c>
    </row>
    <row r="237" spans="1:5" x14ac:dyDescent="0.25">
      <c r="A237" s="3">
        <v>45162</v>
      </c>
      <c r="B237" s="6">
        <v>1249964.7999999998</v>
      </c>
      <c r="D237" s="3">
        <v>46257</v>
      </c>
      <c r="E237" s="8">
        <f t="shared" si="3"/>
        <v>835042.11656249641</v>
      </c>
    </row>
    <row r="238" spans="1:5" x14ac:dyDescent="0.25">
      <c r="A238" s="3">
        <v>45163</v>
      </c>
      <c r="B238" s="6">
        <v>1582547.4</v>
      </c>
      <c r="D238" s="3">
        <v>46258</v>
      </c>
      <c r="E238" s="8">
        <f t="shared" si="3"/>
        <v>405858.72767340712</v>
      </c>
    </row>
    <row r="239" spans="1:5" x14ac:dyDescent="0.25">
      <c r="A239" s="3">
        <v>45164</v>
      </c>
      <c r="B239" s="6">
        <v>2081307.9</v>
      </c>
      <c r="D239" s="3">
        <v>46259</v>
      </c>
      <c r="E239" s="8">
        <f t="shared" si="3"/>
        <v>667534.65608204622</v>
      </c>
    </row>
    <row r="240" spans="1:5" x14ac:dyDescent="0.25">
      <c r="A240" s="3">
        <v>45165</v>
      </c>
      <c r="B240" s="6">
        <v>1190134.3999999999</v>
      </c>
      <c r="D240" s="3">
        <v>46260</v>
      </c>
      <c r="E240" s="8">
        <f t="shared" si="3"/>
        <v>309753.66876917152</v>
      </c>
    </row>
    <row r="241" spans="1:5" x14ac:dyDescent="0.25">
      <c r="A241" s="3">
        <v>45166</v>
      </c>
      <c r="B241" s="6">
        <v>1603971.5999999999</v>
      </c>
      <c r="D241" s="3">
        <v>46261</v>
      </c>
      <c r="E241" s="8">
        <f t="shared" si="3"/>
        <v>3550.5270670223981</v>
      </c>
    </row>
    <row r="242" spans="1:5" x14ac:dyDescent="0.25">
      <c r="A242" s="3">
        <v>45167</v>
      </c>
      <c r="B242" s="6">
        <v>1549910.5999999996</v>
      </c>
      <c r="D242" s="3">
        <v>46262</v>
      </c>
      <c r="E242" s="8">
        <f t="shared" si="3"/>
        <v>622764.41459262033</v>
      </c>
    </row>
    <row r="243" spans="1:5" x14ac:dyDescent="0.25">
      <c r="A243" s="3">
        <v>45168</v>
      </c>
      <c r="B243" s="6">
        <v>1377898.2</v>
      </c>
      <c r="D243" s="3">
        <v>46263</v>
      </c>
      <c r="E243" s="8">
        <f t="shared" si="3"/>
        <v>925951.92238809064</v>
      </c>
    </row>
    <row r="244" spans="1:5" x14ac:dyDescent="0.25">
      <c r="A244" s="3">
        <v>45169</v>
      </c>
      <c r="B244" s="6">
        <v>843403.4</v>
      </c>
      <c r="D244" s="3">
        <v>46264</v>
      </c>
      <c r="E244" s="8">
        <f t="shared" si="3"/>
        <v>309735.94036967913</v>
      </c>
    </row>
    <row r="245" spans="1:5" x14ac:dyDescent="0.25">
      <c r="A245" s="3">
        <v>45170</v>
      </c>
      <c r="B245" s="6">
        <v>1589053.1999999997</v>
      </c>
      <c r="D245" s="3">
        <v>46265</v>
      </c>
      <c r="E245" s="8">
        <f t="shared" si="3"/>
        <v>228677.08746830188</v>
      </c>
    </row>
    <row r="246" spans="1:5" x14ac:dyDescent="0.25">
      <c r="A246" s="3">
        <v>45171</v>
      </c>
      <c r="B246" s="6">
        <v>2756016.1999999997</v>
      </c>
      <c r="D246" s="3">
        <v>46266</v>
      </c>
      <c r="E246" s="8">
        <f t="shared" si="3"/>
        <v>1656678.3960663336</v>
      </c>
    </row>
    <row r="247" spans="1:5" x14ac:dyDescent="0.25">
      <c r="A247" s="3">
        <v>45172</v>
      </c>
      <c r="B247" s="6">
        <v>934077.2</v>
      </c>
      <c r="D247" s="3">
        <v>46267</v>
      </c>
      <c r="E247" s="8">
        <f t="shared" si="3"/>
        <v>515885.18291035469</v>
      </c>
    </row>
    <row r="248" spans="1:5" x14ac:dyDescent="0.25">
      <c r="A248" s="3">
        <v>45173</v>
      </c>
      <c r="B248" s="6">
        <v>859248.6</v>
      </c>
      <c r="D248" s="3">
        <v>46268</v>
      </c>
      <c r="E248" s="8">
        <f t="shared" si="3"/>
        <v>893254.77929706674</v>
      </c>
    </row>
    <row r="249" spans="1:5" x14ac:dyDescent="0.25">
      <c r="A249" s="3">
        <v>45174</v>
      </c>
      <c r="B249" s="6">
        <v>1493394</v>
      </c>
      <c r="D249" s="3">
        <v>46269</v>
      </c>
      <c r="E249" s="8">
        <f t="shared" si="3"/>
        <v>478846.97908004827</v>
      </c>
    </row>
    <row r="250" spans="1:5" x14ac:dyDescent="0.25">
      <c r="A250" s="3">
        <v>45175</v>
      </c>
      <c r="B250" s="6">
        <v>1573520.8999999997</v>
      </c>
      <c r="D250" s="3">
        <v>46270</v>
      </c>
      <c r="E250" s="8">
        <f t="shared" si="3"/>
        <v>70657.831654727925</v>
      </c>
    </row>
    <row r="251" spans="1:5" x14ac:dyDescent="0.25">
      <c r="A251" s="3">
        <v>45176</v>
      </c>
      <c r="B251" s="6">
        <v>958585.59999999986</v>
      </c>
      <c r="D251" s="3">
        <v>46271</v>
      </c>
      <c r="E251" s="8">
        <f t="shared" si="3"/>
        <v>826369.33716762031</v>
      </c>
    </row>
    <row r="252" spans="1:5" x14ac:dyDescent="0.25">
      <c r="A252" s="3">
        <v>45177</v>
      </c>
      <c r="B252" s="6">
        <v>1076854.1000000001</v>
      </c>
      <c r="D252" s="3">
        <v>46272</v>
      </c>
      <c r="E252" s="8">
        <f t="shared" si="3"/>
        <v>829474.72203891212</v>
      </c>
    </row>
    <row r="253" spans="1:5" x14ac:dyDescent="0.25">
      <c r="A253" s="3">
        <v>45178</v>
      </c>
      <c r="B253" s="6">
        <v>1087919</v>
      </c>
      <c r="D253" s="3">
        <v>46273</v>
      </c>
      <c r="E253" s="8">
        <f t="shared" si="3"/>
        <v>1419501.6241628774</v>
      </c>
    </row>
    <row r="254" spans="1:5" x14ac:dyDescent="0.25">
      <c r="A254" s="3">
        <v>45179</v>
      </c>
      <c r="B254" s="6">
        <v>1801317</v>
      </c>
      <c r="D254" s="3">
        <v>46274</v>
      </c>
      <c r="E254" s="8">
        <f t="shared" si="3"/>
        <v>1232811.5272162338</v>
      </c>
    </row>
    <row r="255" spans="1:5" x14ac:dyDescent="0.25">
      <c r="A255" s="3">
        <v>45180</v>
      </c>
      <c r="B255" s="6">
        <v>1609789.2999999998</v>
      </c>
      <c r="D255" s="3">
        <v>46275</v>
      </c>
      <c r="E255" s="8">
        <f t="shared" si="3"/>
        <v>939661.80025942391</v>
      </c>
    </row>
    <row r="256" spans="1:5" x14ac:dyDescent="0.25">
      <c r="A256" s="3">
        <v>45181</v>
      </c>
      <c r="B256" s="6">
        <v>1947769.5999999999</v>
      </c>
      <c r="D256" s="3">
        <v>46276</v>
      </c>
      <c r="E256" s="8">
        <f t="shared" si="3"/>
        <v>822414.83323156543</v>
      </c>
    </row>
    <row r="257" spans="1:5" x14ac:dyDescent="0.25">
      <c r="A257" s="3">
        <v>45182</v>
      </c>
      <c r="B257" s="6">
        <v>1561636.2999999998</v>
      </c>
      <c r="D257" s="3">
        <v>46277</v>
      </c>
      <c r="E257" s="8">
        <f t="shared" si="3"/>
        <v>302679.00309172121</v>
      </c>
    </row>
    <row r="258" spans="1:5" x14ac:dyDescent="0.25">
      <c r="A258" s="3">
        <v>45183</v>
      </c>
      <c r="B258" s="6">
        <v>2079554.4</v>
      </c>
      <c r="D258" s="3">
        <v>46278</v>
      </c>
      <c r="E258" s="8">
        <f t="shared" si="3"/>
        <v>-15265.259716534405</v>
      </c>
    </row>
    <row r="259" spans="1:5" x14ac:dyDescent="0.25">
      <c r="A259" s="3">
        <v>45184</v>
      </c>
      <c r="B259" s="6">
        <v>1877463</v>
      </c>
      <c r="D259" s="3">
        <v>46279</v>
      </c>
      <c r="E259" s="8">
        <f t="shared" si="3"/>
        <v>269886.50967836939</v>
      </c>
    </row>
    <row r="260" spans="1:5" x14ac:dyDescent="0.25">
      <c r="A260" s="3">
        <v>45185</v>
      </c>
      <c r="B260" s="6">
        <v>1259135.5</v>
      </c>
      <c r="D260" s="3">
        <v>46280</v>
      </c>
      <c r="E260" s="8">
        <f t="shared" ref="E260:E323" si="4">_xlfn.FORECAST.ETS(D260,$B$4:$B$1316, $A$4:$A$1316)</f>
        <v>867458.8919150224</v>
      </c>
    </row>
    <row r="261" spans="1:5" x14ac:dyDescent="0.25">
      <c r="A261" s="3">
        <v>45186</v>
      </c>
      <c r="B261" s="6">
        <v>1115716.7</v>
      </c>
      <c r="D261" s="3">
        <v>46281</v>
      </c>
      <c r="E261" s="8">
        <f t="shared" si="4"/>
        <v>414843.70671331917</v>
      </c>
    </row>
    <row r="262" spans="1:5" x14ac:dyDescent="0.25">
      <c r="A262" s="3">
        <v>45187</v>
      </c>
      <c r="B262" s="6">
        <v>607958.4</v>
      </c>
      <c r="D262" s="3">
        <v>46282</v>
      </c>
      <c r="E262" s="8">
        <f t="shared" si="4"/>
        <v>303068.44121613051</v>
      </c>
    </row>
    <row r="263" spans="1:5" x14ac:dyDescent="0.25">
      <c r="A263" s="3">
        <v>45188</v>
      </c>
      <c r="B263" s="6">
        <v>579131</v>
      </c>
      <c r="D263" s="3">
        <v>46283</v>
      </c>
      <c r="E263" s="8">
        <f t="shared" si="4"/>
        <v>2540.2433737654937</v>
      </c>
    </row>
    <row r="264" spans="1:5" x14ac:dyDescent="0.25">
      <c r="A264" s="3">
        <v>45189</v>
      </c>
      <c r="B264" s="6">
        <v>714711.2</v>
      </c>
      <c r="D264" s="3">
        <v>46284</v>
      </c>
      <c r="E264" s="8">
        <f t="shared" si="4"/>
        <v>1253373.625303715</v>
      </c>
    </row>
    <row r="265" spans="1:5" x14ac:dyDescent="0.25">
      <c r="A265" s="3">
        <v>45190</v>
      </c>
      <c r="B265" s="6">
        <v>1777533.8</v>
      </c>
      <c r="D265" s="3">
        <v>46285</v>
      </c>
      <c r="E265" s="8">
        <f t="shared" si="4"/>
        <v>710026.6327914953</v>
      </c>
    </row>
    <row r="266" spans="1:5" x14ac:dyDescent="0.25">
      <c r="A266" s="3">
        <v>45191</v>
      </c>
      <c r="B266" s="6">
        <v>293293</v>
      </c>
      <c r="D266" s="3">
        <v>46286</v>
      </c>
      <c r="E266" s="8">
        <f t="shared" si="4"/>
        <v>448108.54255263973</v>
      </c>
    </row>
    <row r="267" spans="1:5" x14ac:dyDescent="0.25">
      <c r="A267" s="3">
        <v>45192</v>
      </c>
      <c r="B267" s="6">
        <v>3508257.9000000004</v>
      </c>
      <c r="D267" s="3">
        <v>46287</v>
      </c>
      <c r="E267" s="8">
        <f t="shared" si="4"/>
        <v>1350867.9553700448</v>
      </c>
    </row>
    <row r="268" spans="1:5" x14ac:dyDescent="0.25">
      <c r="A268" s="3">
        <v>45193</v>
      </c>
      <c r="B268" s="6">
        <v>1023089.8999999999</v>
      </c>
      <c r="D268" s="3">
        <v>46288</v>
      </c>
      <c r="E268" s="8">
        <f t="shared" si="4"/>
        <v>261961.3388192344</v>
      </c>
    </row>
    <row r="269" spans="1:5" x14ac:dyDescent="0.25">
      <c r="A269" s="3">
        <v>45194</v>
      </c>
      <c r="B269" s="6">
        <v>1698186</v>
      </c>
      <c r="D269" s="3">
        <v>46289</v>
      </c>
      <c r="E269" s="8">
        <f t="shared" si="4"/>
        <v>1322010.2769019238</v>
      </c>
    </row>
    <row r="270" spans="1:5" x14ac:dyDescent="0.25">
      <c r="A270" s="3">
        <v>45195</v>
      </c>
      <c r="B270" s="6">
        <v>2670974.5999999996</v>
      </c>
      <c r="D270" s="3">
        <v>46290</v>
      </c>
      <c r="E270" s="8">
        <f t="shared" si="4"/>
        <v>803835.9595996805</v>
      </c>
    </row>
    <row r="271" spans="1:5" x14ac:dyDescent="0.25">
      <c r="A271" s="3">
        <v>45196</v>
      </c>
      <c r="B271" s="6">
        <v>751094.4</v>
      </c>
      <c r="D271" s="3">
        <v>46291</v>
      </c>
      <c r="E271" s="8">
        <f t="shared" si="4"/>
        <v>765922.05920716701</v>
      </c>
    </row>
    <row r="272" spans="1:5" x14ac:dyDescent="0.25">
      <c r="A272" s="3">
        <v>45197</v>
      </c>
      <c r="B272" s="6">
        <v>1690059</v>
      </c>
      <c r="D272" s="3">
        <v>46292</v>
      </c>
      <c r="E272" s="8">
        <f t="shared" si="4"/>
        <v>487148.66744396155</v>
      </c>
    </row>
    <row r="273" spans="1:5" x14ac:dyDescent="0.25">
      <c r="A273" s="3">
        <v>45198</v>
      </c>
      <c r="B273" s="6">
        <v>1078081.8999999999</v>
      </c>
      <c r="D273" s="3">
        <v>46293</v>
      </c>
      <c r="E273" s="8">
        <f t="shared" si="4"/>
        <v>1087193.0895232023</v>
      </c>
    </row>
    <row r="274" spans="1:5" x14ac:dyDescent="0.25">
      <c r="A274" s="3">
        <v>45199</v>
      </c>
      <c r="B274" s="6">
        <v>2192526.6999999997</v>
      </c>
      <c r="D274" s="3">
        <v>46294</v>
      </c>
      <c r="E274" s="8">
        <f t="shared" si="4"/>
        <v>410256.07891813118</v>
      </c>
    </row>
    <row r="275" spans="1:5" x14ac:dyDescent="0.25">
      <c r="A275" s="3">
        <v>45200</v>
      </c>
      <c r="B275" s="6">
        <v>564170.6</v>
      </c>
      <c r="D275" s="3">
        <v>46295</v>
      </c>
      <c r="E275" s="8">
        <f t="shared" si="4"/>
        <v>98103.927832330111</v>
      </c>
    </row>
    <row r="276" spans="1:5" x14ac:dyDescent="0.25">
      <c r="A276" s="3">
        <v>45201</v>
      </c>
      <c r="B276" s="6">
        <v>1495589.9</v>
      </c>
      <c r="D276" s="3">
        <v>46296</v>
      </c>
      <c r="E276" s="8">
        <f t="shared" si="4"/>
        <v>599022.61652950267</v>
      </c>
    </row>
    <row r="277" spans="1:5" x14ac:dyDescent="0.25">
      <c r="A277" s="3">
        <v>45202</v>
      </c>
      <c r="B277" s="6">
        <v>1294241.8999999999</v>
      </c>
      <c r="D277" s="3">
        <v>46297</v>
      </c>
      <c r="E277" s="8">
        <f t="shared" si="4"/>
        <v>1122823.2235333973</v>
      </c>
    </row>
    <row r="278" spans="1:5" x14ac:dyDescent="0.25">
      <c r="A278" s="3">
        <v>45203</v>
      </c>
      <c r="B278" s="6">
        <v>531960.80000000005</v>
      </c>
      <c r="D278" s="3">
        <v>46298</v>
      </c>
      <c r="E278" s="8">
        <f t="shared" si="4"/>
        <v>474106.72175881185</v>
      </c>
    </row>
    <row r="279" spans="1:5" x14ac:dyDescent="0.25">
      <c r="A279" s="3">
        <v>45204</v>
      </c>
      <c r="B279" s="6">
        <v>524148.8</v>
      </c>
      <c r="D279" s="3">
        <v>46299</v>
      </c>
      <c r="E279" s="8">
        <f t="shared" si="4"/>
        <v>1391908.0928673046</v>
      </c>
    </row>
    <row r="280" spans="1:5" x14ac:dyDescent="0.25">
      <c r="A280" s="3">
        <v>45205</v>
      </c>
      <c r="B280" s="6">
        <v>1924736.0999999999</v>
      </c>
      <c r="D280" s="3">
        <v>46300</v>
      </c>
      <c r="E280" s="8">
        <f t="shared" si="4"/>
        <v>-31995.313353933627</v>
      </c>
    </row>
    <row r="281" spans="1:5" x14ac:dyDescent="0.25">
      <c r="A281" s="3">
        <v>45206</v>
      </c>
      <c r="B281" s="6">
        <v>473755.10000000003</v>
      </c>
      <c r="D281" s="3">
        <v>46301</v>
      </c>
      <c r="E281" s="8">
        <f t="shared" si="4"/>
        <v>1401061.6811848399</v>
      </c>
    </row>
    <row r="282" spans="1:5" x14ac:dyDescent="0.25">
      <c r="A282" s="3">
        <v>45207</v>
      </c>
      <c r="B282" s="6">
        <v>936044.89999999991</v>
      </c>
      <c r="D282" s="3">
        <v>46302</v>
      </c>
      <c r="E282" s="8">
        <f t="shared" si="4"/>
        <v>230852.03501703031</v>
      </c>
    </row>
    <row r="283" spans="1:5" x14ac:dyDescent="0.25">
      <c r="A283" s="3">
        <v>45208</v>
      </c>
      <c r="B283" s="6">
        <v>347049.5</v>
      </c>
      <c r="D283" s="3">
        <v>46303</v>
      </c>
      <c r="E283" s="8">
        <f t="shared" si="4"/>
        <v>437631.33913941192</v>
      </c>
    </row>
    <row r="284" spans="1:5" x14ac:dyDescent="0.25">
      <c r="A284" s="3">
        <v>45209</v>
      </c>
      <c r="B284" s="6">
        <v>1514926.7</v>
      </c>
      <c r="D284" s="3">
        <v>46304</v>
      </c>
      <c r="E284" s="8">
        <f t="shared" si="4"/>
        <v>324774.53018919856</v>
      </c>
    </row>
    <row r="285" spans="1:5" x14ac:dyDescent="0.25">
      <c r="A285" s="3">
        <v>45210</v>
      </c>
      <c r="B285" s="6">
        <v>735386.39999999991</v>
      </c>
      <c r="D285" s="3">
        <v>46305</v>
      </c>
      <c r="E285" s="8">
        <f t="shared" si="4"/>
        <v>1416217.8916028012</v>
      </c>
    </row>
    <row r="286" spans="1:5" x14ac:dyDescent="0.25">
      <c r="A286" s="3">
        <v>45211</v>
      </c>
      <c r="B286" s="6">
        <v>2109686.5999999996</v>
      </c>
      <c r="D286" s="3">
        <v>46306</v>
      </c>
      <c r="E286" s="8">
        <f t="shared" si="4"/>
        <v>538453.48613672948</v>
      </c>
    </row>
    <row r="287" spans="1:5" x14ac:dyDescent="0.25">
      <c r="A287" s="3">
        <v>45212</v>
      </c>
      <c r="B287" s="6">
        <v>79876.299999999988</v>
      </c>
      <c r="D287" s="3">
        <v>46307</v>
      </c>
      <c r="E287" s="8">
        <f t="shared" si="4"/>
        <v>1142864.2577351602</v>
      </c>
    </row>
    <row r="288" spans="1:5" x14ac:dyDescent="0.25">
      <c r="A288" s="3">
        <v>45213</v>
      </c>
      <c r="B288" s="6">
        <v>3175195.1</v>
      </c>
      <c r="D288" s="3">
        <v>46308</v>
      </c>
      <c r="E288" s="8">
        <f t="shared" si="4"/>
        <v>452442.71573596285</v>
      </c>
    </row>
    <row r="289" spans="1:5" x14ac:dyDescent="0.25">
      <c r="A289" s="3">
        <v>45214</v>
      </c>
      <c r="B289" s="6">
        <v>74816</v>
      </c>
      <c r="D289" s="3">
        <v>46309</v>
      </c>
      <c r="E289" s="8">
        <f t="shared" si="4"/>
        <v>-227355.91885714058</v>
      </c>
    </row>
    <row r="290" spans="1:5" x14ac:dyDescent="0.25">
      <c r="A290" s="3">
        <v>45215</v>
      </c>
      <c r="B290" s="6">
        <v>2757166.3</v>
      </c>
      <c r="D290" s="3">
        <v>46310</v>
      </c>
      <c r="E290" s="8">
        <f t="shared" si="4"/>
        <v>942501.65834411606</v>
      </c>
    </row>
    <row r="291" spans="1:5" x14ac:dyDescent="0.25">
      <c r="A291" s="3">
        <v>45216</v>
      </c>
      <c r="B291" s="6">
        <v>1057213.5</v>
      </c>
      <c r="D291" s="3">
        <v>46311</v>
      </c>
      <c r="E291" s="8">
        <f t="shared" si="4"/>
        <v>540146.43418102933</v>
      </c>
    </row>
    <row r="292" spans="1:5" x14ac:dyDescent="0.25">
      <c r="A292" s="3">
        <v>45217</v>
      </c>
      <c r="B292" s="6">
        <v>550950.39999999991</v>
      </c>
      <c r="D292" s="3">
        <v>46312</v>
      </c>
      <c r="E292" s="8">
        <f t="shared" si="4"/>
        <v>56054.423579294817</v>
      </c>
    </row>
    <row r="293" spans="1:5" x14ac:dyDescent="0.25">
      <c r="A293" s="3">
        <v>45218</v>
      </c>
      <c r="B293" s="6">
        <v>1468497.1</v>
      </c>
      <c r="D293" s="3">
        <v>46313</v>
      </c>
      <c r="E293" s="8">
        <f t="shared" si="4"/>
        <v>-172549.65270951483</v>
      </c>
    </row>
    <row r="294" spans="1:5" x14ac:dyDescent="0.25">
      <c r="A294" s="3">
        <v>45219</v>
      </c>
      <c r="B294" s="6">
        <v>890830.5</v>
      </c>
      <c r="D294" s="3">
        <v>46314</v>
      </c>
      <c r="E294" s="8">
        <f t="shared" si="4"/>
        <v>27867.539846264757</v>
      </c>
    </row>
    <row r="295" spans="1:5" x14ac:dyDescent="0.25">
      <c r="A295" s="3">
        <v>45220</v>
      </c>
      <c r="B295" s="6">
        <v>341627.3</v>
      </c>
      <c r="D295" s="3">
        <v>46315</v>
      </c>
      <c r="E295" s="8">
        <f t="shared" si="4"/>
        <v>483275.54569759127</v>
      </c>
    </row>
    <row r="296" spans="1:5" x14ac:dyDescent="0.25">
      <c r="A296" s="3">
        <v>45221</v>
      </c>
      <c r="B296" s="6">
        <v>282903.59999999998</v>
      </c>
      <c r="D296" s="3">
        <v>46316</v>
      </c>
      <c r="E296" s="8">
        <f t="shared" si="4"/>
        <v>955679.09857585165</v>
      </c>
    </row>
    <row r="297" spans="1:5" x14ac:dyDescent="0.25">
      <c r="A297" s="3">
        <v>45222</v>
      </c>
      <c r="B297" s="6">
        <v>954009.7</v>
      </c>
      <c r="D297" s="3">
        <v>46317</v>
      </c>
      <c r="E297" s="8">
        <f t="shared" si="4"/>
        <v>705419.85330535017</v>
      </c>
    </row>
    <row r="298" spans="1:5" x14ac:dyDescent="0.25">
      <c r="A298" s="3">
        <v>45223</v>
      </c>
      <c r="B298" s="6">
        <v>1418592</v>
      </c>
      <c r="D298" s="3">
        <v>46318</v>
      </c>
      <c r="E298" s="8">
        <f t="shared" si="4"/>
        <v>378372.7985999129</v>
      </c>
    </row>
    <row r="299" spans="1:5" x14ac:dyDescent="0.25">
      <c r="A299" s="3">
        <v>45224</v>
      </c>
      <c r="B299" s="6">
        <v>1000274.7999999999</v>
      </c>
      <c r="D299" s="3">
        <v>46319</v>
      </c>
      <c r="E299" s="8">
        <f t="shared" si="4"/>
        <v>1000682.6838151657</v>
      </c>
    </row>
    <row r="300" spans="1:5" x14ac:dyDescent="0.25">
      <c r="A300" s="3">
        <v>45225</v>
      </c>
      <c r="B300" s="6">
        <v>2280549.5999999996</v>
      </c>
      <c r="D300" s="3">
        <v>46320</v>
      </c>
      <c r="E300" s="8">
        <f t="shared" si="4"/>
        <v>465871.09197567904</v>
      </c>
    </row>
    <row r="301" spans="1:5" x14ac:dyDescent="0.25">
      <c r="A301" s="3">
        <v>45226</v>
      </c>
      <c r="B301" s="6">
        <v>707392.7</v>
      </c>
      <c r="D301" s="3">
        <v>46321</v>
      </c>
      <c r="E301" s="8">
        <f t="shared" si="4"/>
        <v>567587.78736524121</v>
      </c>
    </row>
    <row r="302" spans="1:5" x14ac:dyDescent="0.25">
      <c r="A302" s="3">
        <v>45227</v>
      </c>
      <c r="B302" s="6">
        <v>3573413.1999999997</v>
      </c>
      <c r="D302" s="3">
        <v>46322</v>
      </c>
      <c r="E302" s="8">
        <f t="shared" si="4"/>
        <v>143931.88249974512</v>
      </c>
    </row>
    <row r="303" spans="1:5" x14ac:dyDescent="0.25">
      <c r="A303" s="3">
        <v>45228</v>
      </c>
      <c r="B303" s="6">
        <v>1282594.5999999999</v>
      </c>
      <c r="D303" s="3">
        <v>46323</v>
      </c>
      <c r="E303" s="8">
        <f t="shared" si="4"/>
        <v>893605.45091249538</v>
      </c>
    </row>
    <row r="304" spans="1:5" x14ac:dyDescent="0.25">
      <c r="A304" s="3">
        <v>45229</v>
      </c>
      <c r="B304" s="6">
        <v>979757.79999999993</v>
      </c>
      <c r="D304" s="3">
        <v>46324</v>
      </c>
      <c r="E304" s="8">
        <f t="shared" si="4"/>
        <v>469836.74074749951</v>
      </c>
    </row>
    <row r="305" spans="1:5" x14ac:dyDescent="0.25">
      <c r="A305" s="3">
        <v>45230</v>
      </c>
      <c r="B305" s="6">
        <v>1318114</v>
      </c>
      <c r="D305" s="3">
        <v>46325</v>
      </c>
      <c r="E305" s="8">
        <f t="shared" si="4"/>
        <v>1985557.3522717007</v>
      </c>
    </row>
    <row r="306" spans="1:5" x14ac:dyDescent="0.25">
      <c r="A306" s="3">
        <v>45231</v>
      </c>
      <c r="B306" s="6">
        <v>1556755.9</v>
      </c>
      <c r="D306" s="3">
        <v>46326</v>
      </c>
      <c r="E306" s="8">
        <f t="shared" si="4"/>
        <v>493634.65178041457</v>
      </c>
    </row>
    <row r="307" spans="1:5" x14ac:dyDescent="0.25">
      <c r="A307" s="3">
        <v>45232</v>
      </c>
      <c r="B307" s="6">
        <v>759969.7</v>
      </c>
      <c r="D307" s="3">
        <v>46327</v>
      </c>
      <c r="E307" s="8">
        <f t="shared" si="4"/>
        <v>1138228.5118345516</v>
      </c>
    </row>
    <row r="308" spans="1:5" x14ac:dyDescent="0.25">
      <c r="A308" s="3">
        <v>45233</v>
      </c>
      <c r="B308" s="6">
        <v>2607243.8000000003</v>
      </c>
      <c r="D308" s="3">
        <v>46328</v>
      </c>
      <c r="E308" s="8">
        <f t="shared" si="4"/>
        <v>284131.3193165905</v>
      </c>
    </row>
    <row r="309" spans="1:5" x14ac:dyDescent="0.25">
      <c r="A309" s="3">
        <v>45234</v>
      </c>
      <c r="B309" s="6">
        <v>891618</v>
      </c>
      <c r="D309" s="3">
        <v>46329</v>
      </c>
      <c r="E309" s="8">
        <f t="shared" si="4"/>
        <v>545028.96458101121</v>
      </c>
    </row>
    <row r="310" spans="1:5" x14ac:dyDescent="0.25">
      <c r="A310" s="3">
        <v>45235</v>
      </c>
      <c r="B310" s="6">
        <v>2399037.9</v>
      </c>
      <c r="D310" s="3">
        <v>46330</v>
      </c>
      <c r="E310" s="8">
        <f t="shared" si="4"/>
        <v>778510.49028728774</v>
      </c>
    </row>
    <row r="311" spans="1:5" x14ac:dyDescent="0.25">
      <c r="A311" s="3">
        <v>45236</v>
      </c>
      <c r="B311" s="6">
        <v>528719.1</v>
      </c>
      <c r="D311" s="3">
        <v>46331</v>
      </c>
      <c r="E311" s="8">
        <f t="shared" si="4"/>
        <v>154255.37750481098</v>
      </c>
    </row>
    <row r="312" spans="1:5" x14ac:dyDescent="0.25">
      <c r="A312" s="3">
        <v>45237</v>
      </c>
      <c r="B312" s="6">
        <v>958264.29999999993</v>
      </c>
      <c r="D312" s="3">
        <v>46332</v>
      </c>
      <c r="E312" s="8">
        <f t="shared" si="4"/>
        <v>-160408.10562617541</v>
      </c>
    </row>
    <row r="313" spans="1:5" x14ac:dyDescent="0.25">
      <c r="A313" s="3">
        <v>45238</v>
      </c>
      <c r="B313" s="6">
        <v>893175.49999999977</v>
      </c>
      <c r="D313" s="3">
        <v>46333</v>
      </c>
      <c r="E313" s="8">
        <f t="shared" si="4"/>
        <v>57082.415623367298</v>
      </c>
    </row>
    <row r="314" spans="1:5" x14ac:dyDescent="0.25">
      <c r="A314" s="3">
        <v>45239</v>
      </c>
      <c r="B314" s="6">
        <v>193048.09999999998</v>
      </c>
      <c r="D314" s="3">
        <v>46334</v>
      </c>
      <c r="E314" s="8">
        <f t="shared" si="4"/>
        <v>1222408.7930894385</v>
      </c>
    </row>
    <row r="315" spans="1:5" x14ac:dyDescent="0.25">
      <c r="A315" s="3">
        <v>45240</v>
      </c>
      <c r="B315" s="6">
        <v>930966.39999999991</v>
      </c>
      <c r="D315" s="3">
        <v>46335</v>
      </c>
      <c r="E315" s="8">
        <f t="shared" si="4"/>
        <v>206631.56268959859</v>
      </c>
    </row>
    <row r="316" spans="1:5" x14ac:dyDescent="0.25">
      <c r="A316" s="3">
        <v>45241</v>
      </c>
      <c r="B316" s="6">
        <v>183978.89999999997</v>
      </c>
      <c r="D316" s="3">
        <v>46336</v>
      </c>
      <c r="E316" s="8">
        <f t="shared" si="4"/>
        <v>1093371.1942863883</v>
      </c>
    </row>
    <row r="317" spans="1:5" x14ac:dyDescent="0.25">
      <c r="A317" s="3">
        <v>45242</v>
      </c>
      <c r="B317" s="6">
        <v>571270.69999999995</v>
      </c>
      <c r="D317" s="3">
        <v>46337</v>
      </c>
      <c r="E317" s="8">
        <f t="shared" si="4"/>
        <v>-233413.54592251242</v>
      </c>
    </row>
    <row r="318" spans="1:5" x14ac:dyDescent="0.25">
      <c r="A318" s="3">
        <v>45243</v>
      </c>
      <c r="B318" s="6">
        <v>571892.29999999993</v>
      </c>
      <c r="D318" s="3">
        <v>46338</v>
      </c>
      <c r="E318" s="8">
        <f t="shared" si="4"/>
        <v>236800.22226262745</v>
      </c>
    </row>
    <row r="319" spans="1:5" x14ac:dyDescent="0.25">
      <c r="A319" s="3">
        <v>45244</v>
      </c>
      <c r="B319" s="6">
        <v>1403973.9000000001</v>
      </c>
      <c r="D319" s="3">
        <v>46339</v>
      </c>
      <c r="E319" s="8">
        <f t="shared" si="4"/>
        <v>431902.43828754337</v>
      </c>
    </row>
    <row r="320" spans="1:5" x14ac:dyDescent="0.25">
      <c r="A320" s="3">
        <v>45245</v>
      </c>
      <c r="B320" s="6">
        <v>887702.9</v>
      </c>
      <c r="D320" s="3">
        <v>46340</v>
      </c>
      <c r="E320" s="8">
        <f t="shared" si="4"/>
        <v>-265058.06432158989</v>
      </c>
    </row>
    <row r="321" spans="1:5" x14ac:dyDescent="0.25">
      <c r="A321" s="3">
        <v>45246</v>
      </c>
      <c r="B321" s="6">
        <v>604898</v>
      </c>
      <c r="D321" s="3">
        <v>46341</v>
      </c>
      <c r="E321" s="8">
        <f t="shared" si="4"/>
        <v>1184021.3193369908</v>
      </c>
    </row>
    <row r="322" spans="1:5" x14ac:dyDescent="0.25">
      <c r="A322" s="3">
        <v>45247</v>
      </c>
      <c r="B322" s="6">
        <v>669096.39999999991</v>
      </c>
      <c r="D322" s="3">
        <v>46342</v>
      </c>
      <c r="E322" s="8">
        <f t="shared" si="4"/>
        <v>331226.50919351645</v>
      </c>
    </row>
    <row r="323" spans="1:5" x14ac:dyDescent="0.25">
      <c r="A323" s="3">
        <v>45248</v>
      </c>
      <c r="B323" s="6">
        <v>815018.39999999991</v>
      </c>
      <c r="D323" s="3">
        <v>46343</v>
      </c>
      <c r="E323" s="8">
        <f t="shared" si="4"/>
        <v>1229798.7963940743</v>
      </c>
    </row>
    <row r="324" spans="1:5" x14ac:dyDescent="0.25">
      <c r="A324" s="3">
        <v>45249</v>
      </c>
      <c r="B324" s="6">
        <v>667276.39999999991</v>
      </c>
      <c r="D324" s="3">
        <v>46344</v>
      </c>
      <c r="E324" s="8">
        <f t="shared" ref="E324:E367" si="5">_xlfn.FORECAST.ETS(D324,$B$4:$B$1316, $A$4:$A$1316)</f>
        <v>1628800.8484839839</v>
      </c>
    </row>
    <row r="325" spans="1:5" x14ac:dyDescent="0.25">
      <c r="A325" s="3">
        <v>45250</v>
      </c>
      <c r="B325" s="6">
        <v>2081670.5</v>
      </c>
      <c r="D325" s="3">
        <v>46345</v>
      </c>
      <c r="E325" s="8">
        <f t="shared" si="5"/>
        <v>51744.263618873665</v>
      </c>
    </row>
    <row r="326" spans="1:5" x14ac:dyDescent="0.25">
      <c r="A326" s="3">
        <v>45251</v>
      </c>
      <c r="B326" s="6">
        <v>1115124.5</v>
      </c>
      <c r="D326" s="3">
        <v>46346</v>
      </c>
      <c r="E326" s="8">
        <f t="shared" si="5"/>
        <v>257069.80199063057</v>
      </c>
    </row>
    <row r="327" spans="1:5" x14ac:dyDescent="0.25">
      <c r="A327" s="3">
        <v>45252</v>
      </c>
      <c r="B327" s="6">
        <v>2583427</v>
      </c>
      <c r="D327" s="3">
        <v>46347</v>
      </c>
      <c r="E327" s="8">
        <f t="shared" si="5"/>
        <v>565488.11661272473</v>
      </c>
    </row>
    <row r="328" spans="1:5" x14ac:dyDescent="0.25">
      <c r="A328" s="3">
        <v>45253</v>
      </c>
      <c r="B328" s="6">
        <v>905933</v>
      </c>
      <c r="D328" s="3">
        <v>46348</v>
      </c>
      <c r="E328" s="8">
        <f t="shared" si="5"/>
        <v>506598.3227008133</v>
      </c>
    </row>
    <row r="329" spans="1:5" x14ac:dyDescent="0.25">
      <c r="A329" s="3">
        <v>45254</v>
      </c>
      <c r="B329" s="6">
        <v>1829825.2</v>
      </c>
      <c r="D329" s="3">
        <v>46349</v>
      </c>
      <c r="E329" s="8">
        <f t="shared" si="5"/>
        <v>251243.21985649876</v>
      </c>
    </row>
    <row r="330" spans="1:5" x14ac:dyDescent="0.25">
      <c r="A330" s="3">
        <v>45255</v>
      </c>
      <c r="B330" s="6">
        <v>1254600.8999999999</v>
      </c>
      <c r="D330" s="3">
        <v>46350</v>
      </c>
      <c r="E330" s="8">
        <f t="shared" si="5"/>
        <v>829704.82438887213</v>
      </c>
    </row>
    <row r="331" spans="1:5" x14ac:dyDescent="0.25">
      <c r="A331" s="3">
        <v>45256</v>
      </c>
      <c r="B331" s="6">
        <v>1720227.5999999999</v>
      </c>
      <c r="D331" s="3">
        <v>46351</v>
      </c>
      <c r="E331" s="8">
        <f t="shared" si="5"/>
        <v>847461.6352085449</v>
      </c>
    </row>
    <row r="332" spans="1:5" x14ac:dyDescent="0.25">
      <c r="A332" s="3">
        <v>45257</v>
      </c>
      <c r="B332" s="6">
        <v>1641505.5999999996</v>
      </c>
      <c r="D332" s="3">
        <v>46352</v>
      </c>
      <c r="E332" s="8">
        <f t="shared" si="5"/>
        <v>688549.96183258959</v>
      </c>
    </row>
    <row r="333" spans="1:5" x14ac:dyDescent="0.25">
      <c r="A333" s="3">
        <v>45258</v>
      </c>
      <c r="B333" s="6">
        <v>2774540.3000000003</v>
      </c>
      <c r="D333" s="3">
        <v>46353</v>
      </c>
      <c r="E333" s="8">
        <f t="shared" si="5"/>
        <v>827085.14351730654</v>
      </c>
    </row>
    <row r="334" spans="1:5" x14ac:dyDescent="0.25">
      <c r="A334" s="3">
        <v>45259</v>
      </c>
      <c r="B334" s="6">
        <v>2641802.7999999998</v>
      </c>
      <c r="D334" s="3">
        <v>46354</v>
      </c>
      <c r="E334" s="8">
        <f t="shared" si="5"/>
        <v>164320.64760102896</v>
      </c>
    </row>
    <row r="335" spans="1:5" x14ac:dyDescent="0.25">
      <c r="A335" s="3">
        <v>45260</v>
      </c>
      <c r="B335" s="6">
        <v>1906586.4999999998</v>
      </c>
      <c r="D335" s="3">
        <v>46355</v>
      </c>
      <c r="E335" s="8">
        <f t="shared" si="5"/>
        <v>1284660.4141752766</v>
      </c>
    </row>
    <row r="336" spans="1:5" x14ac:dyDescent="0.25">
      <c r="A336" s="3">
        <v>45261</v>
      </c>
      <c r="B336" s="6">
        <v>763745.49999999988</v>
      </c>
      <c r="D336" s="3">
        <v>46356</v>
      </c>
      <c r="E336" s="8">
        <f t="shared" si="5"/>
        <v>436143.62335934083</v>
      </c>
    </row>
    <row r="337" spans="1:5" x14ac:dyDescent="0.25">
      <c r="A337" s="3">
        <v>45262</v>
      </c>
      <c r="B337" s="6">
        <v>731331.3</v>
      </c>
      <c r="D337" s="3">
        <v>46357</v>
      </c>
      <c r="E337" s="8">
        <f t="shared" si="5"/>
        <v>951682.94849058986</v>
      </c>
    </row>
    <row r="338" spans="1:5" x14ac:dyDescent="0.25">
      <c r="A338" s="3">
        <v>45263</v>
      </c>
      <c r="B338" s="6">
        <v>1205156.3999999999</v>
      </c>
      <c r="D338" s="3">
        <v>46358</v>
      </c>
      <c r="E338" s="8">
        <f t="shared" si="5"/>
        <v>518129.2157387879</v>
      </c>
    </row>
    <row r="339" spans="1:5" x14ac:dyDescent="0.25">
      <c r="A339" s="3">
        <v>45264</v>
      </c>
      <c r="B339" s="6">
        <v>2378872.2999999998</v>
      </c>
      <c r="D339" s="3">
        <v>46359</v>
      </c>
      <c r="E339" s="8">
        <f t="shared" si="5"/>
        <v>879446.73308262555</v>
      </c>
    </row>
    <row r="340" spans="1:5" x14ac:dyDescent="0.25">
      <c r="A340" s="3">
        <v>45265</v>
      </c>
      <c r="B340" s="6">
        <v>1653199.0999999999</v>
      </c>
      <c r="D340" s="3">
        <v>46360</v>
      </c>
      <c r="E340" s="8">
        <f t="shared" si="5"/>
        <v>1310611.7167111197</v>
      </c>
    </row>
    <row r="341" spans="1:5" x14ac:dyDescent="0.25">
      <c r="A341" s="3">
        <v>45266</v>
      </c>
      <c r="B341" s="6">
        <v>1218510.3</v>
      </c>
      <c r="D341" s="3">
        <v>46361</v>
      </c>
      <c r="E341" s="8">
        <f t="shared" si="5"/>
        <v>781759.43750941847</v>
      </c>
    </row>
    <row r="342" spans="1:5" x14ac:dyDescent="0.25">
      <c r="A342" s="3">
        <v>45267</v>
      </c>
      <c r="B342" s="6">
        <v>1102249.3999999999</v>
      </c>
      <c r="D342" s="3">
        <v>46362</v>
      </c>
      <c r="E342" s="8">
        <f t="shared" si="5"/>
        <v>213735.57233182754</v>
      </c>
    </row>
    <row r="343" spans="1:5" x14ac:dyDescent="0.25">
      <c r="A343" s="3">
        <v>45268</v>
      </c>
      <c r="B343" s="6">
        <v>1657705</v>
      </c>
      <c r="D343" s="3">
        <v>46363</v>
      </c>
      <c r="E343" s="8">
        <f t="shared" si="5"/>
        <v>58418.450180522166</v>
      </c>
    </row>
    <row r="344" spans="1:5" x14ac:dyDescent="0.25">
      <c r="A344" s="3">
        <v>45269</v>
      </c>
      <c r="B344" s="6">
        <v>770184.1</v>
      </c>
      <c r="D344" s="3">
        <v>46364</v>
      </c>
      <c r="E344" s="8">
        <f t="shared" si="5"/>
        <v>567081.8341344971</v>
      </c>
    </row>
    <row r="345" spans="1:5" x14ac:dyDescent="0.25">
      <c r="A345" s="3">
        <v>45270</v>
      </c>
      <c r="B345" s="6">
        <v>2029881.7</v>
      </c>
      <c r="D345" s="3">
        <v>46365</v>
      </c>
      <c r="E345" s="8">
        <f t="shared" si="5"/>
        <v>-66713.070501108421</v>
      </c>
    </row>
    <row r="346" spans="1:5" x14ac:dyDescent="0.25">
      <c r="A346" s="3">
        <v>45271</v>
      </c>
      <c r="B346" s="6">
        <v>407470</v>
      </c>
      <c r="D346" s="3">
        <v>46366</v>
      </c>
      <c r="E346" s="8">
        <f t="shared" si="5"/>
        <v>856526.27623949503</v>
      </c>
    </row>
    <row r="347" spans="1:5" x14ac:dyDescent="0.25">
      <c r="A347" s="3">
        <v>45272</v>
      </c>
      <c r="B347" s="6">
        <v>1746290.7</v>
      </c>
      <c r="D347" s="3">
        <v>46367</v>
      </c>
      <c r="E347" s="8">
        <f t="shared" si="5"/>
        <v>872481.93080921145</v>
      </c>
    </row>
    <row r="348" spans="1:5" x14ac:dyDescent="0.25">
      <c r="A348" s="3">
        <v>45273</v>
      </c>
      <c r="B348" s="6">
        <v>662656.39999999991</v>
      </c>
      <c r="D348" s="3">
        <v>46368</v>
      </c>
      <c r="E348" s="8">
        <f t="shared" si="5"/>
        <v>484612.0901365474</v>
      </c>
    </row>
    <row r="349" spans="1:5" x14ac:dyDescent="0.25">
      <c r="A349" s="3">
        <v>45274</v>
      </c>
      <c r="B349" s="6">
        <v>795928.7</v>
      </c>
      <c r="D349" s="3">
        <v>46369</v>
      </c>
      <c r="E349" s="8">
        <f t="shared" si="5"/>
        <v>1112241.5290745916</v>
      </c>
    </row>
    <row r="350" spans="1:5" x14ac:dyDescent="0.25">
      <c r="A350" s="3">
        <v>45275</v>
      </c>
      <c r="B350" s="6">
        <v>1059471</v>
      </c>
      <c r="D350" s="3">
        <v>46370</v>
      </c>
      <c r="E350" s="8">
        <f t="shared" si="5"/>
        <v>971612.29650969058</v>
      </c>
    </row>
    <row r="351" spans="1:5" x14ac:dyDescent="0.25">
      <c r="A351" s="3">
        <v>45276</v>
      </c>
      <c r="B351" s="6">
        <v>296340.09999999998</v>
      </c>
      <c r="D351" s="3">
        <v>46371</v>
      </c>
      <c r="E351" s="8">
        <f t="shared" si="5"/>
        <v>629180.29879981454</v>
      </c>
    </row>
    <row r="352" spans="1:5" x14ac:dyDescent="0.25">
      <c r="A352" s="3">
        <v>45277</v>
      </c>
      <c r="B352" s="6">
        <v>2429450.7999999998</v>
      </c>
      <c r="D352" s="3">
        <v>46372</v>
      </c>
      <c r="E352" s="8">
        <f t="shared" si="5"/>
        <v>480987.91069246479</v>
      </c>
    </row>
    <row r="353" spans="1:5" x14ac:dyDescent="0.25">
      <c r="A353" s="3">
        <v>45278</v>
      </c>
      <c r="B353" s="6">
        <v>2023721.7</v>
      </c>
      <c r="D353" s="3">
        <v>46373</v>
      </c>
      <c r="E353" s="8">
        <f t="shared" si="5"/>
        <v>598063.13059622527</v>
      </c>
    </row>
    <row r="354" spans="1:5" x14ac:dyDescent="0.25">
      <c r="A354" s="3">
        <v>45279</v>
      </c>
      <c r="B354" s="6">
        <v>480156.6</v>
      </c>
      <c r="D354" s="3">
        <v>46374</v>
      </c>
      <c r="E354" s="8">
        <f t="shared" si="5"/>
        <v>4798.6464248020202</v>
      </c>
    </row>
    <row r="355" spans="1:5" x14ac:dyDescent="0.25">
      <c r="A355" s="3">
        <v>45280</v>
      </c>
      <c r="B355" s="6">
        <v>1006795.9999999999</v>
      </c>
      <c r="D355" s="3">
        <v>46375</v>
      </c>
      <c r="E355" s="8">
        <f t="shared" si="5"/>
        <v>1155701.2759429386</v>
      </c>
    </row>
    <row r="356" spans="1:5" x14ac:dyDescent="0.25">
      <c r="A356" s="3">
        <v>45281</v>
      </c>
      <c r="B356" s="6">
        <v>613029.19999999995</v>
      </c>
      <c r="D356" s="3">
        <v>46376</v>
      </c>
      <c r="E356" s="8">
        <f t="shared" si="5"/>
        <v>406433.14006798109</v>
      </c>
    </row>
    <row r="357" spans="1:5" x14ac:dyDescent="0.25">
      <c r="A357" s="3">
        <v>45282</v>
      </c>
      <c r="B357" s="6">
        <v>1113562.8</v>
      </c>
      <c r="D357" s="3">
        <v>46377</v>
      </c>
      <c r="E357" s="8">
        <f t="shared" si="5"/>
        <v>961992.38198336749</v>
      </c>
    </row>
    <row r="358" spans="1:5" x14ac:dyDescent="0.25">
      <c r="A358" s="3">
        <v>45283</v>
      </c>
      <c r="B358" s="6">
        <v>3089303.7</v>
      </c>
      <c r="D358" s="3">
        <v>46378</v>
      </c>
      <c r="E358" s="8">
        <f t="shared" si="5"/>
        <v>664789.065977294</v>
      </c>
    </row>
    <row r="359" spans="1:5" x14ac:dyDescent="0.25">
      <c r="A359" s="3">
        <v>45284</v>
      </c>
      <c r="B359" s="6">
        <v>2002518.7</v>
      </c>
      <c r="D359" s="3">
        <v>46379</v>
      </c>
      <c r="E359" s="8">
        <f t="shared" si="5"/>
        <v>265037.0728314225</v>
      </c>
    </row>
    <row r="360" spans="1:5" x14ac:dyDescent="0.25">
      <c r="A360" s="3">
        <v>45285</v>
      </c>
      <c r="B360" s="6">
        <v>2915998.3999999994</v>
      </c>
      <c r="D360" s="3">
        <v>46380</v>
      </c>
      <c r="E360" s="8">
        <f t="shared" si="5"/>
        <v>768017.34572211257</v>
      </c>
    </row>
    <row r="361" spans="1:5" x14ac:dyDescent="0.25">
      <c r="A361" s="3">
        <v>45286</v>
      </c>
      <c r="B361" s="6">
        <v>837083.09999999986</v>
      </c>
      <c r="D361" s="3">
        <v>46381</v>
      </c>
      <c r="E361" s="8">
        <f t="shared" si="5"/>
        <v>346969.71630971256</v>
      </c>
    </row>
    <row r="362" spans="1:5" x14ac:dyDescent="0.25">
      <c r="A362" s="3">
        <v>45287</v>
      </c>
      <c r="B362" s="6">
        <v>1044045.1</v>
      </c>
      <c r="D362" s="3">
        <v>46382</v>
      </c>
      <c r="E362" s="8">
        <f t="shared" si="5"/>
        <v>1237725.1274872981</v>
      </c>
    </row>
    <row r="363" spans="1:5" x14ac:dyDescent="0.25">
      <c r="A363" s="3">
        <v>45288</v>
      </c>
      <c r="B363" s="6">
        <v>1156549.1000000001</v>
      </c>
      <c r="D363" s="3">
        <v>46383</v>
      </c>
      <c r="E363" s="8">
        <f t="shared" si="5"/>
        <v>462504.46722016542</v>
      </c>
    </row>
    <row r="364" spans="1:5" x14ac:dyDescent="0.25">
      <c r="A364" s="3">
        <v>45289</v>
      </c>
      <c r="B364" s="6">
        <v>776676.6</v>
      </c>
      <c r="D364" s="3">
        <v>46384</v>
      </c>
      <c r="E364" s="8">
        <f t="shared" si="5"/>
        <v>900144.41504759621</v>
      </c>
    </row>
    <row r="365" spans="1:5" x14ac:dyDescent="0.25">
      <c r="A365" s="3">
        <v>45290</v>
      </c>
      <c r="B365" s="6">
        <v>1249990.6999999997</v>
      </c>
      <c r="D365" s="3">
        <v>46385</v>
      </c>
      <c r="E365" s="8">
        <f t="shared" si="5"/>
        <v>764347.75941548927</v>
      </c>
    </row>
    <row r="366" spans="1:5" x14ac:dyDescent="0.25">
      <c r="A366" s="3">
        <v>45291</v>
      </c>
      <c r="B366" s="6">
        <v>1619286.2</v>
      </c>
      <c r="D366" s="3">
        <v>46386</v>
      </c>
      <c r="E366" s="8">
        <f t="shared" si="5"/>
        <v>180170.56473639025</v>
      </c>
    </row>
    <row r="367" spans="1:5" x14ac:dyDescent="0.25">
      <c r="A367" s="3">
        <v>45292</v>
      </c>
      <c r="B367" s="6">
        <v>2703341.1999999997</v>
      </c>
      <c r="D367" s="3">
        <v>46387</v>
      </c>
      <c r="E367" s="8">
        <f t="shared" si="5"/>
        <v>1670635.4967270491</v>
      </c>
    </row>
    <row r="368" spans="1:5" x14ac:dyDescent="0.25">
      <c r="A368" s="3">
        <v>45293</v>
      </c>
      <c r="B368" s="6">
        <v>1866315.5</v>
      </c>
    </row>
    <row r="369" spans="1:2" x14ac:dyDescent="0.25">
      <c r="A369" s="3">
        <v>45294</v>
      </c>
      <c r="B369" s="6">
        <v>1689663.5</v>
      </c>
    </row>
    <row r="370" spans="1:2" x14ac:dyDescent="0.25">
      <c r="A370" s="3">
        <v>45295</v>
      </c>
      <c r="B370" s="6">
        <v>2512958</v>
      </c>
    </row>
    <row r="371" spans="1:2" x14ac:dyDescent="0.25">
      <c r="A371" s="3">
        <v>45296</v>
      </c>
      <c r="B371" s="6">
        <v>1264494</v>
      </c>
    </row>
    <row r="372" spans="1:2" x14ac:dyDescent="0.25">
      <c r="A372" s="3">
        <v>45297</v>
      </c>
      <c r="B372" s="6">
        <v>762157.2</v>
      </c>
    </row>
    <row r="373" spans="1:2" x14ac:dyDescent="0.25">
      <c r="A373" s="3">
        <v>45298</v>
      </c>
      <c r="B373" s="6">
        <v>1260995.3999999999</v>
      </c>
    </row>
    <row r="374" spans="1:2" x14ac:dyDescent="0.25">
      <c r="A374" s="3">
        <v>45299</v>
      </c>
      <c r="B374" s="6">
        <v>1996735.2999999998</v>
      </c>
    </row>
    <row r="375" spans="1:2" x14ac:dyDescent="0.25">
      <c r="A375" s="3">
        <v>45300</v>
      </c>
      <c r="B375" s="6">
        <v>104288.09999999999</v>
      </c>
    </row>
    <row r="376" spans="1:2" x14ac:dyDescent="0.25">
      <c r="A376" s="3">
        <v>45301</v>
      </c>
      <c r="B376" s="6">
        <v>552990.89999999991</v>
      </c>
    </row>
    <row r="377" spans="1:2" x14ac:dyDescent="0.25">
      <c r="A377" s="3">
        <v>45302</v>
      </c>
      <c r="B377" s="6">
        <v>1277858.3999999999</v>
      </c>
    </row>
    <row r="378" spans="1:2" x14ac:dyDescent="0.25">
      <c r="A378" s="3">
        <v>45303</v>
      </c>
      <c r="B378" s="6">
        <v>1283107</v>
      </c>
    </row>
    <row r="379" spans="1:2" x14ac:dyDescent="0.25">
      <c r="A379" s="3">
        <v>45304</v>
      </c>
      <c r="B379" s="6">
        <v>582612.1</v>
      </c>
    </row>
    <row r="380" spans="1:2" x14ac:dyDescent="0.25">
      <c r="A380" s="3">
        <v>45305</v>
      </c>
      <c r="B380" s="6">
        <v>913862.6</v>
      </c>
    </row>
    <row r="381" spans="1:2" x14ac:dyDescent="0.25">
      <c r="A381" s="3">
        <v>45306</v>
      </c>
      <c r="B381" s="6">
        <v>1256539.8999999999</v>
      </c>
    </row>
    <row r="382" spans="1:2" x14ac:dyDescent="0.25">
      <c r="A382" s="3">
        <v>45307</v>
      </c>
      <c r="B382" s="6">
        <v>772621.5</v>
      </c>
    </row>
    <row r="383" spans="1:2" x14ac:dyDescent="0.25">
      <c r="A383" s="3">
        <v>45308</v>
      </c>
      <c r="B383" s="6">
        <v>1473816.4</v>
      </c>
    </row>
    <row r="384" spans="1:2" x14ac:dyDescent="0.25">
      <c r="A384" s="3">
        <v>45309</v>
      </c>
      <c r="B384" s="6">
        <v>3019459.0999999996</v>
      </c>
    </row>
    <row r="385" spans="1:2" x14ac:dyDescent="0.25">
      <c r="A385" s="3">
        <v>45310</v>
      </c>
      <c r="B385" s="6">
        <v>1316752.5</v>
      </c>
    </row>
    <row r="386" spans="1:2" x14ac:dyDescent="0.25">
      <c r="A386" s="3">
        <v>45311</v>
      </c>
      <c r="B386" s="6">
        <v>2038779.4</v>
      </c>
    </row>
    <row r="387" spans="1:2" x14ac:dyDescent="0.25">
      <c r="A387" s="3">
        <v>45313</v>
      </c>
      <c r="B387" s="6">
        <v>1841533.4</v>
      </c>
    </row>
    <row r="388" spans="1:2" x14ac:dyDescent="0.25">
      <c r="A388" s="3">
        <v>45314</v>
      </c>
      <c r="B388" s="6">
        <v>666750</v>
      </c>
    </row>
    <row r="389" spans="1:2" x14ac:dyDescent="0.25">
      <c r="A389" s="3">
        <v>45315</v>
      </c>
      <c r="B389" s="6">
        <v>2542406.2999999998</v>
      </c>
    </row>
    <row r="390" spans="1:2" x14ac:dyDescent="0.25">
      <c r="A390" s="3">
        <v>45316</v>
      </c>
      <c r="B390" s="6">
        <v>2195666.9</v>
      </c>
    </row>
    <row r="391" spans="1:2" x14ac:dyDescent="0.25">
      <c r="A391" s="3">
        <v>45317</v>
      </c>
      <c r="B391" s="6">
        <v>1005126.5</v>
      </c>
    </row>
    <row r="392" spans="1:2" x14ac:dyDescent="0.25">
      <c r="A392" s="3">
        <v>45318</v>
      </c>
      <c r="B392" s="6">
        <v>2272636.7999999998</v>
      </c>
    </row>
    <row r="393" spans="1:2" x14ac:dyDescent="0.25">
      <c r="A393" s="3">
        <v>45319</v>
      </c>
      <c r="B393" s="6">
        <v>1095333.3999999999</v>
      </c>
    </row>
    <row r="394" spans="1:2" x14ac:dyDescent="0.25">
      <c r="A394" s="3">
        <v>45320</v>
      </c>
      <c r="B394" s="6">
        <v>1296523.2</v>
      </c>
    </row>
    <row r="395" spans="1:2" x14ac:dyDescent="0.25">
      <c r="A395" s="3">
        <v>45321</v>
      </c>
      <c r="B395" s="6">
        <v>575547.69999999995</v>
      </c>
    </row>
    <row r="396" spans="1:2" x14ac:dyDescent="0.25">
      <c r="A396" s="3">
        <v>45322</v>
      </c>
      <c r="B396" s="6">
        <v>1821325.0999999999</v>
      </c>
    </row>
    <row r="397" spans="1:2" x14ac:dyDescent="0.25">
      <c r="A397" s="3">
        <v>45323</v>
      </c>
      <c r="B397" s="6">
        <v>518749</v>
      </c>
    </row>
    <row r="398" spans="1:2" x14ac:dyDescent="0.25">
      <c r="A398" s="3">
        <v>45324</v>
      </c>
      <c r="B398" s="6">
        <v>1928238.9</v>
      </c>
    </row>
    <row r="399" spans="1:2" x14ac:dyDescent="0.25">
      <c r="A399" s="3">
        <v>45325</v>
      </c>
      <c r="B399" s="6">
        <v>1230031.6000000001</v>
      </c>
    </row>
    <row r="400" spans="1:2" x14ac:dyDescent="0.25">
      <c r="A400" s="3">
        <v>45326</v>
      </c>
      <c r="B400" s="6">
        <v>1296051.3999999999</v>
      </c>
    </row>
    <row r="401" spans="1:2" x14ac:dyDescent="0.25">
      <c r="A401" s="3">
        <v>45327</v>
      </c>
      <c r="B401" s="6">
        <v>769711.59999999986</v>
      </c>
    </row>
    <row r="402" spans="1:2" x14ac:dyDescent="0.25">
      <c r="A402" s="3">
        <v>45328</v>
      </c>
      <c r="B402" s="6">
        <v>2911226.5</v>
      </c>
    </row>
    <row r="403" spans="1:2" x14ac:dyDescent="0.25">
      <c r="A403" s="3">
        <v>45329</v>
      </c>
      <c r="B403" s="6">
        <v>1246679</v>
      </c>
    </row>
    <row r="404" spans="1:2" x14ac:dyDescent="0.25">
      <c r="A404" s="3">
        <v>45330</v>
      </c>
      <c r="B404" s="6">
        <v>1652702.7999999998</v>
      </c>
    </row>
    <row r="405" spans="1:2" x14ac:dyDescent="0.25">
      <c r="A405" s="3">
        <v>45331</v>
      </c>
      <c r="B405" s="6">
        <v>2023192.4999999998</v>
      </c>
    </row>
    <row r="406" spans="1:2" x14ac:dyDescent="0.25">
      <c r="A406" s="3">
        <v>45332</v>
      </c>
      <c r="B406" s="6">
        <v>1068814.6000000001</v>
      </c>
    </row>
    <row r="407" spans="1:2" x14ac:dyDescent="0.25">
      <c r="A407" s="3">
        <v>45333</v>
      </c>
      <c r="B407" s="6">
        <v>1530930.0999999999</v>
      </c>
    </row>
    <row r="408" spans="1:2" x14ac:dyDescent="0.25">
      <c r="A408" s="3">
        <v>45334</v>
      </c>
      <c r="B408" s="6">
        <v>1194918.8999999999</v>
      </c>
    </row>
    <row r="409" spans="1:2" x14ac:dyDescent="0.25">
      <c r="A409" s="3">
        <v>45335</v>
      </c>
      <c r="B409" s="6">
        <v>1822370.9</v>
      </c>
    </row>
    <row r="410" spans="1:2" x14ac:dyDescent="0.25">
      <c r="A410" s="3">
        <v>45336</v>
      </c>
      <c r="B410" s="6">
        <v>1832090.4</v>
      </c>
    </row>
    <row r="411" spans="1:2" x14ac:dyDescent="0.25">
      <c r="A411" s="3">
        <v>45337</v>
      </c>
      <c r="B411" s="6">
        <v>2161443.2000000002</v>
      </c>
    </row>
    <row r="412" spans="1:2" x14ac:dyDescent="0.25">
      <c r="A412" s="3">
        <v>45338</v>
      </c>
      <c r="B412" s="6">
        <v>893300.8</v>
      </c>
    </row>
    <row r="413" spans="1:2" x14ac:dyDescent="0.25">
      <c r="A413" s="3">
        <v>45339</v>
      </c>
      <c r="B413" s="6">
        <v>911802.5</v>
      </c>
    </row>
    <row r="414" spans="1:2" x14ac:dyDescent="0.25">
      <c r="A414" s="3">
        <v>45340</v>
      </c>
      <c r="B414" s="6">
        <v>3138611</v>
      </c>
    </row>
    <row r="415" spans="1:2" x14ac:dyDescent="0.25">
      <c r="A415" s="3">
        <v>45341</v>
      </c>
      <c r="B415" s="6">
        <v>605211.6</v>
      </c>
    </row>
    <row r="416" spans="1:2" x14ac:dyDescent="0.25">
      <c r="A416" s="3">
        <v>45342</v>
      </c>
      <c r="B416" s="6">
        <v>1284402</v>
      </c>
    </row>
    <row r="417" spans="1:2" x14ac:dyDescent="0.25">
      <c r="A417" s="3">
        <v>45343</v>
      </c>
      <c r="B417" s="6">
        <v>1719433.0999999999</v>
      </c>
    </row>
    <row r="418" spans="1:2" x14ac:dyDescent="0.25">
      <c r="A418" s="3">
        <v>45344</v>
      </c>
      <c r="B418" s="6">
        <v>918195.6</v>
      </c>
    </row>
    <row r="419" spans="1:2" x14ac:dyDescent="0.25">
      <c r="A419" s="3">
        <v>45345</v>
      </c>
      <c r="B419" s="6">
        <v>1171835.7000000002</v>
      </c>
    </row>
    <row r="420" spans="1:2" x14ac:dyDescent="0.25">
      <c r="A420" s="3">
        <v>45346</v>
      </c>
      <c r="B420" s="6">
        <v>832582.8</v>
      </c>
    </row>
    <row r="421" spans="1:2" x14ac:dyDescent="0.25">
      <c r="A421" s="3">
        <v>45347</v>
      </c>
      <c r="B421" s="6">
        <v>1913487.7999999998</v>
      </c>
    </row>
    <row r="422" spans="1:2" x14ac:dyDescent="0.25">
      <c r="A422" s="3">
        <v>45348</v>
      </c>
      <c r="B422" s="6">
        <v>735385.7</v>
      </c>
    </row>
    <row r="423" spans="1:2" x14ac:dyDescent="0.25">
      <c r="A423" s="3">
        <v>45349</v>
      </c>
      <c r="B423" s="6">
        <v>1739524.5</v>
      </c>
    </row>
    <row r="424" spans="1:2" x14ac:dyDescent="0.25">
      <c r="A424" s="3">
        <v>45350</v>
      </c>
      <c r="B424" s="6">
        <v>568573.6</v>
      </c>
    </row>
    <row r="425" spans="1:2" x14ac:dyDescent="0.25">
      <c r="A425" s="3">
        <v>45351</v>
      </c>
      <c r="B425" s="6">
        <v>658498.39999999991</v>
      </c>
    </row>
    <row r="426" spans="1:2" x14ac:dyDescent="0.25">
      <c r="A426" s="3">
        <v>45352</v>
      </c>
      <c r="B426" s="6">
        <v>1487348.8</v>
      </c>
    </row>
    <row r="427" spans="1:2" x14ac:dyDescent="0.25">
      <c r="A427" s="3">
        <v>45353</v>
      </c>
      <c r="B427" s="6">
        <v>861682.49999999988</v>
      </c>
    </row>
    <row r="428" spans="1:2" x14ac:dyDescent="0.25">
      <c r="A428" s="3">
        <v>45354</v>
      </c>
      <c r="B428" s="6">
        <v>833166.6</v>
      </c>
    </row>
    <row r="429" spans="1:2" x14ac:dyDescent="0.25">
      <c r="A429" s="3">
        <v>45355</v>
      </c>
      <c r="B429" s="6">
        <v>1110191.6000000001</v>
      </c>
    </row>
    <row r="430" spans="1:2" x14ac:dyDescent="0.25">
      <c r="A430" s="3">
        <v>45356</v>
      </c>
      <c r="B430" s="6">
        <v>3742852.4000000004</v>
      </c>
    </row>
    <row r="431" spans="1:2" x14ac:dyDescent="0.25">
      <c r="A431" s="3">
        <v>45357</v>
      </c>
      <c r="B431" s="6">
        <v>1225872.2</v>
      </c>
    </row>
    <row r="432" spans="1:2" x14ac:dyDescent="0.25">
      <c r="A432" s="3">
        <v>45358</v>
      </c>
      <c r="B432" s="6">
        <v>1110850.2999999998</v>
      </c>
    </row>
    <row r="433" spans="1:2" x14ac:dyDescent="0.25">
      <c r="A433" s="3">
        <v>45359</v>
      </c>
      <c r="B433" s="6">
        <v>1211310.7999999998</v>
      </c>
    </row>
    <row r="434" spans="1:2" x14ac:dyDescent="0.25">
      <c r="A434" s="3">
        <v>45360</v>
      </c>
      <c r="B434" s="6">
        <v>698718.29999999993</v>
      </c>
    </row>
    <row r="435" spans="1:2" x14ac:dyDescent="0.25">
      <c r="A435" s="3">
        <v>45361</v>
      </c>
      <c r="B435" s="6">
        <v>731745.7</v>
      </c>
    </row>
    <row r="436" spans="1:2" x14ac:dyDescent="0.25">
      <c r="A436" s="3">
        <v>45362</v>
      </c>
      <c r="B436" s="6">
        <v>2696068.9</v>
      </c>
    </row>
    <row r="437" spans="1:2" x14ac:dyDescent="0.25">
      <c r="A437" s="3">
        <v>45363</v>
      </c>
      <c r="B437" s="6">
        <v>1866460.4</v>
      </c>
    </row>
    <row r="438" spans="1:2" x14ac:dyDescent="0.25">
      <c r="A438" s="3">
        <v>45364</v>
      </c>
      <c r="B438" s="6">
        <v>2300956.6999999997</v>
      </c>
    </row>
    <row r="439" spans="1:2" x14ac:dyDescent="0.25">
      <c r="A439" s="3">
        <v>45365</v>
      </c>
      <c r="B439" s="6">
        <v>1409922.5</v>
      </c>
    </row>
    <row r="440" spans="1:2" x14ac:dyDescent="0.25">
      <c r="A440" s="3">
        <v>45367</v>
      </c>
      <c r="B440" s="6">
        <v>1195118.3999999999</v>
      </c>
    </row>
    <row r="441" spans="1:2" x14ac:dyDescent="0.25">
      <c r="A441" s="3">
        <v>45368</v>
      </c>
      <c r="B441" s="6">
        <v>181909</v>
      </c>
    </row>
    <row r="442" spans="1:2" x14ac:dyDescent="0.25">
      <c r="A442" s="3">
        <v>45369</v>
      </c>
      <c r="B442" s="6">
        <v>853685.7</v>
      </c>
    </row>
    <row r="443" spans="1:2" x14ac:dyDescent="0.25">
      <c r="A443" s="3">
        <v>45370</v>
      </c>
      <c r="B443" s="6">
        <v>3098645.2</v>
      </c>
    </row>
    <row r="444" spans="1:2" x14ac:dyDescent="0.25">
      <c r="A444" s="3">
        <v>45371</v>
      </c>
      <c r="B444" s="6">
        <v>809898.6</v>
      </c>
    </row>
    <row r="445" spans="1:2" x14ac:dyDescent="0.25">
      <c r="A445" s="3">
        <v>45372</v>
      </c>
      <c r="B445" s="6">
        <v>942880.39999999991</v>
      </c>
    </row>
    <row r="446" spans="1:2" x14ac:dyDescent="0.25">
      <c r="A446" s="3">
        <v>45373</v>
      </c>
      <c r="B446" s="6">
        <v>1263660.2999999998</v>
      </c>
    </row>
    <row r="447" spans="1:2" x14ac:dyDescent="0.25">
      <c r="A447" s="3">
        <v>45374</v>
      </c>
      <c r="B447" s="6">
        <v>1241462.6000000001</v>
      </c>
    </row>
    <row r="448" spans="1:2" x14ac:dyDescent="0.25">
      <c r="A448" s="3">
        <v>45375</v>
      </c>
      <c r="B448" s="6">
        <v>1092459.8999999999</v>
      </c>
    </row>
    <row r="449" spans="1:2" x14ac:dyDescent="0.25">
      <c r="A449" s="3">
        <v>45376</v>
      </c>
      <c r="B449" s="6">
        <v>1327665.5</v>
      </c>
    </row>
    <row r="450" spans="1:2" x14ac:dyDescent="0.25">
      <c r="A450" s="3">
        <v>45377</v>
      </c>
      <c r="B450" s="6">
        <v>1813051.8</v>
      </c>
    </row>
    <row r="451" spans="1:2" x14ac:dyDescent="0.25">
      <c r="A451" s="3">
        <v>45378</v>
      </c>
      <c r="B451" s="6">
        <v>1262302.3</v>
      </c>
    </row>
    <row r="452" spans="1:2" x14ac:dyDescent="0.25">
      <c r="A452" s="3">
        <v>45379</v>
      </c>
      <c r="B452" s="6">
        <v>1072685.5999999999</v>
      </c>
    </row>
    <row r="453" spans="1:2" x14ac:dyDescent="0.25">
      <c r="A453" s="3">
        <v>45380</v>
      </c>
      <c r="B453" s="6">
        <v>1885467.4999999998</v>
      </c>
    </row>
    <row r="454" spans="1:2" x14ac:dyDescent="0.25">
      <c r="A454" s="3">
        <v>45381</v>
      </c>
      <c r="B454" s="6">
        <v>1148231.7</v>
      </c>
    </row>
    <row r="455" spans="1:2" x14ac:dyDescent="0.25">
      <c r="A455" s="3">
        <v>45382</v>
      </c>
      <c r="B455" s="6">
        <v>2538946.2000000002</v>
      </c>
    </row>
    <row r="456" spans="1:2" x14ac:dyDescent="0.25">
      <c r="A456" s="3">
        <v>45383</v>
      </c>
      <c r="B456" s="6">
        <v>2303279.9999999995</v>
      </c>
    </row>
    <row r="457" spans="1:2" x14ac:dyDescent="0.25">
      <c r="A457" s="3">
        <v>45384</v>
      </c>
      <c r="B457" s="6">
        <v>676852.4</v>
      </c>
    </row>
    <row r="458" spans="1:2" x14ac:dyDescent="0.25">
      <c r="A458" s="3">
        <v>45385</v>
      </c>
      <c r="B458" s="6">
        <v>1035003.8999999999</v>
      </c>
    </row>
    <row r="459" spans="1:2" x14ac:dyDescent="0.25">
      <c r="A459" s="3">
        <v>45386</v>
      </c>
      <c r="B459" s="6">
        <v>2462698.6999999997</v>
      </c>
    </row>
    <row r="460" spans="1:2" x14ac:dyDescent="0.25">
      <c r="A460" s="3">
        <v>45387</v>
      </c>
      <c r="B460" s="6">
        <v>732137.7</v>
      </c>
    </row>
    <row r="461" spans="1:2" x14ac:dyDescent="0.25">
      <c r="A461" s="3">
        <v>45388</v>
      </c>
      <c r="B461" s="6">
        <v>970223.10000000009</v>
      </c>
    </row>
    <row r="462" spans="1:2" x14ac:dyDescent="0.25">
      <c r="A462" s="3">
        <v>45389</v>
      </c>
      <c r="B462" s="6">
        <v>1659401.0999999999</v>
      </c>
    </row>
    <row r="463" spans="1:2" x14ac:dyDescent="0.25">
      <c r="A463" s="3">
        <v>45390</v>
      </c>
      <c r="B463" s="6">
        <v>732400.89999999991</v>
      </c>
    </row>
    <row r="464" spans="1:2" x14ac:dyDescent="0.25">
      <c r="A464" s="3">
        <v>45391</v>
      </c>
      <c r="B464" s="6">
        <v>3744204.8000000003</v>
      </c>
    </row>
    <row r="465" spans="1:2" x14ac:dyDescent="0.25">
      <c r="A465" s="3">
        <v>45392</v>
      </c>
      <c r="B465" s="6">
        <v>810795.29999999993</v>
      </c>
    </row>
    <row r="466" spans="1:2" x14ac:dyDescent="0.25">
      <c r="A466" s="3">
        <v>45393</v>
      </c>
      <c r="B466" s="6">
        <v>770383.6</v>
      </c>
    </row>
    <row r="467" spans="1:2" x14ac:dyDescent="0.25">
      <c r="A467" s="3">
        <v>45394</v>
      </c>
      <c r="B467" s="6">
        <v>2122647.7999999998</v>
      </c>
    </row>
    <row r="468" spans="1:2" x14ac:dyDescent="0.25">
      <c r="A468" s="3">
        <v>45395</v>
      </c>
      <c r="B468" s="6">
        <v>1385536.5999999999</v>
      </c>
    </row>
    <row r="469" spans="1:2" x14ac:dyDescent="0.25">
      <c r="A469" s="3">
        <v>45396</v>
      </c>
      <c r="B469" s="6">
        <v>2388171.1</v>
      </c>
    </row>
    <row r="470" spans="1:2" x14ac:dyDescent="0.25">
      <c r="A470" s="3">
        <v>45397</v>
      </c>
      <c r="B470" s="6">
        <v>1314777.1000000001</v>
      </c>
    </row>
    <row r="471" spans="1:2" x14ac:dyDescent="0.25">
      <c r="A471" s="3">
        <v>45398</v>
      </c>
      <c r="B471" s="6">
        <v>1401782.9</v>
      </c>
    </row>
    <row r="472" spans="1:2" x14ac:dyDescent="0.25">
      <c r="A472" s="3">
        <v>45399</v>
      </c>
      <c r="B472" s="6">
        <v>294889</v>
      </c>
    </row>
    <row r="473" spans="1:2" x14ac:dyDescent="0.25">
      <c r="A473" s="3">
        <v>45400</v>
      </c>
      <c r="B473" s="6">
        <v>1898336.9999999998</v>
      </c>
    </row>
    <row r="474" spans="1:2" x14ac:dyDescent="0.25">
      <c r="A474" s="3">
        <v>45401</v>
      </c>
      <c r="B474" s="6">
        <v>2166859.1</v>
      </c>
    </row>
    <row r="475" spans="1:2" x14ac:dyDescent="0.25">
      <c r="A475" s="3">
        <v>45402</v>
      </c>
      <c r="B475" s="6">
        <v>1647286.1999999997</v>
      </c>
    </row>
    <row r="476" spans="1:2" x14ac:dyDescent="0.25">
      <c r="A476" s="3">
        <v>45403</v>
      </c>
      <c r="B476" s="6">
        <v>891143.39999999991</v>
      </c>
    </row>
    <row r="477" spans="1:2" x14ac:dyDescent="0.25">
      <c r="A477" s="3">
        <v>45404</v>
      </c>
      <c r="B477" s="6">
        <v>109136.99999999999</v>
      </c>
    </row>
    <row r="478" spans="1:2" x14ac:dyDescent="0.25">
      <c r="A478" s="3">
        <v>45405</v>
      </c>
      <c r="B478" s="6">
        <v>1051252.2999999998</v>
      </c>
    </row>
    <row r="479" spans="1:2" x14ac:dyDescent="0.25">
      <c r="A479" s="3">
        <v>45406</v>
      </c>
      <c r="B479" s="6">
        <v>1346785.2999999998</v>
      </c>
    </row>
    <row r="480" spans="1:2" x14ac:dyDescent="0.25">
      <c r="A480" s="3">
        <v>45407</v>
      </c>
      <c r="B480" s="6">
        <v>1886740.7999999998</v>
      </c>
    </row>
    <row r="481" spans="1:2" x14ac:dyDescent="0.25">
      <c r="A481" s="3">
        <v>45408</v>
      </c>
      <c r="B481" s="6">
        <v>1630680.8</v>
      </c>
    </row>
    <row r="482" spans="1:2" x14ac:dyDescent="0.25">
      <c r="A482" s="3">
        <v>45409</v>
      </c>
      <c r="B482" s="6">
        <v>1054219.5999999999</v>
      </c>
    </row>
    <row r="483" spans="1:2" x14ac:dyDescent="0.25">
      <c r="A483" s="3">
        <v>45410</v>
      </c>
      <c r="B483" s="6">
        <v>1847040.2999999998</v>
      </c>
    </row>
    <row r="484" spans="1:2" x14ac:dyDescent="0.25">
      <c r="A484" s="3">
        <v>45411</v>
      </c>
      <c r="B484" s="6">
        <v>2560868.7999999993</v>
      </c>
    </row>
    <row r="485" spans="1:2" x14ac:dyDescent="0.25">
      <c r="A485" s="3">
        <v>45412</v>
      </c>
      <c r="B485" s="6">
        <v>672846.3</v>
      </c>
    </row>
    <row r="486" spans="1:2" x14ac:dyDescent="0.25">
      <c r="A486" s="3">
        <v>45413</v>
      </c>
      <c r="B486" s="6">
        <v>1185291.0999999999</v>
      </c>
    </row>
    <row r="487" spans="1:2" x14ac:dyDescent="0.25">
      <c r="A487" s="3">
        <v>45414</v>
      </c>
      <c r="B487" s="6">
        <v>1832392.1</v>
      </c>
    </row>
    <row r="488" spans="1:2" x14ac:dyDescent="0.25">
      <c r="A488" s="3">
        <v>45415</v>
      </c>
      <c r="B488" s="6">
        <v>2142020.3000000003</v>
      </c>
    </row>
    <row r="489" spans="1:2" x14ac:dyDescent="0.25">
      <c r="A489" s="3">
        <v>45416</v>
      </c>
      <c r="B489" s="6">
        <v>1597568</v>
      </c>
    </row>
    <row r="490" spans="1:2" x14ac:dyDescent="0.25">
      <c r="A490" s="3">
        <v>45417</v>
      </c>
      <c r="B490" s="6">
        <v>1304455.5999999999</v>
      </c>
    </row>
    <row r="491" spans="1:2" x14ac:dyDescent="0.25">
      <c r="A491" s="3">
        <v>45418</v>
      </c>
      <c r="B491" s="6">
        <v>1474886.7</v>
      </c>
    </row>
    <row r="492" spans="1:2" x14ac:dyDescent="0.25">
      <c r="A492" s="3">
        <v>45419</v>
      </c>
      <c r="B492" s="6">
        <v>606888.1</v>
      </c>
    </row>
    <row r="493" spans="1:2" x14ac:dyDescent="0.25">
      <c r="A493" s="3">
        <v>45420</v>
      </c>
      <c r="B493" s="6">
        <v>1603403.9</v>
      </c>
    </row>
    <row r="494" spans="1:2" x14ac:dyDescent="0.25">
      <c r="A494" s="3">
        <v>45421</v>
      </c>
      <c r="B494" s="6">
        <v>893655.7</v>
      </c>
    </row>
    <row r="495" spans="1:2" x14ac:dyDescent="0.25">
      <c r="A495" s="3">
        <v>45422</v>
      </c>
      <c r="B495" s="6">
        <v>692924.4</v>
      </c>
    </row>
    <row r="496" spans="1:2" x14ac:dyDescent="0.25">
      <c r="A496" s="3">
        <v>45423</v>
      </c>
      <c r="B496" s="6">
        <v>652736</v>
      </c>
    </row>
    <row r="497" spans="1:2" x14ac:dyDescent="0.25">
      <c r="A497" s="3">
        <v>45424</v>
      </c>
      <c r="B497" s="6">
        <v>1783778.4999999998</v>
      </c>
    </row>
    <row r="498" spans="1:2" x14ac:dyDescent="0.25">
      <c r="A498" s="3">
        <v>45425</v>
      </c>
      <c r="B498" s="6">
        <v>1614837.7</v>
      </c>
    </row>
    <row r="499" spans="1:2" x14ac:dyDescent="0.25">
      <c r="A499" s="3">
        <v>45426</v>
      </c>
      <c r="B499" s="6">
        <v>2145231.1999999997</v>
      </c>
    </row>
    <row r="500" spans="1:2" x14ac:dyDescent="0.25">
      <c r="A500" s="3">
        <v>45427</v>
      </c>
      <c r="B500" s="6">
        <v>253285.9</v>
      </c>
    </row>
    <row r="501" spans="1:2" x14ac:dyDescent="0.25">
      <c r="A501" s="3">
        <v>45428</v>
      </c>
      <c r="B501" s="6">
        <v>1194412.0999999999</v>
      </c>
    </row>
    <row r="502" spans="1:2" x14ac:dyDescent="0.25">
      <c r="A502" s="3">
        <v>45429</v>
      </c>
      <c r="B502" s="6">
        <v>2162951.6999999997</v>
      </c>
    </row>
    <row r="503" spans="1:2" x14ac:dyDescent="0.25">
      <c r="A503" s="3">
        <v>45430</v>
      </c>
      <c r="B503" s="6">
        <v>95760</v>
      </c>
    </row>
    <row r="504" spans="1:2" x14ac:dyDescent="0.25">
      <c r="A504" s="3">
        <v>45431</v>
      </c>
      <c r="B504" s="6">
        <v>1456387.1</v>
      </c>
    </row>
    <row r="505" spans="1:2" x14ac:dyDescent="0.25">
      <c r="A505" s="3">
        <v>45432</v>
      </c>
      <c r="B505" s="6">
        <v>977465.29999999993</v>
      </c>
    </row>
    <row r="506" spans="1:2" x14ac:dyDescent="0.25">
      <c r="A506" s="3">
        <v>45433</v>
      </c>
      <c r="B506" s="6">
        <v>2332309</v>
      </c>
    </row>
    <row r="507" spans="1:2" x14ac:dyDescent="0.25">
      <c r="A507" s="3">
        <v>45434</v>
      </c>
      <c r="B507" s="6">
        <v>2524765.6</v>
      </c>
    </row>
    <row r="508" spans="1:2" x14ac:dyDescent="0.25">
      <c r="A508" s="3">
        <v>45435</v>
      </c>
      <c r="B508" s="6">
        <v>790710.2</v>
      </c>
    </row>
    <row r="509" spans="1:2" x14ac:dyDescent="0.25">
      <c r="A509" s="3">
        <v>45436</v>
      </c>
      <c r="B509" s="6">
        <v>493329.2</v>
      </c>
    </row>
    <row r="510" spans="1:2" x14ac:dyDescent="0.25">
      <c r="A510" s="3">
        <v>45437</v>
      </c>
      <c r="B510" s="6">
        <v>686528.5</v>
      </c>
    </row>
    <row r="511" spans="1:2" x14ac:dyDescent="0.25">
      <c r="A511" s="3">
        <v>45438</v>
      </c>
      <c r="B511" s="6">
        <v>1061487</v>
      </c>
    </row>
    <row r="512" spans="1:2" x14ac:dyDescent="0.25">
      <c r="A512" s="3">
        <v>45439</v>
      </c>
      <c r="B512" s="6">
        <v>748570.89999999991</v>
      </c>
    </row>
    <row r="513" spans="1:2" x14ac:dyDescent="0.25">
      <c r="A513" s="3">
        <v>45440</v>
      </c>
      <c r="B513" s="6">
        <v>794793.29999999993</v>
      </c>
    </row>
    <row r="514" spans="1:2" x14ac:dyDescent="0.25">
      <c r="A514" s="3">
        <v>45441</v>
      </c>
      <c r="B514" s="6">
        <v>1343608.6999999997</v>
      </c>
    </row>
    <row r="515" spans="1:2" x14ac:dyDescent="0.25">
      <c r="A515" s="3">
        <v>45442</v>
      </c>
      <c r="B515" s="6">
        <v>461025.6</v>
      </c>
    </row>
    <row r="516" spans="1:2" x14ac:dyDescent="0.25">
      <c r="A516" s="3">
        <v>45443</v>
      </c>
      <c r="B516" s="6">
        <v>2252275.9</v>
      </c>
    </row>
    <row r="517" spans="1:2" x14ac:dyDescent="0.25">
      <c r="A517" s="3">
        <v>45444</v>
      </c>
      <c r="B517" s="6">
        <v>884998.79999999993</v>
      </c>
    </row>
    <row r="518" spans="1:2" x14ac:dyDescent="0.25">
      <c r="A518" s="3">
        <v>45445</v>
      </c>
      <c r="B518" s="6">
        <v>2025542.4</v>
      </c>
    </row>
    <row r="519" spans="1:2" x14ac:dyDescent="0.25">
      <c r="A519" s="3">
        <v>45446</v>
      </c>
      <c r="B519" s="6">
        <v>479282.3</v>
      </c>
    </row>
    <row r="520" spans="1:2" x14ac:dyDescent="0.25">
      <c r="A520" s="3">
        <v>45447</v>
      </c>
      <c r="B520" s="6">
        <v>2902072.6</v>
      </c>
    </row>
    <row r="521" spans="1:2" x14ac:dyDescent="0.25">
      <c r="A521" s="3">
        <v>45448</v>
      </c>
      <c r="B521" s="6">
        <v>441896</v>
      </c>
    </row>
    <row r="522" spans="1:2" x14ac:dyDescent="0.25">
      <c r="A522" s="3">
        <v>45449</v>
      </c>
      <c r="B522" s="6">
        <v>1676775.7999999998</v>
      </c>
    </row>
    <row r="523" spans="1:2" x14ac:dyDescent="0.25">
      <c r="A523" s="3">
        <v>45450</v>
      </c>
      <c r="B523" s="6">
        <v>2520693.6999999997</v>
      </c>
    </row>
    <row r="524" spans="1:2" x14ac:dyDescent="0.25">
      <c r="A524" s="3">
        <v>45451</v>
      </c>
      <c r="B524" s="6">
        <v>1933452.5</v>
      </c>
    </row>
    <row r="525" spans="1:2" x14ac:dyDescent="0.25">
      <c r="A525" s="3">
        <v>45452</v>
      </c>
      <c r="B525" s="6">
        <v>170074.09999999998</v>
      </c>
    </row>
    <row r="526" spans="1:2" x14ac:dyDescent="0.25">
      <c r="A526" s="3">
        <v>45453</v>
      </c>
      <c r="B526" s="6">
        <v>826072.8</v>
      </c>
    </row>
    <row r="527" spans="1:2" x14ac:dyDescent="0.25">
      <c r="A527" s="3">
        <v>45454</v>
      </c>
      <c r="B527" s="6">
        <v>1371116.6</v>
      </c>
    </row>
    <row r="528" spans="1:2" x14ac:dyDescent="0.25">
      <c r="A528" s="3">
        <v>45455</v>
      </c>
      <c r="B528" s="6">
        <v>119671.99999999999</v>
      </c>
    </row>
    <row r="529" spans="1:2" x14ac:dyDescent="0.25">
      <c r="A529" s="3">
        <v>45456</v>
      </c>
      <c r="B529" s="6">
        <v>2229833.2000000002</v>
      </c>
    </row>
    <row r="530" spans="1:2" x14ac:dyDescent="0.25">
      <c r="A530" s="3">
        <v>45457</v>
      </c>
      <c r="B530" s="6">
        <v>1948715.2999999998</v>
      </c>
    </row>
    <row r="531" spans="1:2" x14ac:dyDescent="0.25">
      <c r="A531" s="3">
        <v>45458</v>
      </c>
      <c r="B531" s="6">
        <v>1455045.9000000001</v>
      </c>
    </row>
    <row r="532" spans="1:2" x14ac:dyDescent="0.25">
      <c r="A532" s="3">
        <v>45459</v>
      </c>
      <c r="B532" s="6">
        <v>2803486.7</v>
      </c>
    </row>
    <row r="533" spans="1:2" x14ac:dyDescent="0.25">
      <c r="A533" s="3">
        <v>45460</v>
      </c>
      <c r="B533" s="6">
        <v>2846260.2</v>
      </c>
    </row>
    <row r="534" spans="1:2" x14ac:dyDescent="0.25">
      <c r="A534" s="3">
        <v>45461</v>
      </c>
      <c r="B534" s="6">
        <v>513690.8</v>
      </c>
    </row>
    <row r="535" spans="1:2" x14ac:dyDescent="0.25">
      <c r="A535" s="3">
        <v>45462</v>
      </c>
      <c r="B535" s="6">
        <v>371462</v>
      </c>
    </row>
    <row r="536" spans="1:2" x14ac:dyDescent="0.25">
      <c r="A536" s="3">
        <v>45463</v>
      </c>
      <c r="B536" s="6">
        <v>1714479.2</v>
      </c>
    </row>
    <row r="537" spans="1:2" x14ac:dyDescent="0.25">
      <c r="A537" s="3">
        <v>45464</v>
      </c>
      <c r="B537" s="6">
        <v>771716.39999999991</v>
      </c>
    </row>
    <row r="538" spans="1:2" x14ac:dyDescent="0.25">
      <c r="A538" s="3">
        <v>45465</v>
      </c>
      <c r="B538" s="6">
        <v>794931.19999999995</v>
      </c>
    </row>
    <row r="539" spans="1:2" x14ac:dyDescent="0.25">
      <c r="A539" s="3">
        <v>45466</v>
      </c>
      <c r="B539" s="6">
        <v>871902.5</v>
      </c>
    </row>
    <row r="540" spans="1:2" x14ac:dyDescent="0.25">
      <c r="A540" s="3">
        <v>45467</v>
      </c>
      <c r="B540" s="6">
        <v>1143452.7999999998</v>
      </c>
    </row>
    <row r="541" spans="1:2" x14ac:dyDescent="0.25">
      <c r="A541" s="3">
        <v>45468</v>
      </c>
      <c r="B541" s="6">
        <v>420676.19999999995</v>
      </c>
    </row>
    <row r="542" spans="1:2" x14ac:dyDescent="0.25">
      <c r="A542" s="3">
        <v>45469</v>
      </c>
      <c r="B542" s="6">
        <v>638688.4</v>
      </c>
    </row>
    <row r="543" spans="1:2" x14ac:dyDescent="0.25">
      <c r="A543" s="3">
        <v>45470</v>
      </c>
      <c r="B543" s="6">
        <v>1932789.6</v>
      </c>
    </row>
    <row r="544" spans="1:2" x14ac:dyDescent="0.25">
      <c r="A544" s="3">
        <v>45471</v>
      </c>
      <c r="B544" s="6">
        <v>2098385.1</v>
      </c>
    </row>
    <row r="545" spans="1:2" x14ac:dyDescent="0.25">
      <c r="A545" s="3">
        <v>45472</v>
      </c>
      <c r="B545" s="6">
        <v>1461602.0999999999</v>
      </c>
    </row>
    <row r="546" spans="1:2" x14ac:dyDescent="0.25">
      <c r="A546" s="3">
        <v>45473</v>
      </c>
      <c r="B546" s="6">
        <v>164511.19999999998</v>
      </c>
    </row>
    <row r="547" spans="1:2" x14ac:dyDescent="0.25">
      <c r="A547" s="3">
        <v>45475</v>
      </c>
      <c r="B547" s="6">
        <v>1394973.2999999998</v>
      </c>
    </row>
    <row r="548" spans="1:2" x14ac:dyDescent="0.25">
      <c r="A548" s="3">
        <v>45476</v>
      </c>
      <c r="B548" s="6">
        <v>897132.6</v>
      </c>
    </row>
    <row r="549" spans="1:2" x14ac:dyDescent="0.25">
      <c r="A549" s="3">
        <v>45477</v>
      </c>
      <c r="B549" s="6">
        <v>1641341.8</v>
      </c>
    </row>
    <row r="550" spans="1:2" x14ac:dyDescent="0.25">
      <c r="A550" s="3">
        <v>45478</v>
      </c>
      <c r="B550" s="6">
        <v>1710292.4999999998</v>
      </c>
    </row>
    <row r="551" spans="1:2" x14ac:dyDescent="0.25">
      <c r="A551" s="3">
        <v>45479</v>
      </c>
      <c r="B551" s="6">
        <v>1586196.5</v>
      </c>
    </row>
    <row r="552" spans="1:2" x14ac:dyDescent="0.25">
      <c r="A552" s="3">
        <v>45480</v>
      </c>
      <c r="B552" s="6">
        <v>1117543</v>
      </c>
    </row>
    <row r="553" spans="1:2" x14ac:dyDescent="0.25">
      <c r="A553" s="3">
        <v>45481</v>
      </c>
      <c r="B553" s="6">
        <v>1772054.2000000002</v>
      </c>
    </row>
    <row r="554" spans="1:2" x14ac:dyDescent="0.25">
      <c r="A554" s="3">
        <v>45482</v>
      </c>
      <c r="B554" s="6">
        <v>1150153.2</v>
      </c>
    </row>
    <row r="555" spans="1:2" x14ac:dyDescent="0.25">
      <c r="A555" s="3">
        <v>45483</v>
      </c>
      <c r="B555" s="6">
        <v>1620036.5999999999</v>
      </c>
    </row>
    <row r="556" spans="1:2" x14ac:dyDescent="0.25">
      <c r="A556" s="3">
        <v>45484</v>
      </c>
      <c r="B556" s="6">
        <v>2728112.8</v>
      </c>
    </row>
    <row r="557" spans="1:2" x14ac:dyDescent="0.25">
      <c r="A557" s="3">
        <v>45485</v>
      </c>
      <c r="B557" s="6">
        <v>1959062</v>
      </c>
    </row>
    <row r="558" spans="1:2" x14ac:dyDescent="0.25">
      <c r="A558" s="3">
        <v>45486</v>
      </c>
      <c r="B558" s="6">
        <v>2895018</v>
      </c>
    </row>
    <row r="559" spans="1:2" x14ac:dyDescent="0.25">
      <c r="A559" s="3">
        <v>45487</v>
      </c>
      <c r="B559" s="6">
        <v>1853297.5999999999</v>
      </c>
    </row>
    <row r="560" spans="1:2" x14ac:dyDescent="0.25">
      <c r="A560" s="3">
        <v>45488</v>
      </c>
      <c r="B560" s="6">
        <v>3418377.2</v>
      </c>
    </row>
    <row r="561" spans="1:2" x14ac:dyDescent="0.25">
      <c r="A561" s="3">
        <v>45489</v>
      </c>
      <c r="B561" s="6">
        <v>1387669.5</v>
      </c>
    </row>
    <row r="562" spans="1:2" x14ac:dyDescent="0.25">
      <c r="A562" s="3">
        <v>45490</v>
      </c>
      <c r="B562" s="6">
        <v>1463910.7</v>
      </c>
    </row>
    <row r="563" spans="1:2" x14ac:dyDescent="0.25">
      <c r="A563" s="3">
        <v>45491</v>
      </c>
      <c r="B563" s="6">
        <v>1640567.6</v>
      </c>
    </row>
    <row r="564" spans="1:2" x14ac:dyDescent="0.25">
      <c r="A564" s="3">
        <v>45492</v>
      </c>
      <c r="B564" s="6">
        <v>2683879.0999999996</v>
      </c>
    </row>
    <row r="565" spans="1:2" x14ac:dyDescent="0.25">
      <c r="A565" s="3">
        <v>45493</v>
      </c>
      <c r="B565" s="6">
        <v>2304584.7999999998</v>
      </c>
    </row>
    <row r="566" spans="1:2" x14ac:dyDescent="0.25">
      <c r="A566" s="3">
        <v>45494</v>
      </c>
      <c r="B566" s="6">
        <v>781298</v>
      </c>
    </row>
    <row r="567" spans="1:2" x14ac:dyDescent="0.25">
      <c r="A567" s="3">
        <v>45495</v>
      </c>
      <c r="B567" s="6">
        <v>1629288.5</v>
      </c>
    </row>
    <row r="568" spans="1:2" x14ac:dyDescent="0.25">
      <c r="A568" s="3">
        <v>45496</v>
      </c>
      <c r="B568" s="6">
        <v>600641.30000000005</v>
      </c>
    </row>
    <row r="569" spans="1:2" x14ac:dyDescent="0.25">
      <c r="A569" s="3">
        <v>45497</v>
      </c>
      <c r="B569" s="6">
        <v>664839</v>
      </c>
    </row>
    <row r="570" spans="1:2" x14ac:dyDescent="0.25">
      <c r="A570" s="3">
        <v>45498</v>
      </c>
      <c r="B570" s="6">
        <v>725841.89999999991</v>
      </c>
    </row>
    <row r="571" spans="1:2" x14ac:dyDescent="0.25">
      <c r="A571" s="3">
        <v>45499</v>
      </c>
      <c r="B571" s="6">
        <v>360253.6</v>
      </c>
    </row>
    <row r="572" spans="1:2" x14ac:dyDescent="0.25">
      <c r="A572" s="3">
        <v>45500</v>
      </c>
      <c r="B572" s="6">
        <v>761259.09999999986</v>
      </c>
    </row>
    <row r="573" spans="1:2" x14ac:dyDescent="0.25">
      <c r="A573" s="3">
        <v>45501</v>
      </c>
      <c r="B573" s="6">
        <v>3204217.8000000003</v>
      </c>
    </row>
    <row r="574" spans="1:2" x14ac:dyDescent="0.25">
      <c r="A574" s="3">
        <v>45502</v>
      </c>
      <c r="B574" s="6">
        <v>2022860</v>
      </c>
    </row>
    <row r="575" spans="1:2" x14ac:dyDescent="0.25">
      <c r="A575" s="3">
        <v>45503</v>
      </c>
      <c r="B575" s="6">
        <v>1213013.2</v>
      </c>
    </row>
    <row r="576" spans="1:2" x14ac:dyDescent="0.25">
      <c r="A576" s="3">
        <v>45504</v>
      </c>
      <c r="B576" s="6">
        <v>1112980.3999999999</v>
      </c>
    </row>
    <row r="577" spans="1:2" x14ac:dyDescent="0.25">
      <c r="A577" s="3">
        <v>45505</v>
      </c>
      <c r="B577" s="6">
        <v>2083497.5</v>
      </c>
    </row>
    <row r="578" spans="1:2" x14ac:dyDescent="0.25">
      <c r="A578" s="3">
        <v>45506</v>
      </c>
      <c r="B578" s="6">
        <v>1471371.2999999998</v>
      </c>
    </row>
    <row r="579" spans="1:2" x14ac:dyDescent="0.25">
      <c r="A579" s="3">
        <v>45507</v>
      </c>
      <c r="B579" s="6">
        <v>911661.1</v>
      </c>
    </row>
    <row r="580" spans="1:2" x14ac:dyDescent="0.25">
      <c r="A580" s="3">
        <v>45508</v>
      </c>
      <c r="B580" s="6">
        <v>1850688.7000000002</v>
      </c>
    </row>
    <row r="581" spans="1:2" x14ac:dyDescent="0.25">
      <c r="A581" s="3">
        <v>45509</v>
      </c>
      <c r="B581" s="6">
        <v>809422.6</v>
      </c>
    </row>
    <row r="582" spans="1:2" x14ac:dyDescent="0.25">
      <c r="A582" s="3">
        <v>45510</v>
      </c>
      <c r="B582" s="6">
        <v>3070486.3</v>
      </c>
    </row>
    <row r="583" spans="1:2" x14ac:dyDescent="0.25">
      <c r="A583" s="3">
        <v>45511</v>
      </c>
      <c r="B583" s="6">
        <v>1774730.2999999998</v>
      </c>
    </row>
    <row r="584" spans="1:2" x14ac:dyDescent="0.25">
      <c r="A584" s="3">
        <v>45512</v>
      </c>
      <c r="B584" s="6">
        <v>1081149.2999999998</v>
      </c>
    </row>
    <row r="585" spans="1:2" x14ac:dyDescent="0.25">
      <c r="A585" s="3">
        <v>45513</v>
      </c>
      <c r="B585" s="6">
        <v>2007750.5</v>
      </c>
    </row>
    <row r="586" spans="1:2" x14ac:dyDescent="0.25">
      <c r="A586" s="3">
        <v>45514</v>
      </c>
      <c r="B586" s="6">
        <v>1313239.8999999999</v>
      </c>
    </row>
    <row r="587" spans="1:2" x14ac:dyDescent="0.25">
      <c r="A587" s="3">
        <v>45515</v>
      </c>
      <c r="B587" s="6">
        <v>484670.9</v>
      </c>
    </row>
    <row r="588" spans="1:2" x14ac:dyDescent="0.25">
      <c r="A588" s="3">
        <v>45516</v>
      </c>
      <c r="B588" s="6">
        <v>2869350.3999999994</v>
      </c>
    </row>
    <row r="589" spans="1:2" x14ac:dyDescent="0.25">
      <c r="A589" s="3">
        <v>45517</v>
      </c>
      <c r="B589" s="6">
        <v>1213812.5999999999</v>
      </c>
    </row>
    <row r="590" spans="1:2" x14ac:dyDescent="0.25">
      <c r="A590" s="3">
        <v>45518</v>
      </c>
      <c r="B590" s="6">
        <v>1802474.7999999998</v>
      </c>
    </row>
    <row r="591" spans="1:2" x14ac:dyDescent="0.25">
      <c r="A591" s="3">
        <v>45519</v>
      </c>
      <c r="B591" s="6">
        <v>747373.9</v>
      </c>
    </row>
    <row r="592" spans="1:2" x14ac:dyDescent="0.25">
      <c r="A592" s="3">
        <v>45520</v>
      </c>
      <c r="B592" s="6">
        <v>1836690.1</v>
      </c>
    </row>
    <row r="593" spans="1:2" x14ac:dyDescent="0.25">
      <c r="A593" s="3">
        <v>45521</v>
      </c>
      <c r="B593" s="6">
        <v>1188570.6000000001</v>
      </c>
    </row>
    <row r="594" spans="1:2" x14ac:dyDescent="0.25">
      <c r="A594" s="3">
        <v>45522</v>
      </c>
      <c r="B594" s="6">
        <v>1134139.2999999998</v>
      </c>
    </row>
    <row r="595" spans="1:2" x14ac:dyDescent="0.25">
      <c r="A595" s="3">
        <v>45523</v>
      </c>
      <c r="B595" s="6">
        <v>451778.6</v>
      </c>
    </row>
    <row r="596" spans="1:2" x14ac:dyDescent="0.25">
      <c r="A596" s="3">
        <v>45524</v>
      </c>
      <c r="B596" s="6">
        <v>1343097</v>
      </c>
    </row>
    <row r="597" spans="1:2" x14ac:dyDescent="0.25">
      <c r="A597" s="3">
        <v>45525</v>
      </c>
      <c r="B597" s="6">
        <v>1237558.7</v>
      </c>
    </row>
    <row r="598" spans="1:2" x14ac:dyDescent="0.25">
      <c r="A598" s="3">
        <v>45526</v>
      </c>
      <c r="B598" s="6">
        <v>1553241.2000000002</v>
      </c>
    </row>
    <row r="599" spans="1:2" x14ac:dyDescent="0.25">
      <c r="A599" s="3">
        <v>45527</v>
      </c>
      <c r="B599" s="6">
        <v>2129416.7999999998</v>
      </c>
    </row>
    <row r="600" spans="1:2" x14ac:dyDescent="0.25">
      <c r="A600" s="3">
        <v>45528</v>
      </c>
      <c r="B600" s="6">
        <v>893221.7</v>
      </c>
    </row>
    <row r="601" spans="1:2" x14ac:dyDescent="0.25">
      <c r="A601" s="3">
        <v>45529</v>
      </c>
      <c r="B601" s="6">
        <v>1496650.4</v>
      </c>
    </row>
    <row r="602" spans="1:2" x14ac:dyDescent="0.25">
      <c r="A602" s="3">
        <v>45530</v>
      </c>
      <c r="B602" s="6">
        <v>960197.7</v>
      </c>
    </row>
    <row r="603" spans="1:2" x14ac:dyDescent="0.25">
      <c r="A603" s="3">
        <v>45531</v>
      </c>
      <c r="B603" s="6">
        <v>802343.5</v>
      </c>
    </row>
    <row r="604" spans="1:2" x14ac:dyDescent="0.25">
      <c r="A604" s="3">
        <v>45532</v>
      </c>
      <c r="B604" s="6">
        <v>1079169</v>
      </c>
    </row>
    <row r="605" spans="1:2" x14ac:dyDescent="0.25">
      <c r="A605" s="3">
        <v>45533</v>
      </c>
      <c r="B605" s="6">
        <v>595506.79999999993</v>
      </c>
    </row>
    <row r="606" spans="1:2" x14ac:dyDescent="0.25">
      <c r="A606" s="3">
        <v>45534</v>
      </c>
      <c r="B606" s="6">
        <v>889142.09999999986</v>
      </c>
    </row>
    <row r="607" spans="1:2" x14ac:dyDescent="0.25">
      <c r="A607" s="3">
        <v>45535</v>
      </c>
      <c r="B607" s="6">
        <v>1266649.2999999998</v>
      </c>
    </row>
    <row r="608" spans="1:2" x14ac:dyDescent="0.25">
      <c r="A608" s="3">
        <v>45536</v>
      </c>
      <c r="B608" s="6">
        <v>1255117.5</v>
      </c>
    </row>
    <row r="609" spans="1:2" x14ac:dyDescent="0.25">
      <c r="A609" s="3">
        <v>45537</v>
      </c>
      <c r="B609" s="6">
        <v>817927.6</v>
      </c>
    </row>
    <row r="610" spans="1:2" x14ac:dyDescent="0.25">
      <c r="A610" s="3">
        <v>45538</v>
      </c>
      <c r="B610" s="6">
        <v>1844949.4000000001</v>
      </c>
    </row>
    <row r="611" spans="1:2" x14ac:dyDescent="0.25">
      <c r="A611" s="3">
        <v>45539</v>
      </c>
      <c r="B611" s="6">
        <v>847155.4</v>
      </c>
    </row>
    <row r="612" spans="1:2" x14ac:dyDescent="0.25">
      <c r="A612" s="3">
        <v>45540</v>
      </c>
      <c r="B612" s="6">
        <v>2714712.7</v>
      </c>
    </row>
    <row r="613" spans="1:2" x14ac:dyDescent="0.25">
      <c r="A613" s="3">
        <v>45541</v>
      </c>
      <c r="B613" s="6">
        <v>1239620.2</v>
      </c>
    </row>
    <row r="614" spans="1:2" x14ac:dyDescent="0.25">
      <c r="A614" s="3">
        <v>45542</v>
      </c>
      <c r="B614" s="6">
        <v>516413.1</v>
      </c>
    </row>
    <row r="615" spans="1:2" x14ac:dyDescent="0.25">
      <c r="A615" s="3">
        <v>45543</v>
      </c>
      <c r="B615" s="6">
        <v>2044613.9</v>
      </c>
    </row>
    <row r="616" spans="1:2" x14ac:dyDescent="0.25">
      <c r="A616" s="3">
        <v>45544</v>
      </c>
      <c r="B616" s="6">
        <v>285715.5</v>
      </c>
    </row>
    <row r="617" spans="1:2" x14ac:dyDescent="0.25">
      <c r="A617" s="3">
        <v>45545</v>
      </c>
      <c r="B617" s="6">
        <v>2554266.4</v>
      </c>
    </row>
    <row r="618" spans="1:2" x14ac:dyDescent="0.25">
      <c r="A618" s="3">
        <v>45546</v>
      </c>
      <c r="B618" s="6">
        <v>1944296.2</v>
      </c>
    </row>
    <row r="619" spans="1:2" x14ac:dyDescent="0.25">
      <c r="A619" s="3">
        <v>45547</v>
      </c>
      <c r="B619" s="6">
        <v>1435561.3999999997</v>
      </c>
    </row>
    <row r="620" spans="1:2" x14ac:dyDescent="0.25">
      <c r="A620" s="3">
        <v>45548</v>
      </c>
      <c r="B620" s="6">
        <v>1399407.1</v>
      </c>
    </row>
    <row r="621" spans="1:2" x14ac:dyDescent="0.25">
      <c r="A621" s="3">
        <v>45549</v>
      </c>
      <c r="B621" s="6">
        <v>561404.9</v>
      </c>
    </row>
    <row r="622" spans="1:2" x14ac:dyDescent="0.25">
      <c r="A622" s="3">
        <v>45550</v>
      </c>
      <c r="B622" s="6">
        <v>758135.7</v>
      </c>
    </row>
    <row r="623" spans="1:2" x14ac:dyDescent="0.25">
      <c r="A623" s="3">
        <v>45551</v>
      </c>
      <c r="B623" s="6">
        <v>1459308.1999999997</v>
      </c>
    </row>
    <row r="624" spans="1:2" x14ac:dyDescent="0.25">
      <c r="A624" s="3">
        <v>45552</v>
      </c>
      <c r="B624" s="6">
        <v>1021340.5999999999</v>
      </c>
    </row>
    <row r="625" spans="1:2" x14ac:dyDescent="0.25">
      <c r="A625" s="3">
        <v>45553</v>
      </c>
      <c r="B625" s="6">
        <v>1818516.7</v>
      </c>
    </row>
    <row r="626" spans="1:2" x14ac:dyDescent="0.25">
      <c r="A626" s="3">
        <v>45554</v>
      </c>
      <c r="B626" s="6">
        <v>286677.3</v>
      </c>
    </row>
    <row r="627" spans="1:2" x14ac:dyDescent="0.25">
      <c r="A627" s="3">
        <v>45555</v>
      </c>
      <c r="B627" s="6">
        <v>544485.19999999995</v>
      </c>
    </row>
    <row r="628" spans="1:2" x14ac:dyDescent="0.25">
      <c r="A628" s="3">
        <v>45556</v>
      </c>
      <c r="B628" s="6">
        <v>1116535.7</v>
      </c>
    </row>
    <row r="629" spans="1:2" x14ac:dyDescent="0.25">
      <c r="A629" s="3">
        <v>45557</v>
      </c>
      <c r="B629" s="6">
        <v>2117210.9</v>
      </c>
    </row>
    <row r="630" spans="1:2" x14ac:dyDescent="0.25">
      <c r="A630" s="3">
        <v>45558</v>
      </c>
      <c r="B630" s="6">
        <v>406141.39999999997</v>
      </c>
    </row>
    <row r="631" spans="1:2" x14ac:dyDescent="0.25">
      <c r="A631" s="3">
        <v>45559</v>
      </c>
      <c r="B631" s="6">
        <v>1658753.5999999999</v>
      </c>
    </row>
    <row r="632" spans="1:2" x14ac:dyDescent="0.25">
      <c r="A632" s="3">
        <v>45560</v>
      </c>
      <c r="B632" s="6">
        <v>848640.1</v>
      </c>
    </row>
    <row r="633" spans="1:2" x14ac:dyDescent="0.25">
      <c r="A633" s="3">
        <v>45561</v>
      </c>
      <c r="B633" s="6">
        <v>3298731.8000000003</v>
      </c>
    </row>
    <row r="634" spans="1:2" x14ac:dyDescent="0.25">
      <c r="A634" s="3">
        <v>45562</v>
      </c>
      <c r="B634" s="6">
        <v>1543103.1</v>
      </c>
    </row>
    <row r="635" spans="1:2" x14ac:dyDescent="0.25">
      <c r="A635" s="3">
        <v>45563</v>
      </c>
      <c r="B635" s="6">
        <v>1045282.7</v>
      </c>
    </row>
    <row r="636" spans="1:2" x14ac:dyDescent="0.25">
      <c r="A636" s="3">
        <v>45564</v>
      </c>
      <c r="B636" s="6">
        <v>1122834.2999999998</v>
      </c>
    </row>
    <row r="637" spans="1:2" x14ac:dyDescent="0.25">
      <c r="A637" s="3">
        <v>45565</v>
      </c>
      <c r="B637" s="6">
        <v>3129208.5999999996</v>
      </c>
    </row>
    <row r="638" spans="1:2" x14ac:dyDescent="0.25">
      <c r="A638" s="3">
        <v>45566</v>
      </c>
      <c r="B638" s="6">
        <v>1380442.7000000002</v>
      </c>
    </row>
    <row r="639" spans="1:2" x14ac:dyDescent="0.25">
      <c r="A639" s="3">
        <v>45567</v>
      </c>
      <c r="B639" s="6">
        <v>39057.199999999997</v>
      </c>
    </row>
    <row r="640" spans="1:2" x14ac:dyDescent="0.25">
      <c r="A640" s="3">
        <v>45568</v>
      </c>
      <c r="B640" s="6">
        <v>2085784.4</v>
      </c>
    </row>
    <row r="641" spans="1:2" x14ac:dyDescent="0.25">
      <c r="A641" s="3">
        <v>45569</v>
      </c>
      <c r="B641" s="6">
        <v>1255318.3999999999</v>
      </c>
    </row>
    <row r="642" spans="1:2" x14ac:dyDescent="0.25">
      <c r="A642" s="3">
        <v>45570</v>
      </c>
      <c r="B642" s="6">
        <v>1191560.2999999998</v>
      </c>
    </row>
    <row r="643" spans="1:2" x14ac:dyDescent="0.25">
      <c r="A643" s="3">
        <v>45571</v>
      </c>
      <c r="B643" s="6">
        <v>2149039.2000000002</v>
      </c>
    </row>
    <row r="644" spans="1:2" x14ac:dyDescent="0.25">
      <c r="A644" s="3">
        <v>45572</v>
      </c>
      <c r="B644" s="6">
        <v>368367.3</v>
      </c>
    </row>
    <row r="645" spans="1:2" x14ac:dyDescent="0.25">
      <c r="A645" s="3">
        <v>45573</v>
      </c>
      <c r="B645" s="6">
        <v>355882.1</v>
      </c>
    </row>
    <row r="646" spans="1:2" x14ac:dyDescent="0.25">
      <c r="A646" s="3">
        <v>45574</v>
      </c>
      <c r="B646" s="6">
        <v>1364605.9</v>
      </c>
    </row>
    <row r="647" spans="1:2" x14ac:dyDescent="0.25">
      <c r="A647" s="3">
        <v>45575</v>
      </c>
      <c r="B647" s="6">
        <v>857670.79999999993</v>
      </c>
    </row>
    <row r="648" spans="1:2" x14ac:dyDescent="0.25">
      <c r="A648" s="3">
        <v>45576</v>
      </c>
      <c r="B648" s="6">
        <v>714347.9</v>
      </c>
    </row>
    <row r="649" spans="1:2" x14ac:dyDescent="0.25">
      <c r="A649" s="3">
        <v>45577</v>
      </c>
      <c r="B649" s="6">
        <v>1241573.8999999999</v>
      </c>
    </row>
    <row r="650" spans="1:2" x14ac:dyDescent="0.25">
      <c r="A650" s="3">
        <v>45578</v>
      </c>
      <c r="B650" s="6">
        <v>1728994.4</v>
      </c>
    </row>
    <row r="651" spans="1:2" x14ac:dyDescent="0.25">
      <c r="A651" s="3">
        <v>45579</v>
      </c>
      <c r="B651" s="6">
        <v>910326.9</v>
      </c>
    </row>
    <row r="652" spans="1:2" x14ac:dyDescent="0.25">
      <c r="A652" s="3">
        <v>45580</v>
      </c>
      <c r="B652" s="6">
        <v>1089421.2</v>
      </c>
    </row>
    <row r="653" spans="1:2" x14ac:dyDescent="0.25">
      <c r="A653" s="3">
        <v>45581</v>
      </c>
      <c r="B653" s="6">
        <v>1149086.3999999999</v>
      </c>
    </row>
    <row r="654" spans="1:2" x14ac:dyDescent="0.25">
      <c r="A654" s="3">
        <v>45582</v>
      </c>
      <c r="B654" s="6">
        <v>2336982.2000000002</v>
      </c>
    </row>
    <row r="655" spans="1:2" x14ac:dyDescent="0.25">
      <c r="A655" s="3">
        <v>45583</v>
      </c>
      <c r="B655" s="6">
        <v>1374240.7</v>
      </c>
    </row>
    <row r="656" spans="1:2" x14ac:dyDescent="0.25">
      <c r="A656" s="3">
        <v>45584</v>
      </c>
      <c r="B656" s="6">
        <v>1214816.3999999999</v>
      </c>
    </row>
    <row r="657" spans="1:2" x14ac:dyDescent="0.25">
      <c r="A657" s="3">
        <v>45585</v>
      </c>
      <c r="B657" s="6">
        <v>1334659.2</v>
      </c>
    </row>
    <row r="658" spans="1:2" x14ac:dyDescent="0.25">
      <c r="A658" s="3">
        <v>45586</v>
      </c>
      <c r="B658" s="6">
        <v>1073677.4999999998</v>
      </c>
    </row>
    <row r="659" spans="1:2" x14ac:dyDescent="0.25">
      <c r="A659" s="3">
        <v>45587</v>
      </c>
      <c r="B659" s="6">
        <v>789188.39999999991</v>
      </c>
    </row>
    <row r="660" spans="1:2" x14ac:dyDescent="0.25">
      <c r="A660" s="3">
        <v>45588</v>
      </c>
      <c r="B660" s="6">
        <v>469039.19999999995</v>
      </c>
    </row>
    <row r="661" spans="1:2" x14ac:dyDescent="0.25">
      <c r="A661" s="3">
        <v>45589</v>
      </c>
      <c r="B661" s="6">
        <v>670035.80000000005</v>
      </c>
    </row>
    <row r="662" spans="1:2" x14ac:dyDescent="0.25">
      <c r="A662" s="3">
        <v>45590</v>
      </c>
      <c r="B662" s="6">
        <v>1853461.4</v>
      </c>
    </row>
    <row r="663" spans="1:2" x14ac:dyDescent="0.25">
      <c r="A663" s="3">
        <v>45591</v>
      </c>
      <c r="B663" s="6">
        <v>791935.9</v>
      </c>
    </row>
    <row r="664" spans="1:2" x14ac:dyDescent="0.25">
      <c r="A664" s="3">
        <v>45592</v>
      </c>
      <c r="B664" s="6">
        <v>3111227.6999999997</v>
      </c>
    </row>
    <row r="665" spans="1:2" x14ac:dyDescent="0.25">
      <c r="A665" s="3">
        <v>45593</v>
      </c>
      <c r="B665" s="6">
        <v>824627.3</v>
      </c>
    </row>
    <row r="666" spans="1:2" x14ac:dyDescent="0.25">
      <c r="A666" s="3">
        <v>45594</v>
      </c>
      <c r="B666" s="6">
        <v>1049896.3999999999</v>
      </c>
    </row>
    <row r="667" spans="1:2" x14ac:dyDescent="0.25">
      <c r="A667" s="3">
        <v>45595</v>
      </c>
      <c r="B667" s="6">
        <v>1722105.7</v>
      </c>
    </row>
    <row r="668" spans="1:2" x14ac:dyDescent="0.25">
      <c r="A668" s="3">
        <v>45596</v>
      </c>
      <c r="B668" s="6">
        <v>2045067.5</v>
      </c>
    </row>
    <row r="669" spans="1:2" x14ac:dyDescent="0.25">
      <c r="A669" s="3">
        <v>45597</v>
      </c>
      <c r="B669" s="6">
        <v>2181617.9</v>
      </c>
    </row>
    <row r="670" spans="1:2" x14ac:dyDescent="0.25">
      <c r="A670" s="3">
        <v>45598</v>
      </c>
      <c r="B670" s="6">
        <v>1404420.5</v>
      </c>
    </row>
    <row r="671" spans="1:2" x14ac:dyDescent="0.25">
      <c r="A671" s="3">
        <v>45599</v>
      </c>
      <c r="B671" s="6">
        <v>1290990.3999999999</v>
      </c>
    </row>
    <row r="672" spans="1:2" x14ac:dyDescent="0.25">
      <c r="A672" s="3">
        <v>45600</v>
      </c>
      <c r="B672" s="6">
        <v>182045.5</v>
      </c>
    </row>
    <row r="673" spans="1:2" x14ac:dyDescent="0.25">
      <c r="A673" s="3">
        <v>45601</v>
      </c>
      <c r="B673" s="6">
        <v>1563716</v>
      </c>
    </row>
    <row r="674" spans="1:2" x14ac:dyDescent="0.25">
      <c r="A674" s="3">
        <v>45602</v>
      </c>
      <c r="B674" s="6">
        <v>1109033.8</v>
      </c>
    </row>
    <row r="675" spans="1:2" x14ac:dyDescent="0.25">
      <c r="A675" s="3">
        <v>45603</v>
      </c>
      <c r="B675" s="6">
        <v>324426.90000000002</v>
      </c>
    </row>
    <row r="676" spans="1:2" x14ac:dyDescent="0.25">
      <c r="A676" s="3">
        <v>45604</v>
      </c>
      <c r="B676" s="6">
        <v>272864.2</v>
      </c>
    </row>
    <row r="677" spans="1:2" x14ac:dyDescent="0.25">
      <c r="A677" s="3">
        <v>45605</v>
      </c>
      <c r="B677" s="6">
        <v>897970.5</v>
      </c>
    </row>
    <row r="678" spans="1:2" x14ac:dyDescent="0.25">
      <c r="A678" s="3">
        <v>45606</v>
      </c>
      <c r="B678" s="6">
        <v>1369005.4</v>
      </c>
    </row>
    <row r="679" spans="1:2" x14ac:dyDescent="0.25">
      <c r="A679" s="3">
        <v>45607</v>
      </c>
      <c r="B679" s="6">
        <v>1210927.2</v>
      </c>
    </row>
    <row r="680" spans="1:2" x14ac:dyDescent="0.25">
      <c r="A680" s="3">
        <v>45608</v>
      </c>
      <c r="B680" s="6">
        <v>680481.89999999991</v>
      </c>
    </row>
    <row r="681" spans="1:2" x14ac:dyDescent="0.25">
      <c r="A681" s="3">
        <v>45609</v>
      </c>
      <c r="B681" s="6">
        <v>254895.19999999998</v>
      </c>
    </row>
    <row r="682" spans="1:2" x14ac:dyDescent="0.25">
      <c r="A682" s="3">
        <v>45610</v>
      </c>
      <c r="B682" s="6">
        <v>1222370.1000000001</v>
      </c>
    </row>
    <row r="683" spans="1:2" x14ac:dyDescent="0.25">
      <c r="A683" s="3">
        <v>45611</v>
      </c>
      <c r="B683" s="6">
        <v>955304.70000000007</v>
      </c>
    </row>
    <row r="684" spans="1:2" x14ac:dyDescent="0.25">
      <c r="A684" s="3">
        <v>45612</v>
      </c>
      <c r="B684" s="6">
        <v>472056.19999999995</v>
      </c>
    </row>
    <row r="685" spans="1:2" x14ac:dyDescent="0.25">
      <c r="A685" s="3">
        <v>45613</v>
      </c>
      <c r="B685" s="6">
        <v>1731431.0999999999</v>
      </c>
    </row>
    <row r="686" spans="1:2" x14ac:dyDescent="0.25">
      <c r="A686" s="3">
        <v>45614</v>
      </c>
      <c r="B686" s="6">
        <v>2286204.1999999997</v>
      </c>
    </row>
    <row r="687" spans="1:2" x14ac:dyDescent="0.25">
      <c r="A687" s="3">
        <v>45615</v>
      </c>
      <c r="B687" s="6">
        <v>596430.1</v>
      </c>
    </row>
    <row r="688" spans="1:2" x14ac:dyDescent="0.25">
      <c r="A688" s="3">
        <v>45616</v>
      </c>
      <c r="B688" s="6">
        <v>464521.4</v>
      </c>
    </row>
    <row r="689" spans="1:2" x14ac:dyDescent="0.25">
      <c r="A689" s="3">
        <v>45617</v>
      </c>
      <c r="B689" s="6">
        <v>1172871.7</v>
      </c>
    </row>
    <row r="690" spans="1:2" x14ac:dyDescent="0.25">
      <c r="A690" s="3">
        <v>45618</v>
      </c>
      <c r="B690" s="6">
        <v>359108.4</v>
      </c>
    </row>
    <row r="691" spans="1:2" x14ac:dyDescent="0.25">
      <c r="A691" s="3">
        <v>45619</v>
      </c>
      <c r="B691" s="6">
        <v>1123987.2</v>
      </c>
    </row>
    <row r="692" spans="1:2" x14ac:dyDescent="0.25">
      <c r="A692" s="3">
        <v>45620</v>
      </c>
      <c r="B692" s="6">
        <v>1300819.8</v>
      </c>
    </row>
    <row r="693" spans="1:2" x14ac:dyDescent="0.25">
      <c r="A693" s="3">
        <v>45621</v>
      </c>
      <c r="B693" s="6">
        <v>733128.2</v>
      </c>
    </row>
    <row r="694" spans="1:2" x14ac:dyDescent="0.25">
      <c r="A694" s="3">
        <v>45622</v>
      </c>
      <c r="B694" s="6">
        <v>1361334.7999999998</v>
      </c>
    </row>
    <row r="695" spans="1:2" x14ac:dyDescent="0.25">
      <c r="A695" s="3">
        <v>45623</v>
      </c>
      <c r="B695" s="6">
        <v>2469317.9000000004</v>
      </c>
    </row>
    <row r="696" spans="1:2" x14ac:dyDescent="0.25">
      <c r="A696" s="3">
        <v>45624</v>
      </c>
      <c r="B696" s="6">
        <v>515620</v>
      </c>
    </row>
    <row r="697" spans="1:2" x14ac:dyDescent="0.25">
      <c r="A697" s="3">
        <v>45625</v>
      </c>
      <c r="B697" s="6">
        <v>1508724</v>
      </c>
    </row>
    <row r="698" spans="1:2" x14ac:dyDescent="0.25">
      <c r="A698" s="3">
        <v>45626</v>
      </c>
      <c r="B698" s="6">
        <v>1696482.1999999997</v>
      </c>
    </row>
    <row r="699" spans="1:2" x14ac:dyDescent="0.25">
      <c r="A699" s="3">
        <v>45627</v>
      </c>
      <c r="B699" s="6">
        <v>1095720.5</v>
      </c>
    </row>
    <row r="700" spans="1:2" x14ac:dyDescent="0.25">
      <c r="A700" s="3">
        <v>45628</v>
      </c>
      <c r="B700" s="6">
        <v>1695540</v>
      </c>
    </row>
    <row r="701" spans="1:2" x14ac:dyDescent="0.25">
      <c r="A701" s="3">
        <v>45629</v>
      </c>
      <c r="B701" s="6">
        <v>1437449.2999999998</v>
      </c>
    </row>
    <row r="702" spans="1:2" x14ac:dyDescent="0.25">
      <c r="A702" s="3">
        <v>45630</v>
      </c>
      <c r="B702" s="6">
        <v>1471104.5999999999</v>
      </c>
    </row>
    <row r="703" spans="1:2" x14ac:dyDescent="0.25">
      <c r="A703" s="3">
        <v>45631</v>
      </c>
      <c r="B703" s="6">
        <v>1871162.9999999998</v>
      </c>
    </row>
    <row r="704" spans="1:2" x14ac:dyDescent="0.25">
      <c r="A704" s="3">
        <v>45632</v>
      </c>
      <c r="B704" s="6">
        <v>1000047.2999999999</v>
      </c>
    </row>
    <row r="705" spans="1:2" x14ac:dyDescent="0.25">
      <c r="A705" s="3">
        <v>45633</v>
      </c>
      <c r="B705" s="6">
        <v>972786.5</v>
      </c>
    </row>
    <row r="706" spans="1:2" x14ac:dyDescent="0.25">
      <c r="A706" s="3">
        <v>45634</v>
      </c>
      <c r="B706" s="6">
        <v>743726.2</v>
      </c>
    </row>
    <row r="707" spans="1:2" x14ac:dyDescent="0.25">
      <c r="A707" s="3">
        <v>45635</v>
      </c>
      <c r="B707" s="6">
        <v>1062051.8999999999</v>
      </c>
    </row>
    <row r="708" spans="1:2" x14ac:dyDescent="0.25">
      <c r="A708" s="3">
        <v>45636</v>
      </c>
      <c r="B708" s="6">
        <v>763797.29999999993</v>
      </c>
    </row>
    <row r="709" spans="1:2" x14ac:dyDescent="0.25">
      <c r="A709" s="3">
        <v>45637</v>
      </c>
      <c r="B709" s="6">
        <v>1916418.7</v>
      </c>
    </row>
    <row r="710" spans="1:2" x14ac:dyDescent="0.25">
      <c r="A710" s="3">
        <v>45638</v>
      </c>
      <c r="B710" s="6">
        <v>654061.1</v>
      </c>
    </row>
    <row r="711" spans="1:2" x14ac:dyDescent="0.25">
      <c r="A711" s="3">
        <v>45639</v>
      </c>
      <c r="B711" s="6">
        <v>2791687.5</v>
      </c>
    </row>
    <row r="712" spans="1:2" x14ac:dyDescent="0.25">
      <c r="A712" s="3">
        <v>45640</v>
      </c>
      <c r="B712" s="6">
        <v>1181180</v>
      </c>
    </row>
    <row r="713" spans="1:2" x14ac:dyDescent="0.25">
      <c r="A713" s="3">
        <v>45641</v>
      </c>
      <c r="B713" s="6">
        <v>367512.6</v>
      </c>
    </row>
    <row r="714" spans="1:2" x14ac:dyDescent="0.25">
      <c r="A714" s="3">
        <v>45642</v>
      </c>
      <c r="B714" s="6">
        <v>3090595.9</v>
      </c>
    </row>
    <row r="715" spans="1:2" x14ac:dyDescent="0.25">
      <c r="A715" s="3">
        <v>45643</v>
      </c>
      <c r="B715" s="6">
        <v>271253.5</v>
      </c>
    </row>
    <row r="716" spans="1:2" x14ac:dyDescent="0.25">
      <c r="A716" s="3">
        <v>45644</v>
      </c>
      <c r="B716" s="6">
        <v>949302.2</v>
      </c>
    </row>
    <row r="717" spans="1:2" x14ac:dyDescent="0.25">
      <c r="A717" s="3">
        <v>45645</v>
      </c>
      <c r="B717" s="6">
        <v>677481</v>
      </c>
    </row>
    <row r="718" spans="1:2" x14ac:dyDescent="0.25">
      <c r="A718" s="3">
        <v>45646</v>
      </c>
      <c r="B718" s="6">
        <v>838692.39999999991</v>
      </c>
    </row>
    <row r="719" spans="1:2" x14ac:dyDescent="0.25">
      <c r="A719" s="3">
        <v>45647</v>
      </c>
      <c r="B719" s="6">
        <v>3119459</v>
      </c>
    </row>
    <row r="720" spans="1:2" x14ac:dyDescent="0.25">
      <c r="A720" s="3">
        <v>45648</v>
      </c>
      <c r="B720" s="6">
        <v>783904.79999999993</v>
      </c>
    </row>
    <row r="721" spans="1:2" x14ac:dyDescent="0.25">
      <c r="A721" s="3">
        <v>45649</v>
      </c>
      <c r="B721" s="6">
        <v>1336183.8</v>
      </c>
    </row>
    <row r="722" spans="1:2" x14ac:dyDescent="0.25">
      <c r="A722" s="3">
        <v>45650</v>
      </c>
      <c r="B722" s="6">
        <v>1662760.4000000001</v>
      </c>
    </row>
    <row r="723" spans="1:2" x14ac:dyDescent="0.25">
      <c r="A723" s="3">
        <v>45651</v>
      </c>
      <c r="B723" s="6">
        <v>445172</v>
      </c>
    </row>
    <row r="724" spans="1:2" x14ac:dyDescent="0.25">
      <c r="A724" s="3">
        <v>45652</v>
      </c>
      <c r="B724" s="6">
        <v>579602.79999999993</v>
      </c>
    </row>
    <row r="725" spans="1:2" x14ac:dyDescent="0.25">
      <c r="A725" s="3">
        <v>45653</v>
      </c>
      <c r="B725" s="6">
        <v>475431.6</v>
      </c>
    </row>
    <row r="726" spans="1:2" x14ac:dyDescent="0.25">
      <c r="A726" s="3">
        <v>45654</v>
      </c>
      <c r="B726" s="6">
        <v>1378952.4000000001</v>
      </c>
    </row>
    <row r="727" spans="1:2" x14ac:dyDescent="0.25">
      <c r="A727" s="3">
        <v>45655</v>
      </c>
      <c r="B727" s="6">
        <v>2166648.4</v>
      </c>
    </row>
    <row r="728" spans="1:2" x14ac:dyDescent="0.25">
      <c r="A728" s="3">
        <v>45656</v>
      </c>
      <c r="B728" s="6">
        <v>2786945</v>
      </c>
    </row>
    <row r="729" spans="1:2" x14ac:dyDescent="0.25">
      <c r="A729" s="3">
        <v>45657</v>
      </c>
      <c r="B729" s="6">
        <v>1742428.7999999998</v>
      </c>
    </row>
    <row r="730" spans="1:2" x14ac:dyDescent="0.25">
      <c r="A730" s="3">
        <v>45658</v>
      </c>
      <c r="B730" s="6">
        <v>1950780.3</v>
      </c>
    </row>
    <row r="731" spans="1:2" x14ac:dyDescent="0.25">
      <c r="A731" s="3">
        <v>45659</v>
      </c>
      <c r="B731" s="6">
        <v>2056096</v>
      </c>
    </row>
    <row r="732" spans="1:2" x14ac:dyDescent="0.25">
      <c r="A732" s="3">
        <v>45660</v>
      </c>
      <c r="B732" s="6">
        <v>837498.2</v>
      </c>
    </row>
    <row r="733" spans="1:2" x14ac:dyDescent="0.25">
      <c r="A733" s="3">
        <v>45661</v>
      </c>
      <c r="B733" s="6">
        <v>1079262.7999999998</v>
      </c>
    </row>
    <row r="734" spans="1:2" x14ac:dyDescent="0.25">
      <c r="A734" s="3">
        <v>45662</v>
      </c>
      <c r="B734" s="6">
        <v>2899035.3</v>
      </c>
    </row>
    <row r="735" spans="1:2" x14ac:dyDescent="0.25">
      <c r="A735" s="3">
        <v>45663</v>
      </c>
      <c r="B735" s="6">
        <v>376281.5</v>
      </c>
    </row>
    <row r="736" spans="1:2" x14ac:dyDescent="0.25">
      <c r="A736" s="3">
        <v>45664</v>
      </c>
      <c r="B736" s="6">
        <v>1246064.3999999999</v>
      </c>
    </row>
    <row r="737" spans="1:2" x14ac:dyDescent="0.25">
      <c r="A737" s="3">
        <v>45665</v>
      </c>
      <c r="B737" s="6">
        <v>1076196.1000000001</v>
      </c>
    </row>
    <row r="738" spans="1:2" x14ac:dyDescent="0.25">
      <c r="A738" s="3">
        <v>45666</v>
      </c>
      <c r="B738" s="6">
        <v>1491169.4</v>
      </c>
    </row>
    <row r="739" spans="1:2" x14ac:dyDescent="0.25">
      <c r="A739" s="3">
        <v>45667</v>
      </c>
      <c r="B739" s="6">
        <v>864752.7</v>
      </c>
    </row>
    <row r="740" spans="1:2" x14ac:dyDescent="0.25">
      <c r="A740" s="3">
        <v>45668</v>
      </c>
      <c r="B740" s="6">
        <v>725524.79999999993</v>
      </c>
    </row>
    <row r="741" spans="1:2" x14ac:dyDescent="0.25">
      <c r="A741" s="3">
        <v>45669</v>
      </c>
      <c r="B741" s="6">
        <v>1628187.3999999997</v>
      </c>
    </row>
    <row r="742" spans="1:2" x14ac:dyDescent="0.25">
      <c r="A742" s="3">
        <v>45670</v>
      </c>
      <c r="B742" s="6">
        <v>1840895.7</v>
      </c>
    </row>
    <row r="743" spans="1:2" x14ac:dyDescent="0.25">
      <c r="A743" s="3">
        <v>45671</v>
      </c>
      <c r="B743" s="6">
        <v>2785563.1999999997</v>
      </c>
    </row>
    <row r="744" spans="1:2" x14ac:dyDescent="0.25">
      <c r="A744" s="3">
        <v>45672</v>
      </c>
      <c r="B744" s="6">
        <v>931792.39999999991</v>
      </c>
    </row>
    <row r="745" spans="1:2" x14ac:dyDescent="0.25">
      <c r="A745" s="3">
        <v>45673</v>
      </c>
      <c r="B745" s="6">
        <v>1453837.7</v>
      </c>
    </row>
    <row r="746" spans="1:2" x14ac:dyDescent="0.25">
      <c r="A746" s="3">
        <v>45674</v>
      </c>
      <c r="B746" s="6">
        <v>1423581.6</v>
      </c>
    </row>
    <row r="747" spans="1:2" x14ac:dyDescent="0.25">
      <c r="A747" s="3">
        <v>45675</v>
      </c>
      <c r="B747" s="6">
        <v>1353669.1</v>
      </c>
    </row>
    <row r="748" spans="1:2" x14ac:dyDescent="0.25">
      <c r="A748" s="3">
        <v>45676</v>
      </c>
      <c r="B748" s="6">
        <v>403509.4</v>
      </c>
    </row>
    <row r="749" spans="1:2" x14ac:dyDescent="0.25">
      <c r="A749" s="3">
        <v>45677</v>
      </c>
      <c r="B749" s="6">
        <v>1644523.3</v>
      </c>
    </row>
    <row r="750" spans="1:2" x14ac:dyDescent="0.25">
      <c r="A750" s="3">
        <v>45678</v>
      </c>
      <c r="B750" s="6">
        <v>344037.39999999997</v>
      </c>
    </row>
    <row r="751" spans="1:2" x14ac:dyDescent="0.25">
      <c r="A751" s="3">
        <v>45679</v>
      </c>
      <c r="B751" s="6">
        <v>1072995</v>
      </c>
    </row>
    <row r="752" spans="1:2" x14ac:dyDescent="0.25">
      <c r="A752" s="3">
        <v>45680</v>
      </c>
      <c r="B752" s="6">
        <v>1279278</v>
      </c>
    </row>
    <row r="753" spans="1:2" x14ac:dyDescent="0.25">
      <c r="A753" s="3">
        <v>45681</v>
      </c>
      <c r="B753" s="6">
        <v>853405.7</v>
      </c>
    </row>
    <row r="754" spans="1:2" x14ac:dyDescent="0.25">
      <c r="A754" s="3">
        <v>45682</v>
      </c>
      <c r="B754" s="6">
        <v>531741.69999999995</v>
      </c>
    </row>
    <row r="755" spans="1:2" x14ac:dyDescent="0.25">
      <c r="A755" s="3">
        <v>45683</v>
      </c>
      <c r="B755" s="6">
        <v>821745.39999999991</v>
      </c>
    </row>
    <row r="756" spans="1:2" x14ac:dyDescent="0.25">
      <c r="A756" s="3">
        <v>45684</v>
      </c>
      <c r="B756" s="6">
        <v>1643476.8</v>
      </c>
    </row>
    <row r="757" spans="1:2" x14ac:dyDescent="0.25">
      <c r="A757" s="3">
        <v>45685</v>
      </c>
      <c r="B757" s="6">
        <v>1412476.8</v>
      </c>
    </row>
    <row r="758" spans="1:2" x14ac:dyDescent="0.25">
      <c r="A758" s="3">
        <v>45686</v>
      </c>
      <c r="B758" s="6">
        <v>2129141.7000000002</v>
      </c>
    </row>
    <row r="759" spans="1:2" x14ac:dyDescent="0.25">
      <c r="A759" s="3">
        <v>45687</v>
      </c>
      <c r="B759" s="6">
        <v>2220574.2999999998</v>
      </c>
    </row>
    <row r="760" spans="1:2" x14ac:dyDescent="0.25">
      <c r="A760" s="3">
        <v>45688</v>
      </c>
      <c r="B760" s="6">
        <v>422954</v>
      </c>
    </row>
    <row r="761" spans="1:2" x14ac:dyDescent="0.25">
      <c r="A761" s="3">
        <v>45689</v>
      </c>
      <c r="B761" s="6">
        <v>1609802.5999999999</v>
      </c>
    </row>
    <row r="762" spans="1:2" x14ac:dyDescent="0.25">
      <c r="A762" s="3">
        <v>45690</v>
      </c>
      <c r="B762" s="6">
        <v>883992.2</v>
      </c>
    </row>
    <row r="763" spans="1:2" x14ac:dyDescent="0.25">
      <c r="A763" s="3">
        <v>45691</v>
      </c>
      <c r="B763" s="6">
        <v>2187924.9</v>
      </c>
    </row>
    <row r="764" spans="1:2" x14ac:dyDescent="0.25">
      <c r="A764" s="3">
        <v>45692</v>
      </c>
      <c r="B764" s="6">
        <v>485702.7</v>
      </c>
    </row>
    <row r="765" spans="1:2" x14ac:dyDescent="0.25">
      <c r="A765" s="3">
        <v>45693</v>
      </c>
      <c r="B765" s="6">
        <v>1222606.7</v>
      </c>
    </row>
    <row r="766" spans="1:2" x14ac:dyDescent="0.25">
      <c r="A766" s="3">
        <v>45694</v>
      </c>
      <c r="B766" s="6">
        <v>3158433.5999999996</v>
      </c>
    </row>
    <row r="767" spans="1:2" x14ac:dyDescent="0.25">
      <c r="A767" s="3">
        <v>45695</v>
      </c>
      <c r="B767" s="6">
        <v>869460.2</v>
      </c>
    </row>
    <row r="768" spans="1:2" x14ac:dyDescent="0.25">
      <c r="A768" s="3">
        <v>45696</v>
      </c>
      <c r="B768" s="6">
        <v>855432.89999999991</v>
      </c>
    </row>
    <row r="769" spans="1:2" x14ac:dyDescent="0.25">
      <c r="A769" s="3">
        <v>45697</v>
      </c>
      <c r="B769" s="6">
        <v>3655491.6999999997</v>
      </c>
    </row>
    <row r="770" spans="1:2" x14ac:dyDescent="0.25">
      <c r="A770" s="3">
        <v>45698</v>
      </c>
      <c r="B770" s="6">
        <v>1911254.7999999998</v>
      </c>
    </row>
    <row r="771" spans="1:2" x14ac:dyDescent="0.25">
      <c r="A771" s="3">
        <v>45699</v>
      </c>
      <c r="B771" s="6">
        <v>696467.1</v>
      </c>
    </row>
    <row r="772" spans="1:2" x14ac:dyDescent="0.25">
      <c r="A772" s="3">
        <v>45700</v>
      </c>
      <c r="B772" s="6">
        <v>690967.2</v>
      </c>
    </row>
    <row r="773" spans="1:2" x14ac:dyDescent="0.25">
      <c r="A773" s="3">
        <v>45701</v>
      </c>
      <c r="B773" s="6">
        <v>2247683.9</v>
      </c>
    </row>
    <row r="774" spans="1:2" x14ac:dyDescent="0.25">
      <c r="A774" s="3">
        <v>45702</v>
      </c>
      <c r="B774" s="6">
        <v>526425.89999999991</v>
      </c>
    </row>
    <row r="775" spans="1:2" x14ac:dyDescent="0.25">
      <c r="A775" s="3">
        <v>45703</v>
      </c>
      <c r="B775" s="6">
        <v>1109334.0999999999</v>
      </c>
    </row>
    <row r="776" spans="1:2" x14ac:dyDescent="0.25">
      <c r="A776" s="3">
        <v>45704</v>
      </c>
      <c r="B776" s="6">
        <v>756615.3</v>
      </c>
    </row>
    <row r="777" spans="1:2" x14ac:dyDescent="0.25">
      <c r="A777" s="3">
        <v>45705</v>
      </c>
      <c r="B777" s="6">
        <v>342272</v>
      </c>
    </row>
    <row r="778" spans="1:2" x14ac:dyDescent="0.25">
      <c r="A778" s="3">
        <v>45706</v>
      </c>
      <c r="B778" s="6">
        <v>1066506</v>
      </c>
    </row>
    <row r="779" spans="1:2" x14ac:dyDescent="0.25">
      <c r="A779" s="3">
        <v>45707</v>
      </c>
      <c r="B779" s="6">
        <v>1153684.7</v>
      </c>
    </row>
    <row r="780" spans="1:2" x14ac:dyDescent="0.25">
      <c r="A780" s="3">
        <v>45708</v>
      </c>
      <c r="B780" s="6">
        <v>1893770.9000000001</v>
      </c>
    </row>
    <row r="781" spans="1:2" x14ac:dyDescent="0.25">
      <c r="A781" s="3">
        <v>45709</v>
      </c>
      <c r="B781" s="6">
        <v>1195686.0999999999</v>
      </c>
    </row>
    <row r="782" spans="1:2" x14ac:dyDescent="0.25">
      <c r="A782" s="3">
        <v>45710</v>
      </c>
      <c r="B782" s="6">
        <v>2771166.9999999995</v>
      </c>
    </row>
    <row r="783" spans="1:2" x14ac:dyDescent="0.25">
      <c r="A783" s="3">
        <v>45711</v>
      </c>
      <c r="B783" s="6">
        <v>654305.4</v>
      </c>
    </row>
    <row r="784" spans="1:2" x14ac:dyDescent="0.25">
      <c r="A784" s="3">
        <v>45712</v>
      </c>
      <c r="B784" s="6">
        <v>3201898.7</v>
      </c>
    </row>
    <row r="785" spans="1:2" x14ac:dyDescent="0.25">
      <c r="A785" s="3">
        <v>45713</v>
      </c>
      <c r="B785" s="6">
        <v>972232.8</v>
      </c>
    </row>
    <row r="786" spans="1:2" x14ac:dyDescent="0.25">
      <c r="A786" s="3">
        <v>45714</v>
      </c>
      <c r="B786" s="6">
        <v>738321.5</v>
      </c>
    </row>
    <row r="787" spans="1:2" x14ac:dyDescent="0.25">
      <c r="A787" s="3">
        <v>45715</v>
      </c>
      <c r="B787" s="6">
        <v>1454078.5</v>
      </c>
    </row>
    <row r="788" spans="1:2" x14ac:dyDescent="0.25">
      <c r="A788" s="3">
        <v>45716</v>
      </c>
      <c r="B788" s="6">
        <v>1896481.9999999998</v>
      </c>
    </row>
    <row r="789" spans="1:2" x14ac:dyDescent="0.25">
      <c r="A789" s="3">
        <v>45717</v>
      </c>
      <c r="B789" s="6">
        <v>1349122.6</v>
      </c>
    </row>
    <row r="790" spans="1:2" x14ac:dyDescent="0.25">
      <c r="A790" s="3">
        <v>45718</v>
      </c>
      <c r="B790" s="6">
        <v>3024993.3</v>
      </c>
    </row>
    <row r="791" spans="1:2" x14ac:dyDescent="0.25">
      <c r="A791" s="3">
        <v>45719</v>
      </c>
      <c r="B791" s="6">
        <v>924861</v>
      </c>
    </row>
    <row r="792" spans="1:2" x14ac:dyDescent="0.25">
      <c r="A792" s="3">
        <v>45720</v>
      </c>
      <c r="B792" s="6">
        <v>1030500.1</v>
      </c>
    </row>
    <row r="793" spans="1:2" x14ac:dyDescent="0.25">
      <c r="A793" s="3">
        <v>45721</v>
      </c>
      <c r="B793" s="6">
        <v>2295982.5</v>
      </c>
    </row>
    <row r="794" spans="1:2" x14ac:dyDescent="0.25">
      <c r="A794" s="3">
        <v>45722</v>
      </c>
      <c r="B794" s="6">
        <v>1498221.9</v>
      </c>
    </row>
    <row r="795" spans="1:2" x14ac:dyDescent="0.25">
      <c r="A795" s="3">
        <v>45723</v>
      </c>
      <c r="B795" s="6">
        <v>1013364.7999999998</v>
      </c>
    </row>
    <row r="796" spans="1:2" x14ac:dyDescent="0.25">
      <c r="A796" s="3">
        <v>45724</v>
      </c>
      <c r="B796" s="6">
        <v>2108621.2000000002</v>
      </c>
    </row>
    <row r="797" spans="1:2" x14ac:dyDescent="0.25">
      <c r="A797" s="3">
        <v>45725</v>
      </c>
      <c r="B797" s="6">
        <v>2285031.7000000002</v>
      </c>
    </row>
    <row r="798" spans="1:2" x14ac:dyDescent="0.25">
      <c r="A798" s="3">
        <v>45726</v>
      </c>
      <c r="B798" s="6">
        <v>1273377.7</v>
      </c>
    </row>
    <row r="799" spans="1:2" x14ac:dyDescent="0.25">
      <c r="A799" s="3">
        <v>45727</v>
      </c>
      <c r="B799" s="6">
        <v>1729582.4</v>
      </c>
    </row>
    <row r="800" spans="1:2" x14ac:dyDescent="0.25">
      <c r="A800" s="3">
        <v>45728</v>
      </c>
      <c r="B800" s="6">
        <v>614929.69999999995</v>
      </c>
    </row>
    <row r="801" spans="1:2" x14ac:dyDescent="0.25">
      <c r="A801" s="3">
        <v>45729</v>
      </c>
      <c r="B801" s="6">
        <v>1012441.4999999999</v>
      </c>
    </row>
    <row r="802" spans="1:2" x14ac:dyDescent="0.25">
      <c r="A802" s="3">
        <v>45730</v>
      </c>
      <c r="B802" s="6">
        <v>1490589.1</v>
      </c>
    </row>
    <row r="803" spans="1:2" x14ac:dyDescent="0.25">
      <c r="A803" s="3">
        <v>45731</v>
      </c>
      <c r="B803" s="6">
        <v>1424311</v>
      </c>
    </row>
    <row r="804" spans="1:2" x14ac:dyDescent="0.25">
      <c r="A804" s="3">
        <v>45732</v>
      </c>
      <c r="B804" s="6">
        <v>459506.6</v>
      </c>
    </row>
    <row r="805" spans="1:2" x14ac:dyDescent="0.25">
      <c r="A805" s="3">
        <v>45733</v>
      </c>
      <c r="B805" s="6">
        <v>1022994.6999999998</v>
      </c>
    </row>
    <row r="806" spans="1:2" x14ac:dyDescent="0.25">
      <c r="A806" s="3">
        <v>45734</v>
      </c>
      <c r="B806" s="6">
        <v>2212388.5</v>
      </c>
    </row>
    <row r="807" spans="1:2" x14ac:dyDescent="0.25">
      <c r="A807" s="3">
        <v>45735</v>
      </c>
      <c r="B807" s="6">
        <v>625756.6</v>
      </c>
    </row>
    <row r="808" spans="1:2" x14ac:dyDescent="0.25">
      <c r="A808" s="3">
        <v>45736</v>
      </c>
      <c r="B808" s="6">
        <v>856942.79999999981</v>
      </c>
    </row>
    <row r="809" spans="1:2" x14ac:dyDescent="0.25">
      <c r="A809" s="3">
        <v>45737</v>
      </c>
      <c r="B809" s="6">
        <v>1555604.4000000001</v>
      </c>
    </row>
    <row r="810" spans="1:2" x14ac:dyDescent="0.25">
      <c r="A810" s="3">
        <v>45738</v>
      </c>
      <c r="B810" s="6">
        <v>552785.1</v>
      </c>
    </row>
    <row r="811" spans="1:2" x14ac:dyDescent="0.25">
      <c r="A811" s="3">
        <v>45739</v>
      </c>
      <c r="B811" s="6">
        <v>837020.8</v>
      </c>
    </row>
    <row r="812" spans="1:2" x14ac:dyDescent="0.25">
      <c r="A812" s="3">
        <v>45740</v>
      </c>
      <c r="B812" s="6">
        <v>1148738.5</v>
      </c>
    </row>
    <row r="813" spans="1:2" x14ac:dyDescent="0.25">
      <c r="A813" s="3">
        <v>45741</v>
      </c>
      <c r="B813" s="6">
        <v>1114707.2999999998</v>
      </c>
    </row>
    <row r="814" spans="1:2" x14ac:dyDescent="0.25">
      <c r="A814" s="3">
        <v>45742</v>
      </c>
      <c r="B814" s="6">
        <v>2361376.5</v>
      </c>
    </row>
    <row r="815" spans="1:2" x14ac:dyDescent="0.25">
      <c r="A815" s="3">
        <v>45743</v>
      </c>
      <c r="B815" s="6">
        <v>1186491.5999999999</v>
      </c>
    </row>
    <row r="816" spans="1:2" x14ac:dyDescent="0.25">
      <c r="A816" s="3">
        <v>45744</v>
      </c>
      <c r="B816" s="6">
        <v>1064281.3999999999</v>
      </c>
    </row>
    <row r="817" spans="1:2" x14ac:dyDescent="0.25">
      <c r="A817" s="3">
        <v>45745</v>
      </c>
      <c r="B817" s="6">
        <v>1167923.3999999999</v>
      </c>
    </row>
    <row r="818" spans="1:2" x14ac:dyDescent="0.25">
      <c r="A818" s="3">
        <v>45746</v>
      </c>
      <c r="B818" s="6">
        <v>458148.6</v>
      </c>
    </row>
    <row r="819" spans="1:2" x14ac:dyDescent="0.25">
      <c r="A819" s="3">
        <v>45747</v>
      </c>
      <c r="B819" s="6">
        <v>2022510.6999999997</v>
      </c>
    </row>
    <row r="820" spans="1:2" x14ac:dyDescent="0.25">
      <c r="A820" s="3">
        <v>45748</v>
      </c>
      <c r="B820" s="6">
        <v>495617.5</v>
      </c>
    </row>
    <row r="821" spans="1:2" x14ac:dyDescent="0.25">
      <c r="A821" s="3">
        <v>45749</v>
      </c>
      <c r="B821" s="6">
        <v>652325.79999999993</v>
      </c>
    </row>
    <row r="822" spans="1:2" x14ac:dyDescent="0.25">
      <c r="A822" s="3">
        <v>45750</v>
      </c>
      <c r="B822" s="6">
        <v>1047046.7</v>
      </c>
    </row>
    <row r="823" spans="1:2" x14ac:dyDescent="0.25">
      <c r="A823" s="3">
        <v>45751</v>
      </c>
      <c r="B823" s="6">
        <v>848603.7</v>
      </c>
    </row>
    <row r="824" spans="1:2" x14ac:dyDescent="0.25">
      <c r="A824" s="3">
        <v>45752</v>
      </c>
      <c r="B824" s="6">
        <v>554683.5</v>
      </c>
    </row>
    <row r="825" spans="1:2" x14ac:dyDescent="0.25">
      <c r="A825" s="3">
        <v>45753</v>
      </c>
      <c r="B825" s="6">
        <v>2201135.2999999998</v>
      </c>
    </row>
    <row r="826" spans="1:2" x14ac:dyDescent="0.25">
      <c r="A826" s="3">
        <v>45754</v>
      </c>
      <c r="B826" s="6">
        <v>1705093.5999999999</v>
      </c>
    </row>
    <row r="827" spans="1:2" x14ac:dyDescent="0.25">
      <c r="A827" s="3">
        <v>45756</v>
      </c>
      <c r="B827" s="6">
        <v>1496128.2</v>
      </c>
    </row>
    <row r="828" spans="1:2" x14ac:dyDescent="0.25">
      <c r="A828" s="3">
        <v>45757</v>
      </c>
      <c r="B828" s="6">
        <v>436004.8</v>
      </c>
    </row>
    <row r="829" spans="1:2" x14ac:dyDescent="0.25">
      <c r="A829" s="3">
        <v>45758</v>
      </c>
      <c r="B829" s="6">
        <v>638457.39999999991</v>
      </c>
    </row>
    <row r="830" spans="1:2" x14ac:dyDescent="0.25">
      <c r="A830" s="3">
        <v>45759</v>
      </c>
      <c r="B830" s="6">
        <v>2213651.9999999995</v>
      </c>
    </row>
    <row r="831" spans="1:2" x14ac:dyDescent="0.25">
      <c r="A831" s="3">
        <v>45760</v>
      </c>
      <c r="B831" s="6">
        <v>1268289.3999999999</v>
      </c>
    </row>
    <row r="832" spans="1:2" x14ac:dyDescent="0.25">
      <c r="A832" s="3">
        <v>45761</v>
      </c>
      <c r="B832" s="6">
        <v>860708.79999999993</v>
      </c>
    </row>
    <row r="833" spans="1:2" x14ac:dyDescent="0.25">
      <c r="A833" s="3">
        <v>45762</v>
      </c>
      <c r="B833" s="6">
        <v>1384024.5999999999</v>
      </c>
    </row>
    <row r="834" spans="1:2" x14ac:dyDescent="0.25">
      <c r="A834" s="3">
        <v>45763</v>
      </c>
      <c r="B834" s="6">
        <v>728772.1</v>
      </c>
    </row>
    <row r="835" spans="1:2" x14ac:dyDescent="0.25">
      <c r="A835" s="3">
        <v>45764</v>
      </c>
      <c r="B835" s="6">
        <v>2128469.6999999997</v>
      </c>
    </row>
    <row r="836" spans="1:2" x14ac:dyDescent="0.25">
      <c r="A836" s="3">
        <v>45765</v>
      </c>
      <c r="B836" s="6">
        <v>869304.79999999993</v>
      </c>
    </row>
    <row r="837" spans="1:2" x14ac:dyDescent="0.25">
      <c r="A837" s="3">
        <v>45766</v>
      </c>
      <c r="B837" s="6">
        <v>2111956.6999999997</v>
      </c>
    </row>
    <row r="838" spans="1:2" x14ac:dyDescent="0.25">
      <c r="A838" s="3">
        <v>45767</v>
      </c>
      <c r="B838" s="6">
        <v>1197402.5</v>
      </c>
    </row>
    <row r="839" spans="1:2" x14ac:dyDescent="0.25">
      <c r="A839" s="3">
        <v>45768</v>
      </c>
      <c r="B839" s="6">
        <v>1055912.8999999999</v>
      </c>
    </row>
    <row r="840" spans="1:2" x14ac:dyDescent="0.25">
      <c r="A840" s="3">
        <v>45769</v>
      </c>
      <c r="B840" s="6">
        <v>346905.3</v>
      </c>
    </row>
    <row r="841" spans="1:2" x14ac:dyDescent="0.25">
      <c r="A841" s="3">
        <v>45770</v>
      </c>
      <c r="B841" s="6">
        <v>997270.39999999991</v>
      </c>
    </row>
    <row r="842" spans="1:2" x14ac:dyDescent="0.25">
      <c r="A842" s="3">
        <v>45771</v>
      </c>
      <c r="B842" s="6">
        <v>1078023.7999999998</v>
      </c>
    </row>
    <row r="843" spans="1:2" x14ac:dyDescent="0.25">
      <c r="A843" s="3">
        <v>45772</v>
      </c>
      <c r="B843" s="6">
        <v>2417858.0999999996</v>
      </c>
    </row>
    <row r="844" spans="1:2" x14ac:dyDescent="0.25">
      <c r="A844" s="3">
        <v>45773</v>
      </c>
      <c r="B844" s="6">
        <v>877884.7</v>
      </c>
    </row>
    <row r="845" spans="1:2" x14ac:dyDescent="0.25">
      <c r="A845" s="3">
        <v>45774</v>
      </c>
      <c r="B845" s="6">
        <v>1592024.6999999997</v>
      </c>
    </row>
    <row r="846" spans="1:2" x14ac:dyDescent="0.25">
      <c r="A846" s="3">
        <v>45775</v>
      </c>
      <c r="B846" s="6">
        <v>1413229.2999999998</v>
      </c>
    </row>
    <row r="847" spans="1:2" x14ac:dyDescent="0.25">
      <c r="A847" s="3">
        <v>45776</v>
      </c>
      <c r="B847" s="6">
        <v>1329717.9000000001</v>
      </c>
    </row>
    <row r="848" spans="1:2" x14ac:dyDescent="0.25">
      <c r="A848" s="3">
        <v>45777</v>
      </c>
      <c r="B848" s="6">
        <v>1002747.2</v>
      </c>
    </row>
    <row r="849" spans="1:2" x14ac:dyDescent="0.25">
      <c r="A849" s="3">
        <v>45778</v>
      </c>
      <c r="B849" s="6">
        <v>1264835.5999999999</v>
      </c>
    </row>
    <row r="850" spans="1:2" x14ac:dyDescent="0.25">
      <c r="A850" s="3">
        <v>45779</v>
      </c>
      <c r="B850" s="6">
        <v>918388.8</v>
      </c>
    </row>
    <row r="851" spans="1:2" x14ac:dyDescent="0.25">
      <c r="A851" s="3">
        <v>45780</v>
      </c>
      <c r="B851" s="6">
        <v>2621087.7000000002</v>
      </c>
    </row>
    <row r="852" spans="1:2" x14ac:dyDescent="0.25">
      <c r="A852" s="3">
        <v>45781</v>
      </c>
      <c r="B852" s="6">
        <v>492198</v>
      </c>
    </row>
    <row r="853" spans="1:2" x14ac:dyDescent="0.25">
      <c r="A853" s="3">
        <v>45782</v>
      </c>
      <c r="B853" s="6">
        <v>2396859.4999999995</v>
      </c>
    </row>
    <row r="854" spans="1:2" x14ac:dyDescent="0.25">
      <c r="A854" s="3">
        <v>45783</v>
      </c>
      <c r="B854" s="6">
        <v>2007719.7000000002</v>
      </c>
    </row>
    <row r="855" spans="1:2" x14ac:dyDescent="0.25">
      <c r="A855" s="3">
        <v>45784</v>
      </c>
      <c r="B855" s="6">
        <v>2408646.7999999998</v>
      </c>
    </row>
    <row r="856" spans="1:2" x14ac:dyDescent="0.25">
      <c r="A856" s="3">
        <v>45785</v>
      </c>
      <c r="B856" s="6">
        <v>683920.99999999988</v>
      </c>
    </row>
    <row r="857" spans="1:2" x14ac:dyDescent="0.25">
      <c r="A857" s="3">
        <v>45786</v>
      </c>
      <c r="B857" s="6">
        <v>2583503.3000000003</v>
      </c>
    </row>
    <row r="858" spans="1:2" x14ac:dyDescent="0.25">
      <c r="A858" s="3">
        <v>45787</v>
      </c>
      <c r="B858" s="6">
        <v>1143280.5999999999</v>
      </c>
    </row>
    <row r="859" spans="1:2" x14ac:dyDescent="0.25">
      <c r="A859" s="3">
        <v>45788</v>
      </c>
      <c r="B859" s="6">
        <v>1175552.7</v>
      </c>
    </row>
    <row r="860" spans="1:2" x14ac:dyDescent="0.25">
      <c r="A860" s="3">
        <v>45789</v>
      </c>
      <c r="B860" s="6">
        <v>223468</v>
      </c>
    </row>
    <row r="861" spans="1:2" x14ac:dyDescent="0.25">
      <c r="A861" s="3">
        <v>45790</v>
      </c>
      <c r="B861" s="6">
        <v>2558766.7000000002</v>
      </c>
    </row>
    <row r="862" spans="1:2" x14ac:dyDescent="0.25">
      <c r="A862" s="3">
        <v>45791</v>
      </c>
      <c r="B862" s="6">
        <v>202937</v>
      </c>
    </row>
    <row r="863" spans="1:2" x14ac:dyDescent="0.25">
      <c r="A863" s="3">
        <v>45792</v>
      </c>
      <c r="B863" s="6">
        <v>722835.39999999991</v>
      </c>
    </row>
    <row r="864" spans="1:2" x14ac:dyDescent="0.25">
      <c r="A864" s="3">
        <v>45793</v>
      </c>
      <c r="B864" s="6">
        <v>1346456.2999999998</v>
      </c>
    </row>
    <row r="865" spans="1:2" x14ac:dyDescent="0.25">
      <c r="A865" s="3">
        <v>45794</v>
      </c>
      <c r="B865" s="6">
        <v>1269842</v>
      </c>
    </row>
    <row r="866" spans="1:2" x14ac:dyDescent="0.25">
      <c r="A866" s="3">
        <v>45795</v>
      </c>
      <c r="B866" s="6">
        <v>1056408.5</v>
      </c>
    </row>
    <row r="867" spans="1:2" x14ac:dyDescent="0.25">
      <c r="A867" s="3">
        <v>45796</v>
      </c>
      <c r="B867" s="6">
        <v>1080675.3999999999</v>
      </c>
    </row>
    <row r="868" spans="1:2" x14ac:dyDescent="0.25">
      <c r="A868" s="3">
        <v>45797</v>
      </c>
      <c r="B868" s="6">
        <v>949789.4</v>
      </c>
    </row>
    <row r="869" spans="1:2" x14ac:dyDescent="0.25">
      <c r="A869" s="3">
        <v>45798</v>
      </c>
      <c r="B869" s="6">
        <v>580129.89999999991</v>
      </c>
    </row>
    <row r="870" spans="1:2" x14ac:dyDescent="0.25">
      <c r="A870" s="3">
        <v>45799</v>
      </c>
      <c r="B870" s="6">
        <v>290570</v>
      </c>
    </row>
    <row r="871" spans="1:2" x14ac:dyDescent="0.25">
      <c r="A871" s="3">
        <v>45800</v>
      </c>
      <c r="B871" s="6">
        <v>426998.6</v>
      </c>
    </row>
    <row r="872" spans="1:2" x14ac:dyDescent="0.25">
      <c r="A872" s="3">
        <v>45801</v>
      </c>
      <c r="B872" s="6">
        <v>1945998.5999999999</v>
      </c>
    </row>
    <row r="873" spans="1:2" x14ac:dyDescent="0.25">
      <c r="A873" s="3">
        <v>45802</v>
      </c>
      <c r="B873" s="6">
        <v>1564420.2</v>
      </c>
    </row>
    <row r="874" spans="1:2" x14ac:dyDescent="0.25">
      <c r="A874" s="3">
        <v>45803</v>
      </c>
      <c r="B874" s="6">
        <v>1288574</v>
      </c>
    </row>
    <row r="875" spans="1:2" x14ac:dyDescent="0.25">
      <c r="A875" s="3">
        <v>45804</v>
      </c>
      <c r="B875" s="6">
        <v>1235692.5</v>
      </c>
    </row>
    <row r="876" spans="1:2" x14ac:dyDescent="0.25">
      <c r="A876" s="3">
        <v>45805</v>
      </c>
      <c r="B876" s="6">
        <v>1398509.7</v>
      </c>
    </row>
    <row r="877" spans="1:2" x14ac:dyDescent="0.25">
      <c r="A877" s="3">
        <v>45806</v>
      </c>
      <c r="B877" s="6">
        <v>3519970.2999999993</v>
      </c>
    </row>
    <row r="878" spans="1:2" x14ac:dyDescent="0.25">
      <c r="A878" s="3">
        <v>45807</v>
      </c>
      <c r="B878" s="6">
        <v>1796931.5</v>
      </c>
    </row>
    <row r="879" spans="1:2" x14ac:dyDescent="0.25">
      <c r="A879" s="3">
        <v>45808</v>
      </c>
      <c r="B879" s="6">
        <v>1805178.1999999997</v>
      </c>
    </row>
    <row r="880" spans="1:2" x14ac:dyDescent="0.25">
      <c r="A880" s="3">
        <v>45809</v>
      </c>
      <c r="B880" s="6">
        <v>329425.59999999998</v>
      </c>
    </row>
    <row r="881" spans="1:2" x14ac:dyDescent="0.25">
      <c r="A881" s="3">
        <v>45810</v>
      </c>
      <c r="B881" s="6">
        <v>1329206.2</v>
      </c>
    </row>
    <row r="882" spans="1:2" x14ac:dyDescent="0.25">
      <c r="A882" s="3">
        <v>45811</v>
      </c>
      <c r="B882" s="6">
        <v>493558.1</v>
      </c>
    </row>
    <row r="883" spans="1:2" x14ac:dyDescent="0.25">
      <c r="A883" s="3">
        <v>45812</v>
      </c>
      <c r="B883" s="6">
        <v>1615341</v>
      </c>
    </row>
    <row r="884" spans="1:2" x14ac:dyDescent="0.25">
      <c r="A884" s="3">
        <v>45813</v>
      </c>
      <c r="B884" s="6">
        <v>1397685.8</v>
      </c>
    </row>
    <row r="885" spans="1:2" x14ac:dyDescent="0.25">
      <c r="A885" s="3">
        <v>45814</v>
      </c>
      <c r="B885" s="6">
        <v>1840209.7</v>
      </c>
    </row>
    <row r="886" spans="1:2" x14ac:dyDescent="0.25">
      <c r="A886" s="3">
        <v>45815</v>
      </c>
      <c r="B886" s="6">
        <v>1193901.0999999999</v>
      </c>
    </row>
    <row r="887" spans="1:2" x14ac:dyDescent="0.25">
      <c r="A887" s="3">
        <v>45816</v>
      </c>
      <c r="B887" s="6">
        <v>1479221.8</v>
      </c>
    </row>
    <row r="888" spans="1:2" x14ac:dyDescent="0.25">
      <c r="A888" s="3">
        <v>45817</v>
      </c>
      <c r="B888" s="6">
        <v>757131.2</v>
      </c>
    </row>
    <row r="889" spans="1:2" x14ac:dyDescent="0.25">
      <c r="A889" s="3">
        <v>45818</v>
      </c>
      <c r="B889" s="6">
        <v>1200579.7999999998</v>
      </c>
    </row>
    <row r="890" spans="1:2" x14ac:dyDescent="0.25">
      <c r="A890" s="3">
        <v>45819</v>
      </c>
      <c r="B890" s="6">
        <v>1311435.2999999998</v>
      </c>
    </row>
    <row r="891" spans="1:2" x14ac:dyDescent="0.25">
      <c r="A891" s="3">
        <v>45820</v>
      </c>
      <c r="B891" s="6">
        <v>813918.7</v>
      </c>
    </row>
    <row r="892" spans="1:2" x14ac:dyDescent="0.25">
      <c r="A892" s="3">
        <v>45821</v>
      </c>
      <c r="B892" s="6">
        <v>1989550.5</v>
      </c>
    </row>
    <row r="893" spans="1:2" x14ac:dyDescent="0.25">
      <c r="A893" s="3">
        <v>45822</v>
      </c>
      <c r="B893" s="6">
        <v>456720.6</v>
      </c>
    </row>
    <row r="894" spans="1:2" x14ac:dyDescent="0.25">
      <c r="A894" s="3">
        <v>45823</v>
      </c>
      <c r="B894" s="6">
        <v>1047578</v>
      </c>
    </row>
    <row r="895" spans="1:2" x14ac:dyDescent="0.25">
      <c r="A895" s="3">
        <v>45824</v>
      </c>
      <c r="B895" s="6">
        <v>925806</v>
      </c>
    </row>
    <row r="896" spans="1:2" x14ac:dyDescent="0.25">
      <c r="A896" s="3">
        <v>45825</v>
      </c>
      <c r="B896" s="6">
        <v>460250.69999999995</v>
      </c>
    </row>
    <row r="897" spans="1:2" x14ac:dyDescent="0.25">
      <c r="A897" s="3">
        <v>45826</v>
      </c>
      <c r="B897" s="6">
        <v>273889.69999999995</v>
      </c>
    </row>
    <row r="898" spans="1:2" x14ac:dyDescent="0.25">
      <c r="A898" s="3">
        <v>45827</v>
      </c>
      <c r="B898" s="6">
        <v>332645.59999999998</v>
      </c>
    </row>
    <row r="899" spans="1:2" x14ac:dyDescent="0.25">
      <c r="A899" s="3">
        <v>45828</v>
      </c>
      <c r="B899" s="6">
        <v>896944.3</v>
      </c>
    </row>
    <row r="900" spans="1:2" x14ac:dyDescent="0.25">
      <c r="A900" s="3">
        <v>45829</v>
      </c>
      <c r="B900" s="6">
        <v>1368175.9</v>
      </c>
    </row>
    <row r="901" spans="1:2" x14ac:dyDescent="0.25">
      <c r="A901" s="3">
        <v>45830</v>
      </c>
      <c r="B901" s="6">
        <v>1199447.2</v>
      </c>
    </row>
    <row r="902" spans="1:2" x14ac:dyDescent="0.25">
      <c r="A902" s="3">
        <v>45831</v>
      </c>
      <c r="B902" s="6">
        <v>222656</v>
      </c>
    </row>
    <row r="903" spans="1:2" x14ac:dyDescent="0.25">
      <c r="A903" s="3">
        <v>45832</v>
      </c>
      <c r="B903" s="6">
        <v>1073178.3999999999</v>
      </c>
    </row>
    <row r="904" spans="1:2" x14ac:dyDescent="0.25">
      <c r="A904" s="3">
        <v>45833</v>
      </c>
      <c r="B904" s="6">
        <v>647082.1</v>
      </c>
    </row>
    <row r="905" spans="1:2" x14ac:dyDescent="0.25">
      <c r="A905" s="3">
        <v>45834</v>
      </c>
      <c r="B905" s="6">
        <v>1752910.5999999999</v>
      </c>
    </row>
    <row r="906" spans="1:2" x14ac:dyDescent="0.25">
      <c r="A906" s="3">
        <v>45835</v>
      </c>
      <c r="B906" s="6">
        <v>1306750.8999999999</v>
      </c>
    </row>
    <row r="907" spans="1:2" x14ac:dyDescent="0.25">
      <c r="A907" s="3">
        <v>45836</v>
      </c>
      <c r="B907" s="6">
        <v>1652851.2</v>
      </c>
    </row>
    <row r="908" spans="1:2" x14ac:dyDescent="0.25">
      <c r="A908" s="3">
        <v>45837</v>
      </c>
      <c r="B908" s="6">
        <v>1009469.2999999999</v>
      </c>
    </row>
    <row r="909" spans="1:2" x14ac:dyDescent="0.25">
      <c r="A909" s="3">
        <v>45838</v>
      </c>
      <c r="B909" s="6">
        <v>1428871.5</v>
      </c>
    </row>
    <row r="910" spans="1:2" x14ac:dyDescent="0.25">
      <c r="A910" s="3">
        <v>45839</v>
      </c>
      <c r="B910" s="6">
        <v>1591225.3</v>
      </c>
    </row>
    <row r="911" spans="1:2" x14ac:dyDescent="0.25">
      <c r="A911" s="3">
        <v>45840</v>
      </c>
      <c r="B911" s="6">
        <v>2999066</v>
      </c>
    </row>
    <row r="912" spans="1:2" x14ac:dyDescent="0.25">
      <c r="A912" s="3">
        <v>45841</v>
      </c>
      <c r="B912" s="6">
        <v>2220918.7000000002</v>
      </c>
    </row>
    <row r="913" spans="1:2" x14ac:dyDescent="0.25">
      <c r="A913" s="3">
        <v>45842</v>
      </c>
      <c r="B913" s="6">
        <v>1077860</v>
      </c>
    </row>
    <row r="914" spans="1:2" x14ac:dyDescent="0.25">
      <c r="A914" s="3">
        <v>45843</v>
      </c>
      <c r="B914" s="6">
        <v>881543.6</v>
      </c>
    </row>
    <row r="915" spans="1:2" x14ac:dyDescent="0.25">
      <c r="A915" s="3">
        <v>45844</v>
      </c>
      <c r="B915" s="6">
        <v>1573219.1999999997</v>
      </c>
    </row>
    <row r="916" spans="1:2" x14ac:dyDescent="0.25">
      <c r="A916" s="3">
        <v>45845</v>
      </c>
      <c r="B916" s="6">
        <v>1304691.5</v>
      </c>
    </row>
    <row r="917" spans="1:2" x14ac:dyDescent="0.25">
      <c r="A917" s="3">
        <v>45846</v>
      </c>
      <c r="B917" s="6">
        <v>1931310.5</v>
      </c>
    </row>
    <row r="918" spans="1:2" x14ac:dyDescent="0.25">
      <c r="A918" s="3">
        <v>45847</v>
      </c>
      <c r="B918" s="6">
        <v>1337119</v>
      </c>
    </row>
    <row r="919" spans="1:2" x14ac:dyDescent="0.25">
      <c r="A919" s="3">
        <v>45848</v>
      </c>
      <c r="B919" s="6">
        <v>1656654.2999999998</v>
      </c>
    </row>
    <row r="920" spans="1:2" x14ac:dyDescent="0.25">
      <c r="A920" s="3">
        <v>45849</v>
      </c>
      <c r="B920" s="6">
        <v>2306289.2999999998</v>
      </c>
    </row>
    <row r="921" spans="1:2" x14ac:dyDescent="0.25">
      <c r="A921" s="3">
        <v>45850</v>
      </c>
      <c r="B921" s="6">
        <v>1249962.7</v>
      </c>
    </row>
    <row r="922" spans="1:2" x14ac:dyDescent="0.25">
      <c r="A922" s="3">
        <v>45851</v>
      </c>
      <c r="B922" s="6">
        <v>3220216.9999999995</v>
      </c>
    </row>
    <row r="923" spans="1:2" x14ac:dyDescent="0.25">
      <c r="A923" s="3">
        <v>45852</v>
      </c>
      <c r="B923" s="6">
        <v>467597.19999999995</v>
      </c>
    </row>
    <row r="924" spans="1:2" x14ac:dyDescent="0.25">
      <c r="A924" s="3">
        <v>45853</v>
      </c>
      <c r="B924" s="6">
        <v>370965</v>
      </c>
    </row>
    <row r="925" spans="1:2" x14ac:dyDescent="0.25">
      <c r="A925" s="3">
        <v>45854</v>
      </c>
      <c r="B925" s="6">
        <v>2499151.1999999997</v>
      </c>
    </row>
    <row r="926" spans="1:2" x14ac:dyDescent="0.25">
      <c r="A926" s="3">
        <v>45855</v>
      </c>
      <c r="B926" s="6">
        <v>1104303.8999999999</v>
      </c>
    </row>
    <row r="927" spans="1:2" x14ac:dyDescent="0.25">
      <c r="A927" s="3">
        <v>45856</v>
      </c>
      <c r="B927" s="6">
        <v>1223141.4999999998</v>
      </c>
    </row>
    <row r="928" spans="1:2" x14ac:dyDescent="0.25">
      <c r="A928" s="3">
        <v>45857</v>
      </c>
      <c r="B928" s="6">
        <v>1443523.2</v>
      </c>
    </row>
    <row r="929" spans="1:2" x14ac:dyDescent="0.25">
      <c r="A929" s="3">
        <v>45858</v>
      </c>
      <c r="B929" s="6">
        <v>1088369.7999999998</v>
      </c>
    </row>
    <row r="930" spans="1:2" x14ac:dyDescent="0.25">
      <c r="A930" s="3">
        <v>45859</v>
      </c>
      <c r="B930" s="6">
        <v>485078.99999999994</v>
      </c>
    </row>
    <row r="931" spans="1:2" x14ac:dyDescent="0.25">
      <c r="A931" s="3">
        <v>45860</v>
      </c>
      <c r="B931" s="6">
        <v>935680.20000000007</v>
      </c>
    </row>
    <row r="932" spans="1:2" x14ac:dyDescent="0.25">
      <c r="A932" s="3">
        <v>45861</v>
      </c>
      <c r="B932" s="6">
        <v>1036553.7</v>
      </c>
    </row>
    <row r="933" spans="1:2" x14ac:dyDescent="0.25">
      <c r="A933" s="3">
        <v>45862</v>
      </c>
      <c r="B933" s="6">
        <v>1099110.5999999999</v>
      </c>
    </row>
    <row r="934" spans="1:2" x14ac:dyDescent="0.25">
      <c r="A934" s="3">
        <v>45863</v>
      </c>
      <c r="B934" s="6">
        <v>1324563.7999999998</v>
      </c>
    </row>
    <row r="935" spans="1:2" x14ac:dyDescent="0.25">
      <c r="A935" s="3">
        <v>45864</v>
      </c>
      <c r="B935" s="6">
        <v>555455.6</v>
      </c>
    </row>
    <row r="936" spans="1:2" x14ac:dyDescent="0.25">
      <c r="A936" s="3">
        <v>45865</v>
      </c>
      <c r="B936" s="6">
        <v>1891747.1999999997</v>
      </c>
    </row>
    <row r="937" spans="1:2" x14ac:dyDescent="0.25">
      <c r="A937" s="3">
        <v>45866</v>
      </c>
      <c r="B937" s="6">
        <v>2036438.5999999999</v>
      </c>
    </row>
    <row r="938" spans="1:2" x14ac:dyDescent="0.25">
      <c r="A938" s="3">
        <v>45867</v>
      </c>
      <c r="B938" s="6">
        <v>1660680</v>
      </c>
    </row>
    <row r="939" spans="1:2" x14ac:dyDescent="0.25">
      <c r="A939" s="3">
        <v>45868</v>
      </c>
      <c r="B939" s="6">
        <v>351344</v>
      </c>
    </row>
    <row r="940" spans="1:2" x14ac:dyDescent="0.25">
      <c r="A940" s="3">
        <v>45869</v>
      </c>
      <c r="B940" s="6">
        <v>1518296.4999999998</v>
      </c>
    </row>
    <row r="941" spans="1:2" x14ac:dyDescent="0.25">
      <c r="A941" s="3">
        <v>45870</v>
      </c>
      <c r="B941" s="6">
        <v>1153301.0999999999</v>
      </c>
    </row>
    <row r="942" spans="1:2" x14ac:dyDescent="0.25">
      <c r="A942" s="3">
        <v>45871</v>
      </c>
      <c r="B942" s="6">
        <v>2088921.0999999996</v>
      </c>
    </row>
    <row r="943" spans="1:2" x14ac:dyDescent="0.25">
      <c r="A943" s="3">
        <v>45872</v>
      </c>
      <c r="B943" s="6">
        <v>1296078</v>
      </c>
    </row>
    <row r="944" spans="1:2" x14ac:dyDescent="0.25">
      <c r="A944" s="3">
        <v>45873</v>
      </c>
      <c r="B944" s="6">
        <v>2428881.7000000002</v>
      </c>
    </row>
    <row r="945" spans="1:2" x14ac:dyDescent="0.25">
      <c r="A945" s="3">
        <v>45874</v>
      </c>
      <c r="B945" s="6">
        <v>486364.89999999997</v>
      </c>
    </row>
    <row r="946" spans="1:2" x14ac:dyDescent="0.25">
      <c r="A946" s="3">
        <v>45875</v>
      </c>
      <c r="B946" s="6">
        <v>1517741.4</v>
      </c>
    </row>
    <row r="947" spans="1:2" x14ac:dyDescent="0.25">
      <c r="A947" s="3">
        <v>45876</v>
      </c>
      <c r="B947" s="6">
        <v>940944.89999999991</v>
      </c>
    </row>
    <row r="948" spans="1:2" x14ac:dyDescent="0.25">
      <c r="A948" s="3">
        <v>45877</v>
      </c>
      <c r="B948" s="6">
        <v>75832.399999999994</v>
      </c>
    </row>
    <row r="949" spans="1:2" x14ac:dyDescent="0.25">
      <c r="A949" s="3">
        <v>45878</v>
      </c>
      <c r="B949" s="6">
        <v>1744785.7</v>
      </c>
    </row>
    <row r="950" spans="1:2" x14ac:dyDescent="0.25">
      <c r="A950" s="3">
        <v>45879</v>
      </c>
      <c r="B950" s="6">
        <v>1423585.1</v>
      </c>
    </row>
    <row r="951" spans="1:2" x14ac:dyDescent="0.25">
      <c r="A951" s="3">
        <v>45880</v>
      </c>
      <c r="B951" s="6">
        <v>1237343.0999999999</v>
      </c>
    </row>
    <row r="952" spans="1:2" x14ac:dyDescent="0.25">
      <c r="A952" s="3">
        <v>45881</v>
      </c>
      <c r="B952" s="6">
        <v>886410</v>
      </c>
    </row>
    <row r="953" spans="1:2" x14ac:dyDescent="0.25">
      <c r="A953" s="3">
        <v>45882</v>
      </c>
      <c r="B953" s="6">
        <v>924898.1</v>
      </c>
    </row>
    <row r="954" spans="1:2" x14ac:dyDescent="0.25">
      <c r="A954" s="3">
        <v>45883</v>
      </c>
      <c r="B954" s="6">
        <v>2350289.1999999997</v>
      </c>
    </row>
    <row r="955" spans="1:2" x14ac:dyDescent="0.25">
      <c r="A955" s="3">
        <v>45884</v>
      </c>
      <c r="B955" s="6">
        <v>637185.5</v>
      </c>
    </row>
    <row r="956" spans="1:2" x14ac:dyDescent="0.25">
      <c r="A956" s="3">
        <v>45885</v>
      </c>
      <c r="B956" s="6">
        <v>915450.9</v>
      </c>
    </row>
    <row r="957" spans="1:2" x14ac:dyDescent="0.25">
      <c r="A957" s="3">
        <v>45886</v>
      </c>
      <c r="B957" s="6">
        <v>2101352.4</v>
      </c>
    </row>
    <row r="958" spans="1:2" x14ac:dyDescent="0.25">
      <c r="A958" s="3">
        <v>45887</v>
      </c>
      <c r="B958" s="6">
        <v>1574921.5999999999</v>
      </c>
    </row>
    <row r="959" spans="1:2" x14ac:dyDescent="0.25">
      <c r="A959" s="3">
        <v>45888</v>
      </c>
      <c r="B959" s="6">
        <v>670817</v>
      </c>
    </row>
    <row r="960" spans="1:2" x14ac:dyDescent="0.25">
      <c r="A960" s="3">
        <v>45889</v>
      </c>
      <c r="B960" s="6">
        <v>1195604.2000000002</v>
      </c>
    </row>
    <row r="961" spans="1:2" x14ac:dyDescent="0.25">
      <c r="A961" s="3">
        <v>45890</v>
      </c>
      <c r="B961" s="6">
        <v>1425760.7</v>
      </c>
    </row>
    <row r="962" spans="1:2" x14ac:dyDescent="0.25">
      <c r="A962" s="3">
        <v>45891</v>
      </c>
      <c r="B962" s="6">
        <v>1647591.4</v>
      </c>
    </row>
    <row r="963" spans="1:2" x14ac:dyDescent="0.25">
      <c r="A963" s="3">
        <v>45892</v>
      </c>
      <c r="B963" s="6">
        <v>1189624.0999999999</v>
      </c>
    </row>
    <row r="964" spans="1:2" x14ac:dyDescent="0.25">
      <c r="A964" s="3">
        <v>45893</v>
      </c>
      <c r="B964" s="6">
        <v>1647813.2999999998</v>
      </c>
    </row>
    <row r="965" spans="1:2" x14ac:dyDescent="0.25">
      <c r="A965" s="3">
        <v>45894</v>
      </c>
      <c r="B965" s="6">
        <v>2324991.2000000002</v>
      </c>
    </row>
    <row r="966" spans="1:2" x14ac:dyDescent="0.25">
      <c r="A966" s="3">
        <v>45895</v>
      </c>
      <c r="B966" s="6">
        <v>1587907.2999999998</v>
      </c>
    </row>
    <row r="967" spans="1:2" x14ac:dyDescent="0.25">
      <c r="A967" s="3">
        <v>45896</v>
      </c>
      <c r="B967" s="6">
        <v>181563.19999999998</v>
      </c>
    </row>
    <row r="968" spans="1:2" x14ac:dyDescent="0.25">
      <c r="A968" s="3">
        <v>45897</v>
      </c>
      <c r="B968" s="6">
        <v>2817187.1</v>
      </c>
    </row>
    <row r="969" spans="1:2" x14ac:dyDescent="0.25">
      <c r="A969" s="3">
        <v>45898</v>
      </c>
      <c r="B969" s="6">
        <v>1759508.7999999998</v>
      </c>
    </row>
    <row r="970" spans="1:2" x14ac:dyDescent="0.25">
      <c r="A970" s="3">
        <v>45899</v>
      </c>
      <c r="B970" s="6">
        <v>1909385.7999999998</v>
      </c>
    </row>
    <row r="971" spans="1:2" x14ac:dyDescent="0.25">
      <c r="A971" s="3">
        <v>45900</v>
      </c>
      <c r="B971" s="6">
        <v>1547211.4</v>
      </c>
    </row>
    <row r="972" spans="1:2" x14ac:dyDescent="0.25">
      <c r="A972" s="3">
        <v>45901</v>
      </c>
      <c r="B972" s="6">
        <v>1453876.9</v>
      </c>
    </row>
    <row r="973" spans="1:2" x14ac:dyDescent="0.25">
      <c r="A973" s="3">
        <v>45902</v>
      </c>
      <c r="B973" s="6">
        <v>658862.4</v>
      </c>
    </row>
    <row r="974" spans="1:2" x14ac:dyDescent="0.25">
      <c r="A974" s="3">
        <v>45903</v>
      </c>
      <c r="B974" s="6">
        <v>415590</v>
      </c>
    </row>
    <row r="975" spans="1:2" x14ac:dyDescent="0.25">
      <c r="A975" s="3">
        <v>45904</v>
      </c>
      <c r="B975" s="6">
        <v>1283121</v>
      </c>
    </row>
    <row r="976" spans="1:2" x14ac:dyDescent="0.25">
      <c r="A976" s="3">
        <v>45905</v>
      </c>
      <c r="B976" s="6">
        <v>1943761.4</v>
      </c>
    </row>
    <row r="977" spans="1:2" x14ac:dyDescent="0.25">
      <c r="A977" s="3">
        <v>45906</v>
      </c>
      <c r="B977" s="6">
        <v>2476885.6</v>
      </c>
    </row>
    <row r="978" spans="1:2" x14ac:dyDescent="0.25">
      <c r="A978" s="3">
        <v>45907</v>
      </c>
      <c r="B978" s="6">
        <v>1702850.8</v>
      </c>
    </row>
    <row r="979" spans="1:2" x14ac:dyDescent="0.25">
      <c r="A979" s="3">
        <v>45908</v>
      </c>
      <c r="B979" s="6">
        <v>1707401.5</v>
      </c>
    </row>
    <row r="980" spans="1:2" x14ac:dyDescent="0.25">
      <c r="A980" s="3">
        <v>45909</v>
      </c>
      <c r="B980" s="6">
        <v>881374.2</v>
      </c>
    </row>
    <row r="981" spans="1:2" x14ac:dyDescent="0.25">
      <c r="A981" s="3">
        <v>45910</v>
      </c>
      <c r="B981" s="6">
        <v>1837196.2000000002</v>
      </c>
    </row>
    <row r="982" spans="1:2" x14ac:dyDescent="0.25">
      <c r="A982" s="3">
        <v>45911</v>
      </c>
      <c r="B982" s="6">
        <v>1650000.1</v>
      </c>
    </row>
    <row r="983" spans="1:2" x14ac:dyDescent="0.25">
      <c r="A983" s="3">
        <v>45912</v>
      </c>
      <c r="B983" s="6">
        <v>1050399</v>
      </c>
    </row>
    <row r="984" spans="1:2" x14ac:dyDescent="0.25">
      <c r="A984" s="3">
        <v>45913</v>
      </c>
      <c r="B984" s="6">
        <v>954960.3</v>
      </c>
    </row>
    <row r="985" spans="1:2" x14ac:dyDescent="0.25">
      <c r="A985" s="3">
        <v>45914</v>
      </c>
      <c r="B985" s="6">
        <v>1387701.7000000002</v>
      </c>
    </row>
    <row r="986" spans="1:2" x14ac:dyDescent="0.25">
      <c r="A986" s="3">
        <v>45915</v>
      </c>
      <c r="B986" s="6">
        <v>1078226.8</v>
      </c>
    </row>
    <row r="987" spans="1:2" x14ac:dyDescent="0.25">
      <c r="A987" s="3">
        <v>45916</v>
      </c>
      <c r="B987" s="6">
        <v>1707037.5</v>
      </c>
    </row>
    <row r="988" spans="1:2" x14ac:dyDescent="0.25">
      <c r="A988" s="3">
        <v>45917</v>
      </c>
      <c r="B988" s="6">
        <v>2462565.6999999997</v>
      </c>
    </row>
    <row r="989" spans="1:2" x14ac:dyDescent="0.25">
      <c r="A989" s="3">
        <v>45918</v>
      </c>
      <c r="B989" s="6">
        <v>1654858.7999999998</v>
      </c>
    </row>
    <row r="990" spans="1:2" x14ac:dyDescent="0.25">
      <c r="A990" s="3">
        <v>45919</v>
      </c>
      <c r="B990" s="6">
        <v>942486.29999999993</v>
      </c>
    </row>
    <row r="991" spans="1:2" x14ac:dyDescent="0.25">
      <c r="A991" s="3">
        <v>45920</v>
      </c>
      <c r="B991" s="6">
        <v>890736</v>
      </c>
    </row>
    <row r="992" spans="1:2" x14ac:dyDescent="0.25">
      <c r="A992" s="3">
        <v>45921</v>
      </c>
      <c r="B992" s="6">
        <v>520611</v>
      </c>
    </row>
    <row r="993" spans="1:2" x14ac:dyDescent="0.25">
      <c r="A993" s="3">
        <v>45922</v>
      </c>
      <c r="B993" s="6">
        <v>2774302.3</v>
      </c>
    </row>
    <row r="994" spans="1:2" x14ac:dyDescent="0.25">
      <c r="A994" s="3">
        <v>45923</v>
      </c>
      <c r="B994" s="6">
        <v>4117381.8000000003</v>
      </c>
    </row>
    <row r="995" spans="1:2" x14ac:dyDescent="0.25">
      <c r="A995" s="3">
        <v>45924</v>
      </c>
      <c r="B995" s="6">
        <v>3175983.3</v>
      </c>
    </row>
    <row r="996" spans="1:2" x14ac:dyDescent="0.25">
      <c r="A996" s="3">
        <v>45925</v>
      </c>
      <c r="B996" s="6">
        <v>1582640.5</v>
      </c>
    </row>
    <row r="997" spans="1:2" x14ac:dyDescent="0.25">
      <c r="A997" s="3">
        <v>45926</v>
      </c>
      <c r="B997" s="6">
        <v>613466</v>
      </c>
    </row>
    <row r="998" spans="1:2" x14ac:dyDescent="0.25">
      <c r="A998" s="3">
        <v>45927</v>
      </c>
      <c r="B998" s="6">
        <v>1519668.5</v>
      </c>
    </row>
    <row r="999" spans="1:2" x14ac:dyDescent="0.25">
      <c r="A999" s="3">
        <v>45928</v>
      </c>
      <c r="B999" s="6">
        <v>2283731.0999999996</v>
      </c>
    </row>
    <row r="1000" spans="1:2" x14ac:dyDescent="0.25">
      <c r="A1000" s="3">
        <v>45929</v>
      </c>
      <c r="B1000" s="6">
        <v>3397374.4</v>
      </c>
    </row>
    <row r="1001" spans="1:2" x14ac:dyDescent="0.25">
      <c r="A1001" s="3">
        <v>45930</v>
      </c>
      <c r="B1001" s="6">
        <v>3277264.9</v>
      </c>
    </row>
    <row r="1002" spans="1:2" x14ac:dyDescent="0.25">
      <c r="A1002" s="3">
        <v>45931</v>
      </c>
      <c r="B1002" s="6">
        <v>231324.79999999999</v>
      </c>
    </row>
    <row r="1003" spans="1:2" x14ac:dyDescent="0.25">
      <c r="A1003" s="3">
        <v>45932</v>
      </c>
      <c r="B1003" s="6">
        <v>1688250.9</v>
      </c>
    </row>
    <row r="1004" spans="1:2" x14ac:dyDescent="0.25">
      <c r="A1004" s="3">
        <v>45933</v>
      </c>
      <c r="B1004" s="6">
        <v>384318.89999999997</v>
      </c>
    </row>
    <row r="1005" spans="1:2" x14ac:dyDescent="0.25">
      <c r="A1005" s="3">
        <v>45934</v>
      </c>
      <c r="B1005" s="6">
        <v>728416.5</v>
      </c>
    </row>
    <row r="1006" spans="1:2" x14ac:dyDescent="0.25">
      <c r="A1006" s="3">
        <v>45935</v>
      </c>
      <c r="B1006" s="6">
        <v>1159694.2</v>
      </c>
    </row>
    <row r="1007" spans="1:2" x14ac:dyDescent="0.25">
      <c r="A1007" s="3">
        <v>45936</v>
      </c>
      <c r="B1007" s="6">
        <v>2018132.9</v>
      </c>
    </row>
    <row r="1008" spans="1:2" x14ac:dyDescent="0.25">
      <c r="A1008" s="3">
        <v>45937</v>
      </c>
      <c r="B1008" s="6">
        <v>678676.6</v>
      </c>
    </row>
    <row r="1009" spans="1:2" x14ac:dyDescent="0.25">
      <c r="A1009" s="3">
        <v>45938</v>
      </c>
      <c r="B1009" s="6">
        <v>1184687</v>
      </c>
    </row>
    <row r="1010" spans="1:2" x14ac:dyDescent="0.25">
      <c r="A1010" s="3">
        <v>45939</v>
      </c>
      <c r="B1010" s="6">
        <v>1119979.7</v>
      </c>
    </row>
    <row r="1011" spans="1:2" x14ac:dyDescent="0.25">
      <c r="A1011" s="3">
        <v>45940</v>
      </c>
      <c r="B1011" s="6">
        <v>3324998.6</v>
      </c>
    </row>
    <row r="1012" spans="1:2" x14ac:dyDescent="0.25">
      <c r="A1012" s="3">
        <v>45941</v>
      </c>
      <c r="B1012" s="6">
        <v>495444.6</v>
      </c>
    </row>
    <row r="1013" spans="1:2" x14ac:dyDescent="0.25">
      <c r="A1013" s="3">
        <v>45942</v>
      </c>
      <c r="B1013" s="6">
        <v>2286620.7000000002</v>
      </c>
    </row>
    <row r="1014" spans="1:2" x14ac:dyDescent="0.25">
      <c r="A1014" s="3">
        <v>45943</v>
      </c>
      <c r="B1014" s="6">
        <v>1179189.2</v>
      </c>
    </row>
    <row r="1015" spans="1:2" x14ac:dyDescent="0.25">
      <c r="A1015" s="3">
        <v>45944</v>
      </c>
      <c r="B1015" s="6">
        <v>809812.5</v>
      </c>
    </row>
    <row r="1016" spans="1:2" x14ac:dyDescent="0.25">
      <c r="A1016" s="3">
        <v>45945</v>
      </c>
      <c r="B1016" s="6">
        <v>730695.7</v>
      </c>
    </row>
    <row r="1017" spans="1:2" x14ac:dyDescent="0.25">
      <c r="A1017" s="3">
        <v>45962</v>
      </c>
      <c r="B1017" s="6">
        <v>524023.49999999994</v>
      </c>
    </row>
    <row r="1018" spans="1:2" x14ac:dyDescent="0.25">
      <c r="A1018" s="3">
        <v>45962.200668896323</v>
      </c>
      <c r="B1018" s="6">
        <v>68898.2</v>
      </c>
    </row>
    <row r="1019" spans="1:2" x14ac:dyDescent="0.25">
      <c r="A1019" s="3">
        <v>45962.401337792639</v>
      </c>
      <c r="B1019" s="6">
        <v>326816</v>
      </c>
    </row>
    <row r="1020" spans="1:2" x14ac:dyDescent="0.25">
      <c r="A1020" s="3">
        <v>45962.602006688961</v>
      </c>
      <c r="B1020" s="6">
        <v>80034.5</v>
      </c>
    </row>
    <row r="1021" spans="1:2" x14ac:dyDescent="0.25">
      <c r="A1021" s="3">
        <v>45962.802675585277</v>
      </c>
      <c r="B1021" s="6">
        <v>139554.79999999999</v>
      </c>
    </row>
    <row r="1022" spans="1:2" x14ac:dyDescent="0.25">
      <c r="A1022" s="3">
        <v>45963.0033444816</v>
      </c>
      <c r="B1022" s="6">
        <v>118571.59999999999</v>
      </c>
    </row>
    <row r="1023" spans="1:2" x14ac:dyDescent="0.25">
      <c r="A1023" s="3">
        <v>45963.204013377923</v>
      </c>
      <c r="B1023" s="6">
        <v>103063.79999999999</v>
      </c>
    </row>
    <row r="1024" spans="1:2" x14ac:dyDescent="0.25">
      <c r="A1024" s="3">
        <v>45963.404682274238</v>
      </c>
      <c r="B1024" s="6">
        <v>388589.6</v>
      </c>
    </row>
    <row r="1025" spans="1:2" x14ac:dyDescent="0.25">
      <c r="A1025" s="3">
        <v>45963.605351170569</v>
      </c>
      <c r="B1025" s="6">
        <v>413822.5</v>
      </c>
    </row>
    <row r="1026" spans="1:2" x14ac:dyDescent="0.25">
      <c r="A1026" s="3">
        <v>45963.806020066877</v>
      </c>
      <c r="B1026" s="6">
        <v>417368</v>
      </c>
    </row>
    <row r="1027" spans="1:2" x14ac:dyDescent="0.25">
      <c r="A1027" s="3">
        <v>45964.006688963207</v>
      </c>
      <c r="B1027" s="6">
        <v>232678.59999999998</v>
      </c>
    </row>
    <row r="1028" spans="1:2" x14ac:dyDescent="0.25">
      <c r="A1028" s="3">
        <v>45964.207357859523</v>
      </c>
      <c r="B1028" s="6">
        <v>86464</v>
      </c>
    </row>
    <row r="1029" spans="1:2" x14ac:dyDescent="0.25">
      <c r="A1029" s="3">
        <v>45964.408026755853</v>
      </c>
      <c r="B1029" s="6">
        <v>200219.59999999998</v>
      </c>
    </row>
    <row r="1030" spans="1:2" x14ac:dyDescent="0.25">
      <c r="A1030" s="3">
        <v>45964.608695652161</v>
      </c>
      <c r="B1030" s="6">
        <v>762862.1</v>
      </c>
    </row>
    <row r="1031" spans="1:2" x14ac:dyDescent="0.25">
      <c r="A1031" s="3">
        <v>45964.809364548477</v>
      </c>
      <c r="B1031" s="6">
        <v>229199.59999999998</v>
      </c>
    </row>
    <row r="1032" spans="1:2" x14ac:dyDescent="0.25">
      <c r="A1032" s="3">
        <v>45965.010033444807</v>
      </c>
      <c r="B1032" s="6">
        <v>395080</v>
      </c>
    </row>
    <row r="1033" spans="1:2" x14ac:dyDescent="0.25">
      <c r="A1033" s="3">
        <v>45965.210702341137</v>
      </c>
      <c r="B1033" s="6">
        <v>210282.8</v>
      </c>
    </row>
    <row r="1034" spans="1:2" x14ac:dyDescent="0.25">
      <c r="A1034" s="3">
        <v>45965.411371237453</v>
      </c>
      <c r="B1034" s="6">
        <v>120511.99999999999</v>
      </c>
    </row>
    <row r="1035" spans="1:2" x14ac:dyDescent="0.25">
      <c r="A1035" s="3">
        <v>45965.612040133783</v>
      </c>
      <c r="B1035" s="6">
        <v>476624.39999999997</v>
      </c>
    </row>
    <row r="1036" spans="1:2" x14ac:dyDescent="0.25">
      <c r="A1036" s="3">
        <v>45965.812709030091</v>
      </c>
      <c r="B1036" s="6">
        <v>586233.19999999995</v>
      </c>
    </row>
    <row r="1037" spans="1:2" x14ac:dyDescent="0.25">
      <c r="A1037" s="3">
        <v>45966.013377926407</v>
      </c>
      <c r="B1037" s="6">
        <v>362862.5</v>
      </c>
    </row>
    <row r="1038" spans="1:2" x14ac:dyDescent="0.25">
      <c r="A1038" s="3">
        <v>45966.21404682273</v>
      </c>
      <c r="B1038" s="6">
        <v>365603</v>
      </c>
    </row>
    <row r="1039" spans="1:2" x14ac:dyDescent="0.25">
      <c r="A1039" s="3">
        <v>45966.41471571906</v>
      </c>
      <c r="B1039" s="6">
        <v>325515.39999999997</v>
      </c>
    </row>
    <row r="1040" spans="1:2" x14ac:dyDescent="0.25">
      <c r="A1040" s="3">
        <v>45966.615384615383</v>
      </c>
      <c r="B1040" s="6">
        <v>313631.5</v>
      </c>
    </row>
    <row r="1041" spans="1:2" x14ac:dyDescent="0.25">
      <c r="A1041" s="3">
        <v>45966.816053511699</v>
      </c>
      <c r="B1041" s="6">
        <v>1172974.5999999999</v>
      </c>
    </row>
    <row r="1042" spans="1:2" x14ac:dyDescent="0.25">
      <c r="A1042" s="3">
        <v>45967.016722408021</v>
      </c>
      <c r="B1042" s="6">
        <v>776614.29999999993</v>
      </c>
    </row>
    <row r="1043" spans="1:2" x14ac:dyDescent="0.25">
      <c r="A1043" s="3">
        <v>45967.217391304337</v>
      </c>
      <c r="B1043" s="6">
        <v>463863.39999999997</v>
      </c>
    </row>
    <row r="1044" spans="1:2" x14ac:dyDescent="0.25">
      <c r="A1044" s="3">
        <v>45967.41806020066</v>
      </c>
      <c r="B1044" s="6">
        <v>546756</v>
      </c>
    </row>
    <row r="1045" spans="1:2" x14ac:dyDescent="0.25">
      <c r="A1045" s="3">
        <v>45967.618729096983</v>
      </c>
      <c r="B1045" s="6">
        <v>381396.39999999997</v>
      </c>
    </row>
    <row r="1046" spans="1:2" x14ac:dyDescent="0.25">
      <c r="A1046" s="3">
        <v>45967.819397993313</v>
      </c>
      <c r="B1046" s="6">
        <v>400843.8</v>
      </c>
    </row>
    <row r="1047" spans="1:2" x14ac:dyDescent="0.25">
      <c r="A1047" s="3">
        <v>45968.020066889629</v>
      </c>
      <c r="B1047" s="6">
        <v>119832.99999999999</v>
      </c>
    </row>
    <row r="1048" spans="1:2" x14ac:dyDescent="0.25">
      <c r="A1048" s="3">
        <v>45968.220735785952</v>
      </c>
      <c r="B1048" s="6">
        <v>574774.19999999995</v>
      </c>
    </row>
    <row r="1049" spans="1:2" x14ac:dyDescent="0.25">
      <c r="A1049" s="3">
        <v>45968.421404682267</v>
      </c>
      <c r="B1049" s="6">
        <v>44375.799999999996</v>
      </c>
    </row>
    <row r="1050" spans="1:2" x14ac:dyDescent="0.25">
      <c r="A1050" s="3">
        <v>45968.62207357859</v>
      </c>
      <c r="B1050" s="6">
        <v>242642.4</v>
      </c>
    </row>
    <row r="1051" spans="1:2" x14ac:dyDescent="0.25">
      <c r="A1051" s="3">
        <v>45968.822742474913</v>
      </c>
      <c r="B1051" s="6">
        <v>374614.8</v>
      </c>
    </row>
    <row r="1052" spans="1:2" x14ac:dyDescent="0.25">
      <c r="A1052" s="3">
        <v>45969.023411371229</v>
      </c>
      <c r="B1052" s="6">
        <v>49913.5</v>
      </c>
    </row>
    <row r="1053" spans="1:2" x14ac:dyDescent="0.25">
      <c r="A1053" s="3">
        <v>45969.224080267559</v>
      </c>
      <c r="B1053" s="6">
        <v>400568</v>
      </c>
    </row>
    <row r="1054" spans="1:2" x14ac:dyDescent="0.25">
      <c r="A1054" s="3">
        <v>45969.424749163867</v>
      </c>
      <c r="B1054" s="6">
        <v>611091.6</v>
      </c>
    </row>
    <row r="1055" spans="1:2" x14ac:dyDescent="0.25">
      <c r="A1055" s="3">
        <v>45969.625418060197</v>
      </c>
      <c r="B1055" s="6">
        <v>279409.19999999995</v>
      </c>
    </row>
    <row r="1056" spans="1:2" x14ac:dyDescent="0.25">
      <c r="A1056" s="3">
        <v>45969.826086956513</v>
      </c>
      <c r="B1056" s="6">
        <v>425168.8</v>
      </c>
    </row>
    <row r="1057" spans="1:2" x14ac:dyDescent="0.25">
      <c r="A1057" s="3">
        <v>45970.026755852843</v>
      </c>
      <c r="B1057" s="6">
        <v>383994.8</v>
      </c>
    </row>
    <row r="1058" spans="1:2" x14ac:dyDescent="0.25">
      <c r="A1058" s="3">
        <v>45970.227424749159</v>
      </c>
      <c r="B1058" s="6">
        <v>189395.5</v>
      </c>
    </row>
    <row r="1059" spans="1:2" x14ac:dyDescent="0.25">
      <c r="A1059" s="3">
        <v>45970.428093645467</v>
      </c>
      <c r="B1059" s="6">
        <v>104456.79999999999</v>
      </c>
    </row>
    <row r="1060" spans="1:2" x14ac:dyDescent="0.25">
      <c r="A1060" s="3">
        <v>45970.628762541797</v>
      </c>
      <c r="B1060" s="6">
        <v>219919.69999999998</v>
      </c>
    </row>
    <row r="1061" spans="1:2" x14ac:dyDescent="0.25">
      <c r="A1061" s="3">
        <v>45970.829431438127</v>
      </c>
      <c r="B1061" s="6">
        <v>250149.9</v>
      </c>
    </row>
    <row r="1062" spans="1:2" x14ac:dyDescent="0.25">
      <c r="A1062" s="3">
        <v>45971.030100334443</v>
      </c>
      <c r="B1062" s="6">
        <v>56280.7</v>
      </c>
    </row>
    <row r="1063" spans="1:2" x14ac:dyDescent="0.25">
      <c r="A1063" s="3">
        <v>45971.230769230773</v>
      </c>
      <c r="B1063" s="6">
        <v>187392.09999999998</v>
      </c>
    </row>
    <row r="1064" spans="1:2" x14ac:dyDescent="0.25">
      <c r="A1064" s="3">
        <v>45971.431438127081</v>
      </c>
      <c r="B1064" s="6">
        <v>139904.09999999998</v>
      </c>
    </row>
    <row r="1065" spans="1:2" x14ac:dyDescent="0.25">
      <c r="A1065" s="3">
        <v>45971.632107023397</v>
      </c>
      <c r="B1065" s="6">
        <v>340471.6</v>
      </c>
    </row>
    <row r="1066" spans="1:2" x14ac:dyDescent="0.25">
      <c r="A1066" s="3">
        <v>45971.83277591972</v>
      </c>
      <c r="B1066" s="6">
        <v>460599.99999999994</v>
      </c>
    </row>
    <row r="1067" spans="1:2" x14ac:dyDescent="0.25">
      <c r="A1067" s="3">
        <v>45972.03344481605</v>
      </c>
      <c r="B1067" s="6">
        <v>805304.5</v>
      </c>
    </row>
    <row r="1068" spans="1:2" x14ac:dyDescent="0.25">
      <c r="A1068" s="3">
        <v>45972.234113712373</v>
      </c>
      <c r="B1068" s="6">
        <v>779278.5</v>
      </c>
    </row>
    <row r="1069" spans="1:2" x14ac:dyDescent="0.25">
      <c r="A1069" s="3">
        <v>45972.434782608689</v>
      </c>
      <c r="B1069" s="6">
        <v>929926.89999999991</v>
      </c>
    </row>
    <row r="1070" spans="1:2" x14ac:dyDescent="0.25">
      <c r="A1070" s="3">
        <v>45972.635451505012</v>
      </c>
      <c r="B1070" s="6">
        <v>743442.7</v>
      </c>
    </row>
    <row r="1071" spans="1:2" x14ac:dyDescent="0.25">
      <c r="A1071" s="3">
        <v>45972.836120401327</v>
      </c>
      <c r="B1071" s="6">
        <v>149649.5</v>
      </c>
    </row>
    <row r="1072" spans="1:2" x14ac:dyDescent="0.25">
      <c r="A1072" s="3">
        <v>45973.03678929765</v>
      </c>
      <c r="B1072" s="6">
        <v>146919.5</v>
      </c>
    </row>
    <row r="1073" spans="1:2" x14ac:dyDescent="0.25">
      <c r="A1073" s="3">
        <v>45973.237458193973</v>
      </c>
      <c r="B1073" s="6">
        <v>135368.79999999999</v>
      </c>
    </row>
    <row r="1074" spans="1:2" x14ac:dyDescent="0.25">
      <c r="A1074" s="3">
        <v>45973.438127090303</v>
      </c>
      <c r="B1074" s="6">
        <v>813312.5</v>
      </c>
    </row>
    <row r="1075" spans="1:2" x14ac:dyDescent="0.25">
      <c r="A1075" s="3">
        <v>45973.638795986619</v>
      </c>
      <c r="B1075" s="6">
        <v>376160.39999999997</v>
      </c>
    </row>
    <row r="1076" spans="1:2" x14ac:dyDescent="0.25">
      <c r="A1076" s="3">
        <v>45973.839464882942</v>
      </c>
      <c r="B1076" s="6">
        <v>94230.5</v>
      </c>
    </row>
    <row r="1077" spans="1:2" x14ac:dyDescent="0.25">
      <c r="A1077" s="3">
        <v>45974.040133779257</v>
      </c>
      <c r="B1077" s="6">
        <v>951350.39999999991</v>
      </c>
    </row>
    <row r="1078" spans="1:2" x14ac:dyDescent="0.25">
      <c r="A1078" s="3">
        <v>45974.24080267558</v>
      </c>
      <c r="B1078" s="6">
        <v>302744.39999999997</v>
      </c>
    </row>
    <row r="1079" spans="1:2" x14ac:dyDescent="0.25">
      <c r="A1079" s="3">
        <v>45974.441471571903</v>
      </c>
      <c r="B1079" s="6">
        <v>466143.99999999994</v>
      </c>
    </row>
    <row r="1080" spans="1:2" x14ac:dyDescent="0.25">
      <c r="A1080" s="3">
        <v>45974.642140468219</v>
      </c>
      <c r="B1080" s="6">
        <v>184892.4</v>
      </c>
    </row>
    <row r="1081" spans="1:2" x14ac:dyDescent="0.25">
      <c r="A1081" s="3">
        <v>45974.842809364527</v>
      </c>
      <c r="B1081" s="6">
        <v>1005008.8999999999</v>
      </c>
    </row>
    <row r="1082" spans="1:2" x14ac:dyDescent="0.25">
      <c r="A1082" s="3">
        <v>45975.043478260857</v>
      </c>
      <c r="B1082" s="6">
        <v>1058292.8999999999</v>
      </c>
    </row>
    <row r="1083" spans="1:2" x14ac:dyDescent="0.25">
      <c r="A1083" s="3">
        <v>45975.244147157187</v>
      </c>
      <c r="B1083" s="6">
        <v>124975.2</v>
      </c>
    </row>
    <row r="1084" spans="1:2" x14ac:dyDescent="0.25">
      <c r="A1084" s="3">
        <v>45975.44481605351</v>
      </c>
      <c r="B1084" s="6">
        <v>263029.2</v>
      </c>
    </row>
    <row r="1085" spans="1:2" x14ac:dyDescent="0.25">
      <c r="A1085" s="3">
        <v>45975.645484949833</v>
      </c>
      <c r="B1085" s="6">
        <v>877490.6</v>
      </c>
    </row>
    <row r="1086" spans="1:2" x14ac:dyDescent="0.25">
      <c r="A1086" s="3">
        <v>45975.846153846149</v>
      </c>
      <c r="B1086" s="6">
        <v>157566.5</v>
      </c>
    </row>
    <row r="1087" spans="1:2" x14ac:dyDescent="0.25">
      <c r="A1087" s="3">
        <v>45976.046822742457</v>
      </c>
      <c r="B1087" s="6">
        <v>245621.59999999998</v>
      </c>
    </row>
    <row r="1088" spans="1:2" x14ac:dyDescent="0.25">
      <c r="A1088" s="3">
        <v>45976.247491638787</v>
      </c>
      <c r="B1088" s="6">
        <v>171754.8</v>
      </c>
    </row>
    <row r="1089" spans="1:2" x14ac:dyDescent="0.25">
      <c r="A1089" s="3">
        <v>45976.448160535117</v>
      </c>
      <c r="B1089" s="6">
        <v>629598.89999999991</v>
      </c>
    </row>
    <row r="1090" spans="1:2" x14ac:dyDescent="0.25">
      <c r="A1090" s="3">
        <v>45976.648829431433</v>
      </c>
      <c r="B1090" s="6">
        <v>192809.4</v>
      </c>
    </row>
    <row r="1091" spans="1:2" x14ac:dyDescent="0.25">
      <c r="A1091" s="3">
        <v>45976.849498327763</v>
      </c>
      <c r="B1091" s="6">
        <v>114799.99999999999</v>
      </c>
    </row>
    <row r="1092" spans="1:2" x14ac:dyDescent="0.25">
      <c r="A1092" s="3">
        <v>45977.050167224072</v>
      </c>
      <c r="B1092" s="6">
        <v>539350</v>
      </c>
    </row>
    <row r="1093" spans="1:2" x14ac:dyDescent="0.25">
      <c r="A1093" s="3">
        <v>45977.250836120387</v>
      </c>
      <c r="B1093" s="6">
        <v>233284.8</v>
      </c>
    </row>
    <row r="1094" spans="1:2" x14ac:dyDescent="0.25">
      <c r="A1094" s="3">
        <v>45977.45150501671</v>
      </c>
      <c r="B1094" s="6">
        <v>801924.2</v>
      </c>
    </row>
    <row r="1095" spans="1:2" x14ac:dyDescent="0.25">
      <c r="A1095" s="3">
        <v>45977.652173913033</v>
      </c>
      <c r="B1095" s="6">
        <v>55646.5</v>
      </c>
    </row>
    <row r="1096" spans="1:2" x14ac:dyDescent="0.25">
      <c r="A1096" s="3">
        <v>45977.852842809363</v>
      </c>
      <c r="B1096" s="6">
        <v>193031.3</v>
      </c>
    </row>
    <row r="1097" spans="1:2" x14ac:dyDescent="0.25">
      <c r="A1097" s="3">
        <v>45978.053511705693</v>
      </c>
      <c r="B1097" s="6">
        <v>158762.09999999998</v>
      </c>
    </row>
    <row r="1098" spans="1:2" x14ac:dyDescent="0.25">
      <c r="A1098" s="3">
        <v>45978.254180602002</v>
      </c>
      <c r="B1098" s="6">
        <v>877877</v>
      </c>
    </row>
    <row r="1099" spans="1:2" x14ac:dyDescent="0.25">
      <c r="A1099" s="3">
        <v>45978.454849498317</v>
      </c>
      <c r="B1099" s="6">
        <v>289198</v>
      </c>
    </row>
    <row r="1100" spans="1:2" x14ac:dyDescent="0.25">
      <c r="A1100" s="3">
        <v>45978.65551839464</v>
      </c>
      <c r="B1100" s="6">
        <v>369516</v>
      </c>
    </row>
    <row r="1101" spans="1:2" x14ac:dyDescent="0.25">
      <c r="A1101" s="3">
        <v>45978.856187290963</v>
      </c>
      <c r="B1101" s="6">
        <v>429702</v>
      </c>
    </row>
    <row r="1102" spans="1:2" x14ac:dyDescent="0.25">
      <c r="A1102" s="3">
        <v>45979.056856187279</v>
      </c>
      <c r="B1102" s="6">
        <v>122424.4</v>
      </c>
    </row>
    <row r="1103" spans="1:2" x14ac:dyDescent="0.25">
      <c r="A1103" s="3">
        <v>45979.257525083609</v>
      </c>
      <c r="B1103" s="6">
        <v>478855.99999999994</v>
      </c>
    </row>
    <row r="1104" spans="1:2" x14ac:dyDescent="0.25">
      <c r="A1104" s="3">
        <v>45979.458193979932</v>
      </c>
      <c r="B1104" s="6">
        <v>203000</v>
      </c>
    </row>
    <row r="1105" spans="1:2" x14ac:dyDescent="0.25">
      <c r="A1105" s="3">
        <v>45979.658862876247</v>
      </c>
      <c r="B1105" s="6">
        <v>973872.89999999991</v>
      </c>
    </row>
    <row r="1106" spans="1:2" x14ac:dyDescent="0.25">
      <c r="A1106" s="3">
        <v>45979.85953177257</v>
      </c>
      <c r="B1106" s="6">
        <v>779157.39999999991</v>
      </c>
    </row>
    <row r="1107" spans="1:2" x14ac:dyDescent="0.25">
      <c r="A1107" s="3">
        <v>45980.060200668893</v>
      </c>
      <c r="B1107" s="6">
        <v>477276.8</v>
      </c>
    </row>
    <row r="1108" spans="1:2" x14ac:dyDescent="0.25">
      <c r="A1108" s="3">
        <v>45980.260869565209</v>
      </c>
      <c r="B1108" s="6">
        <v>190127</v>
      </c>
    </row>
    <row r="1109" spans="1:2" x14ac:dyDescent="0.25">
      <c r="A1109" s="3">
        <v>45980.461538461517</v>
      </c>
      <c r="B1109" s="6">
        <v>928927.99999999988</v>
      </c>
    </row>
    <row r="1110" spans="1:2" x14ac:dyDescent="0.25">
      <c r="A1110" s="3">
        <v>45980.662207357862</v>
      </c>
      <c r="B1110" s="6">
        <v>173516.69999999998</v>
      </c>
    </row>
    <row r="1111" spans="1:2" x14ac:dyDescent="0.25">
      <c r="A1111" s="3">
        <v>45980.862876254178</v>
      </c>
      <c r="B1111" s="6">
        <v>246394.4</v>
      </c>
    </row>
    <row r="1112" spans="1:2" x14ac:dyDescent="0.25">
      <c r="A1112" s="3">
        <v>45981.0635451505</v>
      </c>
      <c r="B1112" s="6">
        <v>190879.5</v>
      </c>
    </row>
    <row r="1113" spans="1:2" x14ac:dyDescent="0.25">
      <c r="A1113" s="3">
        <v>45981.264214046823</v>
      </c>
      <c r="B1113" s="6">
        <v>507751.99999999994</v>
      </c>
    </row>
    <row r="1114" spans="1:2" x14ac:dyDescent="0.25">
      <c r="A1114" s="3">
        <v>45981.464882943139</v>
      </c>
      <c r="B1114" s="6">
        <v>567170.79999999993</v>
      </c>
    </row>
    <row r="1115" spans="1:2" x14ac:dyDescent="0.25">
      <c r="A1115" s="3">
        <v>45981.665551839447</v>
      </c>
      <c r="B1115" s="6">
        <v>489849.49999999994</v>
      </c>
    </row>
    <row r="1116" spans="1:2" x14ac:dyDescent="0.25">
      <c r="A1116" s="3">
        <v>45981.866220735777</v>
      </c>
      <c r="B1116" s="6">
        <v>254799.99999999997</v>
      </c>
    </row>
    <row r="1117" spans="1:2" x14ac:dyDescent="0.25">
      <c r="A1117" s="3">
        <v>45982.066889632108</v>
      </c>
      <c r="B1117" s="6">
        <v>99673</v>
      </c>
    </row>
    <row r="1118" spans="1:2" x14ac:dyDescent="0.25">
      <c r="A1118" s="3">
        <v>45982.267558528423</v>
      </c>
      <c r="B1118" s="6">
        <v>118267.79999999999</v>
      </c>
    </row>
    <row r="1119" spans="1:2" x14ac:dyDescent="0.25">
      <c r="A1119" s="3">
        <v>45982.468227424753</v>
      </c>
      <c r="B1119" s="6">
        <v>416826.19999999995</v>
      </c>
    </row>
    <row r="1120" spans="1:2" x14ac:dyDescent="0.25">
      <c r="A1120" s="3">
        <v>45982.668896321062</v>
      </c>
      <c r="B1120" s="6">
        <v>663262.6</v>
      </c>
    </row>
    <row r="1121" spans="1:2" x14ac:dyDescent="0.25">
      <c r="A1121" s="3">
        <v>45982.869565217377</v>
      </c>
      <c r="B1121" s="6">
        <v>651550.89999999991</v>
      </c>
    </row>
    <row r="1122" spans="1:2" x14ac:dyDescent="0.25">
      <c r="A1122" s="3">
        <v>45983.0702341137</v>
      </c>
      <c r="B1122" s="6">
        <v>132104</v>
      </c>
    </row>
    <row r="1123" spans="1:2" x14ac:dyDescent="0.25">
      <c r="A1123" s="3">
        <v>45983.270903010023</v>
      </c>
      <c r="B1123" s="6">
        <v>599886</v>
      </c>
    </row>
    <row r="1124" spans="1:2" x14ac:dyDescent="0.25">
      <c r="A1124" s="3">
        <v>45983.471571906353</v>
      </c>
      <c r="B1124" s="6">
        <v>203224</v>
      </c>
    </row>
    <row r="1125" spans="1:2" x14ac:dyDescent="0.25">
      <c r="A1125" s="3">
        <v>45983.672240802684</v>
      </c>
      <c r="B1125" s="6">
        <v>115583.99999999999</v>
      </c>
    </row>
    <row r="1126" spans="1:2" x14ac:dyDescent="0.25">
      <c r="A1126" s="3">
        <v>45983.872909698992</v>
      </c>
      <c r="B1126" s="6">
        <v>270459</v>
      </c>
    </row>
    <row r="1127" spans="1:2" x14ac:dyDescent="0.25">
      <c r="A1127" s="3">
        <v>45984.073578595307</v>
      </c>
      <c r="B1127" s="6">
        <v>86884</v>
      </c>
    </row>
    <row r="1128" spans="1:2" x14ac:dyDescent="0.25">
      <c r="A1128" s="3">
        <v>45984.27424749163</v>
      </c>
      <c r="B1128" s="6">
        <v>582854.29999999993</v>
      </c>
    </row>
    <row r="1129" spans="1:2" x14ac:dyDescent="0.25">
      <c r="A1129" s="3">
        <v>45984.474916387953</v>
      </c>
      <c r="B1129" s="6">
        <v>247295.99999999997</v>
      </c>
    </row>
    <row r="1130" spans="1:2" x14ac:dyDescent="0.25">
      <c r="A1130" s="3">
        <v>45984.675585284269</v>
      </c>
      <c r="B1130" s="6">
        <v>87259.199999999997</v>
      </c>
    </row>
    <row r="1131" spans="1:2" x14ac:dyDescent="0.25">
      <c r="A1131" s="3">
        <v>45984.876254180599</v>
      </c>
      <c r="B1131" s="6">
        <v>300700.39999999997</v>
      </c>
    </row>
    <row r="1132" spans="1:2" x14ac:dyDescent="0.25">
      <c r="A1132" s="3">
        <v>45985.076923076922</v>
      </c>
      <c r="B1132" s="6">
        <v>204583.4</v>
      </c>
    </row>
    <row r="1133" spans="1:2" x14ac:dyDescent="0.25">
      <c r="A1133" s="3">
        <v>45985.277591973238</v>
      </c>
      <c r="B1133" s="6">
        <v>439040</v>
      </c>
    </row>
    <row r="1134" spans="1:2" x14ac:dyDescent="0.25">
      <c r="A1134" s="3">
        <v>45985.47826086956</v>
      </c>
      <c r="B1134" s="6">
        <v>378092.39999999997</v>
      </c>
    </row>
    <row r="1135" spans="1:2" x14ac:dyDescent="0.25">
      <c r="A1135" s="3">
        <v>45985.678929765883</v>
      </c>
      <c r="B1135" s="6">
        <v>617817.19999999995</v>
      </c>
    </row>
    <row r="1136" spans="1:2" x14ac:dyDescent="0.25">
      <c r="A1136" s="3">
        <v>45985.879598662199</v>
      </c>
      <c r="B1136" s="6">
        <v>739921</v>
      </c>
    </row>
    <row r="1137" spans="1:2" x14ac:dyDescent="0.25">
      <c r="A1137" s="3">
        <v>45986.080267558522</v>
      </c>
      <c r="B1137" s="6">
        <v>117717.59999999999</v>
      </c>
    </row>
    <row r="1138" spans="1:2" x14ac:dyDescent="0.25">
      <c r="A1138" s="3">
        <v>45986.280936454838</v>
      </c>
      <c r="B1138" s="6">
        <v>274456</v>
      </c>
    </row>
    <row r="1139" spans="1:2" x14ac:dyDescent="0.25">
      <c r="A1139" s="3">
        <v>45986.481605351168</v>
      </c>
      <c r="B1139" s="6">
        <v>212212</v>
      </c>
    </row>
    <row r="1140" spans="1:2" x14ac:dyDescent="0.25">
      <c r="A1140" s="3">
        <v>45986.682274247491</v>
      </c>
      <c r="B1140" s="6">
        <v>658662.89999999991</v>
      </c>
    </row>
    <row r="1141" spans="1:2" x14ac:dyDescent="0.25">
      <c r="A1141" s="3">
        <v>45986.882943143813</v>
      </c>
      <c r="B1141" s="6">
        <v>141512</v>
      </c>
    </row>
    <row r="1142" spans="1:2" x14ac:dyDescent="0.25">
      <c r="A1142" s="3">
        <v>45987.083612040129</v>
      </c>
      <c r="B1142" s="6">
        <v>188216</v>
      </c>
    </row>
    <row r="1143" spans="1:2" x14ac:dyDescent="0.25">
      <c r="A1143" s="3">
        <v>45987.284280936437</v>
      </c>
      <c r="B1143" s="6">
        <v>42589.399999999994</v>
      </c>
    </row>
    <row r="1144" spans="1:2" x14ac:dyDescent="0.25">
      <c r="A1144" s="3">
        <v>45987.484949832768</v>
      </c>
      <c r="B1144" s="6">
        <v>218630.3</v>
      </c>
    </row>
    <row r="1145" spans="1:2" x14ac:dyDescent="0.25">
      <c r="A1145" s="3">
        <v>45987.685618729083</v>
      </c>
      <c r="B1145" s="6">
        <v>206524.5</v>
      </c>
    </row>
    <row r="1146" spans="1:2" x14ac:dyDescent="0.25">
      <c r="A1146" s="3">
        <v>45987.886287625413</v>
      </c>
      <c r="B1146" s="6">
        <v>132664</v>
      </c>
    </row>
    <row r="1147" spans="1:2" x14ac:dyDescent="0.25">
      <c r="A1147" s="3">
        <v>45988.086956521744</v>
      </c>
      <c r="B1147" s="6">
        <v>170363.19999999998</v>
      </c>
    </row>
    <row r="1148" spans="1:2" x14ac:dyDescent="0.25">
      <c r="A1148" s="3">
        <v>45988.287625418059</v>
      </c>
      <c r="B1148" s="6">
        <v>952151.2</v>
      </c>
    </row>
    <row r="1149" spans="1:2" x14ac:dyDescent="0.25">
      <c r="A1149" s="3">
        <v>45988.488294314368</v>
      </c>
      <c r="B1149" s="6">
        <v>354592</v>
      </c>
    </row>
    <row r="1150" spans="1:2" x14ac:dyDescent="0.25">
      <c r="A1150" s="3">
        <v>45988.688963210698</v>
      </c>
      <c r="B1150" s="6">
        <v>333650.8</v>
      </c>
    </row>
    <row r="1151" spans="1:2" x14ac:dyDescent="0.25">
      <c r="A1151" s="3">
        <v>45988.889632107013</v>
      </c>
      <c r="B1151" s="6">
        <v>226881.19999999998</v>
      </c>
    </row>
    <row r="1152" spans="1:2" x14ac:dyDescent="0.25">
      <c r="A1152" s="3">
        <v>45989.090301003343</v>
      </c>
      <c r="B1152" s="6">
        <v>356630.39999999997</v>
      </c>
    </row>
    <row r="1153" spans="1:2" x14ac:dyDescent="0.25">
      <c r="A1153" s="3">
        <v>45989.290969899666</v>
      </c>
      <c r="B1153" s="6">
        <v>885484.6</v>
      </c>
    </row>
    <row r="1154" spans="1:2" x14ac:dyDescent="0.25">
      <c r="A1154" s="3">
        <v>45989.491638795982</v>
      </c>
      <c r="B1154" s="6">
        <v>222975.19999999998</v>
      </c>
    </row>
    <row r="1155" spans="1:2" x14ac:dyDescent="0.25">
      <c r="A1155" s="3">
        <v>45989.692307692298</v>
      </c>
      <c r="B1155" s="6">
        <v>174266.4</v>
      </c>
    </row>
    <row r="1156" spans="1:2" x14ac:dyDescent="0.25">
      <c r="A1156" s="3">
        <v>45989.892976588621</v>
      </c>
      <c r="B1156" s="6">
        <v>206980.9</v>
      </c>
    </row>
    <row r="1157" spans="1:2" x14ac:dyDescent="0.25">
      <c r="A1157" s="3">
        <v>45990.093645484943</v>
      </c>
      <c r="B1157" s="6">
        <v>781781</v>
      </c>
    </row>
    <row r="1158" spans="1:2" x14ac:dyDescent="0.25">
      <c r="A1158" s="3">
        <v>45990.294314381259</v>
      </c>
      <c r="B1158" s="6">
        <v>620319.69999999995</v>
      </c>
    </row>
    <row r="1159" spans="1:2" x14ac:dyDescent="0.25">
      <c r="A1159" s="3">
        <v>45990.494983277582</v>
      </c>
      <c r="B1159" s="6">
        <v>261925.99999999997</v>
      </c>
    </row>
    <row r="1160" spans="1:2" x14ac:dyDescent="0.25">
      <c r="A1160" s="3">
        <v>45990.695652173912</v>
      </c>
      <c r="B1160" s="6">
        <v>119397.59999999999</v>
      </c>
    </row>
    <row r="1161" spans="1:2" x14ac:dyDescent="0.25">
      <c r="A1161" s="3">
        <v>45990.896321070228</v>
      </c>
      <c r="B1161" s="6">
        <v>216330.09999999998</v>
      </c>
    </row>
    <row r="1162" spans="1:2" x14ac:dyDescent="0.25">
      <c r="A1162" s="3">
        <v>45991.096989966551</v>
      </c>
      <c r="B1162" s="6">
        <v>529432.4</v>
      </c>
    </row>
    <row r="1163" spans="1:2" x14ac:dyDescent="0.25">
      <c r="A1163" s="3">
        <v>45991.297658862874</v>
      </c>
      <c r="B1163" s="6">
        <v>186586.4</v>
      </c>
    </row>
    <row r="1164" spans="1:2" x14ac:dyDescent="0.25">
      <c r="A1164" s="3">
        <v>45991.498327759189</v>
      </c>
      <c r="B1164" s="6">
        <v>42589.399999999994</v>
      </c>
    </row>
    <row r="1165" spans="1:2" x14ac:dyDescent="0.25">
      <c r="A1165" s="3">
        <v>45991.698996655512</v>
      </c>
      <c r="B1165" s="6">
        <v>166059.59999999998</v>
      </c>
    </row>
    <row r="1166" spans="1:2" x14ac:dyDescent="0.25">
      <c r="A1166" s="3">
        <v>45991.899665551828</v>
      </c>
      <c r="B1166" s="6">
        <v>246007.99999999997</v>
      </c>
    </row>
    <row r="1167" spans="1:2" x14ac:dyDescent="0.25">
      <c r="A1167" s="3">
        <v>45992.100334448158</v>
      </c>
      <c r="B1167" s="6">
        <v>1127562.0999999999</v>
      </c>
    </row>
    <row r="1168" spans="1:2" x14ac:dyDescent="0.25">
      <c r="A1168" s="3">
        <v>45992.301003344481</v>
      </c>
      <c r="B1168" s="6">
        <v>437791.19999999995</v>
      </c>
    </row>
    <row r="1169" spans="1:2" x14ac:dyDescent="0.25">
      <c r="A1169" s="3">
        <v>45992.501672240804</v>
      </c>
      <c r="B1169" s="6">
        <v>142324</v>
      </c>
    </row>
    <row r="1170" spans="1:2" x14ac:dyDescent="0.25">
      <c r="A1170" s="3">
        <v>45992.702341137119</v>
      </c>
      <c r="B1170" s="6">
        <v>264628</v>
      </c>
    </row>
    <row r="1171" spans="1:2" x14ac:dyDescent="0.25">
      <c r="A1171" s="3">
        <v>45992.903010033428</v>
      </c>
      <c r="B1171" s="6">
        <v>589195.6</v>
      </c>
    </row>
    <row r="1172" spans="1:2" x14ac:dyDescent="0.25">
      <c r="A1172" s="3">
        <v>45993.103678929758</v>
      </c>
      <c r="B1172" s="6">
        <v>254390.49999999997</v>
      </c>
    </row>
    <row r="1173" spans="1:2" x14ac:dyDescent="0.25">
      <c r="A1173" s="3">
        <v>45993.304347826073</v>
      </c>
      <c r="B1173" s="6">
        <v>486026.8</v>
      </c>
    </row>
    <row r="1174" spans="1:2" x14ac:dyDescent="0.25">
      <c r="A1174" s="3">
        <v>45993.505016722411</v>
      </c>
      <c r="B1174" s="6">
        <v>275912</v>
      </c>
    </row>
    <row r="1175" spans="1:2" x14ac:dyDescent="0.25">
      <c r="A1175" s="3">
        <v>45993.705685618726</v>
      </c>
      <c r="B1175" s="6">
        <v>292793.19999999995</v>
      </c>
    </row>
    <row r="1176" spans="1:2" x14ac:dyDescent="0.25">
      <c r="A1176" s="3">
        <v>45993.906354515049</v>
      </c>
      <c r="B1176" s="6">
        <v>667767.1</v>
      </c>
    </row>
    <row r="1177" spans="1:2" x14ac:dyDescent="0.25">
      <c r="A1177" s="3">
        <v>45994.107023411358</v>
      </c>
      <c r="B1177" s="6">
        <v>74648</v>
      </c>
    </row>
    <row r="1178" spans="1:2" x14ac:dyDescent="0.25">
      <c r="A1178" s="3">
        <v>45994.307692307688</v>
      </c>
      <c r="B1178" s="6">
        <v>337869.69999999995</v>
      </c>
    </row>
    <row r="1179" spans="1:2" x14ac:dyDescent="0.25">
      <c r="A1179" s="3">
        <v>45994.508361204003</v>
      </c>
      <c r="B1179" s="6">
        <v>117198.9</v>
      </c>
    </row>
    <row r="1180" spans="1:2" x14ac:dyDescent="0.25">
      <c r="A1180" s="3">
        <v>45994.709030100334</v>
      </c>
      <c r="B1180" s="6">
        <v>753847.5</v>
      </c>
    </row>
    <row r="1181" spans="1:2" x14ac:dyDescent="0.25">
      <c r="A1181" s="3">
        <v>45994.909698996657</v>
      </c>
      <c r="B1181" s="6">
        <v>286486.19999999995</v>
      </c>
    </row>
    <row r="1182" spans="1:2" x14ac:dyDescent="0.25">
      <c r="A1182" s="3">
        <v>45995.110367892972</v>
      </c>
      <c r="B1182" s="6">
        <v>469669.19999999995</v>
      </c>
    </row>
    <row r="1183" spans="1:2" x14ac:dyDescent="0.25">
      <c r="A1183" s="3">
        <v>45995.311036789302</v>
      </c>
      <c r="B1183" s="6">
        <v>144735.5</v>
      </c>
    </row>
    <row r="1184" spans="1:2" x14ac:dyDescent="0.25">
      <c r="A1184" s="3">
        <v>45995.511705685611</v>
      </c>
      <c r="B1184" s="6">
        <v>64188.6</v>
      </c>
    </row>
    <row r="1185" spans="1:2" x14ac:dyDescent="0.25">
      <c r="A1185" s="3">
        <v>45995.712374581934</v>
      </c>
      <c r="B1185" s="6">
        <v>187869.5</v>
      </c>
    </row>
    <row r="1186" spans="1:2" x14ac:dyDescent="0.25">
      <c r="A1186" s="3">
        <v>45995.913043478249</v>
      </c>
      <c r="B1186" s="6">
        <v>78008</v>
      </c>
    </row>
    <row r="1187" spans="1:2" x14ac:dyDescent="0.25">
      <c r="A1187" s="3">
        <v>45996.113712374572</v>
      </c>
      <c r="B1187" s="6">
        <v>340368</v>
      </c>
    </row>
    <row r="1188" spans="1:2" x14ac:dyDescent="0.25">
      <c r="A1188" s="3">
        <v>45996.314381270902</v>
      </c>
      <c r="B1188" s="6">
        <v>211008</v>
      </c>
    </row>
    <row r="1189" spans="1:2" x14ac:dyDescent="0.25">
      <c r="A1189" s="3">
        <v>45996.515050167232</v>
      </c>
      <c r="B1189" s="6">
        <v>290084.89999999997</v>
      </c>
    </row>
    <row r="1190" spans="1:2" x14ac:dyDescent="0.25">
      <c r="A1190" s="3">
        <v>45996.715719063541</v>
      </c>
      <c r="B1190" s="6">
        <v>889721.7</v>
      </c>
    </row>
    <row r="1191" spans="1:2" x14ac:dyDescent="0.25">
      <c r="A1191" s="3">
        <v>45996.916387959856</v>
      </c>
      <c r="B1191" s="6">
        <v>118015.09999999999</v>
      </c>
    </row>
    <row r="1192" spans="1:2" x14ac:dyDescent="0.25">
      <c r="A1192" s="3">
        <v>45997.117056856179</v>
      </c>
      <c r="B1192" s="6">
        <v>1050058.0999999999</v>
      </c>
    </row>
    <row r="1193" spans="1:2" x14ac:dyDescent="0.25">
      <c r="A1193" s="3">
        <v>45997.317725752502</v>
      </c>
      <c r="B1193" s="6">
        <v>191956.8</v>
      </c>
    </row>
    <row r="1194" spans="1:2" x14ac:dyDescent="0.25">
      <c r="A1194" s="3">
        <v>45997.518394648818</v>
      </c>
      <c r="B1194" s="6">
        <v>547735.29999999993</v>
      </c>
    </row>
    <row r="1195" spans="1:2" x14ac:dyDescent="0.25">
      <c r="A1195" s="3">
        <v>45997.719063545148</v>
      </c>
      <c r="B1195" s="6">
        <v>170251.9</v>
      </c>
    </row>
    <row r="1196" spans="1:2" x14ac:dyDescent="0.25">
      <c r="A1196" s="3">
        <v>45997.919732441471</v>
      </c>
      <c r="B1196" s="6">
        <v>220864</v>
      </c>
    </row>
    <row r="1197" spans="1:2" x14ac:dyDescent="0.25">
      <c r="A1197" s="3">
        <v>45998.120401337786</v>
      </c>
      <c r="B1197" s="6">
        <v>120420.29999999999</v>
      </c>
    </row>
    <row r="1198" spans="1:2" x14ac:dyDescent="0.25">
      <c r="A1198" s="3">
        <v>45998.321070234109</v>
      </c>
      <c r="B1198" s="6">
        <v>275917.59999999998</v>
      </c>
    </row>
    <row r="1199" spans="1:2" x14ac:dyDescent="0.25">
      <c r="A1199" s="3">
        <v>45998.521739130418</v>
      </c>
      <c r="B1199" s="6">
        <v>449494.5</v>
      </c>
    </row>
    <row r="1200" spans="1:2" x14ac:dyDescent="0.25">
      <c r="A1200" s="3">
        <v>45998.722408026748</v>
      </c>
      <c r="B1200" s="6">
        <v>253152.9</v>
      </c>
    </row>
    <row r="1201" spans="1:2" x14ac:dyDescent="0.25">
      <c r="A1201" s="3">
        <v>45998.923076923071</v>
      </c>
      <c r="B1201" s="6">
        <v>147547.4</v>
      </c>
    </row>
    <row r="1202" spans="1:2" x14ac:dyDescent="0.25">
      <c r="A1202" s="3">
        <v>45999.123745819386</v>
      </c>
      <c r="B1202" s="6">
        <v>183774.5</v>
      </c>
    </row>
    <row r="1203" spans="1:2" x14ac:dyDescent="0.25">
      <c r="A1203" s="3">
        <v>45999.324414715717</v>
      </c>
      <c r="B1203" s="6">
        <v>897496.6</v>
      </c>
    </row>
    <row r="1204" spans="1:2" x14ac:dyDescent="0.25">
      <c r="A1204" s="3">
        <v>45999.525083612039</v>
      </c>
      <c r="B1204" s="6">
        <v>290270.39999999997</v>
      </c>
    </row>
    <row r="1205" spans="1:2" x14ac:dyDescent="0.25">
      <c r="A1205" s="3">
        <v>45999.725752508362</v>
      </c>
      <c r="B1205" s="6">
        <v>127037.4</v>
      </c>
    </row>
    <row r="1206" spans="1:2" x14ac:dyDescent="0.25">
      <c r="A1206" s="3">
        <v>45999.926421404678</v>
      </c>
      <c r="B1206" s="6">
        <v>247799.99999999997</v>
      </c>
    </row>
    <row r="1207" spans="1:2" x14ac:dyDescent="0.25">
      <c r="A1207" s="3">
        <v>46000.127090300994</v>
      </c>
      <c r="B1207" s="6">
        <v>370272</v>
      </c>
    </row>
    <row r="1208" spans="1:2" x14ac:dyDescent="0.25">
      <c r="A1208" s="3">
        <v>46000.327759197316</v>
      </c>
      <c r="B1208" s="6">
        <v>529046</v>
      </c>
    </row>
    <row r="1209" spans="1:2" x14ac:dyDescent="0.25">
      <c r="A1209" s="3">
        <v>46000.528428093632</v>
      </c>
      <c r="B1209" s="6">
        <v>63886.2</v>
      </c>
    </row>
    <row r="1210" spans="1:2" x14ac:dyDescent="0.25">
      <c r="A1210" s="3">
        <v>46000.729096989962</v>
      </c>
      <c r="B1210" s="6">
        <v>429352</v>
      </c>
    </row>
    <row r="1211" spans="1:2" x14ac:dyDescent="0.25">
      <c r="A1211" s="3">
        <v>46000.929765886292</v>
      </c>
      <c r="B1211" s="6">
        <v>139552</v>
      </c>
    </row>
    <row r="1212" spans="1:2" x14ac:dyDescent="0.25">
      <c r="A1212" s="3">
        <v>46001.130434782601</v>
      </c>
      <c r="B1212" s="6">
        <v>610209.6</v>
      </c>
    </row>
    <row r="1213" spans="1:2" x14ac:dyDescent="0.25">
      <c r="A1213" s="3">
        <v>46001.331103678916</v>
      </c>
      <c r="B1213" s="6">
        <v>168560</v>
      </c>
    </row>
    <row r="1214" spans="1:2" x14ac:dyDescent="0.25">
      <c r="A1214" s="3">
        <v>46001.531772575247</v>
      </c>
      <c r="B1214" s="6">
        <v>829628.79999999993</v>
      </c>
    </row>
    <row r="1215" spans="1:2" x14ac:dyDescent="0.25">
      <c r="A1215" s="3">
        <v>46001.732441471562</v>
      </c>
      <c r="B1215" s="6">
        <v>396256</v>
      </c>
    </row>
    <row r="1216" spans="1:2" x14ac:dyDescent="0.25">
      <c r="A1216" s="3">
        <v>46001.933110367892</v>
      </c>
      <c r="B1216" s="6">
        <v>169509.9</v>
      </c>
    </row>
    <row r="1217" spans="1:2" x14ac:dyDescent="0.25">
      <c r="A1217" s="3">
        <v>46002.133779264223</v>
      </c>
      <c r="B1217" s="6">
        <v>303606.8</v>
      </c>
    </row>
    <row r="1218" spans="1:2" x14ac:dyDescent="0.25">
      <c r="A1218" s="3">
        <v>46002.334448160531</v>
      </c>
      <c r="B1218" s="6">
        <v>223905.5</v>
      </c>
    </row>
    <row r="1219" spans="1:2" x14ac:dyDescent="0.25">
      <c r="A1219" s="3">
        <v>46002.535117056847</v>
      </c>
      <c r="B1219" s="6">
        <v>269068.79999999999</v>
      </c>
    </row>
    <row r="1220" spans="1:2" x14ac:dyDescent="0.25">
      <c r="A1220" s="3">
        <v>46002.735785953169</v>
      </c>
      <c r="B1220" s="6">
        <v>135726.5</v>
      </c>
    </row>
    <row r="1221" spans="1:2" x14ac:dyDescent="0.25">
      <c r="A1221" s="3">
        <v>46002.936454849492</v>
      </c>
      <c r="B1221" s="6">
        <v>295249.5</v>
      </c>
    </row>
    <row r="1222" spans="1:2" x14ac:dyDescent="0.25">
      <c r="A1222" s="3">
        <v>46003.137123745808</v>
      </c>
      <c r="B1222" s="6">
        <v>129379.59999999999</v>
      </c>
    </row>
    <row r="1223" spans="1:2" x14ac:dyDescent="0.25">
      <c r="A1223" s="3">
        <v>46003.337792642131</v>
      </c>
      <c r="B1223" s="6">
        <v>320820.5</v>
      </c>
    </row>
    <row r="1224" spans="1:2" x14ac:dyDescent="0.25">
      <c r="A1224" s="3">
        <v>46003.538461538461</v>
      </c>
      <c r="B1224" s="6">
        <v>172354</v>
      </c>
    </row>
    <row r="1225" spans="1:2" x14ac:dyDescent="0.25">
      <c r="A1225" s="3">
        <v>46003.739130434777</v>
      </c>
      <c r="B1225" s="6">
        <v>311528</v>
      </c>
    </row>
    <row r="1226" spans="1:2" x14ac:dyDescent="0.25">
      <c r="A1226" s="3">
        <v>46003.939799331099</v>
      </c>
      <c r="B1226" s="6">
        <v>155624</v>
      </c>
    </row>
    <row r="1227" spans="1:2" x14ac:dyDescent="0.25">
      <c r="A1227" s="3">
        <v>46004.140468227422</v>
      </c>
      <c r="B1227" s="6">
        <v>720119.39999999991</v>
      </c>
    </row>
    <row r="1228" spans="1:2" x14ac:dyDescent="0.25">
      <c r="A1228" s="3">
        <v>46004.341137123738</v>
      </c>
      <c r="B1228" s="6">
        <v>298166.39999999997</v>
      </c>
    </row>
    <row r="1229" spans="1:2" x14ac:dyDescent="0.25">
      <c r="A1229" s="3">
        <v>46004.541806020061</v>
      </c>
      <c r="B1229" s="6">
        <v>484157.8</v>
      </c>
    </row>
    <row r="1230" spans="1:2" x14ac:dyDescent="0.25">
      <c r="A1230" s="3">
        <v>46004.742474916377</v>
      </c>
      <c r="B1230" s="6">
        <v>301665</v>
      </c>
    </row>
    <row r="1231" spans="1:2" x14ac:dyDescent="0.25">
      <c r="A1231" s="3">
        <v>46004.943143812707</v>
      </c>
      <c r="B1231" s="6">
        <v>310833.59999999998</v>
      </c>
    </row>
    <row r="1232" spans="1:2" x14ac:dyDescent="0.25">
      <c r="A1232" s="3">
        <v>46005.14381270903</v>
      </c>
      <c r="B1232" s="6">
        <v>411729.5</v>
      </c>
    </row>
    <row r="1233" spans="1:2" x14ac:dyDescent="0.25">
      <c r="A1233" s="3">
        <v>46005.344481605352</v>
      </c>
      <c r="B1233" s="6">
        <v>189763.69999999998</v>
      </c>
    </row>
    <row r="1234" spans="1:2" x14ac:dyDescent="0.25">
      <c r="A1234" s="3">
        <v>46005.545150501668</v>
      </c>
      <c r="B1234" s="6">
        <v>163345</v>
      </c>
    </row>
    <row r="1235" spans="1:2" x14ac:dyDescent="0.25">
      <c r="A1235" s="3">
        <v>46005.745819397976</v>
      </c>
      <c r="B1235" s="6">
        <v>218008</v>
      </c>
    </row>
    <row r="1236" spans="1:2" x14ac:dyDescent="0.25">
      <c r="A1236" s="3">
        <v>46005.946488294307</v>
      </c>
      <c r="B1236" s="6">
        <v>158277.69999999998</v>
      </c>
    </row>
    <row r="1237" spans="1:2" x14ac:dyDescent="0.25">
      <c r="A1237" s="3">
        <v>46006.147157190622</v>
      </c>
      <c r="B1237" s="6">
        <v>333417.69999999995</v>
      </c>
    </row>
    <row r="1238" spans="1:2" x14ac:dyDescent="0.25">
      <c r="A1238" s="3">
        <v>46006.347826086952</v>
      </c>
      <c r="B1238" s="6">
        <v>787876.6</v>
      </c>
    </row>
    <row r="1239" spans="1:2" x14ac:dyDescent="0.25">
      <c r="A1239" s="3">
        <v>46006.548494983283</v>
      </c>
      <c r="B1239" s="6">
        <v>199711.4</v>
      </c>
    </row>
    <row r="1240" spans="1:2" x14ac:dyDescent="0.25">
      <c r="A1240" s="3">
        <v>46006.749163879598</v>
      </c>
      <c r="B1240" s="6">
        <v>182050.4</v>
      </c>
    </row>
    <row r="1241" spans="1:2" x14ac:dyDescent="0.25">
      <c r="A1241" s="3">
        <v>46006.949832775907</v>
      </c>
      <c r="B1241" s="6">
        <v>360304</v>
      </c>
    </row>
    <row r="1242" spans="1:2" x14ac:dyDescent="0.25">
      <c r="A1242" s="3">
        <v>46007.150501672237</v>
      </c>
      <c r="B1242" s="6">
        <v>901500.6</v>
      </c>
    </row>
    <row r="1243" spans="1:2" x14ac:dyDescent="0.25">
      <c r="A1243" s="3">
        <v>46007.351170568552</v>
      </c>
      <c r="B1243" s="6">
        <v>109370.79999999999</v>
      </c>
    </row>
    <row r="1244" spans="1:2" x14ac:dyDescent="0.25">
      <c r="A1244" s="3">
        <v>46007.551839464883</v>
      </c>
      <c r="B1244" s="6">
        <v>134954.4</v>
      </c>
    </row>
    <row r="1245" spans="1:2" x14ac:dyDescent="0.25">
      <c r="A1245" s="3">
        <v>46007.752508361213</v>
      </c>
      <c r="B1245" s="6">
        <v>825417.6</v>
      </c>
    </row>
    <row r="1246" spans="1:2" x14ac:dyDescent="0.25">
      <c r="A1246" s="3">
        <v>46007.953177257521</v>
      </c>
      <c r="B1246" s="6">
        <v>239174.59999999998</v>
      </c>
    </row>
    <row r="1247" spans="1:2" x14ac:dyDescent="0.25">
      <c r="A1247" s="3">
        <v>46008.153846153837</v>
      </c>
      <c r="B1247" s="6">
        <v>403208.39999999997</v>
      </c>
    </row>
    <row r="1248" spans="1:2" x14ac:dyDescent="0.25">
      <c r="A1248" s="3">
        <v>46008.35451505016</v>
      </c>
      <c r="B1248" s="6">
        <v>527269.4</v>
      </c>
    </row>
    <row r="1249" spans="1:2" x14ac:dyDescent="0.25">
      <c r="A1249" s="3">
        <v>46008.555183946482</v>
      </c>
      <c r="B1249" s="6">
        <v>475775.99999999994</v>
      </c>
    </row>
    <row r="1250" spans="1:2" x14ac:dyDescent="0.25">
      <c r="A1250" s="3">
        <v>46008.755852842798</v>
      </c>
      <c r="B1250" s="6">
        <v>376160.39999999997</v>
      </c>
    </row>
    <row r="1251" spans="1:2" x14ac:dyDescent="0.25">
      <c r="A1251" s="3">
        <v>46008.956521739121</v>
      </c>
      <c r="B1251" s="6">
        <v>50668.799999999996</v>
      </c>
    </row>
    <row r="1252" spans="1:2" x14ac:dyDescent="0.25">
      <c r="A1252" s="3">
        <v>46009.157190635451</v>
      </c>
      <c r="B1252" s="6">
        <v>434056</v>
      </c>
    </row>
    <row r="1253" spans="1:2" x14ac:dyDescent="0.25">
      <c r="A1253" s="3">
        <v>46009.357859531767</v>
      </c>
      <c r="B1253" s="6">
        <v>1118237.3999999999</v>
      </c>
    </row>
    <row r="1254" spans="1:2" x14ac:dyDescent="0.25">
      <c r="A1254" s="3">
        <v>46009.55852842809</v>
      </c>
      <c r="B1254" s="6">
        <v>358130.5</v>
      </c>
    </row>
    <row r="1255" spans="1:2" x14ac:dyDescent="0.25">
      <c r="A1255" s="3">
        <v>46009.759197324413</v>
      </c>
      <c r="B1255" s="6">
        <v>975774.79999999993</v>
      </c>
    </row>
    <row r="1256" spans="1:2" x14ac:dyDescent="0.25">
      <c r="A1256" s="3">
        <v>46009.959866220728</v>
      </c>
      <c r="B1256" s="6">
        <v>124260.49999999999</v>
      </c>
    </row>
    <row r="1257" spans="1:2" x14ac:dyDescent="0.25">
      <c r="A1257" s="3">
        <v>46010.160535117051</v>
      </c>
      <c r="B1257" s="6">
        <v>848047.2</v>
      </c>
    </row>
    <row r="1258" spans="1:2" x14ac:dyDescent="0.25">
      <c r="A1258" s="3">
        <v>46010.361204013367</v>
      </c>
      <c r="B1258" s="6">
        <v>53535.299999999996</v>
      </c>
    </row>
    <row r="1259" spans="1:2" x14ac:dyDescent="0.25">
      <c r="A1259" s="3">
        <v>46010.56187290969</v>
      </c>
      <c r="B1259" s="6">
        <v>192920</v>
      </c>
    </row>
    <row r="1260" spans="1:2" x14ac:dyDescent="0.25">
      <c r="A1260" s="3">
        <v>46010.76254180602</v>
      </c>
      <c r="B1260" s="6">
        <v>273056</v>
      </c>
    </row>
    <row r="1261" spans="1:2" x14ac:dyDescent="0.25">
      <c r="A1261" s="3">
        <v>46010.963210702343</v>
      </c>
      <c r="B1261" s="6">
        <v>484642.19999999995</v>
      </c>
    </row>
    <row r="1262" spans="1:2" x14ac:dyDescent="0.25">
      <c r="A1262" s="3">
        <v>46011.163879598658</v>
      </c>
      <c r="B1262" s="6">
        <v>926414.99999999988</v>
      </c>
    </row>
    <row r="1263" spans="1:2" x14ac:dyDescent="0.25">
      <c r="A1263" s="3">
        <v>46011.364548494967</v>
      </c>
      <c r="B1263" s="6">
        <v>351758.39999999997</v>
      </c>
    </row>
    <row r="1264" spans="1:2" x14ac:dyDescent="0.25">
      <c r="A1264" s="3">
        <v>46011.565217391297</v>
      </c>
      <c r="B1264" s="6">
        <v>168434</v>
      </c>
    </row>
    <row r="1265" spans="1:2" x14ac:dyDescent="0.25">
      <c r="A1265" s="3">
        <v>46011.765886287612</v>
      </c>
      <c r="B1265" s="6">
        <v>956932.2</v>
      </c>
    </row>
    <row r="1266" spans="1:2" x14ac:dyDescent="0.25">
      <c r="A1266" s="3">
        <v>46011.966555183943</v>
      </c>
      <c r="B1266" s="6">
        <v>114532.59999999999</v>
      </c>
    </row>
    <row r="1267" spans="1:2" x14ac:dyDescent="0.25">
      <c r="A1267" s="3">
        <v>46012.167224080273</v>
      </c>
      <c r="B1267" s="6">
        <v>414914.5</v>
      </c>
    </row>
    <row r="1268" spans="1:2" x14ac:dyDescent="0.25">
      <c r="A1268" s="3">
        <v>46012.367892976588</v>
      </c>
      <c r="B1268" s="6">
        <v>453453</v>
      </c>
    </row>
    <row r="1269" spans="1:2" x14ac:dyDescent="0.25">
      <c r="A1269" s="3">
        <v>46012.568561872897</v>
      </c>
      <c r="B1269" s="6">
        <v>573172.6</v>
      </c>
    </row>
    <row r="1270" spans="1:2" x14ac:dyDescent="0.25">
      <c r="A1270" s="3">
        <v>46012.769230769227</v>
      </c>
      <c r="B1270" s="6">
        <v>155078</v>
      </c>
    </row>
    <row r="1271" spans="1:2" x14ac:dyDescent="0.25">
      <c r="A1271" s="3">
        <v>46012.969899665542</v>
      </c>
      <c r="B1271" s="6">
        <v>328828.5</v>
      </c>
    </row>
    <row r="1272" spans="1:2" x14ac:dyDescent="0.25">
      <c r="A1272" s="3">
        <v>46013.170568561873</v>
      </c>
      <c r="B1272" s="6">
        <v>255709.99999999997</v>
      </c>
    </row>
    <row r="1273" spans="1:2" x14ac:dyDescent="0.25">
      <c r="A1273" s="3">
        <v>46013.371237458181</v>
      </c>
      <c r="B1273" s="6">
        <v>215992</v>
      </c>
    </row>
    <row r="1274" spans="1:2" x14ac:dyDescent="0.25">
      <c r="A1274" s="3">
        <v>46013.571906354511</v>
      </c>
      <c r="B1274" s="6">
        <v>261785.99999999997</v>
      </c>
    </row>
    <row r="1275" spans="1:2" x14ac:dyDescent="0.25">
      <c r="A1275" s="3">
        <v>46013.772575250827</v>
      </c>
      <c r="B1275" s="6">
        <v>137637.5</v>
      </c>
    </row>
    <row r="1276" spans="1:2" x14ac:dyDescent="0.25">
      <c r="A1276" s="3">
        <v>46013.97324414715</v>
      </c>
      <c r="B1276" s="6">
        <v>302064</v>
      </c>
    </row>
    <row r="1277" spans="1:2" x14ac:dyDescent="0.25">
      <c r="A1277" s="3">
        <v>46014.173913043473</v>
      </c>
      <c r="B1277" s="6">
        <v>203527.8</v>
      </c>
    </row>
    <row r="1278" spans="1:2" x14ac:dyDescent="0.25">
      <c r="A1278" s="3">
        <v>46014.374581939788</v>
      </c>
      <c r="B1278" s="6">
        <v>501804.79999999999</v>
      </c>
    </row>
    <row r="1279" spans="1:2" x14ac:dyDescent="0.25">
      <c r="A1279" s="3">
        <v>46014.575250836111</v>
      </c>
      <c r="B1279" s="6">
        <v>1126108.8999999999</v>
      </c>
    </row>
    <row r="1280" spans="1:2" x14ac:dyDescent="0.25">
      <c r="A1280" s="3">
        <v>46014.775919732427</v>
      </c>
      <c r="B1280" s="6">
        <v>157528</v>
      </c>
    </row>
    <row r="1281" spans="1:2" x14ac:dyDescent="0.25">
      <c r="A1281" s="3">
        <v>46014.976588628757</v>
      </c>
      <c r="B1281" s="6">
        <v>602593.6</v>
      </c>
    </row>
    <row r="1282" spans="1:2" x14ac:dyDescent="0.25">
      <c r="A1282" s="3">
        <v>46015.17725752508</v>
      </c>
      <c r="B1282" s="6">
        <v>354900</v>
      </c>
    </row>
    <row r="1283" spans="1:2" x14ac:dyDescent="0.25">
      <c r="A1283" s="3">
        <v>46015.377926421403</v>
      </c>
      <c r="B1283" s="6">
        <v>312494</v>
      </c>
    </row>
    <row r="1284" spans="1:2" x14ac:dyDescent="0.25">
      <c r="A1284" s="3">
        <v>46015.578595317718</v>
      </c>
      <c r="B1284" s="6">
        <v>206112.19999999998</v>
      </c>
    </row>
    <row r="1285" spans="1:2" x14ac:dyDescent="0.25">
      <c r="A1285" s="3">
        <v>46015.779264214041</v>
      </c>
      <c r="B1285" s="6">
        <v>287560</v>
      </c>
    </row>
    <row r="1286" spans="1:2" x14ac:dyDescent="0.25">
      <c r="A1286" s="3">
        <v>46015.979933110357</v>
      </c>
      <c r="B1286" s="6">
        <v>1024990.3999999999</v>
      </c>
    </row>
    <row r="1287" spans="1:2" x14ac:dyDescent="0.25">
      <c r="A1287" s="3">
        <v>46016.18060200668</v>
      </c>
      <c r="B1287" s="6">
        <v>267716.39999999997</v>
      </c>
    </row>
    <row r="1288" spans="1:2" x14ac:dyDescent="0.25">
      <c r="A1288" s="3">
        <v>46016.38127090301</v>
      </c>
      <c r="B1288" s="6">
        <v>313791.8</v>
      </c>
    </row>
    <row r="1289" spans="1:2" x14ac:dyDescent="0.25">
      <c r="A1289" s="3">
        <v>46016.581939799333</v>
      </c>
      <c r="B1289" s="6">
        <v>129701.59999999999</v>
      </c>
    </row>
    <row r="1290" spans="1:2" x14ac:dyDescent="0.25">
      <c r="A1290" s="3">
        <v>46016.782608695648</v>
      </c>
      <c r="B1290" s="6">
        <v>123486.99999999999</v>
      </c>
    </row>
    <row r="1291" spans="1:2" x14ac:dyDescent="0.25">
      <c r="A1291" s="3">
        <v>46016.983277591957</v>
      </c>
      <c r="B1291" s="6">
        <v>426835.5</v>
      </c>
    </row>
    <row r="1292" spans="1:2" x14ac:dyDescent="0.25">
      <c r="A1292" s="3">
        <v>46017.183946488287</v>
      </c>
      <c r="B1292" s="6">
        <v>133497</v>
      </c>
    </row>
    <row r="1293" spans="1:2" x14ac:dyDescent="0.25">
      <c r="A1293" s="3">
        <v>46017.38461538461</v>
      </c>
      <c r="B1293" s="6">
        <v>256528.99999999997</v>
      </c>
    </row>
    <row r="1294" spans="1:2" x14ac:dyDescent="0.25">
      <c r="A1294" s="3">
        <v>46017.585284280933</v>
      </c>
      <c r="B1294" s="6">
        <v>73248</v>
      </c>
    </row>
    <row r="1295" spans="1:2" x14ac:dyDescent="0.25">
      <c r="A1295" s="3">
        <v>46017.785953177263</v>
      </c>
      <c r="B1295" s="6">
        <v>607549.6</v>
      </c>
    </row>
    <row r="1296" spans="1:2" x14ac:dyDescent="0.25">
      <c r="A1296" s="3">
        <v>46017.986622073578</v>
      </c>
      <c r="B1296" s="6">
        <v>683683</v>
      </c>
    </row>
    <row r="1297" spans="1:2" x14ac:dyDescent="0.25">
      <c r="A1297" s="3">
        <v>46018.187290969887</v>
      </c>
      <c r="B1297" s="6">
        <v>312678.8</v>
      </c>
    </row>
    <row r="1298" spans="1:2" x14ac:dyDescent="0.25">
      <c r="A1298" s="3">
        <v>46018.387959866217</v>
      </c>
      <c r="B1298" s="6">
        <v>361846.8</v>
      </c>
    </row>
    <row r="1299" spans="1:2" x14ac:dyDescent="0.25">
      <c r="A1299" s="3">
        <v>46018.588628762533</v>
      </c>
      <c r="B1299" s="6">
        <v>422121.69999999995</v>
      </c>
    </row>
    <row r="1300" spans="1:2" x14ac:dyDescent="0.25">
      <c r="A1300" s="3">
        <v>46018.789297658863</v>
      </c>
      <c r="B1300" s="6">
        <v>358534.39999999997</v>
      </c>
    </row>
    <row r="1301" spans="1:2" x14ac:dyDescent="0.25">
      <c r="A1301" s="3">
        <v>46018.989966555171</v>
      </c>
      <c r="B1301" s="6">
        <v>993892.89999999991</v>
      </c>
    </row>
    <row r="1302" spans="1:2" x14ac:dyDescent="0.25">
      <c r="A1302" s="3">
        <v>46019.190635451501</v>
      </c>
      <c r="B1302" s="6">
        <v>669319.69999999995</v>
      </c>
    </row>
    <row r="1303" spans="1:2" x14ac:dyDescent="0.25">
      <c r="A1303" s="3">
        <v>46019.391304347817</v>
      </c>
      <c r="B1303" s="6">
        <v>68672.099999999991</v>
      </c>
    </row>
    <row r="1304" spans="1:2" x14ac:dyDescent="0.25">
      <c r="A1304" s="3">
        <v>46019.591973244147</v>
      </c>
      <c r="B1304" s="6">
        <v>482825.69999999995</v>
      </c>
    </row>
    <row r="1305" spans="1:2" x14ac:dyDescent="0.25">
      <c r="A1305" s="3">
        <v>46019.792642140463</v>
      </c>
      <c r="B1305" s="6">
        <v>245106.4</v>
      </c>
    </row>
    <row r="1306" spans="1:2" x14ac:dyDescent="0.25">
      <c r="A1306" s="3">
        <v>46019.993311036793</v>
      </c>
      <c r="B1306" s="6">
        <v>181400.8</v>
      </c>
    </row>
    <row r="1307" spans="1:2" x14ac:dyDescent="0.25">
      <c r="A1307" s="3">
        <v>46020.193979933101</v>
      </c>
      <c r="B1307" s="6">
        <v>509468.39999999997</v>
      </c>
    </row>
    <row r="1308" spans="1:2" x14ac:dyDescent="0.25">
      <c r="A1308" s="3">
        <v>46020.394648829417</v>
      </c>
      <c r="B1308" s="6">
        <v>43740.899999999994</v>
      </c>
    </row>
    <row r="1309" spans="1:2" x14ac:dyDescent="0.25">
      <c r="A1309" s="3">
        <v>46020.595317725747</v>
      </c>
      <c r="B1309" s="6">
        <v>264003.59999999998</v>
      </c>
    </row>
    <row r="1310" spans="1:2" x14ac:dyDescent="0.25">
      <c r="A1310" s="3">
        <v>46020.79598662207</v>
      </c>
      <c r="B1310" s="6">
        <v>83289.5</v>
      </c>
    </row>
    <row r="1311" spans="1:2" x14ac:dyDescent="0.25">
      <c r="A1311" s="3">
        <v>46020.996655518393</v>
      </c>
      <c r="B1311" s="6">
        <v>336560</v>
      </c>
    </row>
    <row r="1312" spans="1:2" x14ac:dyDescent="0.25">
      <c r="A1312" s="3">
        <v>46021.197324414708</v>
      </c>
      <c r="B1312" s="6">
        <v>341283.6</v>
      </c>
    </row>
    <row r="1313" spans="1:2" x14ac:dyDescent="0.25">
      <c r="A1313" s="3">
        <v>46021.397993311031</v>
      </c>
      <c r="B1313" s="6">
        <v>459090.1</v>
      </c>
    </row>
    <row r="1314" spans="1:2" x14ac:dyDescent="0.25">
      <c r="A1314" s="3">
        <v>46021.598662207347</v>
      </c>
      <c r="B1314" s="6">
        <v>308316.39999999997</v>
      </c>
    </row>
    <row r="1315" spans="1:2" x14ac:dyDescent="0.25">
      <c r="A1315" s="3">
        <v>46021.79933110367</v>
      </c>
      <c r="B1315" s="6">
        <v>196332.5</v>
      </c>
    </row>
    <row r="1316" spans="1:2" x14ac:dyDescent="0.25">
      <c r="A1316" s="3">
        <v>46022</v>
      </c>
      <c r="B1316" s="6">
        <v>411208</v>
      </c>
    </row>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079A1-4896-4F91-B3DA-D614F21EAC76}">
  <dimension ref="A3:B6"/>
  <sheetViews>
    <sheetView workbookViewId="0">
      <selection activeCell="B10" sqref="B10"/>
    </sheetView>
  </sheetViews>
  <sheetFormatPr defaultRowHeight="15" x14ac:dyDescent="0.25"/>
  <cols>
    <col min="1" max="1" width="16.85546875" bestFit="1" customWidth="1"/>
    <col min="2" max="2" width="14.28515625" bestFit="1" customWidth="1"/>
    <col min="3" max="3" width="8.140625" bestFit="1" customWidth="1"/>
  </cols>
  <sheetData>
    <row r="3" spans="1:2" x14ac:dyDescent="0.25">
      <c r="A3" s="4" t="s">
        <v>70</v>
      </c>
      <c r="B3" t="s">
        <v>87</v>
      </c>
    </row>
    <row r="4" spans="1:2" x14ac:dyDescent="0.25">
      <c r="A4" s="5" t="s">
        <v>84</v>
      </c>
      <c r="B4" s="6">
        <v>1034493205.8999985</v>
      </c>
    </row>
    <row r="5" spans="1:2" x14ac:dyDescent="0.25">
      <c r="A5" s="5" t="s">
        <v>85</v>
      </c>
      <c r="B5" s="6">
        <v>100435477.80000007</v>
      </c>
    </row>
    <row r="6" spans="1:2" x14ac:dyDescent="0.25">
      <c r="A6" s="5" t="s">
        <v>63</v>
      </c>
      <c r="B6" s="6">
        <v>1134928683.7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301"/>
  <sheetViews>
    <sheetView topLeftCell="F1" workbookViewId="0">
      <selection activeCell="P2" sqref="P2:P5301"/>
    </sheetView>
  </sheetViews>
  <sheetFormatPr defaultRowHeight="15" x14ac:dyDescent="0.25"/>
  <cols>
    <col min="1" max="1" width="26.7109375" bestFit="1" customWidth="1"/>
    <col min="2" max="2" width="18.5703125" bestFit="1" customWidth="1"/>
    <col min="3" max="3" width="21.85546875" bestFit="1" customWidth="1"/>
    <col min="4" max="4" width="15.28515625" customWidth="1"/>
    <col min="5" max="5" width="18" bestFit="1" customWidth="1"/>
    <col min="6" max="6" width="11.5703125" customWidth="1"/>
    <col min="7" max="7" width="12.28515625" customWidth="1"/>
    <col min="8" max="8" width="20.42578125" customWidth="1"/>
    <col min="9" max="9" width="10.7109375" hidden="1" customWidth="1"/>
    <col min="10" max="10" width="11.85546875" customWidth="1"/>
    <col min="11" max="11" width="18.28515625" style="3" bestFit="1" customWidth="1"/>
    <col min="14" max="14" width="22.5703125" customWidth="1"/>
    <col min="15" max="15" width="20.85546875" customWidth="1"/>
    <col min="16" max="16" width="19" customWidth="1"/>
    <col min="17" max="17" width="16.85546875" customWidth="1"/>
    <col min="18" max="18" width="12.5703125" customWidth="1"/>
    <col min="19" max="19" width="9.7109375" customWidth="1"/>
    <col min="20" max="20" width="17.140625" customWidth="1"/>
    <col min="21" max="21" width="25.28515625" hidden="1" customWidth="1"/>
    <col min="22" max="22" width="21.85546875" bestFit="1" customWidth="1"/>
  </cols>
  <sheetData>
    <row r="1" spans="1:22" x14ac:dyDescent="0.25">
      <c r="A1" s="1" t="s">
        <v>0</v>
      </c>
      <c r="B1" s="1" t="s">
        <v>1</v>
      </c>
      <c r="C1" s="1" t="s">
        <v>2</v>
      </c>
      <c r="D1" s="1" t="s">
        <v>3</v>
      </c>
      <c r="E1" s="1" t="s">
        <v>4</v>
      </c>
      <c r="F1" s="1" t="s">
        <v>5</v>
      </c>
      <c r="G1" s="1" t="s">
        <v>6</v>
      </c>
      <c r="H1" s="1" t="s">
        <v>7</v>
      </c>
      <c r="I1" s="1" t="s">
        <v>8</v>
      </c>
      <c r="J1" s="1" t="s">
        <v>87</v>
      </c>
      <c r="K1" s="2" t="s">
        <v>9</v>
      </c>
      <c r="L1" s="1" t="s">
        <v>10</v>
      </c>
      <c r="M1" s="1" t="s">
        <v>11</v>
      </c>
      <c r="N1" s="1" t="s">
        <v>12</v>
      </c>
      <c r="O1" s="1" t="s">
        <v>13</v>
      </c>
      <c r="P1" s="1" t="s">
        <v>14</v>
      </c>
      <c r="Q1" s="1" t="s">
        <v>15</v>
      </c>
      <c r="R1" s="1" t="s">
        <v>16</v>
      </c>
      <c r="S1" s="1" t="s">
        <v>17</v>
      </c>
      <c r="T1" s="1" t="s">
        <v>18</v>
      </c>
      <c r="U1" s="1" t="s">
        <v>19</v>
      </c>
      <c r="V1" s="1" t="s">
        <v>73</v>
      </c>
    </row>
    <row r="2" spans="1:22" x14ac:dyDescent="0.25">
      <c r="A2" t="s">
        <v>20</v>
      </c>
      <c r="B2" t="s">
        <v>21</v>
      </c>
      <c r="C2" t="s">
        <v>22</v>
      </c>
      <c r="D2">
        <v>221958</v>
      </c>
      <c r="E2" t="s">
        <v>23</v>
      </c>
      <c r="F2" t="s">
        <v>30</v>
      </c>
      <c r="G2">
        <v>8991</v>
      </c>
      <c r="H2">
        <v>143</v>
      </c>
      <c r="I2">
        <v>1285713</v>
      </c>
      <c r="J2">
        <f>Table1[[#This Row],[sales_egp]]*0.7</f>
        <v>899999.1</v>
      </c>
      <c r="K2" s="3">
        <v>44927</v>
      </c>
      <c r="L2" t="s">
        <v>33</v>
      </c>
      <c r="M2">
        <v>2023</v>
      </c>
      <c r="N2" t="s">
        <v>80</v>
      </c>
      <c r="O2" t="s">
        <v>45</v>
      </c>
      <c r="P2" t="s">
        <v>94</v>
      </c>
      <c r="Q2" t="s">
        <v>83</v>
      </c>
      <c r="R2" t="s">
        <v>47</v>
      </c>
      <c r="S2" t="s">
        <v>52</v>
      </c>
      <c r="T2" t="s">
        <v>56</v>
      </c>
      <c r="U2">
        <v>33564</v>
      </c>
      <c r="V2">
        <f>Table1[[#This Row],[Competitors_Sales_Track]]*8</f>
        <v>268512</v>
      </c>
    </row>
    <row r="3" spans="1:22" x14ac:dyDescent="0.25">
      <c r="A3" t="s">
        <v>20</v>
      </c>
      <c r="B3" t="s">
        <v>21</v>
      </c>
      <c r="C3" t="s">
        <v>22</v>
      </c>
      <c r="D3">
        <v>771155</v>
      </c>
      <c r="E3" t="s">
        <v>24</v>
      </c>
      <c r="F3" t="s">
        <v>31</v>
      </c>
      <c r="G3">
        <v>2977</v>
      </c>
      <c r="H3">
        <v>58</v>
      </c>
      <c r="I3">
        <v>172666</v>
      </c>
      <c r="J3">
        <f>Table1[[#This Row],[sales_egp]]*0.7</f>
        <v>120866.2</v>
      </c>
      <c r="K3" s="3">
        <v>44927</v>
      </c>
      <c r="L3" t="s">
        <v>33</v>
      </c>
      <c r="M3">
        <v>2023</v>
      </c>
      <c r="N3" t="s">
        <v>80</v>
      </c>
      <c r="O3" t="s">
        <v>45</v>
      </c>
      <c r="P3" t="s">
        <v>95</v>
      </c>
      <c r="Q3" t="s">
        <v>83</v>
      </c>
      <c r="R3" t="s">
        <v>48</v>
      </c>
      <c r="S3" t="s">
        <v>52</v>
      </c>
      <c r="T3" t="s">
        <v>57</v>
      </c>
      <c r="U3">
        <v>38073</v>
      </c>
      <c r="V3">
        <f>Table1[[#This Row],[Competitors_Sales_Track]]*8</f>
        <v>304584</v>
      </c>
    </row>
    <row r="4" spans="1:22" hidden="1" x14ac:dyDescent="0.25">
      <c r="A4" t="s">
        <v>20</v>
      </c>
      <c r="B4" t="s">
        <v>21</v>
      </c>
      <c r="C4" t="s">
        <v>22</v>
      </c>
      <c r="D4">
        <v>231932</v>
      </c>
      <c r="E4" t="s">
        <v>25</v>
      </c>
      <c r="F4" t="s">
        <v>31</v>
      </c>
      <c r="G4">
        <v>2037</v>
      </c>
      <c r="H4">
        <v>53</v>
      </c>
      <c r="I4">
        <v>107961</v>
      </c>
      <c r="J4">
        <f>Table1[[#This Row],[sales_egp]]*0.7</f>
        <v>75572.7</v>
      </c>
      <c r="K4" s="3">
        <v>44927</v>
      </c>
      <c r="L4" t="s">
        <v>33</v>
      </c>
      <c r="M4">
        <v>2023</v>
      </c>
      <c r="N4" t="s">
        <v>80</v>
      </c>
      <c r="O4" t="s">
        <v>46</v>
      </c>
      <c r="Q4" t="s">
        <v>83</v>
      </c>
      <c r="R4" t="s">
        <v>48</v>
      </c>
      <c r="S4" t="s">
        <v>52</v>
      </c>
      <c r="T4" t="s">
        <v>58</v>
      </c>
      <c r="U4">
        <v>44427</v>
      </c>
      <c r="V4">
        <f>Table1[[#This Row],[Competitors_Sales_Track]]*8</f>
        <v>355416</v>
      </c>
    </row>
    <row r="5" spans="1:22" x14ac:dyDescent="0.25">
      <c r="A5" t="s">
        <v>20</v>
      </c>
      <c r="B5" t="s">
        <v>21</v>
      </c>
      <c r="C5" t="s">
        <v>22</v>
      </c>
      <c r="D5">
        <v>465838</v>
      </c>
      <c r="E5" t="s">
        <v>26</v>
      </c>
      <c r="F5" t="s">
        <v>30</v>
      </c>
      <c r="G5">
        <v>5294</v>
      </c>
      <c r="H5">
        <v>65</v>
      </c>
      <c r="I5">
        <v>344110</v>
      </c>
      <c r="J5">
        <f>Table1[[#This Row],[sales_egp]]*0.7</f>
        <v>240876.99999999997</v>
      </c>
      <c r="K5" s="3">
        <v>44928</v>
      </c>
      <c r="L5" t="s">
        <v>33</v>
      </c>
      <c r="M5">
        <v>2023</v>
      </c>
      <c r="N5" t="s">
        <v>80</v>
      </c>
      <c r="O5" t="s">
        <v>45</v>
      </c>
      <c r="P5" t="s">
        <v>95</v>
      </c>
      <c r="Q5" t="s">
        <v>83</v>
      </c>
      <c r="R5" t="s">
        <v>47</v>
      </c>
      <c r="S5" t="s">
        <v>52</v>
      </c>
      <c r="T5" t="s">
        <v>59</v>
      </c>
      <c r="U5">
        <v>38454</v>
      </c>
      <c r="V5">
        <f>Table1[[#This Row],[Competitors_Sales_Track]]*8</f>
        <v>307632</v>
      </c>
    </row>
    <row r="6" spans="1:22" hidden="1" x14ac:dyDescent="0.25">
      <c r="A6" t="s">
        <v>20</v>
      </c>
      <c r="B6" t="s">
        <v>21</v>
      </c>
      <c r="C6" t="s">
        <v>22</v>
      </c>
      <c r="D6">
        <v>359178</v>
      </c>
      <c r="E6" t="s">
        <v>26</v>
      </c>
      <c r="F6" t="s">
        <v>30</v>
      </c>
      <c r="G6">
        <v>2369</v>
      </c>
      <c r="H6">
        <v>65</v>
      </c>
      <c r="I6">
        <v>153985</v>
      </c>
      <c r="J6">
        <f>Table1[[#This Row],[sales_egp]]*0.7</f>
        <v>107789.5</v>
      </c>
      <c r="K6" s="3">
        <v>44928</v>
      </c>
      <c r="L6" t="s">
        <v>33</v>
      </c>
      <c r="M6">
        <v>2023</v>
      </c>
      <c r="N6" t="s">
        <v>80</v>
      </c>
      <c r="O6" t="s">
        <v>46</v>
      </c>
      <c r="Q6" t="s">
        <v>83</v>
      </c>
      <c r="R6" t="s">
        <v>49</v>
      </c>
      <c r="S6" t="s">
        <v>52</v>
      </c>
      <c r="T6" t="s">
        <v>59</v>
      </c>
      <c r="U6">
        <v>11654</v>
      </c>
      <c r="V6">
        <f>Table1[[#This Row],[Competitors_Sales_Track]]*8</f>
        <v>93232</v>
      </c>
    </row>
    <row r="7" spans="1:22" x14ac:dyDescent="0.25">
      <c r="A7" t="s">
        <v>20</v>
      </c>
      <c r="B7" t="s">
        <v>21</v>
      </c>
      <c r="C7" t="s">
        <v>22</v>
      </c>
      <c r="D7">
        <v>744167</v>
      </c>
      <c r="E7" t="s">
        <v>26</v>
      </c>
      <c r="F7" t="s">
        <v>30</v>
      </c>
      <c r="G7">
        <v>7571</v>
      </c>
      <c r="H7">
        <v>65</v>
      </c>
      <c r="I7">
        <v>492115</v>
      </c>
      <c r="J7">
        <f>Table1[[#This Row],[sales_egp]]*0.7</f>
        <v>344480.5</v>
      </c>
      <c r="K7" s="3">
        <v>44928</v>
      </c>
      <c r="L7" t="s">
        <v>33</v>
      </c>
      <c r="M7">
        <v>2023</v>
      </c>
      <c r="N7" t="s">
        <v>80</v>
      </c>
      <c r="O7" t="s">
        <v>45</v>
      </c>
      <c r="P7" t="s">
        <v>96</v>
      </c>
      <c r="Q7" t="s">
        <v>83</v>
      </c>
      <c r="R7" t="s">
        <v>50</v>
      </c>
      <c r="S7" t="s">
        <v>52</v>
      </c>
      <c r="T7" t="s">
        <v>59</v>
      </c>
      <c r="U7">
        <v>25553</v>
      </c>
      <c r="V7">
        <f>Table1[[#This Row],[Competitors_Sales_Track]]*8</f>
        <v>204424</v>
      </c>
    </row>
    <row r="8" spans="1:22" hidden="1" x14ac:dyDescent="0.25">
      <c r="A8" t="s">
        <v>20</v>
      </c>
      <c r="B8" t="s">
        <v>21</v>
      </c>
      <c r="C8" t="s">
        <v>22</v>
      </c>
      <c r="D8">
        <v>210268</v>
      </c>
      <c r="E8" t="s">
        <v>24</v>
      </c>
      <c r="F8" t="s">
        <v>31</v>
      </c>
      <c r="G8">
        <v>3514</v>
      </c>
      <c r="H8">
        <v>58</v>
      </c>
      <c r="I8">
        <v>203812</v>
      </c>
      <c r="J8">
        <f>Table1[[#This Row],[sales_egp]]*0.7</f>
        <v>142668.4</v>
      </c>
      <c r="K8" s="3">
        <v>44928</v>
      </c>
      <c r="L8" t="s">
        <v>33</v>
      </c>
      <c r="M8">
        <v>2023</v>
      </c>
      <c r="N8" t="s">
        <v>81</v>
      </c>
      <c r="O8" t="s">
        <v>46</v>
      </c>
      <c r="Q8" t="s">
        <v>83</v>
      </c>
      <c r="R8" t="s">
        <v>48</v>
      </c>
      <c r="S8" t="s">
        <v>52</v>
      </c>
      <c r="T8" t="s">
        <v>57</v>
      </c>
      <c r="U8">
        <v>29848</v>
      </c>
      <c r="V8">
        <f>Table1[[#This Row],[Competitors_Sales_Track]]*8</f>
        <v>238784</v>
      </c>
    </row>
    <row r="9" spans="1:22" x14ac:dyDescent="0.25">
      <c r="A9" t="s">
        <v>20</v>
      </c>
      <c r="B9" t="s">
        <v>21</v>
      </c>
      <c r="C9" t="s">
        <v>22</v>
      </c>
      <c r="D9">
        <v>832180</v>
      </c>
      <c r="E9" t="s">
        <v>23</v>
      </c>
      <c r="F9" t="s">
        <v>30</v>
      </c>
      <c r="G9">
        <v>8668</v>
      </c>
      <c r="H9">
        <v>143</v>
      </c>
      <c r="I9">
        <v>1239524</v>
      </c>
      <c r="J9">
        <f>Table1[[#This Row],[sales_egp]]*0.7</f>
        <v>867666.79999999993</v>
      </c>
      <c r="K9" s="3">
        <v>44928</v>
      </c>
      <c r="L9" t="s">
        <v>33</v>
      </c>
      <c r="M9">
        <v>2023</v>
      </c>
      <c r="N9" t="s">
        <v>80</v>
      </c>
      <c r="O9" t="s">
        <v>45</v>
      </c>
      <c r="P9" t="s">
        <v>95</v>
      </c>
      <c r="Q9" t="s">
        <v>82</v>
      </c>
      <c r="R9" t="s">
        <v>51</v>
      </c>
      <c r="S9" t="s">
        <v>52</v>
      </c>
      <c r="T9" t="s">
        <v>56</v>
      </c>
      <c r="U9">
        <v>28165</v>
      </c>
      <c r="V9">
        <f>Table1[[#This Row],[Competitors_Sales_Track]]*8</f>
        <v>225320</v>
      </c>
    </row>
    <row r="10" spans="1:22" x14ac:dyDescent="0.25">
      <c r="A10" t="s">
        <v>20</v>
      </c>
      <c r="B10" t="s">
        <v>21</v>
      </c>
      <c r="C10" t="s">
        <v>22</v>
      </c>
      <c r="D10">
        <v>154886</v>
      </c>
      <c r="E10" t="s">
        <v>25</v>
      </c>
      <c r="F10" t="s">
        <v>31</v>
      </c>
      <c r="G10">
        <v>4512</v>
      </c>
      <c r="H10">
        <v>53</v>
      </c>
      <c r="I10">
        <v>239136</v>
      </c>
      <c r="J10">
        <f>Table1[[#This Row],[sales_egp]]*0.7</f>
        <v>167395.19999999998</v>
      </c>
      <c r="K10" s="3">
        <v>44929</v>
      </c>
      <c r="L10" t="s">
        <v>33</v>
      </c>
      <c r="M10">
        <v>2023</v>
      </c>
      <c r="N10" t="s">
        <v>80</v>
      </c>
      <c r="O10" t="s">
        <v>45</v>
      </c>
      <c r="P10" t="s">
        <v>95</v>
      </c>
      <c r="Q10" t="s">
        <v>83</v>
      </c>
      <c r="R10" t="s">
        <v>47</v>
      </c>
      <c r="S10" t="s">
        <v>52</v>
      </c>
      <c r="T10" t="s">
        <v>58</v>
      </c>
      <c r="U10">
        <v>11260</v>
      </c>
      <c r="V10">
        <f>Table1[[#This Row],[Competitors_Sales_Track]]*8</f>
        <v>90080</v>
      </c>
    </row>
    <row r="11" spans="1:22" hidden="1" x14ac:dyDescent="0.25">
      <c r="A11" t="s">
        <v>20</v>
      </c>
      <c r="B11" t="s">
        <v>21</v>
      </c>
      <c r="C11" t="s">
        <v>22</v>
      </c>
      <c r="D11">
        <v>237337</v>
      </c>
      <c r="E11" t="s">
        <v>26</v>
      </c>
      <c r="F11" t="s">
        <v>30</v>
      </c>
      <c r="G11">
        <v>2430</v>
      </c>
      <c r="H11">
        <v>65</v>
      </c>
      <c r="I11">
        <v>157950</v>
      </c>
      <c r="J11">
        <f>Table1[[#This Row],[sales_egp]]*0.7</f>
        <v>110565</v>
      </c>
      <c r="K11" s="3">
        <v>44929</v>
      </c>
      <c r="L11" t="s">
        <v>33</v>
      </c>
      <c r="M11">
        <v>2023</v>
      </c>
      <c r="N11" t="s">
        <v>81</v>
      </c>
      <c r="O11" t="s">
        <v>46</v>
      </c>
      <c r="Q11" t="s">
        <v>83</v>
      </c>
      <c r="R11" t="s">
        <v>48</v>
      </c>
      <c r="S11" t="s">
        <v>52</v>
      </c>
      <c r="T11" t="s">
        <v>59</v>
      </c>
      <c r="U11">
        <v>44398</v>
      </c>
      <c r="V11">
        <f>Table1[[#This Row],[Competitors_Sales_Track]]*8</f>
        <v>355184</v>
      </c>
    </row>
    <row r="12" spans="1:22" hidden="1" x14ac:dyDescent="0.25">
      <c r="A12" t="s">
        <v>20</v>
      </c>
      <c r="B12" t="s">
        <v>21</v>
      </c>
      <c r="C12" t="s">
        <v>22</v>
      </c>
      <c r="D12">
        <v>621430</v>
      </c>
      <c r="E12" t="s">
        <v>25</v>
      </c>
      <c r="F12" t="s">
        <v>31</v>
      </c>
      <c r="G12">
        <v>961</v>
      </c>
      <c r="H12">
        <v>53</v>
      </c>
      <c r="I12">
        <v>50933</v>
      </c>
      <c r="J12">
        <f>Table1[[#This Row],[sales_egp]]*0.7</f>
        <v>35653.1</v>
      </c>
      <c r="K12" s="3">
        <v>44929</v>
      </c>
      <c r="L12" t="s">
        <v>33</v>
      </c>
      <c r="M12">
        <v>2023</v>
      </c>
      <c r="N12" t="s">
        <v>80</v>
      </c>
      <c r="O12" t="s">
        <v>46</v>
      </c>
      <c r="Q12" t="s">
        <v>83</v>
      </c>
      <c r="R12" t="s">
        <v>51</v>
      </c>
      <c r="S12" t="s">
        <v>52</v>
      </c>
      <c r="T12" t="s">
        <v>58</v>
      </c>
      <c r="U12">
        <v>10532</v>
      </c>
      <c r="V12">
        <f>Table1[[#This Row],[Competitors_Sales_Track]]*8</f>
        <v>84256</v>
      </c>
    </row>
    <row r="13" spans="1:22" x14ac:dyDescent="0.25">
      <c r="A13" t="s">
        <v>20</v>
      </c>
      <c r="B13" t="s">
        <v>21</v>
      </c>
      <c r="C13" t="s">
        <v>22</v>
      </c>
      <c r="D13">
        <v>187498</v>
      </c>
      <c r="E13" t="s">
        <v>27</v>
      </c>
      <c r="F13" t="s">
        <v>32</v>
      </c>
      <c r="G13">
        <v>2930</v>
      </c>
      <c r="H13">
        <v>92</v>
      </c>
      <c r="I13">
        <v>269560</v>
      </c>
      <c r="J13">
        <f>Table1[[#This Row],[sales_egp]]*0.7</f>
        <v>188692</v>
      </c>
      <c r="K13" s="3">
        <v>44929</v>
      </c>
      <c r="L13" t="s">
        <v>33</v>
      </c>
      <c r="M13">
        <v>2023</v>
      </c>
      <c r="N13" t="s">
        <v>80</v>
      </c>
      <c r="O13" t="s">
        <v>45</v>
      </c>
      <c r="P13" t="s">
        <v>97</v>
      </c>
      <c r="Q13" t="s">
        <v>83</v>
      </c>
      <c r="R13" t="s">
        <v>50</v>
      </c>
      <c r="S13" t="s">
        <v>52</v>
      </c>
      <c r="T13" t="s">
        <v>60</v>
      </c>
      <c r="U13">
        <v>15314</v>
      </c>
      <c r="V13">
        <f>Table1[[#This Row],[Competitors_Sales_Track]]*8</f>
        <v>122512</v>
      </c>
    </row>
    <row r="14" spans="1:22" x14ac:dyDescent="0.25">
      <c r="A14" t="s">
        <v>20</v>
      </c>
      <c r="B14" t="s">
        <v>21</v>
      </c>
      <c r="C14" t="s">
        <v>22</v>
      </c>
      <c r="D14">
        <v>999159</v>
      </c>
      <c r="E14" t="s">
        <v>28</v>
      </c>
      <c r="F14" t="s">
        <v>30</v>
      </c>
      <c r="G14">
        <v>3538</v>
      </c>
      <c r="H14">
        <v>173</v>
      </c>
      <c r="I14">
        <v>612074</v>
      </c>
      <c r="J14">
        <f>Table1[[#This Row],[sales_egp]]*0.7</f>
        <v>428451.8</v>
      </c>
      <c r="K14" s="3">
        <v>44929</v>
      </c>
      <c r="L14" t="s">
        <v>33</v>
      </c>
      <c r="M14">
        <v>2023</v>
      </c>
      <c r="N14" t="s">
        <v>81</v>
      </c>
      <c r="O14" t="s">
        <v>45</v>
      </c>
      <c r="P14" t="s">
        <v>94</v>
      </c>
      <c r="Q14" t="s">
        <v>83</v>
      </c>
      <c r="R14" t="s">
        <v>48</v>
      </c>
      <c r="S14" t="s">
        <v>52</v>
      </c>
      <c r="T14" t="s">
        <v>61</v>
      </c>
      <c r="U14">
        <v>12901</v>
      </c>
      <c r="V14">
        <f>Table1[[#This Row],[Competitors_Sales_Track]]*8</f>
        <v>103208</v>
      </c>
    </row>
    <row r="15" spans="1:22" hidden="1" x14ac:dyDescent="0.25">
      <c r="A15" t="s">
        <v>20</v>
      </c>
      <c r="B15" t="s">
        <v>21</v>
      </c>
      <c r="C15" t="s">
        <v>22</v>
      </c>
      <c r="D15">
        <v>275203</v>
      </c>
      <c r="E15" t="s">
        <v>28</v>
      </c>
      <c r="F15" t="s">
        <v>30</v>
      </c>
      <c r="G15">
        <v>6444</v>
      </c>
      <c r="H15">
        <v>173</v>
      </c>
      <c r="I15">
        <v>1114812</v>
      </c>
      <c r="J15">
        <f>Table1[[#This Row],[sales_egp]]*0.7</f>
        <v>780368.39999999991</v>
      </c>
      <c r="K15" s="3">
        <v>44930</v>
      </c>
      <c r="L15" t="s">
        <v>33</v>
      </c>
      <c r="M15">
        <v>2023</v>
      </c>
      <c r="N15" t="s">
        <v>80</v>
      </c>
      <c r="O15" t="s">
        <v>46</v>
      </c>
      <c r="P15" t="s">
        <v>28</v>
      </c>
      <c r="Q15" t="s">
        <v>83</v>
      </c>
      <c r="R15" t="s">
        <v>50</v>
      </c>
      <c r="S15" t="s">
        <v>52</v>
      </c>
      <c r="T15" t="s">
        <v>61</v>
      </c>
      <c r="U15">
        <v>27672</v>
      </c>
      <c r="V15">
        <f>Table1[[#This Row],[Competitors_Sales_Track]]*8</f>
        <v>221376</v>
      </c>
    </row>
    <row r="16" spans="1:22" hidden="1" x14ac:dyDescent="0.25">
      <c r="A16" t="s">
        <v>20</v>
      </c>
      <c r="B16" t="s">
        <v>21</v>
      </c>
      <c r="C16" t="s">
        <v>22</v>
      </c>
      <c r="D16">
        <v>291335</v>
      </c>
      <c r="E16" t="s">
        <v>25</v>
      </c>
      <c r="F16" t="s">
        <v>31</v>
      </c>
      <c r="G16">
        <v>1230</v>
      </c>
      <c r="H16">
        <v>53</v>
      </c>
      <c r="I16">
        <v>65190</v>
      </c>
      <c r="J16">
        <f>Table1[[#This Row],[sales_egp]]*0.7</f>
        <v>45633</v>
      </c>
      <c r="K16" s="3">
        <v>44930</v>
      </c>
      <c r="L16" t="s">
        <v>33</v>
      </c>
      <c r="M16">
        <v>2023</v>
      </c>
      <c r="N16" t="s">
        <v>80</v>
      </c>
      <c r="O16" t="s">
        <v>46</v>
      </c>
      <c r="Q16" t="s">
        <v>83</v>
      </c>
      <c r="R16" t="s">
        <v>51</v>
      </c>
      <c r="S16" t="s">
        <v>52</v>
      </c>
      <c r="T16" t="s">
        <v>58</v>
      </c>
      <c r="U16">
        <v>30151</v>
      </c>
      <c r="V16">
        <f>Table1[[#This Row],[Competitors_Sales_Track]]*8</f>
        <v>241208</v>
      </c>
    </row>
    <row r="17" spans="1:22" x14ac:dyDescent="0.25">
      <c r="A17" t="s">
        <v>20</v>
      </c>
      <c r="B17" t="s">
        <v>21</v>
      </c>
      <c r="C17" t="s">
        <v>22</v>
      </c>
      <c r="D17">
        <v>378167</v>
      </c>
      <c r="E17" t="s">
        <v>29</v>
      </c>
      <c r="F17" t="s">
        <v>31</v>
      </c>
      <c r="G17">
        <v>4423</v>
      </c>
      <c r="H17">
        <v>80</v>
      </c>
      <c r="I17">
        <v>353840</v>
      </c>
      <c r="J17">
        <f>Table1[[#This Row],[sales_egp]]*0.7</f>
        <v>247687.99999999997</v>
      </c>
      <c r="K17" s="3">
        <v>44930</v>
      </c>
      <c r="L17" t="s">
        <v>33</v>
      </c>
      <c r="M17">
        <v>2023</v>
      </c>
      <c r="N17" t="s">
        <v>80</v>
      </c>
      <c r="O17" t="s">
        <v>45</v>
      </c>
      <c r="P17" t="s">
        <v>101</v>
      </c>
      <c r="Q17" t="s">
        <v>83</v>
      </c>
      <c r="R17" t="s">
        <v>48</v>
      </c>
      <c r="S17" t="s">
        <v>52</v>
      </c>
      <c r="T17" t="s">
        <v>62</v>
      </c>
      <c r="U17">
        <v>41399</v>
      </c>
      <c r="V17">
        <f>Table1[[#This Row],[Competitors_Sales_Track]]*8</f>
        <v>331192</v>
      </c>
    </row>
    <row r="18" spans="1:22" hidden="1" x14ac:dyDescent="0.25">
      <c r="A18" t="s">
        <v>20</v>
      </c>
      <c r="B18" t="s">
        <v>21</v>
      </c>
      <c r="C18" t="s">
        <v>22</v>
      </c>
      <c r="D18">
        <v>141090</v>
      </c>
      <c r="E18" t="s">
        <v>29</v>
      </c>
      <c r="F18" t="s">
        <v>31</v>
      </c>
      <c r="G18">
        <v>3378</v>
      </c>
      <c r="H18">
        <v>80</v>
      </c>
      <c r="I18">
        <v>270240</v>
      </c>
      <c r="J18">
        <f>Table1[[#This Row],[sales_egp]]*0.7</f>
        <v>189168</v>
      </c>
      <c r="K18" s="3">
        <v>44930</v>
      </c>
      <c r="L18" t="s">
        <v>33</v>
      </c>
      <c r="M18">
        <v>2023</v>
      </c>
      <c r="N18" t="s">
        <v>80</v>
      </c>
      <c r="O18" t="s">
        <v>46</v>
      </c>
      <c r="Q18" t="s">
        <v>83</v>
      </c>
      <c r="R18" t="s">
        <v>49</v>
      </c>
      <c r="S18" t="s">
        <v>52</v>
      </c>
      <c r="T18" t="s">
        <v>62</v>
      </c>
      <c r="U18">
        <v>47857</v>
      </c>
      <c r="V18">
        <f>Table1[[#This Row],[Competitors_Sales_Track]]*8</f>
        <v>382856</v>
      </c>
    </row>
    <row r="19" spans="1:22" x14ac:dyDescent="0.25">
      <c r="A19" t="s">
        <v>20</v>
      </c>
      <c r="B19" t="s">
        <v>21</v>
      </c>
      <c r="C19" t="s">
        <v>22</v>
      </c>
      <c r="D19">
        <v>429365</v>
      </c>
      <c r="E19" t="s">
        <v>24</v>
      </c>
      <c r="F19" t="s">
        <v>31</v>
      </c>
      <c r="G19">
        <v>2826</v>
      </c>
      <c r="H19">
        <v>58</v>
      </c>
      <c r="I19">
        <v>163908</v>
      </c>
      <c r="J19">
        <f>Table1[[#This Row],[sales_egp]]*0.7</f>
        <v>114735.59999999999</v>
      </c>
      <c r="K19" s="3">
        <v>44930</v>
      </c>
      <c r="L19" t="s">
        <v>33</v>
      </c>
      <c r="M19">
        <v>2023</v>
      </c>
      <c r="N19" t="s">
        <v>80</v>
      </c>
      <c r="O19" t="s">
        <v>45</v>
      </c>
      <c r="P19" t="s">
        <v>101</v>
      </c>
      <c r="Q19" t="s">
        <v>83</v>
      </c>
      <c r="R19" t="s">
        <v>51</v>
      </c>
      <c r="S19" t="s">
        <v>52</v>
      </c>
      <c r="T19" t="s">
        <v>57</v>
      </c>
      <c r="U19">
        <v>26373</v>
      </c>
      <c r="V19">
        <f>Table1[[#This Row],[Competitors_Sales_Track]]*8</f>
        <v>210984</v>
      </c>
    </row>
    <row r="20" spans="1:22" hidden="1" x14ac:dyDescent="0.25">
      <c r="A20" t="s">
        <v>20</v>
      </c>
      <c r="B20" t="s">
        <v>21</v>
      </c>
      <c r="C20" t="s">
        <v>22</v>
      </c>
      <c r="D20">
        <v>164820</v>
      </c>
      <c r="E20" t="s">
        <v>24</v>
      </c>
      <c r="F20" t="s">
        <v>31</v>
      </c>
      <c r="G20">
        <v>4598</v>
      </c>
      <c r="H20">
        <v>58</v>
      </c>
      <c r="I20">
        <v>266684</v>
      </c>
      <c r="J20">
        <f>Table1[[#This Row],[sales_egp]]*0.7</f>
        <v>186678.8</v>
      </c>
      <c r="K20" s="3">
        <v>44930</v>
      </c>
      <c r="L20" t="s">
        <v>33</v>
      </c>
      <c r="M20">
        <v>2023</v>
      </c>
      <c r="N20" t="s">
        <v>80</v>
      </c>
      <c r="O20" t="s">
        <v>46</v>
      </c>
      <c r="Q20" t="s">
        <v>83</v>
      </c>
      <c r="R20" t="s">
        <v>47</v>
      </c>
      <c r="S20" t="s">
        <v>52</v>
      </c>
      <c r="T20" t="s">
        <v>57</v>
      </c>
      <c r="U20">
        <v>40131</v>
      </c>
      <c r="V20">
        <f>Table1[[#This Row],[Competitors_Sales_Track]]*8</f>
        <v>321048</v>
      </c>
    </row>
    <row r="21" spans="1:22" hidden="1" x14ac:dyDescent="0.25">
      <c r="A21" t="s">
        <v>20</v>
      </c>
      <c r="B21" t="s">
        <v>21</v>
      </c>
      <c r="C21" t="s">
        <v>22</v>
      </c>
      <c r="D21">
        <v>887201</v>
      </c>
      <c r="E21" t="s">
        <v>28</v>
      </c>
      <c r="F21" t="s">
        <v>30</v>
      </c>
      <c r="G21">
        <v>1638</v>
      </c>
      <c r="H21">
        <v>173</v>
      </c>
      <c r="I21">
        <v>283374</v>
      </c>
      <c r="J21">
        <f>Table1[[#This Row],[sales_egp]]*0.7</f>
        <v>198361.8</v>
      </c>
      <c r="K21" s="3">
        <v>44931</v>
      </c>
      <c r="L21" t="s">
        <v>33</v>
      </c>
      <c r="M21">
        <v>2023</v>
      </c>
      <c r="N21" t="s">
        <v>80</v>
      </c>
      <c r="O21" t="s">
        <v>46</v>
      </c>
      <c r="P21" t="s">
        <v>28</v>
      </c>
      <c r="Q21" t="s">
        <v>83</v>
      </c>
      <c r="R21" t="s">
        <v>50</v>
      </c>
      <c r="S21" t="s">
        <v>52</v>
      </c>
      <c r="T21" t="s">
        <v>61</v>
      </c>
      <c r="U21">
        <v>40949</v>
      </c>
      <c r="V21">
        <f>Table1[[#This Row],[Competitors_Sales_Track]]*8</f>
        <v>327592</v>
      </c>
    </row>
    <row r="22" spans="1:22" hidden="1" x14ac:dyDescent="0.25">
      <c r="A22" t="s">
        <v>20</v>
      </c>
      <c r="B22" t="s">
        <v>21</v>
      </c>
      <c r="C22" t="s">
        <v>22</v>
      </c>
      <c r="D22">
        <v>421879</v>
      </c>
      <c r="E22" t="s">
        <v>27</v>
      </c>
      <c r="F22" t="s">
        <v>32</v>
      </c>
      <c r="G22">
        <v>2360</v>
      </c>
      <c r="H22">
        <v>92</v>
      </c>
      <c r="I22">
        <v>217120</v>
      </c>
      <c r="J22">
        <f>Table1[[#This Row],[sales_egp]]*0.7</f>
        <v>151984</v>
      </c>
      <c r="K22" s="3">
        <v>44931</v>
      </c>
      <c r="L22" t="s">
        <v>33</v>
      </c>
      <c r="M22">
        <v>2023</v>
      </c>
      <c r="N22" t="s">
        <v>80</v>
      </c>
      <c r="O22" t="s">
        <v>46</v>
      </c>
      <c r="Q22" t="s">
        <v>83</v>
      </c>
      <c r="R22" t="s">
        <v>49</v>
      </c>
      <c r="S22" t="s">
        <v>52</v>
      </c>
      <c r="T22" t="s">
        <v>60</v>
      </c>
      <c r="U22">
        <v>13211</v>
      </c>
      <c r="V22">
        <f>Table1[[#This Row],[Competitors_Sales_Track]]*8</f>
        <v>105688</v>
      </c>
    </row>
    <row r="23" spans="1:22" x14ac:dyDescent="0.25">
      <c r="A23" t="s">
        <v>20</v>
      </c>
      <c r="B23" t="s">
        <v>21</v>
      </c>
      <c r="C23" t="s">
        <v>22</v>
      </c>
      <c r="D23">
        <v>818315</v>
      </c>
      <c r="E23" t="s">
        <v>23</v>
      </c>
      <c r="F23" t="s">
        <v>30</v>
      </c>
      <c r="G23">
        <v>7799</v>
      </c>
      <c r="H23">
        <v>143</v>
      </c>
      <c r="I23">
        <v>1115257</v>
      </c>
      <c r="J23">
        <f>Table1[[#This Row],[sales_egp]]*0.7</f>
        <v>780679.89999999991</v>
      </c>
      <c r="K23" s="3">
        <v>44931</v>
      </c>
      <c r="L23" t="s">
        <v>33</v>
      </c>
      <c r="M23">
        <v>2023</v>
      </c>
      <c r="N23" t="s">
        <v>80</v>
      </c>
      <c r="O23" t="s">
        <v>45</v>
      </c>
      <c r="P23" t="s">
        <v>101</v>
      </c>
      <c r="Q23" t="s">
        <v>83</v>
      </c>
      <c r="R23" t="s">
        <v>48</v>
      </c>
      <c r="S23" t="s">
        <v>52</v>
      </c>
      <c r="T23" t="s">
        <v>56</v>
      </c>
      <c r="U23">
        <v>15557</v>
      </c>
      <c r="V23">
        <f>Table1[[#This Row],[Competitors_Sales_Track]]*8</f>
        <v>124456</v>
      </c>
    </row>
    <row r="24" spans="1:22" hidden="1" x14ac:dyDescent="0.25">
      <c r="A24" t="s">
        <v>20</v>
      </c>
      <c r="B24" t="s">
        <v>21</v>
      </c>
      <c r="C24" t="s">
        <v>22</v>
      </c>
      <c r="D24">
        <v>427069</v>
      </c>
      <c r="E24" t="s">
        <v>23</v>
      </c>
      <c r="F24" t="s">
        <v>30</v>
      </c>
      <c r="G24">
        <v>8524</v>
      </c>
      <c r="H24">
        <v>143</v>
      </c>
      <c r="I24">
        <v>1218932</v>
      </c>
      <c r="J24">
        <f>Table1[[#This Row],[sales_egp]]*0.7</f>
        <v>853252.39999999991</v>
      </c>
      <c r="K24" s="3">
        <v>44931</v>
      </c>
      <c r="L24" t="s">
        <v>33</v>
      </c>
      <c r="M24">
        <v>2023</v>
      </c>
      <c r="N24" t="s">
        <v>80</v>
      </c>
      <c r="O24" t="s">
        <v>46</v>
      </c>
      <c r="Q24" t="s">
        <v>83</v>
      </c>
      <c r="R24" t="s">
        <v>47</v>
      </c>
      <c r="S24" t="s">
        <v>52</v>
      </c>
      <c r="T24" t="s">
        <v>56</v>
      </c>
      <c r="U24">
        <v>37877</v>
      </c>
      <c r="V24">
        <f>Table1[[#This Row],[Competitors_Sales_Track]]*8</f>
        <v>303016</v>
      </c>
    </row>
    <row r="25" spans="1:22" hidden="1" x14ac:dyDescent="0.25">
      <c r="A25" t="s">
        <v>20</v>
      </c>
      <c r="B25" t="s">
        <v>21</v>
      </c>
      <c r="C25" t="s">
        <v>22</v>
      </c>
      <c r="D25">
        <v>876997</v>
      </c>
      <c r="E25" t="s">
        <v>24</v>
      </c>
      <c r="F25" t="s">
        <v>31</v>
      </c>
      <c r="G25">
        <v>2298</v>
      </c>
      <c r="H25">
        <v>58</v>
      </c>
      <c r="I25">
        <v>133284</v>
      </c>
      <c r="J25">
        <f>Table1[[#This Row],[sales_egp]]*0.7</f>
        <v>93298.799999999988</v>
      </c>
      <c r="K25" s="3">
        <v>44932</v>
      </c>
      <c r="L25" t="s">
        <v>33</v>
      </c>
      <c r="M25">
        <v>2023</v>
      </c>
      <c r="N25" t="s">
        <v>80</v>
      </c>
      <c r="O25" t="s">
        <v>46</v>
      </c>
      <c r="Q25" t="s">
        <v>83</v>
      </c>
      <c r="R25" t="s">
        <v>49</v>
      </c>
      <c r="S25" t="s">
        <v>52</v>
      </c>
      <c r="T25" t="s">
        <v>57</v>
      </c>
      <c r="U25">
        <v>46930</v>
      </c>
      <c r="V25">
        <f>Table1[[#This Row],[Competitors_Sales_Track]]*8</f>
        <v>375440</v>
      </c>
    </row>
    <row r="26" spans="1:22" x14ac:dyDescent="0.25">
      <c r="A26" t="s">
        <v>20</v>
      </c>
      <c r="B26" t="s">
        <v>21</v>
      </c>
      <c r="C26" t="s">
        <v>22</v>
      </c>
      <c r="D26">
        <v>299041</v>
      </c>
      <c r="E26" t="s">
        <v>27</v>
      </c>
      <c r="F26" t="s">
        <v>32</v>
      </c>
      <c r="G26">
        <v>2625</v>
      </c>
      <c r="H26">
        <v>92</v>
      </c>
      <c r="I26">
        <v>241500</v>
      </c>
      <c r="J26">
        <f>Table1[[#This Row],[sales_egp]]*0.7</f>
        <v>169050</v>
      </c>
      <c r="K26" s="3">
        <v>44932</v>
      </c>
      <c r="L26" t="s">
        <v>33</v>
      </c>
      <c r="M26">
        <v>2023</v>
      </c>
      <c r="N26" t="s">
        <v>80</v>
      </c>
      <c r="O26" t="s">
        <v>45</v>
      </c>
      <c r="P26" t="s">
        <v>97</v>
      </c>
      <c r="Q26" t="s">
        <v>83</v>
      </c>
      <c r="R26" t="s">
        <v>48</v>
      </c>
      <c r="S26" t="s">
        <v>52</v>
      </c>
      <c r="T26" t="s">
        <v>60</v>
      </c>
      <c r="U26">
        <v>42238</v>
      </c>
      <c r="V26">
        <f>Table1[[#This Row],[Competitors_Sales_Track]]*8</f>
        <v>337904</v>
      </c>
    </row>
    <row r="27" spans="1:22" x14ac:dyDescent="0.25">
      <c r="A27" t="s">
        <v>20</v>
      </c>
      <c r="B27" t="s">
        <v>21</v>
      </c>
      <c r="C27" t="s">
        <v>22</v>
      </c>
      <c r="D27">
        <v>891743</v>
      </c>
      <c r="E27" t="s">
        <v>24</v>
      </c>
      <c r="F27" t="s">
        <v>31</v>
      </c>
      <c r="G27">
        <v>5611</v>
      </c>
      <c r="H27">
        <v>58</v>
      </c>
      <c r="I27">
        <v>325438</v>
      </c>
      <c r="J27">
        <f>Table1[[#This Row],[sales_egp]]*0.7</f>
        <v>227806.59999999998</v>
      </c>
      <c r="K27" s="3">
        <v>44932</v>
      </c>
      <c r="L27" t="s">
        <v>33</v>
      </c>
      <c r="M27">
        <v>2023</v>
      </c>
      <c r="N27" t="s">
        <v>80</v>
      </c>
      <c r="O27" t="s">
        <v>45</v>
      </c>
      <c r="P27" t="s">
        <v>97</v>
      </c>
      <c r="Q27" t="s">
        <v>83</v>
      </c>
      <c r="R27" t="s">
        <v>48</v>
      </c>
      <c r="S27" t="s">
        <v>52</v>
      </c>
      <c r="T27" t="s">
        <v>57</v>
      </c>
      <c r="U27">
        <v>42789</v>
      </c>
      <c r="V27">
        <f>Table1[[#This Row],[Competitors_Sales_Track]]*8</f>
        <v>342312</v>
      </c>
    </row>
    <row r="28" spans="1:22" hidden="1" x14ac:dyDescent="0.25">
      <c r="A28" t="s">
        <v>20</v>
      </c>
      <c r="B28" t="s">
        <v>21</v>
      </c>
      <c r="C28" t="s">
        <v>22</v>
      </c>
      <c r="D28">
        <v>203355</v>
      </c>
      <c r="E28" t="s">
        <v>23</v>
      </c>
      <c r="F28" t="s">
        <v>30</v>
      </c>
      <c r="G28">
        <v>4903</v>
      </c>
      <c r="H28">
        <v>143</v>
      </c>
      <c r="I28">
        <v>701129</v>
      </c>
      <c r="J28">
        <f>Table1[[#This Row],[sales_egp]]*0.7</f>
        <v>490790.3</v>
      </c>
      <c r="K28" s="3">
        <v>44932</v>
      </c>
      <c r="L28" t="s">
        <v>33</v>
      </c>
      <c r="M28">
        <v>2023</v>
      </c>
      <c r="N28" t="s">
        <v>80</v>
      </c>
      <c r="O28" t="s">
        <v>46</v>
      </c>
      <c r="Q28" t="s">
        <v>83</v>
      </c>
      <c r="R28" t="s">
        <v>47</v>
      </c>
      <c r="S28" t="s">
        <v>52</v>
      </c>
      <c r="T28" t="s">
        <v>56</v>
      </c>
      <c r="U28">
        <v>12899</v>
      </c>
      <c r="V28">
        <f>Table1[[#This Row],[Competitors_Sales_Track]]*8</f>
        <v>103192</v>
      </c>
    </row>
    <row r="29" spans="1:22" hidden="1" x14ac:dyDescent="0.25">
      <c r="A29" t="s">
        <v>20</v>
      </c>
      <c r="B29" t="s">
        <v>21</v>
      </c>
      <c r="C29" t="s">
        <v>22</v>
      </c>
      <c r="D29">
        <v>335796</v>
      </c>
      <c r="E29" t="s">
        <v>25</v>
      </c>
      <c r="F29" t="s">
        <v>31</v>
      </c>
      <c r="G29">
        <v>1898</v>
      </c>
      <c r="H29">
        <v>53</v>
      </c>
      <c r="I29">
        <v>100594</v>
      </c>
      <c r="J29">
        <f>Table1[[#This Row],[sales_egp]]*0.7</f>
        <v>70415.799999999988</v>
      </c>
      <c r="K29" s="3">
        <v>44932</v>
      </c>
      <c r="L29" t="s">
        <v>33</v>
      </c>
      <c r="M29">
        <v>2023</v>
      </c>
      <c r="N29" t="s">
        <v>80</v>
      </c>
      <c r="O29" t="s">
        <v>46</v>
      </c>
      <c r="Q29" t="s">
        <v>82</v>
      </c>
      <c r="R29" t="s">
        <v>50</v>
      </c>
      <c r="S29" t="s">
        <v>52</v>
      </c>
      <c r="T29" t="s">
        <v>58</v>
      </c>
      <c r="U29">
        <v>43722</v>
      </c>
      <c r="V29">
        <f>Table1[[#This Row],[Competitors_Sales_Track]]*8</f>
        <v>349776</v>
      </c>
    </row>
    <row r="30" spans="1:22" hidden="1" x14ac:dyDescent="0.25">
      <c r="A30" t="s">
        <v>20</v>
      </c>
      <c r="B30" t="s">
        <v>21</v>
      </c>
      <c r="C30" t="s">
        <v>22</v>
      </c>
      <c r="D30">
        <v>314176</v>
      </c>
      <c r="E30" t="s">
        <v>24</v>
      </c>
      <c r="F30" t="s">
        <v>31</v>
      </c>
      <c r="G30">
        <v>3697</v>
      </c>
      <c r="H30">
        <v>58</v>
      </c>
      <c r="I30">
        <v>214426</v>
      </c>
      <c r="J30">
        <f>Table1[[#This Row],[sales_egp]]*0.7</f>
        <v>150098.19999999998</v>
      </c>
      <c r="K30" s="3">
        <v>44933</v>
      </c>
      <c r="L30" t="s">
        <v>33</v>
      </c>
      <c r="M30">
        <v>2023</v>
      </c>
      <c r="N30" t="s">
        <v>80</v>
      </c>
      <c r="O30" t="s">
        <v>46</v>
      </c>
      <c r="Q30" t="s">
        <v>83</v>
      </c>
      <c r="R30" t="s">
        <v>49</v>
      </c>
      <c r="S30" t="s">
        <v>52</v>
      </c>
      <c r="T30" t="s">
        <v>57</v>
      </c>
      <c r="U30">
        <v>33293</v>
      </c>
      <c r="V30">
        <f>Table1[[#This Row],[Competitors_Sales_Track]]*8</f>
        <v>266344</v>
      </c>
    </row>
    <row r="31" spans="1:22" hidden="1" x14ac:dyDescent="0.25">
      <c r="A31" t="s">
        <v>20</v>
      </c>
      <c r="B31" t="s">
        <v>21</v>
      </c>
      <c r="C31" t="s">
        <v>22</v>
      </c>
      <c r="D31">
        <v>284779</v>
      </c>
      <c r="E31" t="s">
        <v>26</v>
      </c>
      <c r="F31" t="s">
        <v>30</v>
      </c>
      <c r="G31">
        <v>2968</v>
      </c>
      <c r="H31">
        <v>65</v>
      </c>
      <c r="I31">
        <v>192920</v>
      </c>
      <c r="J31">
        <f>Table1[[#This Row],[sales_egp]]*0.7</f>
        <v>135044</v>
      </c>
      <c r="K31" s="3">
        <v>44933</v>
      </c>
      <c r="L31" t="s">
        <v>33</v>
      </c>
      <c r="M31">
        <v>2023</v>
      </c>
      <c r="N31" t="s">
        <v>80</v>
      </c>
      <c r="O31" t="s">
        <v>46</v>
      </c>
      <c r="Q31" t="s">
        <v>83</v>
      </c>
      <c r="R31" t="s">
        <v>50</v>
      </c>
      <c r="S31" t="s">
        <v>52</v>
      </c>
      <c r="T31" t="s">
        <v>59</v>
      </c>
      <c r="U31">
        <v>45815</v>
      </c>
      <c r="V31">
        <f>Table1[[#This Row],[Competitors_Sales_Track]]*8</f>
        <v>366520</v>
      </c>
    </row>
    <row r="32" spans="1:22" hidden="1" x14ac:dyDescent="0.25">
      <c r="A32" t="s">
        <v>20</v>
      </c>
      <c r="B32" t="s">
        <v>21</v>
      </c>
      <c r="C32" t="s">
        <v>22</v>
      </c>
      <c r="D32">
        <v>447449</v>
      </c>
      <c r="E32" t="s">
        <v>25</v>
      </c>
      <c r="F32" t="s">
        <v>31</v>
      </c>
      <c r="G32">
        <v>1475</v>
      </c>
      <c r="H32">
        <v>53</v>
      </c>
      <c r="I32">
        <v>78175</v>
      </c>
      <c r="J32">
        <f>Table1[[#This Row],[sales_egp]]*0.7</f>
        <v>54722.5</v>
      </c>
      <c r="K32" s="3">
        <v>44933</v>
      </c>
      <c r="L32" t="s">
        <v>33</v>
      </c>
      <c r="M32">
        <v>2023</v>
      </c>
      <c r="N32" t="s">
        <v>80</v>
      </c>
      <c r="O32" t="s">
        <v>46</v>
      </c>
      <c r="Q32" t="s">
        <v>83</v>
      </c>
      <c r="R32" t="s">
        <v>50</v>
      </c>
      <c r="S32" t="s">
        <v>52</v>
      </c>
      <c r="T32" t="s">
        <v>58</v>
      </c>
      <c r="U32">
        <v>15126</v>
      </c>
      <c r="V32">
        <f>Table1[[#This Row],[Competitors_Sales_Track]]*8</f>
        <v>121008</v>
      </c>
    </row>
    <row r="33" spans="1:22" hidden="1" x14ac:dyDescent="0.25">
      <c r="A33" t="s">
        <v>20</v>
      </c>
      <c r="B33" t="s">
        <v>21</v>
      </c>
      <c r="C33" t="s">
        <v>22</v>
      </c>
      <c r="D33">
        <v>521909</v>
      </c>
      <c r="E33" t="s">
        <v>24</v>
      </c>
      <c r="F33" t="s">
        <v>31</v>
      </c>
      <c r="G33">
        <v>3553</v>
      </c>
      <c r="H33">
        <v>58</v>
      </c>
      <c r="I33">
        <v>206074</v>
      </c>
      <c r="J33">
        <f>Table1[[#This Row],[sales_egp]]*0.7</f>
        <v>144251.79999999999</v>
      </c>
      <c r="K33" s="3">
        <v>44933</v>
      </c>
      <c r="L33" t="s">
        <v>33</v>
      </c>
      <c r="M33">
        <v>2023</v>
      </c>
      <c r="N33" t="s">
        <v>80</v>
      </c>
      <c r="O33" t="s">
        <v>46</v>
      </c>
      <c r="Q33" t="s">
        <v>83</v>
      </c>
      <c r="R33" t="s">
        <v>51</v>
      </c>
      <c r="S33" t="s">
        <v>52</v>
      </c>
      <c r="T33" t="s">
        <v>57</v>
      </c>
      <c r="U33">
        <v>47040</v>
      </c>
      <c r="V33">
        <f>Table1[[#This Row],[Competitors_Sales_Track]]*8</f>
        <v>376320</v>
      </c>
    </row>
    <row r="34" spans="1:22" hidden="1" x14ac:dyDescent="0.25">
      <c r="A34" t="s">
        <v>20</v>
      </c>
      <c r="B34" t="s">
        <v>21</v>
      </c>
      <c r="C34" t="s">
        <v>22</v>
      </c>
      <c r="D34">
        <v>358795</v>
      </c>
      <c r="E34" t="s">
        <v>28</v>
      </c>
      <c r="F34" t="s">
        <v>30</v>
      </c>
      <c r="G34">
        <v>3966</v>
      </c>
      <c r="H34">
        <v>173</v>
      </c>
      <c r="I34">
        <v>686118</v>
      </c>
      <c r="J34">
        <f>Table1[[#This Row],[sales_egp]]*0.7</f>
        <v>480282.6</v>
      </c>
      <c r="K34" s="3">
        <v>44933</v>
      </c>
      <c r="L34" t="s">
        <v>33</v>
      </c>
      <c r="M34">
        <v>2023</v>
      </c>
      <c r="N34" t="s">
        <v>80</v>
      </c>
      <c r="O34" t="s">
        <v>46</v>
      </c>
      <c r="P34" t="s">
        <v>28</v>
      </c>
      <c r="Q34" t="s">
        <v>83</v>
      </c>
      <c r="R34" t="s">
        <v>49</v>
      </c>
      <c r="S34" t="s">
        <v>52</v>
      </c>
      <c r="T34" t="s">
        <v>61</v>
      </c>
      <c r="U34">
        <v>34294</v>
      </c>
      <c r="V34">
        <f>Table1[[#This Row],[Competitors_Sales_Track]]*8</f>
        <v>274352</v>
      </c>
    </row>
    <row r="35" spans="1:22" hidden="1" x14ac:dyDescent="0.25">
      <c r="A35" t="s">
        <v>20</v>
      </c>
      <c r="B35" t="s">
        <v>21</v>
      </c>
      <c r="C35" t="s">
        <v>22</v>
      </c>
      <c r="D35">
        <v>586232</v>
      </c>
      <c r="E35" t="s">
        <v>24</v>
      </c>
      <c r="F35" t="s">
        <v>31</v>
      </c>
      <c r="G35">
        <v>2222</v>
      </c>
      <c r="H35">
        <v>58</v>
      </c>
      <c r="I35">
        <v>128876</v>
      </c>
      <c r="J35">
        <f>Table1[[#This Row],[sales_egp]]*0.7</f>
        <v>90213.2</v>
      </c>
      <c r="K35" s="3">
        <v>44933</v>
      </c>
      <c r="L35" t="s">
        <v>33</v>
      </c>
      <c r="M35">
        <v>2023</v>
      </c>
      <c r="N35" t="s">
        <v>80</v>
      </c>
      <c r="O35" t="s">
        <v>46</v>
      </c>
      <c r="Q35" t="s">
        <v>83</v>
      </c>
      <c r="R35" t="s">
        <v>47</v>
      </c>
      <c r="S35" t="s">
        <v>52</v>
      </c>
      <c r="T35" t="s">
        <v>57</v>
      </c>
      <c r="U35">
        <v>22397</v>
      </c>
      <c r="V35">
        <f>Table1[[#This Row],[Competitors_Sales_Track]]*8</f>
        <v>179176</v>
      </c>
    </row>
    <row r="36" spans="1:22" x14ac:dyDescent="0.25">
      <c r="A36" t="s">
        <v>20</v>
      </c>
      <c r="B36" t="s">
        <v>21</v>
      </c>
      <c r="C36" t="s">
        <v>22</v>
      </c>
      <c r="D36">
        <v>600186</v>
      </c>
      <c r="E36" t="s">
        <v>28</v>
      </c>
      <c r="F36" t="s">
        <v>30</v>
      </c>
      <c r="G36">
        <v>4607</v>
      </c>
      <c r="H36">
        <v>173</v>
      </c>
      <c r="I36">
        <v>797011</v>
      </c>
      <c r="J36">
        <f>Table1[[#This Row],[sales_egp]]*0.7</f>
        <v>557907.69999999995</v>
      </c>
      <c r="K36" s="3">
        <v>44934</v>
      </c>
      <c r="L36" t="s">
        <v>33</v>
      </c>
      <c r="M36">
        <v>2023</v>
      </c>
      <c r="N36" t="s">
        <v>80</v>
      </c>
      <c r="O36" t="s">
        <v>45</v>
      </c>
      <c r="P36" t="s">
        <v>101</v>
      </c>
      <c r="Q36" t="s">
        <v>83</v>
      </c>
      <c r="R36" t="s">
        <v>49</v>
      </c>
      <c r="S36" t="s">
        <v>52</v>
      </c>
      <c r="T36" t="s">
        <v>61</v>
      </c>
      <c r="U36">
        <v>33785</v>
      </c>
      <c r="V36">
        <f>Table1[[#This Row],[Competitors_Sales_Track]]*8</f>
        <v>270280</v>
      </c>
    </row>
    <row r="37" spans="1:22" x14ac:dyDescent="0.25">
      <c r="A37" t="s">
        <v>20</v>
      </c>
      <c r="B37" t="s">
        <v>21</v>
      </c>
      <c r="C37" t="s">
        <v>22</v>
      </c>
      <c r="D37">
        <v>256730</v>
      </c>
      <c r="E37" t="s">
        <v>27</v>
      </c>
      <c r="F37" t="s">
        <v>32</v>
      </c>
      <c r="G37">
        <v>6536</v>
      </c>
      <c r="H37">
        <v>92</v>
      </c>
      <c r="I37">
        <v>601312</v>
      </c>
      <c r="J37">
        <f>Table1[[#This Row],[sales_egp]]*0.7</f>
        <v>420918.39999999997</v>
      </c>
      <c r="K37" s="3">
        <v>44934</v>
      </c>
      <c r="L37" t="s">
        <v>33</v>
      </c>
      <c r="M37">
        <v>2023</v>
      </c>
      <c r="N37" t="s">
        <v>80</v>
      </c>
      <c r="O37" t="s">
        <v>45</v>
      </c>
      <c r="P37" t="s">
        <v>101</v>
      </c>
      <c r="Q37" t="s">
        <v>83</v>
      </c>
      <c r="R37" t="s">
        <v>50</v>
      </c>
      <c r="S37" t="s">
        <v>52</v>
      </c>
      <c r="T37" t="s">
        <v>60</v>
      </c>
      <c r="U37">
        <v>27637</v>
      </c>
      <c r="V37">
        <f>Table1[[#This Row],[Competitors_Sales_Track]]*8</f>
        <v>221096</v>
      </c>
    </row>
    <row r="38" spans="1:22" hidden="1" x14ac:dyDescent="0.25">
      <c r="A38" t="s">
        <v>20</v>
      </c>
      <c r="B38" t="s">
        <v>21</v>
      </c>
      <c r="C38" t="s">
        <v>22</v>
      </c>
      <c r="D38">
        <v>970910</v>
      </c>
      <c r="E38" t="s">
        <v>23</v>
      </c>
      <c r="F38" t="s">
        <v>30</v>
      </c>
      <c r="G38">
        <v>8922</v>
      </c>
      <c r="H38">
        <v>143</v>
      </c>
      <c r="I38">
        <v>1275846</v>
      </c>
      <c r="J38">
        <f>Table1[[#This Row],[sales_egp]]*0.7</f>
        <v>893092.2</v>
      </c>
      <c r="K38" s="3">
        <v>44934</v>
      </c>
      <c r="L38" t="s">
        <v>33</v>
      </c>
      <c r="M38">
        <v>2023</v>
      </c>
      <c r="N38" t="s">
        <v>80</v>
      </c>
      <c r="O38" t="s">
        <v>46</v>
      </c>
      <c r="Q38" t="s">
        <v>82</v>
      </c>
      <c r="R38" t="s">
        <v>51</v>
      </c>
      <c r="S38" t="s">
        <v>52</v>
      </c>
      <c r="T38" t="s">
        <v>56</v>
      </c>
      <c r="U38">
        <v>27634</v>
      </c>
      <c r="V38">
        <f>Table1[[#This Row],[Competitors_Sales_Track]]*8</f>
        <v>221072</v>
      </c>
    </row>
    <row r="39" spans="1:22" hidden="1" x14ac:dyDescent="0.25">
      <c r="A39" t="s">
        <v>20</v>
      </c>
      <c r="B39" t="s">
        <v>21</v>
      </c>
      <c r="C39" t="s">
        <v>22</v>
      </c>
      <c r="D39">
        <v>484681</v>
      </c>
      <c r="E39" t="s">
        <v>25</v>
      </c>
      <c r="F39" t="s">
        <v>31</v>
      </c>
      <c r="G39">
        <v>2596</v>
      </c>
      <c r="H39">
        <v>53</v>
      </c>
      <c r="I39">
        <v>137588</v>
      </c>
      <c r="J39">
        <f>Table1[[#This Row],[sales_egp]]*0.7</f>
        <v>96311.599999999991</v>
      </c>
      <c r="K39" s="3">
        <v>44934</v>
      </c>
      <c r="L39" t="s">
        <v>33</v>
      </c>
      <c r="M39">
        <v>2023</v>
      </c>
      <c r="N39" t="s">
        <v>80</v>
      </c>
      <c r="O39" t="s">
        <v>46</v>
      </c>
      <c r="Q39" t="s">
        <v>83</v>
      </c>
      <c r="R39" t="s">
        <v>51</v>
      </c>
      <c r="S39" t="s">
        <v>52</v>
      </c>
      <c r="T39" t="s">
        <v>58</v>
      </c>
      <c r="U39">
        <v>15556</v>
      </c>
      <c r="V39">
        <f>Table1[[#This Row],[Competitors_Sales_Track]]*8</f>
        <v>124448</v>
      </c>
    </row>
    <row r="40" spans="1:22" hidden="1" x14ac:dyDescent="0.25">
      <c r="A40" t="s">
        <v>20</v>
      </c>
      <c r="B40" t="s">
        <v>21</v>
      </c>
      <c r="C40" t="s">
        <v>22</v>
      </c>
      <c r="D40">
        <v>249503</v>
      </c>
      <c r="E40" t="s">
        <v>25</v>
      </c>
      <c r="F40" t="s">
        <v>31</v>
      </c>
      <c r="G40">
        <v>5018</v>
      </c>
      <c r="H40">
        <v>53</v>
      </c>
      <c r="I40">
        <v>265954</v>
      </c>
      <c r="J40">
        <f>Table1[[#This Row],[sales_egp]]*0.7</f>
        <v>186167.8</v>
      </c>
      <c r="K40" s="3">
        <v>44934</v>
      </c>
      <c r="L40" t="s">
        <v>33</v>
      </c>
      <c r="M40">
        <v>2023</v>
      </c>
      <c r="N40" t="s">
        <v>81</v>
      </c>
      <c r="O40" t="s">
        <v>46</v>
      </c>
      <c r="Q40" t="s">
        <v>83</v>
      </c>
      <c r="R40" t="s">
        <v>47</v>
      </c>
      <c r="S40" t="s">
        <v>52</v>
      </c>
      <c r="T40" t="s">
        <v>58</v>
      </c>
      <c r="U40">
        <v>33848</v>
      </c>
      <c r="V40">
        <f>Table1[[#This Row],[Competitors_Sales_Track]]*8</f>
        <v>270784</v>
      </c>
    </row>
    <row r="41" spans="1:22" x14ac:dyDescent="0.25">
      <c r="A41" t="s">
        <v>20</v>
      </c>
      <c r="B41" t="s">
        <v>21</v>
      </c>
      <c r="C41" t="s">
        <v>22</v>
      </c>
      <c r="D41">
        <v>754811</v>
      </c>
      <c r="E41" t="s">
        <v>29</v>
      </c>
      <c r="F41" t="s">
        <v>31</v>
      </c>
      <c r="G41">
        <v>2946</v>
      </c>
      <c r="H41">
        <v>80</v>
      </c>
      <c r="I41">
        <v>235680</v>
      </c>
      <c r="J41">
        <f>Table1[[#This Row],[sales_egp]]*0.7</f>
        <v>164976</v>
      </c>
      <c r="K41" s="3">
        <v>44935</v>
      </c>
      <c r="L41" t="s">
        <v>33</v>
      </c>
      <c r="M41">
        <v>2023</v>
      </c>
      <c r="N41" t="s">
        <v>80</v>
      </c>
      <c r="O41" t="s">
        <v>45</v>
      </c>
      <c r="P41" t="s">
        <v>96</v>
      </c>
      <c r="Q41" t="s">
        <v>83</v>
      </c>
      <c r="R41" t="s">
        <v>47</v>
      </c>
      <c r="S41" t="s">
        <v>52</v>
      </c>
      <c r="T41" t="s">
        <v>62</v>
      </c>
      <c r="U41">
        <v>46884</v>
      </c>
      <c r="V41">
        <f>Table1[[#This Row],[Competitors_Sales_Track]]*8</f>
        <v>375072</v>
      </c>
    </row>
    <row r="42" spans="1:22" hidden="1" x14ac:dyDescent="0.25">
      <c r="A42" t="s">
        <v>20</v>
      </c>
      <c r="B42" t="s">
        <v>21</v>
      </c>
      <c r="C42" t="s">
        <v>22</v>
      </c>
      <c r="D42">
        <v>627035</v>
      </c>
      <c r="E42" t="s">
        <v>29</v>
      </c>
      <c r="F42" t="s">
        <v>31</v>
      </c>
      <c r="G42">
        <v>5283</v>
      </c>
      <c r="H42">
        <v>80</v>
      </c>
      <c r="I42">
        <v>422640</v>
      </c>
      <c r="J42">
        <f>Table1[[#This Row],[sales_egp]]*0.7</f>
        <v>295848</v>
      </c>
      <c r="K42" s="3">
        <v>44935</v>
      </c>
      <c r="L42" t="s">
        <v>33</v>
      </c>
      <c r="M42">
        <v>2023</v>
      </c>
      <c r="N42" t="s">
        <v>81</v>
      </c>
      <c r="O42" t="s">
        <v>46</v>
      </c>
      <c r="Q42" t="s">
        <v>83</v>
      </c>
      <c r="R42" t="s">
        <v>51</v>
      </c>
      <c r="S42" t="s">
        <v>52</v>
      </c>
      <c r="T42" t="s">
        <v>62</v>
      </c>
      <c r="U42">
        <v>15578</v>
      </c>
      <c r="V42">
        <f>Table1[[#This Row],[Competitors_Sales_Track]]*8</f>
        <v>124624</v>
      </c>
    </row>
    <row r="43" spans="1:22" x14ac:dyDescent="0.25">
      <c r="A43" t="s">
        <v>20</v>
      </c>
      <c r="B43" t="s">
        <v>21</v>
      </c>
      <c r="C43" t="s">
        <v>22</v>
      </c>
      <c r="D43">
        <v>748143</v>
      </c>
      <c r="E43" t="s">
        <v>23</v>
      </c>
      <c r="F43" t="s">
        <v>30</v>
      </c>
      <c r="G43">
        <v>5684</v>
      </c>
      <c r="H43">
        <v>143</v>
      </c>
      <c r="I43">
        <v>812812</v>
      </c>
      <c r="J43">
        <f>Table1[[#This Row],[sales_egp]]*0.7</f>
        <v>568968.39999999991</v>
      </c>
      <c r="K43" s="3">
        <v>44935</v>
      </c>
      <c r="L43" t="s">
        <v>33</v>
      </c>
      <c r="M43">
        <v>2023</v>
      </c>
      <c r="N43" t="s">
        <v>80</v>
      </c>
      <c r="O43" t="s">
        <v>45</v>
      </c>
      <c r="P43" t="s">
        <v>96</v>
      </c>
      <c r="Q43" t="s">
        <v>83</v>
      </c>
      <c r="R43" t="s">
        <v>49</v>
      </c>
      <c r="S43" t="s">
        <v>52</v>
      </c>
      <c r="T43" t="s">
        <v>56</v>
      </c>
      <c r="U43">
        <v>40715</v>
      </c>
      <c r="V43">
        <f>Table1[[#This Row],[Competitors_Sales_Track]]*8</f>
        <v>325720</v>
      </c>
    </row>
    <row r="44" spans="1:22" hidden="1" x14ac:dyDescent="0.25">
      <c r="A44" t="s">
        <v>20</v>
      </c>
      <c r="B44" t="s">
        <v>21</v>
      </c>
      <c r="C44" t="s">
        <v>22</v>
      </c>
      <c r="D44">
        <v>552366</v>
      </c>
      <c r="E44" t="s">
        <v>29</v>
      </c>
      <c r="F44" t="s">
        <v>31</v>
      </c>
      <c r="G44">
        <v>1905</v>
      </c>
      <c r="H44">
        <v>80</v>
      </c>
      <c r="I44">
        <v>152400</v>
      </c>
      <c r="J44">
        <f>Table1[[#This Row],[sales_egp]]*0.7</f>
        <v>106680</v>
      </c>
      <c r="K44" s="3">
        <v>44935</v>
      </c>
      <c r="L44" t="s">
        <v>33</v>
      </c>
      <c r="M44">
        <v>2023</v>
      </c>
      <c r="N44" t="s">
        <v>80</v>
      </c>
      <c r="O44" t="s">
        <v>46</v>
      </c>
      <c r="Q44" t="s">
        <v>83</v>
      </c>
      <c r="R44" t="s">
        <v>49</v>
      </c>
      <c r="S44" t="s">
        <v>52</v>
      </c>
      <c r="T44" t="s">
        <v>62</v>
      </c>
      <c r="U44">
        <v>33294</v>
      </c>
      <c r="V44">
        <f>Table1[[#This Row],[Competitors_Sales_Track]]*8</f>
        <v>266352</v>
      </c>
    </row>
    <row r="45" spans="1:22" x14ac:dyDescent="0.25">
      <c r="A45" t="s">
        <v>20</v>
      </c>
      <c r="B45" t="s">
        <v>21</v>
      </c>
      <c r="C45" t="s">
        <v>22</v>
      </c>
      <c r="D45">
        <v>165725</v>
      </c>
      <c r="E45" t="s">
        <v>25</v>
      </c>
      <c r="F45" t="s">
        <v>31</v>
      </c>
      <c r="G45">
        <v>2437</v>
      </c>
      <c r="H45">
        <v>53</v>
      </c>
      <c r="I45">
        <v>129161</v>
      </c>
      <c r="J45">
        <f>Table1[[#This Row],[sales_egp]]*0.7</f>
        <v>90412.7</v>
      </c>
      <c r="K45" s="3">
        <v>44935</v>
      </c>
      <c r="L45" t="s">
        <v>33</v>
      </c>
      <c r="M45">
        <v>2023</v>
      </c>
      <c r="N45" t="s">
        <v>80</v>
      </c>
      <c r="O45" t="s">
        <v>45</v>
      </c>
      <c r="P45" t="s">
        <v>94</v>
      </c>
      <c r="Q45" t="s">
        <v>82</v>
      </c>
      <c r="R45" t="s">
        <v>51</v>
      </c>
      <c r="S45" t="s">
        <v>52</v>
      </c>
      <c r="T45" t="s">
        <v>58</v>
      </c>
      <c r="U45">
        <v>35293</v>
      </c>
      <c r="V45">
        <f>Table1[[#This Row],[Competitors_Sales_Track]]*8</f>
        <v>282344</v>
      </c>
    </row>
    <row r="46" spans="1:22" hidden="1" x14ac:dyDescent="0.25">
      <c r="A46" t="s">
        <v>20</v>
      </c>
      <c r="B46" t="s">
        <v>21</v>
      </c>
      <c r="C46" t="s">
        <v>22</v>
      </c>
      <c r="D46">
        <v>229981</v>
      </c>
      <c r="E46" t="s">
        <v>24</v>
      </c>
      <c r="F46" t="s">
        <v>31</v>
      </c>
      <c r="G46">
        <v>2721</v>
      </c>
      <c r="H46">
        <v>58</v>
      </c>
      <c r="I46">
        <v>157818</v>
      </c>
      <c r="J46">
        <f>Table1[[#This Row],[sales_egp]]*0.7</f>
        <v>110472.59999999999</v>
      </c>
      <c r="K46" s="3">
        <v>44936</v>
      </c>
      <c r="L46" t="s">
        <v>33</v>
      </c>
      <c r="M46">
        <v>2023</v>
      </c>
      <c r="N46" t="s">
        <v>80</v>
      </c>
      <c r="O46" t="s">
        <v>46</v>
      </c>
      <c r="Q46" t="s">
        <v>83</v>
      </c>
      <c r="R46" t="s">
        <v>47</v>
      </c>
      <c r="S46" t="s">
        <v>52</v>
      </c>
      <c r="T46" t="s">
        <v>57</v>
      </c>
      <c r="U46">
        <v>46116</v>
      </c>
      <c r="V46">
        <f>Table1[[#This Row],[Competitors_Sales_Track]]*8</f>
        <v>368928</v>
      </c>
    </row>
    <row r="47" spans="1:22" x14ac:dyDescent="0.25">
      <c r="A47" t="s">
        <v>20</v>
      </c>
      <c r="B47" t="s">
        <v>21</v>
      </c>
      <c r="C47" t="s">
        <v>22</v>
      </c>
      <c r="D47">
        <v>184654</v>
      </c>
      <c r="E47" t="s">
        <v>27</v>
      </c>
      <c r="F47" t="s">
        <v>32</v>
      </c>
      <c r="G47">
        <v>2251</v>
      </c>
      <c r="H47">
        <v>92</v>
      </c>
      <c r="I47">
        <v>207092</v>
      </c>
      <c r="J47">
        <f>Table1[[#This Row],[sales_egp]]*0.7</f>
        <v>144964.4</v>
      </c>
      <c r="K47" s="3">
        <v>44936</v>
      </c>
      <c r="L47" t="s">
        <v>33</v>
      </c>
      <c r="M47">
        <v>2023</v>
      </c>
      <c r="N47" t="s">
        <v>80</v>
      </c>
      <c r="O47" t="s">
        <v>45</v>
      </c>
      <c r="P47" t="s">
        <v>94</v>
      </c>
      <c r="Q47" t="s">
        <v>83</v>
      </c>
      <c r="R47" t="s">
        <v>51</v>
      </c>
      <c r="S47" t="s">
        <v>52</v>
      </c>
      <c r="T47" t="s">
        <v>60</v>
      </c>
      <c r="U47">
        <v>42010</v>
      </c>
      <c r="V47">
        <f>Table1[[#This Row],[Competitors_Sales_Track]]*8</f>
        <v>336080</v>
      </c>
    </row>
    <row r="48" spans="1:22" x14ac:dyDescent="0.25">
      <c r="A48" t="s">
        <v>20</v>
      </c>
      <c r="B48" t="s">
        <v>21</v>
      </c>
      <c r="C48" t="s">
        <v>22</v>
      </c>
      <c r="D48">
        <v>691723</v>
      </c>
      <c r="E48" t="s">
        <v>27</v>
      </c>
      <c r="F48" t="s">
        <v>32</v>
      </c>
      <c r="G48">
        <v>1359</v>
      </c>
      <c r="H48">
        <v>92</v>
      </c>
      <c r="I48">
        <v>125028</v>
      </c>
      <c r="J48">
        <f>Table1[[#This Row],[sales_egp]]*0.7</f>
        <v>87519.599999999991</v>
      </c>
      <c r="K48" s="3">
        <v>44936</v>
      </c>
      <c r="L48" t="s">
        <v>33</v>
      </c>
      <c r="M48">
        <v>2023</v>
      </c>
      <c r="N48" t="s">
        <v>80</v>
      </c>
      <c r="O48" t="s">
        <v>45</v>
      </c>
      <c r="P48" t="s">
        <v>94</v>
      </c>
      <c r="Q48" t="s">
        <v>83</v>
      </c>
      <c r="R48" t="s">
        <v>51</v>
      </c>
      <c r="S48" t="s">
        <v>52</v>
      </c>
      <c r="T48" t="s">
        <v>60</v>
      </c>
      <c r="U48">
        <v>14876</v>
      </c>
      <c r="V48">
        <f>Table1[[#This Row],[Competitors_Sales_Track]]*8</f>
        <v>119008</v>
      </c>
    </row>
    <row r="49" spans="1:22" hidden="1" x14ac:dyDescent="0.25">
      <c r="A49" t="s">
        <v>20</v>
      </c>
      <c r="B49" t="s">
        <v>21</v>
      </c>
      <c r="C49" t="s">
        <v>22</v>
      </c>
      <c r="D49">
        <v>419030</v>
      </c>
      <c r="E49" t="s">
        <v>23</v>
      </c>
      <c r="F49" t="s">
        <v>30</v>
      </c>
      <c r="G49">
        <v>8866</v>
      </c>
      <c r="H49">
        <v>143</v>
      </c>
      <c r="I49">
        <v>1267838</v>
      </c>
      <c r="J49">
        <f>Table1[[#This Row],[sales_egp]]*0.7</f>
        <v>887486.6</v>
      </c>
      <c r="K49" s="3">
        <v>44936</v>
      </c>
      <c r="L49" t="s">
        <v>33</v>
      </c>
      <c r="M49">
        <v>2023</v>
      </c>
      <c r="N49" t="s">
        <v>80</v>
      </c>
      <c r="O49" t="s">
        <v>46</v>
      </c>
      <c r="Q49" t="s">
        <v>83</v>
      </c>
      <c r="R49" t="s">
        <v>47</v>
      </c>
      <c r="S49" t="s">
        <v>52</v>
      </c>
      <c r="T49" t="s">
        <v>56</v>
      </c>
      <c r="U49">
        <v>29527</v>
      </c>
      <c r="V49">
        <f>Table1[[#This Row],[Competitors_Sales_Track]]*8</f>
        <v>236216</v>
      </c>
    </row>
    <row r="50" spans="1:22" hidden="1" x14ac:dyDescent="0.25">
      <c r="A50" t="s">
        <v>20</v>
      </c>
      <c r="B50" t="s">
        <v>21</v>
      </c>
      <c r="C50" t="s">
        <v>22</v>
      </c>
      <c r="D50">
        <v>428947</v>
      </c>
      <c r="E50" t="s">
        <v>29</v>
      </c>
      <c r="F50" t="s">
        <v>31</v>
      </c>
      <c r="G50">
        <v>7413</v>
      </c>
      <c r="H50">
        <v>80</v>
      </c>
      <c r="I50">
        <v>593040</v>
      </c>
      <c r="J50">
        <f>Table1[[#This Row],[sales_egp]]*0.7</f>
        <v>415128</v>
      </c>
      <c r="K50" s="3">
        <v>44936</v>
      </c>
      <c r="L50" t="s">
        <v>33</v>
      </c>
      <c r="M50">
        <v>2023</v>
      </c>
      <c r="N50" t="s">
        <v>80</v>
      </c>
      <c r="O50" t="s">
        <v>46</v>
      </c>
      <c r="Q50" t="s">
        <v>83</v>
      </c>
      <c r="R50" t="s">
        <v>50</v>
      </c>
      <c r="S50" t="s">
        <v>52</v>
      </c>
      <c r="T50" t="s">
        <v>62</v>
      </c>
      <c r="U50">
        <v>40280</v>
      </c>
      <c r="V50">
        <f>Table1[[#This Row],[Competitors_Sales_Track]]*8</f>
        <v>322240</v>
      </c>
    </row>
    <row r="51" spans="1:22" x14ac:dyDescent="0.25">
      <c r="A51" t="s">
        <v>20</v>
      </c>
      <c r="B51" t="s">
        <v>21</v>
      </c>
      <c r="C51" t="s">
        <v>22</v>
      </c>
      <c r="D51">
        <v>655839</v>
      </c>
      <c r="E51" t="s">
        <v>24</v>
      </c>
      <c r="F51" t="s">
        <v>31</v>
      </c>
      <c r="G51">
        <v>3838</v>
      </c>
      <c r="H51">
        <v>58</v>
      </c>
      <c r="I51">
        <v>222604</v>
      </c>
      <c r="J51">
        <f>Table1[[#This Row],[sales_egp]]*0.7</f>
        <v>155822.79999999999</v>
      </c>
      <c r="K51" s="3">
        <v>44936</v>
      </c>
      <c r="L51" t="s">
        <v>33</v>
      </c>
      <c r="M51">
        <v>2023</v>
      </c>
      <c r="N51" t="s">
        <v>81</v>
      </c>
      <c r="O51" t="s">
        <v>45</v>
      </c>
      <c r="P51" t="s">
        <v>94</v>
      </c>
      <c r="Q51" t="s">
        <v>83</v>
      </c>
      <c r="R51" t="s">
        <v>49</v>
      </c>
      <c r="S51" t="s">
        <v>52</v>
      </c>
      <c r="T51" t="s">
        <v>57</v>
      </c>
      <c r="U51">
        <v>43431</v>
      </c>
      <c r="V51">
        <f>Table1[[#This Row],[Competitors_Sales_Track]]*8</f>
        <v>347448</v>
      </c>
    </row>
    <row r="52" spans="1:22" hidden="1" x14ac:dyDescent="0.25">
      <c r="A52" t="s">
        <v>20</v>
      </c>
      <c r="B52" t="s">
        <v>21</v>
      </c>
      <c r="C52" t="s">
        <v>22</v>
      </c>
      <c r="D52">
        <v>373538</v>
      </c>
      <c r="E52" t="s">
        <v>27</v>
      </c>
      <c r="F52" t="s">
        <v>32</v>
      </c>
      <c r="G52">
        <v>3423</v>
      </c>
      <c r="H52">
        <v>92</v>
      </c>
      <c r="I52">
        <v>314916</v>
      </c>
      <c r="J52">
        <f>Table1[[#This Row],[sales_egp]]*0.7</f>
        <v>220441.19999999998</v>
      </c>
      <c r="K52" s="3">
        <v>44937</v>
      </c>
      <c r="L52" t="s">
        <v>33</v>
      </c>
      <c r="M52">
        <v>2023</v>
      </c>
      <c r="N52" t="s">
        <v>80</v>
      </c>
      <c r="O52" t="s">
        <v>46</v>
      </c>
      <c r="Q52" t="s">
        <v>83</v>
      </c>
      <c r="R52" t="s">
        <v>50</v>
      </c>
      <c r="S52" t="s">
        <v>52</v>
      </c>
      <c r="T52" t="s">
        <v>60</v>
      </c>
      <c r="U52">
        <v>39133</v>
      </c>
      <c r="V52">
        <f>Table1[[#This Row],[Competitors_Sales_Track]]*8</f>
        <v>313064</v>
      </c>
    </row>
    <row r="53" spans="1:22" hidden="1" x14ac:dyDescent="0.25">
      <c r="A53" t="s">
        <v>20</v>
      </c>
      <c r="B53" t="s">
        <v>21</v>
      </c>
      <c r="C53" t="s">
        <v>22</v>
      </c>
      <c r="D53">
        <v>431236</v>
      </c>
      <c r="E53" t="s">
        <v>27</v>
      </c>
      <c r="F53" t="s">
        <v>32</v>
      </c>
      <c r="G53">
        <v>1199</v>
      </c>
      <c r="H53">
        <v>92</v>
      </c>
      <c r="I53">
        <v>110308</v>
      </c>
      <c r="J53">
        <f>Table1[[#This Row],[sales_egp]]*0.7</f>
        <v>77215.599999999991</v>
      </c>
      <c r="K53" s="3">
        <v>44937</v>
      </c>
      <c r="L53" t="s">
        <v>33</v>
      </c>
      <c r="M53">
        <v>2023</v>
      </c>
      <c r="N53" t="s">
        <v>80</v>
      </c>
      <c r="O53" t="s">
        <v>46</v>
      </c>
      <c r="Q53" t="s">
        <v>83</v>
      </c>
      <c r="R53" t="s">
        <v>48</v>
      </c>
      <c r="S53" t="s">
        <v>52</v>
      </c>
      <c r="T53" t="s">
        <v>60</v>
      </c>
      <c r="U53">
        <v>24861</v>
      </c>
      <c r="V53">
        <f>Table1[[#This Row],[Competitors_Sales_Track]]*8</f>
        <v>198888</v>
      </c>
    </row>
    <row r="54" spans="1:22" hidden="1" x14ac:dyDescent="0.25">
      <c r="A54" t="s">
        <v>20</v>
      </c>
      <c r="B54" t="s">
        <v>21</v>
      </c>
      <c r="C54" t="s">
        <v>22</v>
      </c>
      <c r="D54">
        <v>628178</v>
      </c>
      <c r="E54" t="s">
        <v>26</v>
      </c>
      <c r="F54" t="s">
        <v>30</v>
      </c>
      <c r="G54">
        <v>3086</v>
      </c>
      <c r="H54">
        <v>65</v>
      </c>
      <c r="I54">
        <v>200590</v>
      </c>
      <c r="J54">
        <f>Table1[[#This Row],[sales_egp]]*0.7</f>
        <v>140413</v>
      </c>
      <c r="K54" s="3">
        <v>44937</v>
      </c>
      <c r="L54" t="s">
        <v>33</v>
      </c>
      <c r="M54">
        <v>2023</v>
      </c>
      <c r="N54" t="s">
        <v>80</v>
      </c>
      <c r="O54" t="s">
        <v>46</v>
      </c>
      <c r="Q54" t="s">
        <v>83</v>
      </c>
      <c r="R54" t="s">
        <v>50</v>
      </c>
      <c r="S54" t="s">
        <v>52</v>
      </c>
      <c r="T54" t="s">
        <v>59</v>
      </c>
      <c r="U54">
        <v>49666</v>
      </c>
      <c r="V54">
        <f>Table1[[#This Row],[Competitors_Sales_Track]]*8</f>
        <v>397328</v>
      </c>
    </row>
    <row r="55" spans="1:22" hidden="1" x14ac:dyDescent="0.25">
      <c r="A55" t="s">
        <v>20</v>
      </c>
      <c r="B55" t="s">
        <v>21</v>
      </c>
      <c r="C55" t="s">
        <v>22</v>
      </c>
      <c r="D55">
        <v>665894</v>
      </c>
      <c r="E55" t="s">
        <v>26</v>
      </c>
      <c r="F55" t="s">
        <v>30</v>
      </c>
      <c r="G55">
        <v>3444</v>
      </c>
      <c r="H55">
        <v>65</v>
      </c>
      <c r="I55">
        <v>223860</v>
      </c>
      <c r="J55">
        <f>Table1[[#This Row],[sales_egp]]*0.7</f>
        <v>156702</v>
      </c>
      <c r="K55" s="3">
        <v>44937</v>
      </c>
      <c r="L55" t="s">
        <v>33</v>
      </c>
      <c r="M55">
        <v>2023</v>
      </c>
      <c r="N55" t="s">
        <v>80</v>
      </c>
      <c r="O55" t="s">
        <v>46</v>
      </c>
      <c r="Q55" t="s">
        <v>83</v>
      </c>
      <c r="R55" t="s">
        <v>50</v>
      </c>
      <c r="S55" t="s">
        <v>52</v>
      </c>
      <c r="T55" t="s">
        <v>59</v>
      </c>
      <c r="U55">
        <v>16298</v>
      </c>
      <c r="V55">
        <f>Table1[[#This Row],[Competitors_Sales_Track]]*8</f>
        <v>130384</v>
      </c>
    </row>
    <row r="56" spans="1:22" hidden="1" x14ac:dyDescent="0.25">
      <c r="A56" t="s">
        <v>20</v>
      </c>
      <c r="B56" t="s">
        <v>21</v>
      </c>
      <c r="C56" t="s">
        <v>22</v>
      </c>
      <c r="D56">
        <v>589492</v>
      </c>
      <c r="E56" t="s">
        <v>25</v>
      </c>
      <c r="F56" t="s">
        <v>31</v>
      </c>
      <c r="G56">
        <v>1723</v>
      </c>
      <c r="H56">
        <v>53</v>
      </c>
      <c r="I56">
        <v>91319</v>
      </c>
      <c r="J56">
        <f>Table1[[#This Row],[sales_egp]]*0.7</f>
        <v>63923.299999999996</v>
      </c>
      <c r="K56" s="3">
        <v>44937</v>
      </c>
      <c r="L56" t="s">
        <v>33</v>
      </c>
      <c r="M56">
        <v>2023</v>
      </c>
      <c r="N56" t="s">
        <v>80</v>
      </c>
      <c r="O56" t="s">
        <v>46</v>
      </c>
      <c r="Q56" t="s">
        <v>83</v>
      </c>
      <c r="R56" t="s">
        <v>49</v>
      </c>
      <c r="S56" t="s">
        <v>52</v>
      </c>
      <c r="T56" t="s">
        <v>58</v>
      </c>
      <c r="U56">
        <v>21818</v>
      </c>
      <c r="V56">
        <f>Table1[[#This Row],[Competitors_Sales_Track]]*8</f>
        <v>174544</v>
      </c>
    </row>
    <row r="57" spans="1:22" x14ac:dyDescent="0.25">
      <c r="A57" t="s">
        <v>20</v>
      </c>
      <c r="B57" t="s">
        <v>21</v>
      </c>
      <c r="C57" t="s">
        <v>22</v>
      </c>
      <c r="D57">
        <v>356840</v>
      </c>
      <c r="E57" t="s">
        <v>27</v>
      </c>
      <c r="F57" t="s">
        <v>32</v>
      </c>
      <c r="G57">
        <v>6573</v>
      </c>
      <c r="H57">
        <v>92</v>
      </c>
      <c r="I57">
        <v>604716</v>
      </c>
      <c r="J57">
        <f>Table1[[#This Row],[sales_egp]]*0.7</f>
        <v>423301.19999999995</v>
      </c>
      <c r="K57" s="3">
        <v>44938</v>
      </c>
      <c r="L57" t="s">
        <v>33</v>
      </c>
      <c r="M57">
        <v>2023</v>
      </c>
      <c r="N57" t="s">
        <v>80</v>
      </c>
      <c r="O57" t="s">
        <v>45</v>
      </c>
      <c r="P57" t="s">
        <v>94</v>
      </c>
      <c r="Q57" t="s">
        <v>83</v>
      </c>
      <c r="R57" t="s">
        <v>50</v>
      </c>
      <c r="S57" t="s">
        <v>52</v>
      </c>
      <c r="T57" t="s">
        <v>60</v>
      </c>
      <c r="U57">
        <v>22083</v>
      </c>
      <c r="V57">
        <f>Table1[[#This Row],[Competitors_Sales_Track]]*8</f>
        <v>176664</v>
      </c>
    </row>
    <row r="58" spans="1:22" hidden="1" x14ac:dyDescent="0.25">
      <c r="A58" t="s">
        <v>20</v>
      </c>
      <c r="B58" t="s">
        <v>21</v>
      </c>
      <c r="C58" t="s">
        <v>22</v>
      </c>
      <c r="D58">
        <v>573254</v>
      </c>
      <c r="E58" t="s">
        <v>23</v>
      </c>
      <c r="F58" t="s">
        <v>30</v>
      </c>
      <c r="G58">
        <v>2667</v>
      </c>
      <c r="H58">
        <v>143</v>
      </c>
      <c r="I58">
        <v>381381</v>
      </c>
      <c r="J58">
        <f>Table1[[#This Row],[sales_egp]]*0.7</f>
        <v>266966.7</v>
      </c>
      <c r="K58" s="3">
        <v>44939</v>
      </c>
      <c r="L58" t="s">
        <v>33</v>
      </c>
      <c r="M58">
        <v>2023</v>
      </c>
      <c r="N58" t="s">
        <v>80</v>
      </c>
      <c r="O58" t="s">
        <v>46</v>
      </c>
      <c r="Q58" t="s">
        <v>83</v>
      </c>
      <c r="R58" t="s">
        <v>48</v>
      </c>
      <c r="S58" t="s">
        <v>52</v>
      </c>
      <c r="T58" t="s">
        <v>56</v>
      </c>
      <c r="U58">
        <v>45110</v>
      </c>
      <c r="V58">
        <f>Table1[[#This Row],[Competitors_Sales_Track]]*8</f>
        <v>360880</v>
      </c>
    </row>
    <row r="59" spans="1:22" hidden="1" x14ac:dyDescent="0.25">
      <c r="A59" t="s">
        <v>20</v>
      </c>
      <c r="B59" t="s">
        <v>21</v>
      </c>
      <c r="C59" t="s">
        <v>22</v>
      </c>
      <c r="D59">
        <v>449457</v>
      </c>
      <c r="E59" t="s">
        <v>28</v>
      </c>
      <c r="F59" t="s">
        <v>30</v>
      </c>
      <c r="G59">
        <v>5530</v>
      </c>
      <c r="H59">
        <v>173</v>
      </c>
      <c r="I59">
        <v>956690</v>
      </c>
      <c r="J59">
        <f>Table1[[#This Row],[sales_egp]]*0.7</f>
        <v>669683</v>
      </c>
      <c r="K59" s="3">
        <v>44939</v>
      </c>
      <c r="L59" t="s">
        <v>33</v>
      </c>
      <c r="M59">
        <v>2023</v>
      </c>
      <c r="N59" t="s">
        <v>80</v>
      </c>
      <c r="O59" t="s">
        <v>46</v>
      </c>
      <c r="P59" t="s">
        <v>28</v>
      </c>
      <c r="Q59" t="s">
        <v>83</v>
      </c>
      <c r="R59" t="s">
        <v>49</v>
      </c>
      <c r="S59" t="s">
        <v>52</v>
      </c>
      <c r="T59" t="s">
        <v>61</v>
      </c>
      <c r="U59">
        <v>28613</v>
      </c>
      <c r="V59">
        <f>Table1[[#This Row],[Competitors_Sales_Track]]*8</f>
        <v>228904</v>
      </c>
    </row>
    <row r="60" spans="1:22" x14ac:dyDescent="0.25">
      <c r="A60" t="s">
        <v>20</v>
      </c>
      <c r="B60" t="s">
        <v>21</v>
      </c>
      <c r="C60" t="s">
        <v>22</v>
      </c>
      <c r="D60">
        <v>765987</v>
      </c>
      <c r="E60" t="s">
        <v>28</v>
      </c>
      <c r="F60" t="s">
        <v>30</v>
      </c>
      <c r="G60">
        <v>3650</v>
      </c>
      <c r="H60">
        <v>173</v>
      </c>
      <c r="I60">
        <v>631450</v>
      </c>
      <c r="J60">
        <f>Table1[[#This Row],[sales_egp]]*0.7</f>
        <v>442015</v>
      </c>
      <c r="K60" s="3">
        <v>44939</v>
      </c>
      <c r="L60" t="s">
        <v>33</v>
      </c>
      <c r="M60">
        <v>2023</v>
      </c>
      <c r="N60" t="s">
        <v>80</v>
      </c>
      <c r="O60" t="s">
        <v>45</v>
      </c>
      <c r="P60" t="s">
        <v>96</v>
      </c>
      <c r="Q60" t="s">
        <v>83</v>
      </c>
      <c r="R60" t="s">
        <v>47</v>
      </c>
      <c r="S60" t="s">
        <v>52</v>
      </c>
      <c r="T60" t="s">
        <v>61</v>
      </c>
      <c r="U60">
        <v>14098</v>
      </c>
      <c r="V60">
        <f>Table1[[#This Row],[Competitors_Sales_Track]]*8</f>
        <v>112784</v>
      </c>
    </row>
    <row r="61" spans="1:22" hidden="1" x14ac:dyDescent="0.25">
      <c r="A61" t="s">
        <v>20</v>
      </c>
      <c r="B61" t="s">
        <v>21</v>
      </c>
      <c r="C61" t="s">
        <v>22</v>
      </c>
      <c r="D61">
        <v>370936</v>
      </c>
      <c r="E61" t="s">
        <v>24</v>
      </c>
      <c r="F61" t="s">
        <v>31</v>
      </c>
      <c r="G61">
        <v>4730</v>
      </c>
      <c r="H61">
        <v>58</v>
      </c>
      <c r="I61">
        <v>274340</v>
      </c>
      <c r="J61">
        <f>Table1[[#This Row],[sales_egp]]*0.7</f>
        <v>192038</v>
      </c>
      <c r="K61" s="3">
        <v>44940</v>
      </c>
      <c r="L61" t="s">
        <v>33</v>
      </c>
      <c r="M61">
        <v>2023</v>
      </c>
      <c r="N61" t="s">
        <v>80</v>
      </c>
      <c r="O61" t="s">
        <v>46</v>
      </c>
      <c r="Q61" t="s">
        <v>83</v>
      </c>
      <c r="R61" t="s">
        <v>50</v>
      </c>
      <c r="S61" t="s">
        <v>52</v>
      </c>
      <c r="T61" t="s">
        <v>57</v>
      </c>
      <c r="U61">
        <v>49290</v>
      </c>
      <c r="V61">
        <f>Table1[[#This Row],[Competitors_Sales_Track]]*8</f>
        <v>394320</v>
      </c>
    </row>
    <row r="62" spans="1:22" hidden="1" x14ac:dyDescent="0.25">
      <c r="A62" t="s">
        <v>20</v>
      </c>
      <c r="B62" t="s">
        <v>21</v>
      </c>
      <c r="C62" t="s">
        <v>22</v>
      </c>
      <c r="D62">
        <v>339931</v>
      </c>
      <c r="E62" t="s">
        <v>27</v>
      </c>
      <c r="F62" t="s">
        <v>32</v>
      </c>
      <c r="G62">
        <v>3625</v>
      </c>
      <c r="H62">
        <v>92</v>
      </c>
      <c r="I62">
        <v>333500</v>
      </c>
      <c r="J62">
        <f>Table1[[#This Row],[sales_egp]]*0.7</f>
        <v>233449.99999999997</v>
      </c>
      <c r="K62" s="3">
        <v>44941</v>
      </c>
      <c r="L62" t="s">
        <v>33</v>
      </c>
      <c r="M62">
        <v>2023</v>
      </c>
      <c r="N62" t="s">
        <v>80</v>
      </c>
      <c r="O62" t="s">
        <v>46</v>
      </c>
      <c r="Q62" t="s">
        <v>83</v>
      </c>
      <c r="R62" t="s">
        <v>49</v>
      </c>
      <c r="S62" t="s">
        <v>52</v>
      </c>
      <c r="T62" t="s">
        <v>60</v>
      </c>
      <c r="U62">
        <v>30353</v>
      </c>
      <c r="V62">
        <f>Table1[[#This Row],[Competitors_Sales_Track]]*8</f>
        <v>242824</v>
      </c>
    </row>
    <row r="63" spans="1:22" x14ac:dyDescent="0.25">
      <c r="A63" t="s">
        <v>20</v>
      </c>
      <c r="B63" t="s">
        <v>21</v>
      </c>
      <c r="C63" t="s">
        <v>22</v>
      </c>
      <c r="D63">
        <v>339629</v>
      </c>
      <c r="E63" t="s">
        <v>27</v>
      </c>
      <c r="F63" t="s">
        <v>32</v>
      </c>
      <c r="G63">
        <v>3187</v>
      </c>
      <c r="H63">
        <v>92</v>
      </c>
      <c r="I63">
        <v>293204</v>
      </c>
      <c r="J63">
        <f>Table1[[#This Row],[sales_egp]]*0.7</f>
        <v>205242.8</v>
      </c>
      <c r="K63" s="3">
        <v>44941</v>
      </c>
      <c r="L63" t="s">
        <v>33</v>
      </c>
      <c r="M63">
        <v>2023</v>
      </c>
      <c r="N63" t="s">
        <v>80</v>
      </c>
      <c r="O63" t="s">
        <v>45</v>
      </c>
      <c r="P63" t="s">
        <v>97</v>
      </c>
      <c r="Q63" t="s">
        <v>83</v>
      </c>
      <c r="R63" t="s">
        <v>51</v>
      </c>
      <c r="S63" t="s">
        <v>52</v>
      </c>
      <c r="T63" t="s">
        <v>60</v>
      </c>
      <c r="U63">
        <v>23219</v>
      </c>
      <c r="V63">
        <f>Table1[[#This Row],[Competitors_Sales_Track]]*8</f>
        <v>185752</v>
      </c>
    </row>
    <row r="64" spans="1:22" hidden="1" x14ac:dyDescent="0.25">
      <c r="A64" t="s">
        <v>20</v>
      </c>
      <c r="B64" t="s">
        <v>21</v>
      </c>
      <c r="C64" t="s">
        <v>22</v>
      </c>
      <c r="D64">
        <v>305041</v>
      </c>
      <c r="E64" t="s">
        <v>25</v>
      </c>
      <c r="F64" t="s">
        <v>31</v>
      </c>
      <c r="G64">
        <v>1853</v>
      </c>
      <c r="H64">
        <v>53</v>
      </c>
      <c r="I64">
        <v>98209</v>
      </c>
      <c r="J64">
        <f>Table1[[#This Row],[sales_egp]]*0.7</f>
        <v>68746.3</v>
      </c>
      <c r="K64" s="3">
        <v>44941</v>
      </c>
      <c r="L64" t="s">
        <v>33</v>
      </c>
      <c r="M64">
        <v>2023</v>
      </c>
      <c r="N64" t="s">
        <v>80</v>
      </c>
      <c r="O64" t="s">
        <v>46</v>
      </c>
      <c r="Q64" t="s">
        <v>83</v>
      </c>
      <c r="R64" t="s">
        <v>47</v>
      </c>
      <c r="S64" t="s">
        <v>52</v>
      </c>
      <c r="T64" t="s">
        <v>58</v>
      </c>
      <c r="U64">
        <v>14292</v>
      </c>
      <c r="V64">
        <f>Table1[[#This Row],[Competitors_Sales_Track]]*8</f>
        <v>114336</v>
      </c>
    </row>
    <row r="65" spans="1:22" hidden="1" x14ac:dyDescent="0.25">
      <c r="A65" t="s">
        <v>20</v>
      </c>
      <c r="B65" t="s">
        <v>21</v>
      </c>
      <c r="C65" t="s">
        <v>22</v>
      </c>
      <c r="D65">
        <v>798361</v>
      </c>
      <c r="E65" t="s">
        <v>27</v>
      </c>
      <c r="F65" t="s">
        <v>32</v>
      </c>
      <c r="G65">
        <v>6588</v>
      </c>
      <c r="H65">
        <v>92</v>
      </c>
      <c r="I65">
        <v>606096</v>
      </c>
      <c r="J65">
        <f>Table1[[#This Row],[sales_egp]]*0.7</f>
        <v>424267.19999999995</v>
      </c>
      <c r="K65" s="3">
        <v>44941</v>
      </c>
      <c r="L65" t="s">
        <v>33</v>
      </c>
      <c r="M65">
        <v>2023</v>
      </c>
      <c r="N65" t="s">
        <v>80</v>
      </c>
      <c r="O65" t="s">
        <v>46</v>
      </c>
      <c r="Q65" t="s">
        <v>83</v>
      </c>
      <c r="R65" t="s">
        <v>48</v>
      </c>
      <c r="S65" t="s">
        <v>52</v>
      </c>
      <c r="T65" t="s">
        <v>60</v>
      </c>
      <c r="U65">
        <v>12163</v>
      </c>
      <c r="V65">
        <f>Table1[[#This Row],[Competitors_Sales_Track]]*8</f>
        <v>97304</v>
      </c>
    </row>
    <row r="66" spans="1:22" hidden="1" x14ac:dyDescent="0.25">
      <c r="A66" t="s">
        <v>20</v>
      </c>
      <c r="B66" t="s">
        <v>21</v>
      </c>
      <c r="C66" t="s">
        <v>22</v>
      </c>
      <c r="D66">
        <v>831912</v>
      </c>
      <c r="E66" t="s">
        <v>23</v>
      </c>
      <c r="F66" t="s">
        <v>30</v>
      </c>
      <c r="G66">
        <v>4208</v>
      </c>
      <c r="H66">
        <v>143</v>
      </c>
      <c r="I66">
        <v>601744</v>
      </c>
      <c r="J66">
        <f>Table1[[#This Row],[sales_egp]]*0.7</f>
        <v>421220.8</v>
      </c>
      <c r="K66" s="3">
        <v>44941</v>
      </c>
      <c r="L66" t="s">
        <v>33</v>
      </c>
      <c r="M66">
        <v>2023</v>
      </c>
      <c r="N66" t="s">
        <v>80</v>
      </c>
      <c r="O66" t="s">
        <v>46</v>
      </c>
      <c r="Q66" t="s">
        <v>83</v>
      </c>
      <c r="R66" t="s">
        <v>49</v>
      </c>
      <c r="S66" t="s">
        <v>52</v>
      </c>
      <c r="T66" t="s">
        <v>56</v>
      </c>
      <c r="U66">
        <v>18531</v>
      </c>
      <c r="V66">
        <f>Table1[[#This Row],[Competitors_Sales_Track]]*8</f>
        <v>148248</v>
      </c>
    </row>
    <row r="67" spans="1:22" hidden="1" x14ac:dyDescent="0.25">
      <c r="A67" t="s">
        <v>20</v>
      </c>
      <c r="B67" t="s">
        <v>21</v>
      </c>
      <c r="C67" t="s">
        <v>22</v>
      </c>
      <c r="D67">
        <v>517113</v>
      </c>
      <c r="E67" t="s">
        <v>26</v>
      </c>
      <c r="F67" t="s">
        <v>30</v>
      </c>
      <c r="G67">
        <v>4596</v>
      </c>
      <c r="H67">
        <v>65</v>
      </c>
      <c r="I67">
        <v>298740</v>
      </c>
      <c r="J67">
        <f>Table1[[#This Row],[sales_egp]]*0.7</f>
        <v>209118</v>
      </c>
      <c r="K67" s="3">
        <v>44942</v>
      </c>
      <c r="L67" t="s">
        <v>33</v>
      </c>
      <c r="M67">
        <v>2023</v>
      </c>
      <c r="N67" t="s">
        <v>80</v>
      </c>
      <c r="O67" t="s">
        <v>46</v>
      </c>
      <c r="Q67" t="s">
        <v>83</v>
      </c>
      <c r="R67" t="s">
        <v>49</v>
      </c>
      <c r="S67" t="s">
        <v>52</v>
      </c>
      <c r="T67" t="s">
        <v>59</v>
      </c>
      <c r="U67">
        <v>29914</v>
      </c>
      <c r="V67">
        <f>Table1[[#This Row],[Competitors_Sales_Track]]*8</f>
        <v>239312</v>
      </c>
    </row>
    <row r="68" spans="1:22" hidden="1" x14ac:dyDescent="0.25">
      <c r="A68" t="s">
        <v>20</v>
      </c>
      <c r="B68" t="s">
        <v>21</v>
      </c>
      <c r="C68" t="s">
        <v>22</v>
      </c>
      <c r="D68">
        <v>168148</v>
      </c>
      <c r="E68" t="s">
        <v>27</v>
      </c>
      <c r="F68" t="s">
        <v>32</v>
      </c>
      <c r="G68">
        <v>1556</v>
      </c>
      <c r="H68">
        <v>92</v>
      </c>
      <c r="I68">
        <v>143152</v>
      </c>
      <c r="J68">
        <f>Table1[[#This Row],[sales_egp]]*0.7</f>
        <v>100206.39999999999</v>
      </c>
      <c r="K68" s="3">
        <v>44942</v>
      </c>
      <c r="L68" t="s">
        <v>33</v>
      </c>
      <c r="M68">
        <v>2023</v>
      </c>
      <c r="N68" t="s">
        <v>80</v>
      </c>
      <c r="O68" t="s">
        <v>46</v>
      </c>
      <c r="Q68" t="s">
        <v>83</v>
      </c>
      <c r="R68" t="s">
        <v>51</v>
      </c>
      <c r="S68" t="s">
        <v>52</v>
      </c>
      <c r="T68" t="s">
        <v>60</v>
      </c>
      <c r="U68">
        <v>45088</v>
      </c>
      <c r="V68">
        <f>Table1[[#This Row],[Competitors_Sales_Track]]*8</f>
        <v>360704</v>
      </c>
    </row>
    <row r="69" spans="1:22" hidden="1" x14ac:dyDescent="0.25">
      <c r="A69" t="s">
        <v>20</v>
      </c>
      <c r="B69" t="s">
        <v>21</v>
      </c>
      <c r="C69" t="s">
        <v>22</v>
      </c>
      <c r="D69">
        <v>877089</v>
      </c>
      <c r="E69" t="s">
        <v>27</v>
      </c>
      <c r="F69" t="s">
        <v>32</v>
      </c>
      <c r="G69">
        <v>2254</v>
      </c>
      <c r="H69">
        <v>92</v>
      </c>
      <c r="I69">
        <v>207368</v>
      </c>
      <c r="J69">
        <f>Table1[[#This Row],[sales_egp]]*0.7</f>
        <v>145157.59999999998</v>
      </c>
      <c r="K69" s="3">
        <v>44942</v>
      </c>
      <c r="L69" t="s">
        <v>33</v>
      </c>
      <c r="M69">
        <v>2023</v>
      </c>
      <c r="N69" t="s">
        <v>80</v>
      </c>
      <c r="O69" t="s">
        <v>46</v>
      </c>
      <c r="Q69" t="s">
        <v>83</v>
      </c>
      <c r="R69" t="s">
        <v>51</v>
      </c>
      <c r="S69" t="s">
        <v>52</v>
      </c>
      <c r="T69" t="s">
        <v>60</v>
      </c>
      <c r="U69">
        <v>11763</v>
      </c>
      <c r="V69">
        <f>Table1[[#This Row],[Competitors_Sales_Track]]*8</f>
        <v>94104</v>
      </c>
    </row>
    <row r="70" spans="1:22" x14ac:dyDescent="0.25">
      <c r="A70" t="s">
        <v>20</v>
      </c>
      <c r="B70" t="s">
        <v>21</v>
      </c>
      <c r="C70" t="s">
        <v>22</v>
      </c>
      <c r="D70">
        <v>748531</v>
      </c>
      <c r="E70" t="s">
        <v>25</v>
      </c>
      <c r="F70" t="s">
        <v>31</v>
      </c>
      <c r="G70">
        <v>3338</v>
      </c>
      <c r="H70">
        <v>53</v>
      </c>
      <c r="I70">
        <v>176914</v>
      </c>
      <c r="J70">
        <f>Table1[[#This Row],[sales_egp]]*0.7</f>
        <v>123839.79999999999</v>
      </c>
      <c r="K70" s="3">
        <v>44942</v>
      </c>
      <c r="L70" t="s">
        <v>33</v>
      </c>
      <c r="M70">
        <v>2023</v>
      </c>
      <c r="N70" t="s">
        <v>80</v>
      </c>
      <c r="O70" t="s">
        <v>45</v>
      </c>
      <c r="P70" t="s">
        <v>94</v>
      </c>
      <c r="Q70" t="s">
        <v>83</v>
      </c>
      <c r="R70" t="s">
        <v>47</v>
      </c>
      <c r="S70" t="s">
        <v>52</v>
      </c>
      <c r="T70" t="s">
        <v>58</v>
      </c>
      <c r="U70">
        <v>25904</v>
      </c>
      <c r="V70">
        <f>Table1[[#This Row],[Competitors_Sales_Track]]*8</f>
        <v>207232</v>
      </c>
    </row>
    <row r="71" spans="1:22" hidden="1" x14ac:dyDescent="0.25">
      <c r="A71" t="s">
        <v>20</v>
      </c>
      <c r="B71" t="s">
        <v>21</v>
      </c>
      <c r="C71" t="s">
        <v>22</v>
      </c>
      <c r="D71">
        <v>351995</v>
      </c>
      <c r="E71" t="s">
        <v>29</v>
      </c>
      <c r="F71" t="s">
        <v>31</v>
      </c>
      <c r="G71">
        <v>5485</v>
      </c>
      <c r="H71">
        <v>80</v>
      </c>
      <c r="I71">
        <v>438800</v>
      </c>
      <c r="J71">
        <f>Table1[[#This Row],[sales_egp]]*0.7</f>
        <v>307160</v>
      </c>
      <c r="K71" s="3">
        <v>44942</v>
      </c>
      <c r="L71" t="s">
        <v>33</v>
      </c>
      <c r="M71">
        <v>2023</v>
      </c>
      <c r="N71" t="s">
        <v>80</v>
      </c>
      <c r="O71" t="s">
        <v>46</v>
      </c>
      <c r="Q71" t="s">
        <v>83</v>
      </c>
      <c r="R71" t="s">
        <v>49</v>
      </c>
      <c r="S71" t="s">
        <v>52</v>
      </c>
      <c r="T71" t="s">
        <v>62</v>
      </c>
      <c r="U71">
        <v>13301</v>
      </c>
      <c r="V71">
        <f>Table1[[#This Row],[Competitors_Sales_Track]]*8</f>
        <v>106408</v>
      </c>
    </row>
    <row r="72" spans="1:22" hidden="1" x14ac:dyDescent="0.25">
      <c r="A72" t="s">
        <v>20</v>
      </c>
      <c r="B72" t="s">
        <v>21</v>
      </c>
      <c r="C72" t="s">
        <v>22</v>
      </c>
      <c r="D72">
        <v>778843</v>
      </c>
      <c r="E72" t="s">
        <v>25</v>
      </c>
      <c r="F72" t="s">
        <v>31</v>
      </c>
      <c r="G72">
        <v>3919</v>
      </c>
      <c r="H72">
        <v>53</v>
      </c>
      <c r="I72">
        <v>207707</v>
      </c>
      <c r="J72">
        <f>Table1[[#This Row],[sales_egp]]*0.7</f>
        <v>145394.9</v>
      </c>
      <c r="K72" s="3">
        <v>44942</v>
      </c>
      <c r="L72" t="s">
        <v>33</v>
      </c>
      <c r="M72">
        <v>2023</v>
      </c>
      <c r="N72" t="s">
        <v>80</v>
      </c>
      <c r="O72" t="s">
        <v>46</v>
      </c>
      <c r="Q72" t="s">
        <v>83</v>
      </c>
      <c r="R72" t="s">
        <v>51</v>
      </c>
      <c r="S72" t="s">
        <v>52</v>
      </c>
      <c r="T72" t="s">
        <v>58</v>
      </c>
      <c r="U72">
        <v>32623</v>
      </c>
      <c r="V72">
        <f>Table1[[#This Row],[Competitors_Sales_Track]]*8</f>
        <v>260984</v>
      </c>
    </row>
    <row r="73" spans="1:22" x14ac:dyDescent="0.25">
      <c r="A73" t="s">
        <v>20</v>
      </c>
      <c r="B73" t="s">
        <v>21</v>
      </c>
      <c r="C73" t="s">
        <v>22</v>
      </c>
      <c r="D73">
        <v>672843</v>
      </c>
      <c r="E73" t="s">
        <v>25</v>
      </c>
      <c r="F73" t="s">
        <v>31</v>
      </c>
      <c r="G73">
        <v>3115</v>
      </c>
      <c r="H73">
        <v>53</v>
      </c>
      <c r="I73">
        <v>165095</v>
      </c>
      <c r="J73">
        <f>Table1[[#This Row],[sales_egp]]*0.7</f>
        <v>115566.49999999999</v>
      </c>
      <c r="K73" s="3">
        <v>44942</v>
      </c>
      <c r="L73" t="s">
        <v>33</v>
      </c>
      <c r="M73">
        <v>2023</v>
      </c>
      <c r="N73" t="s">
        <v>81</v>
      </c>
      <c r="O73" t="s">
        <v>45</v>
      </c>
      <c r="P73" t="s">
        <v>94</v>
      </c>
      <c r="Q73" t="s">
        <v>83</v>
      </c>
      <c r="R73" t="s">
        <v>47</v>
      </c>
      <c r="S73" t="s">
        <v>52</v>
      </c>
      <c r="T73" t="s">
        <v>58</v>
      </c>
      <c r="U73">
        <v>38030</v>
      </c>
      <c r="V73">
        <f>Table1[[#This Row],[Competitors_Sales_Track]]*8</f>
        <v>304240</v>
      </c>
    </row>
    <row r="74" spans="1:22" x14ac:dyDescent="0.25">
      <c r="A74" t="s">
        <v>20</v>
      </c>
      <c r="B74" t="s">
        <v>21</v>
      </c>
      <c r="C74" t="s">
        <v>22</v>
      </c>
      <c r="D74">
        <v>356508</v>
      </c>
      <c r="E74" t="s">
        <v>23</v>
      </c>
      <c r="F74" t="s">
        <v>30</v>
      </c>
      <c r="G74">
        <v>4152</v>
      </c>
      <c r="H74">
        <v>143</v>
      </c>
      <c r="I74">
        <v>593736</v>
      </c>
      <c r="J74">
        <f>Table1[[#This Row],[sales_egp]]*0.7</f>
        <v>415615.19999999995</v>
      </c>
      <c r="K74" s="3">
        <v>44942</v>
      </c>
      <c r="L74" t="s">
        <v>33</v>
      </c>
      <c r="M74">
        <v>2023</v>
      </c>
      <c r="N74" t="s">
        <v>80</v>
      </c>
      <c r="O74" t="s">
        <v>45</v>
      </c>
      <c r="P74" t="s">
        <v>101</v>
      </c>
      <c r="Q74" t="s">
        <v>83</v>
      </c>
      <c r="R74" t="s">
        <v>47</v>
      </c>
      <c r="S74" t="s">
        <v>52</v>
      </c>
      <c r="T74" t="s">
        <v>56</v>
      </c>
      <c r="U74">
        <v>26235</v>
      </c>
      <c r="V74">
        <f>Table1[[#This Row],[Competitors_Sales_Track]]*8</f>
        <v>209880</v>
      </c>
    </row>
    <row r="75" spans="1:22" x14ac:dyDescent="0.25">
      <c r="A75" t="s">
        <v>20</v>
      </c>
      <c r="B75" t="s">
        <v>21</v>
      </c>
      <c r="C75" t="s">
        <v>22</v>
      </c>
      <c r="D75">
        <v>903591</v>
      </c>
      <c r="E75" t="s">
        <v>24</v>
      </c>
      <c r="F75" t="s">
        <v>31</v>
      </c>
      <c r="G75">
        <v>4044</v>
      </c>
      <c r="H75">
        <v>58</v>
      </c>
      <c r="I75">
        <v>234552</v>
      </c>
      <c r="J75">
        <f>Table1[[#This Row],[sales_egp]]*0.7</f>
        <v>164186.4</v>
      </c>
      <c r="K75" s="3">
        <v>44943</v>
      </c>
      <c r="L75" t="s">
        <v>33</v>
      </c>
      <c r="M75">
        <v>2023</v>
      </c>
      <c r="N75" t="s">
        <v>81</v>
      </c>
      <c r="O75" t="s">
        <v>45</v>
      </c>
      <c r="P75" t="s">
        <v>97</v>
      </c>
      <c r="Q75" t="s">
        <v>83</v>
      </c>
      <c r="R75" t="s">
        <v>51</v>
      </c>
      <c r="S75" t="s">
        <v>52</v>
      </c>
      <c r="T75" t="s">
        <v>57</v>
      </c>
      <c r="U75">
        <v>33519</v>
      </c>
      <c r="V75">
        <f>Table1[[#This Row],[Competitors_Sales_Track]]*8</f>
        <v>268152</v>
      </c>
    </row>
    <row r="76" spans="1:22" hidden="1" x14ac:dyDescent="0.25">
      <c r="A76" t="s">
        <v>20</v>
      </c>
      <c r="B76" t="s">
        <v>21</v>
      </c>
      <c r="C76" t="s">
        <v>22</v>
      </c>
      <c r="D76">
        <v>996942</v>
      </c>
      <c r="E76" t="s">
        <v>27</v>
      </c>
      <c r="F76" t="s">
        <v>32</v>
      </c>
      <c r="G76">
        <v>3771</v>
      </c>
      <c r="H76">
        <v>92</v>
      </c>
      <c r="I76">
        <v>346932</v>
      </c>
      <c r="J76">
        <f>Table1[[#This Row],[sales_egp]]*0.7</f>
        <v>242852.4</v>
      </c>
      <c r="K76" s="3">
        <v>44943</v>
      </c>
      <c r="L76" t="s">
        <v>33</v>
      </c>
      <c r="M76">
        <v>2023</v>
      </c>
      <c r="N76" t="s">
        <v>80</v>
      </c>
      <c r="O76" t="s">
        <v>46</v>
      </c>
      <c r="Q76" t="s">
        <v>83</v>
      </c>
      <c r="R76" t="s">
        <v>51</v>
      </c>
      <c r="S76" t="s">
        <v>52</v>
      </c>
      <c r="T76" t="s">
        <v>60</v>
      </c>
      <c r="U76">
        <v>36831</v>
      </c>
      <c r="V76">
        <f>Table1[[#This Row],[Competitors_Sales_Track]]*8</f>
        <v>294648</v>
      </c>
    </row>
    <row r="77" spans="1:22" hidden="1" x14ac:dyDescent="0.25">
      <c r="A77" t="s">
        <v>20</v>
      </c>
      <c r="B77" t="s">
        <v>21</v>
      </c>
      <c r="C77" t="s">
        <v>22</v>
      </c>
      <c r="D77">
        <v>206530</v>
      </c>
      <c r="E77" t="s">
        <v>25</v>
      </c>
      <c r="F77" t="s">
        <v>31</v>
      </c>
      <c r="G77">
        <v>3855</v>
      </c>
      <c r="H77">
        <v>53</v>
      </c>
      <c r="I77">
        <v>204315</v>
      </c>
      <c r="J77">
        <f>Table1[[#This Row],[sales_egp]]*0.7</f>
        <v>143020.5</v>
      </c>
      <c r="K77" s="3">
        <v>44943</v>
      </c>
      <c r="L77" t="s">
        <v>33</v>
      </c>
      <c r="M77">
        <v>2023</v>
      </c>
      <c r="N77" t="s">
        <v>81</v>
      </c>
      <c r="O77" t="s">
        <v>46</v>
      </c>
      <c r="Q77" t="s">
        <v>83</v>
      </c>
      <c r="R77" t="s">
        <v>47</v>
      </c>
      <c r="S77" t="s">
        <v>52</v>
      </c>
      <c r="T77" t="s">
        <v>58</v>
      </c>
      <c r="U77">
        <v>43937</v>
      </c>
      <c r="V77">
        <f>Table1[[#This Row],[Competitors_Sales_Track]]*8</f>
        <v>351496</v>
      </c>
    </row>
    <row r="78" spans="1:22" hidden="1" x14ac:dyDescent="0.25">
      <c r="A78" t="s">
        <v>20</v>
      </c>
      <c r="B78" t="s">
        <v>21</v>
      </c>
      <c r="C78" t="s">
        <v>22</v>
      </c>
      <c r="D78">
        <v>704365</v>
      </c>
      <c r="E78" t="s">
        <v>25</v>
      </c>
      <c r="F78" t="s">
        <v>31</v>
      </c>
      <c r="G78">
        <v>1535</v>
      </c>
      <c r="H78">
        <v>53</v>
      </c>
      <c r="I78">
        <v>81355</v>
      </c>
      <c r="J78">
        <f>Table1[[#This Row],[sales_egp]]*0.7</f>
        <v>56948.5</v>
      </c>
      <c r="K78" s="3">
        <v>44943</v>
      </c>
      <c r="L78" t="s">
        <v>33</v>
      </c>
      <c r="M78">
        <v>2023</v>
      </c>
      <c r="N78" t="s">
        <v>80</v>
      </c>
      <c r="O78" t="s">
        <v>46</v>
      </c>
      <c r="Q78" t="s">
        <v>83</v>
      </c>
      <c r="R78" t="s">
        <v>51</v>
      </c>
      <c r="S78" t="s">
        <v>52</v>
      </c>
      <c r="T78" t="s">
        <v>58</v>
      </c>
      <c r="U78">
        <v>14586</v>
      </c>
      <c r="V78">
        <f>Table1[[#This Row],[Competitors_Sales_Track]]*8</f>
        <v>116688</v>
      </c>
    </row>
    <row r="79" spans="1:22" x14ac:dyDescent="0.25">
      <c r="A79" t="s">
        <v>20</v>
      </c>
      <c r="B79" t="s">
        <v>21</v>
      </c>
      <c r="C79" t="s">
        <v>22</v>
      </c>
      <c r="D79">
        <v>922352</v>
      </c>
      <c r="E79" t="s">
        <v>29</v>
      </c>
      <c r="F79" t="s">
        <v>31</v>
      </c>
      <c r="G79">
        <v>4420</v>
      </c>
      <c r="H79">
        <v>80</v>
      </c>
      <c r="I79">
        <v>353600</v>
      </c>
      <c r="J79">
        <f>Table1[[#This Row],[sales_egp]]*0.7</f>
        <v>247519.99999999997</v>
      </c>
      <c r="K79" s="3">
        <v>44943</v>
      </c>
      <c r="L79" t="s">
        <v>33</v>
      </c>
      <c r="M79">
        <v>2023</v>
      </c>
      <c r="N79" t="s">
        <v>80</v>
      </c>
      <c r="O79" t="s">
        <v>45</v>
      </c>
      <c r="P79" t="s">
        <v>102</v>
      </c>
      <c r="Q79" t="s">
        <v>83</v>
      </c>
      <c r="R79" t="s">
        <v>51</v>
      </c>
      <c r="S79" t="s">
        <v>52</v>
      </c>
      <c r="T79" t="s">
        <v>62</v>
      </c>
      <c r="U79">
        <v>39032</v>
      </c>
      <c r="V79">
        <f>Table1[[#This Row],[Competitors_Sales_Track]]*8</f>
        <v>312256</v>
      </c>
    </row>
    <row r="80" spans="1:22" hidden="1" x14ac:dyDescent="0.25">
      <c r="A80" t="s">
        <v>20</v>
      </c>
      <c r="B80" t="s">
        <v>21</v>
      </c>
      <c r="C80" t="s">
        <v>22</v>
      </c>
      <c r="D80">
        <v>560337</v>
      </c>
      <c r="E80" t="s">
        <v>25</v>
      </c>
      <c r="F80" t="s">
        <v>31</v>
      </c>
      <c r="G80">
        <v>1556</v>
      </c>
      <c r="H80">
        <v>53</v>
      </c>
      <c r="I80">
        <v>82468</v>
      </c>
      <c r="J80">
        <f>Table1[[#This Row],[sales_egp]]*0.7</f>
        <v>57727.6</v>
      </c>
      <c r="K80" s="3">
        <v>44944</v>
      </c>
      <c r="L80" t="s">
        <v>33</v>
      </c>
      <c r="M80">
        <v>2023</v>
      </c>
      <c r="N80" t="s">
        <v>80</v>
      </c>
      <c r="O80" t="s">
        <v>46</v>
      </c>
      <c r="Q80" t="s">
        <v>83</v>
      </c>
      <c r="R80" t="s">
        <v>49</v>
      </c>
      <c r="S80" t="s">
        <v>52</v>
      </c>
      <c r="T80" t="s">
        <v>58</v>
      </c>
      <c r="U80">
        <v>11004</v>
      </c>
      <c r="V80">
        <f>Table1[[#This Row],[Competitors_Sales_Track]]*8</f>
        <v>88032</v>
      </c>
    </row>
    <row r="81" spans="1:22" hidden="1" x14ac:dyDescent="0.25">
      <c r="A81" t="s">
        <v>20</v>
      </c>
      <c r="B81" t="s">
        <v>21</v>
      </c>
      <c r="C81" t="s">
        <v>22</v>
      </c>
      <c r="D81">
        <v>824839</v>
      </c>
      <c r="E81" t="s">
        <v>28</v>
      </c>
      <c r="F81" t="s">
        <v>30</v>
      </c>
      <c r="G81">
        <v>2271</v>
      </c>
      <c r="H81">
        <v>173</v>
      </c>
      <c r="I81">
        <v>392883</v>
      </c>
      <c r="J81">
        <f>Table1[[#This Row],[sales_egp]]*0.7</f>
        <v>275018.09999999998</v>
      </c>
      <c r="K81" s="3">
        <v>44944</v>
      </c>
      <c r="L81" t="s">
        <v>33</v>
      </c>
      <c r="M81">
        <v>2023</v>
      </c>
      <c r="N81" t="s">
        <v>80</v>
      </c>
      <c r="O81" t="s">
        <v>46</v>
      </c>
      <c r="P81" t="s">
        <v>28</v>
      </c>
      <c r="Q81" t="s">
        <v>83</v>
      </c>
      <c r="R81" t="s">
        <v>47</v>
      </c>
      <c r="S81" t="s">
        <v>52</v>
      </c>
      <c r="T81" t="s">
        <v>61</v>
      </c>
      <c r="U81">
        <v>10104</v>
      </c>
      <c r="V81">
        <f>Table1[[#This Row],[Competitors_Sales_Track]]*8</f>
        <v>80832</v>
      </c>
    </row>
    <row r="82" spans="1:22" hidden="1" x14ac:dyDescent="0.25">
      <c r="A82" t="s">
        <v>20</v>
      </c>
      <c r="B82" t="s">
        <v>21</v>
      </c>
      <c r="C82" t="s">
        <v>22</v>
      </c>
      <c r="D82">
        <v>905889</v>
      </c>
      <c r="E82" t="s">
        <v>24</v>
      </c>
      <c r="F82" t="s">
        <v>31</v>
      </c>
      <c r="G82">
        <v>5476</v>
      </c>
      <c r="H82">
        <v>58</v>
      </c>
      <c r="I82">
        <v>317608</v>
      </c>
      <c r="J82">
        <f>Table1[[#This Row],[sales_egp]]*0.7</f>
        <v>222325.59999999998</v>
      </c>
      <c r="K82" s="3">
        <v>44944</v>
      </c>
      <c r="L82" t="s">
        <v>33</v>
      </c>
      <c r="M82">
        <v>2023</v>
      </c>
      <c r="N82" t="s">
        <v>80</v>
      </c>
      <c r="O82" t="s">
        <v>46</v>
      </c>
      <c r="Q82" t="s">
        <v>83</v>
      </c>
      <c r="R82" t="s">
        <v>51</v>
      </c>
      <c r="S82" t="s">
        <v>52</v>
      </c>
      <c r="T82" t="s">
        <v>57</v>
      </c>
      <c r="U82">
        <v>23358</v>
      </c>
      <c r="V82">
        <f>Table1[[#This Row],[Competitors_Sales_Track]]*8</f>
        <v>186864</v>
      </c>
    </row>
    <row r="83" spans="1:22" x14ac:dyDescent="0.25">
      <c r="A83" t="s">
        <v>20</v>
      </c>
      <c r="B83" t="s">
        <v>21</v>
      </c>
      <c r="C83" t="s">
        <v>22</v>
      </c>
      <c r="D83">
        <v>559773</v>
      </c>
      <c r="E83" t="s">
        <v>27</v>
      </c>
      <c r="F83" t="s">
        <v>32</v>
      </c>
      <c r="G83">
        <v>3938</v>
      </c>
      <c r="H83">
        <v>92</v>
      </c>
      <c r="I83">
        <v>362296</v>
      </c>
      <c r="J83">
        <f>Table1[[#This Row],[sales_egp]]*0.7</f>
        <v>253607.19999999998</v>
      </c>
      <c r="K83" s="3">
        <v>44944</v>
      </c>
      <c r="L83" t="s">
        <v>33</v>
      </c>
      <c r="M83">
        <v>2023</v>
      </c>
      <c r="N83" t="s">
        <v>81</v>
      </c>
      <c r="O83" t="s">
        <v>45</v>
      </c>
      <c r="P83" t="s">
        <v>95</v>
      </c>
      <c r="Q83" t="s">
        <v>83</v>
      </c>
      <c r="R83" t="s">
        <v>47</v>
      </c>
      <c r="S83" t="s">
        <v>52</v>
      </c>
      <c r="T83" t="s">
        <v>60</v>
      </c>
      <c r="U83">
        <v>30934</v>
      </c>
      <c r="V83">
        <f>Table1[[#This Row],[Competitors_Sales_Track]]*8</f>
        <v>247472</v>
      </c>
    </row>
    <row r="84" spans="1:22" hidden="1" x14ac:dyDescent="0.25">
      <c r="A84" t="s">
        <v>20</v>
      </c>
      <c r="B84" t="s">
        <v>21</v>
      </c>
      <c r="C84" t="s">
        <v>22</v>
      </c>
      <c r="D84">
        <v>308261</v>
      </c>
      <c r="E84" t="s">
        <v>27</v>
      </c>
      <c r="F84" t="s">
        <v>32</v>
      </c>
      <c r="G84">
        <v>6295</v>
      </c>
      <c r="H84">
        <v>92</v>
      </c>
      <c r="I84">
        <v>579140</v>
      </c>
      <c r="J84">
        <f>Table1[[#This Row],[sales_egp]]*0.7</f>
        <v>405398</v>
      </c>
      <c r="K84" s="3">
        <v>44944</v>
      </c>
      <c r="L84" t="s">
        <v>33</v>
      </c>
      <c r="M84">
        <v>2023</v>
      </c>
      <c r="N84" t="s">
        <v>80</v>
      </c>
      <c r="O84" t="s">
        <v>46</v>
      </c>
      <c r="Q84" t="s">
        <v>83</v>
      </c>
      <c r="R84" t="s">
        <v>50</v>
      </c>
      <c r="S84" t="s">
        <v>52</v>
      </c>
      <c r="T84" t="s">
        <v>60</v>
      </c>
      <c r="U84">
        <v>37817</v>
      </c>
      <c r="V84">
        <f>Table1[[#This Row],[Competitors_Sales_Track]]*8</f>
        <v>302536</v>
      </c>
    </row>
    <row r="85" spans="1:22" hidden="1" x14ac:dyDescent="0.25">
      <c r="A85" t="s">
        <v>20</v>
      </c>
      <c r="B85" t="s">
        <v>21</v>
      </c>
      <c r="C85" t="s">
        <v>22</v>
      </c>
      <c r="D85">
        <v>864469</v>
      </c>
      <c r="E85" t="s">
        <v>29</v>
      </c>
      <c r="F85" t="s">
        <v>31</v>
      </c>
      <c r="G85">
        <v>1935</v>
      </c>
      <c r="H85">
        <v>80</v>
      </c>
      <c r="I85">
        <v>154800</v>
      </c>
      <c r="J85">
        <f>Table1[[#This Row],[sales_egp]]*0.7</f>
        <v>108360</v>
      </c>
      <c r="K85" s="3">
        <v>44944</v>
      </c>
      <c r="L85" t="s">
        <v>33</v>
      </c>
      <c r="M85">
        <v>2023</v>
      </c>
      <c r="N85" t="s">
        <v>80</v>
      </c>
      <c r="O85" t="s">
        <v>46</v>
      </c>
      <c r="Q85" t="s">
        <v>83</v>
      </c>
      <c r="R85" t="s">
        <v>47</v>
      </c>
      <c r="S85" t="s">
        <v>52</v>
      </c>
      <c r="T85" t="s">
        <v>62</v>
      </c>
      <c r="U85">
        <v>19104</v>
      </c>
      <c r="V85">
        <f>Table1[[#This Row],[Competitors_Sales_Track]]*8</f>
        <v>152832</v>
      </c>
    </row>
    <row r="86" spans="1:22" hidden="1" x14ac:dyDescent="0.25">
      <c r="A86" t="s">
        <v>20</v>
      </c>
      <c r="B86" t="s">
        <v>21</v>
      </c>
      <c r="C86" t="s">
        <v>22</v>
      </c>
      <c r="D86">
        <v>441097</v>
      </c>
      <c r="E86" t="s">
        <v>23</v>
      </c>
      <c r="F86" t="s">
        <v>30</v>
      </c>
      <c r="G86">
        <v>5810</v>
      </c>
      <c r="H86">
        <v>143</v>
      </c>
      <c r="I86">
        <v>830830</v>
      </c>
      <c r="J86">
        <f>Table1[[#This Row],[sales_egp]]*0.7</f>
        <v>581581</v>
      </c>
      <c r="K86" s="3">
        <v>44944</v>
      </c>
      <c r="L86" t="s">
        <v>33</v>
      </c>
      <c r="M86">
        <v>2023</v>
      </c>
      <c r="N86" t="s">
        <v>80</v>
      </c>
      <c r="O86" t="s">
        <v>46</v>
      </c>
      <c r="Q86" t="s">
        <v>83</v>
      </c>
      <c r="R86" t="s">
        <v>47</v>
      </c>
      <c r="S86" t="s">
        <v>52</v>
      </c>
      <c r="T86" t="s">
        <v>56</v>
      </c>
      <c r="U86">
        <v>47460</v>
      </c>
      <c r="V86">
        <f>Table1[[#This Row],[Competitors_Sales_Track]]*8</f>
        <v>379680</v>
      </c>
    </row>
    <row r="87" spans="1:22" hidden="1" x14ac:dyDescent="0.25">
      <c r="A87" t="s">
        <v>20</v>
      </c>
      <c r="B87" t="s">
        <v>21</v>
      </c>
      <c r="C87" t="s">
        <v>22</v>
      </c>
      <c r="D87">
        <v>415139</v>
      </c>
      <c r="E87" t="s">
        <v>27</v>
      </c>
      <c r="F87" t="s">
        <v>32</v>
      </c>
      <c r="G87">
        <v>1877</v>
      </c>
      <c r="H87">
        <v>92</v>
      </c>
      <c r="I87">
        <v>172684</v>
      </c>
      <c r="J87">
        <f>Table1[[#This Row],[sales_egp]]*0.7</f>
        <v>120878.79999999999</v>
      </c>
      <c r="K87" s="3">
        <v>44945</v>
      </c>
      <c r="L87" t="s">
        <v>33</v>
      </c>
      <c r="M87">
        <v>2023</v>
      </c>
      <c r="N87" t="s">
        <v>80</v>
      </c>
      <c r="O87" t="s">
        <v>46</v>
      </c>
      <c r="Q87" t="s">
        <v>83</v>
      </c>
      <c r="R87" t="s">
        <v>48</v>
      </c>
      <c r="S87" t="s">
        <v>52</v>
      </c>
      <c r="T87" t="s">
        <v>60</v>
      </c>
      <c r="U87">
        <v>29733</v>
      </c>
      <c r="V87">
        <f>Table1[[#This Row],[Competitors_Sales_Track]]*8</f>
        <v>237864</v>
      </c>
    </row>
    <row r="88" spans="1:22" x14ac:dyDescent="0.25">
      <c r="A88" t="s">
        <v>20</v>
      </c>
      <c r="B88" t="s">
        <v>21</v>
      </c>
      <c r="C88" t="s">
        <v>22</v>
      </c>
      <c r="D88">
        <v>271829</v>
      </c>
      <c r="E88" t="s">
        <v>28</v>
      </c>
      <c r="F88" t="s">
        <v>30</v>
      </c>
      <c r="G88">
        <v>2713</v>
      </c>
      <c r="H88">
        <v>173</v>
      </c>
      <c r="I88">
        <v>469349</v>
      </c>
      <c r="J88">
        <f>Table1[[#This Row],[sales_egp]]*0.7</f>
        <v>328544.3</v>
      </c>
      <c r="K88" s="3">
        <v>44945</v>
      </c>
      <c r="L88" t="s">
        <v>33</v>
      </c>
      <c r="M88">
        <v>2023</v>
      </c>
      <c r="N88" t="s">
        <v>80</v>
      </c>
      <c r="O88" t="s">
        <v>45</v>
      </c>
      <c r="P88" t="s">
        <v>102</v>
      </c>
      <c r="Q88" t="s">
        <v>83</v>
      </c>
      <c r="R88" t="s">
        <v>51</v>
      </c>
      <c r="S88" t="s">
        <v>52</v>
      </c>
      <c r="T88" t="s">
        <v>61</v>
      </c>
      <c r="U88">
        <v>43310</v>
      </c>
      <c r="V88">
        <f>Table1[[#This Row],[Competitors_Sales_Track]]*8</f>
        <v>346480</v>
      </c>
    </row>
    <row r="89" spans="1:22" hidden="1" x14ac:dyDescent="0.25">
      <c r="A89" t="s">
        <v>20</v>
      </c>
      <c r="B89" t="s">
        <v>21</v>
      </c>
      <c r="C89" t="s">
        <v>22</v>
      </c>
      <c r="D89">
        <v>371836</v>
      </c>
      <c r="E89" t="s">
        <v>27</v>
      </c>
      <c r="F89" t="s">
        <v>32</v>
      </c>
      <c r="G89">
        <v>3406</v>
      </c>
      <c r="H89">
        <v>92</v>
      </c>
      <c r="I89">
        <v>313352</v>
      </c>
      <c r="J89">
        <f>Table1[[#This Row],[sales_egp]]*0.7</f>
        <v>219346.4</v>
      </c>
      <c r="K89" s="3">
        <v>44945</v>
      </c>
      <c r="L89" t="s">
        <v>33</v>
      </c>
      <c r="M89">
        <v>2023</v>
      </c>
      <c r="N89" t="s">
        <v>80</v>
      </c>
      <c r="O89" t="s">
        <v>46</v>
      </c>
      <c r="Q89" t="s">
        <v>83</v>
      </c>
      <c r="R89" t="s">
        <v>48</v>
      </c>
      <c r="S89" t="s">
        <v>52</v>
      </c>
      <c r="T89" t="s">
        <v>60</v>
      </c>
      <c r="U89">
        <v>31941</v>
      </c>
      <c r="V89">
        <f>Table1[[#This Row],[Competitors_Sales_Track]]*8</f>
        <v>255528</v>
      </c>
    </row>
    <row r="90" spans="1:22" hidden="1" x14ac:dyDescent="0.25">
      <c r="A90" t="s">
        <v>20</v>
      </c>
      <c r="B90" t="s">
        <v>21</v>
      </c>
      <c r="C90" t="s">
        <v>22</v>
      </c>
      <c r="D90">
        <v>538974</v>
      </c>
      <c r="E90" t="s">
        <v>28</v>
      </c>
      <c r="F90" t="s">
        <v>30</v>
      </c>
      <c r="G90">
        <v>4843</v>
      </c>
      <c r="H90">
        <v>173</v>
      </c>
      <c r="I90">
        <v>837839</v>
      </c>
      <c r="J90">
        <f>Table1[[#This Row],[sales_egp]]*0.7</f>
        <v>586487.29999999993</v>
      </c>
      <c r="K90" s="3">
        <v>44945</v>
      </c>
      <c r="L90" t="s">
        <v>33</v>
      </c>
      <c r="M90">
        <v>2023</v>
      </c>
      <c r="N90" t="s">
        <v>80</v>
      </c>
      <c r="O90" t="s">
        <v>46</v>
      </c>
      <c r="P90" t="s">
        <v>28</v>
      </c>
      <c r="Q90" t="s">
        <v>83</v>
      </c>
      <c r="R90" t="s">
        <v>47</v>
      </c>
      <c r="S90" t="s">
        <v>52</v>
      </c>
      <c r="T90" t="s">
        <v>61</v>
      </c>
      <c r="U90">
        <v>39632</v>
      </c>
      <c r="V90">
        <f>Table1[[#This Row],[Competitors_Sales_Track]]*8</f>
        <v>317056</v>
      </c>
    </row>
    <row r="91" spans="1:22" x14ac:dyDescent="0.25">
      <c r="A91" t="s">
        <v>20</v>
      </c>
      <c r="B91" t="s">
        <v>21</v>
      </c>
      <c r="C91" t="s">
        <v>22</v>
      </c>
      <c r="D91">
        <v>302283</v>
      </c>
      <c r="E91" t="s">
        <v>24</v>
      </c>
      <c r="F91" t="s">
        <v>31</v>
      </c>
      <c r="G91">
        <v>2582</v>
      </c>
      <c r="H91">
        <v>58</v>
      </c>
      <c r="I91">
        <v>149756</v>
      </c>
      <c r="J91">
        <f>Table1[[#This Row],[sales_egp]]*0.7</f>
        <v>104829.2</v>
      </c>
      <c r="K91" s="3">
        <v>44945</v>
      </c>
      <c r="L91" t="s">
        <v>33</v>
      </c>
      <c r="M91">
        <v>2023</v>
      </c>
      <c r="N91" t="s">
        <v>80</v>
      </c>
      <c r="O91" t="s">
        <v>45</v>
      </c>
      <c r="P91" t="s">
        <v>95</v>
      </c>
      <c r="Q91" t="s">
        <v>83</v>
      </c>
      <c r="R91" t="s">
        <v>47</v>
      </c>
      <c r="S91" t="s">
        <v>52</v>
      </c>
      <c r="T91" t="s">
        <v>57</v>
      </c>
      <c r="U91">
        <v>30546</v>
      </c>
      <c r="V91">
        <f>Table1[[#This Row],[Competitors_Sales_Track]]*8</f>
        <v>244368</v>
      </c>
    </row>
    <row r="92" spans="1:22" hidden="1" x14ac:dyDescent="0.25">
      <c r="A92" t="s">
        <v>20</v>
      </c>
      <c r="B92" t="s">
        <v>21</v>
      </c>
      <c r="C92" t="s">
        <v>22</v>
      </c>
      <c r="D92">
        <v>296769</v>
      </c>
      <c r="E92" t="s">
        <v>24</v>
      </c>
      <c r="F92" t="s">
        <v>31</v>
      </c>
      <c r="G92">
        <v>2517</v>
      </c>
      <c r="H92">
        <v>58</v>
      </c>
      <c r="I92">
        <v>145986</v>
      </c>
      <c r="J92">
        <f>Table1[[#This Row],[sales_egp]]*0.7</f>
        <v>102190.2</v>
      </c>
      <c r="K92" s="3">
        <v>44945</v>
      </c>
      <c r="L92" t="s">
        <v>33</v>
      </c>
      <c r="M92">
        <v>2023</v>
      </c>
      <c r="N92" t="s">
        <v>80</v>
      </c>
      <c r="O92" t="s">
        <v>46</v>
      </c>
      <c r="Q92" t="s">
        <v>83</v>
      </c>
      <c r="R92" t="s">
        <v>50</v>
      </c>
      <c r="S92" t="s">
        <v>52</v>
      </c>
      <c r="T92" t="s">
        <v>57</v>
      </c>
      <c r="U92">
        <v>22756</v>
      </c>
      <c r="V92">
        <f>Table1[[#This Row],[Competitors_Sales_Track]]*8</f>
        <v>182048</v>
      </c>
    </row>
    <row r="93" spans="1:22" x14ac:dyDescent="0.25">
      <c r="A93" t="s">
        <v>20</v>
      </c>
      <c r="B93" t="s">
        <v>21</v>
      </c>
      <c r="C93" t="s">
        <v>22</v>
      </c>
      <c r="D93">
        <v>661353</v>
      </c>
      <c r="E93" t="s">
        <v>26</v>
      </c>
      <c r="F93" t="s">
        <v>30</v>
      </c>
      <c r="G93">
        <v>7627</v>
      </c>
      <c r="H93">
        <v>65</v>
      </c>
      <c r="I93">
        <v>495755</v>
      </c>
      <c r="J93">
        <f>Table1[[#This Row],[sales_egp]]*0.7</f>
        <v>347028.5</v>
      </c>
      <c r="K93" s="3">
        <v>44946</v>
      </c>
      <c r="L93" t="s">
        <v>33</v>
      </c>
      <c r="M93">
        <v>2023</v>
      </c>
      <c r="N93" t="s">
        <v>80</v>
      </c>
      <c r="O93" t="s">
        <v>45</v>
      </c>
      <c r="P93" t="s">
        <v>102</v>
      </c>
      <c r="Q93" t="s">
        <v>82</v>
      </c>
      <c r="R93" t="s">
        <v>48</v>
      </c>
      <c r="S93" t="s">
        <v>52</v>
      </c>
      <c r="T93" t="s">
        <v>59</v>
      </c>
      <c r="U93">
        <v>42797</v>
      </c>
      <c r="V93">
        <f>Table1[[#This Row],[Competitors_Sales_Track]]*8</f>
        <v>342376</v>
      </c>
    </row>
    <row r="94" spans="1:22" hidden="1" x14ac:dyDescent="0.25">
      <c r="A94" t="s">
        <v>20</v>
      </c>
      <c r="B94" t="s">
        <v>21</v>
      </c>
      <c r="C94" t="s">
        <v>22</v>
      </c>
      <c r="D94">
        <v>323165</v>
      </c>
      <c r="E94" t="s">
        <v>26</v>
      </c>
      <c r="F94" t="s">
        <v>30</v>
      </c>
      <c r="G94">
        <v>4892</v>
      </c>
      <c r="H94">
        <v>65</v>
      </c>
      <c r="I94">
        <v>317980</v>
      </c>
      <c r="J94">
        <f>Table1[[#This Row],[sales_egp]]*0.7</f>
        <v>222586</v>
      </c>
      <c r="K94" s="3">
        <v>44946</v>
      </c>
      <c r="L94" t="s">
        <v>33</v>
      </c>
      <c r="M94">
        <v>2023</v>
      </c>
      <c r="N94" t="s">
        <v>80</v>
      </c>
      <c r="O94" t="s">
        <v>46</v>
      </c>
      <c r="Q94" t="s">
        <v>83</v>
      </c>
      <c r="R94" t="s">
        <v>51</v>
      </c>
      <c r="S94" t="s">
        <v>52</v>
      </c>
      <c r="T94" t="s">
        <v>59</v>
      </c>
      <c r="U94">
        <v>32867</v>
      </c>
      <c r="V94">
        <f>Table1[[#This Row],[Competitors_Sales_Track]]*8</f>
        <v>262936</v>
      </c>
    </row>
    <row r="95" spans="1:22" x14ac:dyDescent="0.25">
      <c r="A95" t="s">
        <v>20</v>
      </c>
      <c r="B95" t="s">
        <v>21</v>
      </c>
      <c r="C95" t="s">
        <v>22</v>
      </c>
      <c r="D95">
        <v>723587</v>
      </c>
      <c r="E95" t="s">
        <v>28</v>
      </c>
      <c r="F95" t="s">
        <v>30</v>
      </c>
      <c r="G95">
        <v>3734</v>
      </c>
      <c r="H95">
        <v>173</v>
      </c>
      <c r="I95">
        <v>645982</v>
      </c>
      <c r="J95">
        <f>Table1[[#This Row],[sales_egp]]*0.7</f>
        <v>452187.39999999997</v>
      </c>
      <c r="K95" s="3">
        <v>44946</v>
      </c>
      <c r="L95" t="s">
        <v>33</v>
      </c>
      <c r="M95">
        <v>2023</v>
      </c>
      <c r="N95" t="s">
        <v>80</v>
      </c>
      <c r="O95" t="s">
        <v>45</v>
      </c>
      <c r="P95" t="s">
        <v>97</v>
      </c>
      <c r="Q95" t="s">
        <v>82</v>
      </c>
      <c r="R95" t="s">
        <v>51</v>
      </c>
      <c r="S95" t="s">
        <v>52</v>
      </c>
      <c r="T95" t="s">
        <v>61</v>
      </c>
      <c r="U95">
        <v>49322</v>
      </c>
      <c r="V95">
        <f>Table1[[#This Row],[Competitors_Sales_Track]]*8</f>
        <v>394576</v>
      </c>
    </row>
    <row r="96" spans="1:22" hidden="1" x14ac:dyDescent="0.25">
      <c r="A96" t="s">
        <v>20</v>
      </c>
      <c r="B96" t="s">
        <v>21</v>
      </c>
      <c r="C96" t="s">
        <v>22</v>
      </c>
      <c r="D96">
        <v>635822</v>
      </c>
      <c r="E96" t="s">
        <v>23</v>
      </c>
      <c r="F96" t="s">
        <v>30</v>
      </c>
      <c r="G96">
        <v>2701</v>
      </c>
      <c r="H96">
        <v>143</v>
      </c>
      <c r="I96">
        <v>386243</v>
      </c>
      <c r="J96">
        <f>Table1[[#This Row],[sales_egp]]*0.7</f>
        <v>270370.09999999998</v>
      </c>
      <c r="K96" s="3">
        <v>44947</v>
      </c>
      <c r="L96" t="s">
        <v>33</v>
      </c>
      <c r="M96">
        <v>2023</v>
      </c>
      <c r="N96" t="s">
        <v>80</v>
      </c>
      <c r="O96" t="s">
        <v>46</v>
      </c>
      <c r="Q96" t="s">
        <v>83</v>
      </c>
      <c r="R96" t="s">
        <v>48</v>
      </c>
      <c r="S96" t="s">
        <v>52</v>
      </c>
      <c r="T96" t="s">
        <v>56</v>
      </c>
      <c r="U96">
        <v>24245</v>
      </c>
      <c r="V96">
        <f>Table1[[#This Row],[Competitors_Sales_Track]]*8</f>
        <v>193960</v>
      </c>
    </row>
    <row r="97" spans="1:22" hidden="1" x14ac:dyDescent="0.25">
      <c r="A97" t="s">
        <v>20</v>
      </c>
      <c r="B97" t="s">
        <v>21</v>
      </c>
      <c r="C97" t="s">
        <v>22</v>
      </c>
      <c r="D97">
        <v>587879</v>
      </c>
      <c r="E97" t="s">
        <v>27</v>
      </c>
      <c r="F97" t="s">
        <v>32</v>
      </c>
      <c r="G97">
        <v>3806</v>
      </c>
      <c r="H97">
        <v>92</v>
      </c>
      <c r="I97">
        <v>350152</v>
      </c>
      <c r="J97">
        <f>Table1[[#This Row],[sales_egp]]*0.7</f>
        <v>245106.4</v>
      </c>
      <c r="K97" s="3">
        <v>44947</v>
      </c>
      <c r="L97" t="s">
        <v>33</v>
      </c>
      <c r="M97">
        <v>2023</v>
      </c>
      <c r="N97" t="s">
        <v>80</v>
      </c>
      <c r="O97" t="s">
        <v>46</v>
      </c>
      <c r="Q97" t="s">
        <v>83</v>
      </c>
      <c r="R97" t="s">
        <v>51</v>
      </c>
      <c r="S97" t="s">
        <v>52</v>
      </c>
      <c r="T97" t="s">
        <v>60</v>
      </c>
      <c r="U97">
        <v>19680</v>
      </c>
      <c r="V97">
        <f>Table1[[#This Row],[Competitors_Sales_Track]]*8</f>
        <v>157440</v>
      </c>
    </row>
    <row r="98" spans="1:22" hidden="1" x14ac:dyDescent="0.25">
      <c r="A98" t="s">
        <v>20</v>
      </c>
      <c r="B98" t="s">
        <v>21</v>
      </c>
      <c r="C98" t="s">
        <v>22</v>
      </c>
      <c r="D98">
        <v>664685</v>
      </c>
      <c r="E98" t="s">
        <v>25</v>
      </c>
      <c r="F98" t="s">
        <v>31</v>
      </c>
      <c r="G98">
        <v>3586</v>
      </c>
      <c r="H98">
        <v>53</v>
      </c>
      <c r="I98">
        <v>190058</v>
      </c>
      <c r="J98">
        <f>Table1[[#This Row],[sales_egp]]*0.7</f>
        <v>133040.6</v>
      </c>
      <c r="K98" s="3">
        <v>44947</v>
      </c>
      <c r="L98" t="s">
        <v>33</v>
      </c>
      <c r="M98">
        <v>2023</v>
      </c>
      <c r="N98" t="s">
        <v>80</v>
      </c>
      <c r="O98" t="s">
        <v>46</v>
      </c>
      <c r="Q98" t="s">
        <v>83</v>
      </c>
      <c r="R98" t="s">
        <v>50</v>
      </c>
      <c r="S98" t="s">
        <v>52</v>
      </c>
      <c r="T98" t="s">
        <v>58</v>
      </c>
      <c r="U98">
        <v>25393</v>
      </c>
      <c r="V98">
        <f>Table1[[#This Row],[Competitors_Sales_Track]]*8</f>
        <v>203144</v>
      </c>
    </row>
    <row r="99" spans="1:22" x14ac:dyDescent="0.25">
      <c r="A99" t="s">
        <v>20</v>
      </c>
      <c r="B99" t="s">
        <v>21</v>
      </c>
      <c r="C99" t="s">
        <v>22</v>
      </c>
      <c r="D99">
        <v>882038</v>
      </c>
      <c r="E99" t="s">
        <v>27</v>
      </c>
      <c r="F99" t="s">
        <v>32</v>
      </c>
      <c r="G99">
        <v>1632</v>
      </c>
      <c r="H99">
        <v>92</v>
      </c>
      <c r="I99">
        <v>150144</v>
      </c>
      <c r="J99">
        <f>Table1[[#This Row],[sales_egp]]*0.7</f>
        <v>105100.79999999999</v>
      </c>
      <c r="K99" s="3">
        <v>44947</v>
      </c>
      <c r="L99" t="s">
        <v>33</v>
      </c>
      <c r="M99">
        <v>2023</v>
      </c>
      <c r="N99" t="s">
        <v>80</v>
      </c>
      <c r="O99" t="s">
        <v>45</v>
      </c>
      <c r="P99" t="s">
        <v>96</v>
      </c>
      <c r="Q99" t="s">
        <v>82</v>
      </c>
      <c r="R99" t="s">
        <v>47</v>
      </c>
      <c r="S99" t="s">
        <v>52</v>
      </c>
      <c r="T99" t="s">
        <v>60</v>
      </c>
      <c r="U99">
        <v>14643</v>
      </c>
      <c r="V99">
        <f>Table1[[#This Row],[Competitors_Sales_Track]]*8</f>
        <v>117144</v>
      </c>
    </row>
    <row r="100" spans="1:22" hidden="1" x14ac:dyDescent="0.25">
      <c r="A100" t="s">
        <v>20</v>
      </c>
      <c r="B100" t="s">
        <v>21</v>
      </c>
      <c r="C100" t="s">
        <v>22</v>
      </c>
      <c r="D100">
        <v>453531</v>
      </c>
      <c r="E100" t="s">
        <v>26</v>
      </c>
      <c r="F100" t="s">
        <v>30</v>
      </c>
      <c r="G100">
        <v>2123</v>
      </c>
      <c r="H100">
        <v>65</v>
      </c>
      <c r="I100">
        <v>137995</v>
      </c>
      <c r="J100">
        <f>Table1[[#This Row],[sales_egp]]*0.7</f>
        <v>96596.5</v>
      </c>
      <c r="K100" s="3">
        <v>44947</v>
      </c>
      <c r="L100" t="s">
        <v>33</v>
      </c>
      <c r="M100">
        <v>2023</v>
      </c>
      <c r="N100" t="s">
        <v>81</v>
      </c>
      <c r="O100" t="s">
        <v>46</v>
      </c>
      <c r="Q100" t="s">
        <v>82</v>
      </c>
      <c r="R100" t="s">
        <v>51</v>
      </c>
      <c r="S100" t="s">
        <v>52</v>
      </c>
      <c r="T100" t="s">
        <v>59</v>
      </c>
      <c r="U100">
        <v>19204</v>
      </c>
      <c r="V100">
        <f>Table1[[#This Row],[Competitors_Sales_Track]]*8</f>
        <v>153632</v>
      </c>
    </row>
    <row r="101" spans="1:22" hidden="1" x14ac:dyDescent="0.25">
      <c r="A101" t="s">
        <v>20</v>
      </c>
      <c r="B101" t="s">
        <v>21</v>
      </c>
      <c r="C101" t="s">
        <v>22</v>
      </c>
      <c r="D101">
        <v>363160</v>
      </c>
      <c r="E101" t="s">
        <v>25</v>
      </c>
      <c r="F101" t="s">
        <v>31</v>
      </c>
      <c r="G101">
        <v>4969</v>
      </c>
      <c r="H101">
        <v>53</v>
      </c>
      <c r="I101">
        <v>263357</v>
      </c>
      <c r="J101">
        <f>Table1[[#This Row],[sales_egp]]*0.7</f>
        <v>184349.9</v>
      </c>
      <c r="K101" s="3">
        <v>44947</v>
      </c>
      <c r="L101" t="s">
        <v>33</v>
      </c>
      <c r="M101">
        <v>2023</v>
      </c>
      <c r="N101" t="s">
        <v>81</v>
      </c>
      <c r="O101" t="s">
        <v>46</v>
      </c>
      <c r="Q101" t="s">
        <v>83</v>
      </c>
      <c r="R101" t="s">
        <v>49</v>
      </c>
      <c r="S101" t="s">
        <v>52</v>
      </c>
      <c r="T101" t="s">
        <v>58</v>
      </c>
      <c r="U101">
        <v>25382</v>
      </c>
      <c r="V101">
        <f>Table1[[#This Row],[Competitors_Sales_Track]]*8</f>
        <v>203056</v>
      </c>
    </row>
    <row r="102" spans="1:22" x14ac:dyDescent="0.25">
      <c r="A102" t="s">
        <v>20</v>
      </c>
      <c r="B102" t="s">
        <v>21</v>
      </c>
      <c r="C102" t="s">
        <v>22</v>
      </c>
      <c r="D102">
        <v>679879</v>
      </c>
      <c r="E102" t="s">
        <v>28</v>
      </c>
      <c r="F102" t="s">
        <v>30</v>
      </c>
      <c r="G102">
        <v>5731</v>
      </c>
      <c r="H102">
        <v>173</v>
      </c>
      <c r="I102">
        <v>991463</v>
      </c>
      <c r="J102">
        <f>Table1[[#This Row],[sales_egp]]*0.7</f>
        <v>694024.1</v>
      </c>
      <c r="K102" s="3">
        <v>44947</v>
      </c>
      <c r="L102" t="s">
        <v>33</v>
      </c>
      <c r="M102">
        <v>2023</v>
      </c>
      <c r="N102" t="s">
        <v>80</v>
      </c>
      <c r="O102" t="s">
        <v>45</v>
      </c>
      <c r="P102" t="s">
        <v>101</v>
      </c>
      <c r="Q102" t="s">
        <v>83</v>
      </c>
      <c r="R102" t="s">
        <v>50</v>
      </c>
      <c r="S102" t="s">
        <v>52</v>
      </c>
      <c r="T102" t="s">
        <v>61</v>
      </c>
      <c r="U102">
        <v>36760</v>
      </c>
      <c r="V102">
        <f>Table1[[#This Row],[Competitors_Sales_Track]]*8</f>
        <v>294080</v>
      </c>
    </row>
    <row r="103" spans="1:22" hidden="1" x14ac:dyDescent="0.25">
      <c r="A103" t="s">
        <v>20</v>
      </c>
      <c r="B103" t="s">
        <v>21</v>
      </c>
      <c r="C103" t="s">
        <v>22</v>
      </c>
      <c r="D103">
        <v>320884</v>
      </c>
      <c r="E103" t="s">
        <v>25</v>
      </c>
      <c r="F103" t="s">
        <v>31</v>
      </c>
      <c r="G103">
        <v>5208</v>
      </c>
      <c r="H103">
        <v>53</v>
      </c>
      <c r="I103">
        <v>276024</v>
      </c>
      <c r="J103">
        <f>Table1[[#This Row],[sales_egp]]*0.7</f>
        <v>193216.8</v>
      </c>
      <c r="K103" s="3">
        <v>44947</v>
      </c>
      <c r="L103" t="s">
        <v>33</v>
      </c>
      <c r="M103">
        <v>2023</v>
      </c>
      <c r="N103" t="s">
        <v>80</v>
      </c>
      <c r="O103" t="s">
        <v>46</v>
      </c>
      <c r="Q103" t="s">
        <v>83</v>
      </c>
      <c r="R103" t="s">
        <v>49</v>
      </c>
      <c r="S103" t="s">
        <v>52</v>
      </c>
      <c r="T103" t="s">
        <v>58</v>
      </c>
      <c r="U103">
        <v>41643</v>
      </c>
      <c r="V103">
        <f>Table1[[#This Row],[Competitors_Sales_Track]]*8</f>
        <v>333144</v>
      </c>
    </row>
    <row r="104" spans="1:22" hidden="1" x14ac:dyDescent="0.25">
      <c r="A104" t="s">
        <v>20</v>
      </c>
      <c r="B104" t="s">
        <v>21</v>
      </c>
      <c r="C104" t="s">
        <v>22</v>
      </c>
      <c r="D104">
        <v>123247</v>
      </c>
      <c r="E104" t="s">
        <v>27</v>
      </c>
      <c r="F104" t="s">
        <v>32</v>
      </c>
      <c r="G104">
        <v>4134</v>
      </c>
      <c r="H104">
        <v>92</v>
      </c>
      <c r="I104">
        <v>380328</v>
      </c>
      <c r="J104">
        <f>Table1[[#This Row],[sales_egp]]*0.7</f>
        <v>266229.59999999998</v>
      </c>
      <c r="K104" s="3">
        <v>44948</v>
      </c>
      <c r="L104" t="s">
        <v>33</v>
      </c>
      <c r="M104">
        <v>2023</v>
      </c>
      <c r="N104" t="s">
        <v>80</v>
      </c>
      <c r="O104" t="s">
        <v>46</v>
      </c>
      <c r="Q104" t="s">
        <v>83</v>
      </c>
      <c r="R104" t="s">
        <v>51</v>
      </c>
      <c r="S104" t="s">
        <v>52</v>
      </c>
      <c r="T104" t="s">
        <v>60</v>
      </c>
      <c r="U104">
        <v>37230</v>
      </c>
      <c r="V104">
        <f>Table1[[#This Row],[Competitors_Sales_Track]]*8</f>
        <v>297840</v>
      </c>
    </row>
    <row r="105" spans="1:22" hidden="1" x14ac:dyDescent="0.25">
      <c r="A105" t="s">
        <v>20</v>
      </c>
      <c r="B105" t="s">
        <v>21</v>
      </c>
      <c r="C105" t="s">
        <v>22</v>
      </c>
      <c r="D105">
        <v>124300</v>
      </c>
      <c r="E105" t="s">
        <v>27</v>
      </c>
      <c r="F105" t="s">
        <v>32</v>
      </c>
      <c r="G105">
        <v>3791</v>
      </c>
      <c r="H105">
        <v>92</v>
      </c>
      <c r="I105">
        <v>348772</v>
      </c>
      <c r="J105">
        <f>Table1[[#This Row],[sales_egp]]*0.7</f>
        <v>244140.4</v>
      </c>
      <c r="K105" s="3">
        <v>44948</v>
      </c>
      <c r="L105" t="s">
        <v>33</v>
      </c>
      <c r="M105">
        <v>2023</v>
      </c>
      <c r="N105" t="s">
        <v>80</v>
      </c>
      <c r="O105" t="s">
        <v>46</v>
      </c>
      <c r="Q105" t="s">
        <v>83</v>
      </c>
      <c r="R105" t="s">
        <v>50</v>
      </c>
      <c r="S105" t="s">
        <v>52</v>
      </c>
      <c r="T105" t="s">
        <v>60</v>
      </c>
      <c r="U105">
        <v>27698</v>
      </c>
      <c r="V105">
        <f>Table1[[#This Row],[Competitors_Sales_Track]]*8</f>
        <v>221584</v>
      </c>
    </row>
    <row r="106" spans="1:22" hidden="1" x14ac:dyDescent="0.25">
      <c r="A106" t="s">
        <v>20</v>
      </c>
      <c r="B106" t="s">
        <v>21</v>
      </c>
      <c r="C106" t="s">
        <v>22</v>
      </c>
      <c r="D106">
        <v>567281</v>
      </c>
      <c r="E106" t="s">
        <v>23</v>
      </c>
      <c r="F106" t="s">
        <v>30</v>
      </c>
      <c r="G106">
        <v>6861</v>
      </c>
      <c r="H106">
        <v>143</v>
      </c>
      <c r="I106">
        <v>981123</v>
      </c>
      <c r="J106">
        <f>Table1[[#This Row],[sales_egp]]*0.7</f>
        <v>686786.1</v>
      </c>
      <c r="K106" s="3">
        <v>44949</v>
      </c>
      <c r="L106" t="s">
        <v>33</v>
      </c>
      <c r="M106">
        <v>2023</v>
      </c>
      <c r="N106" t="s">
        <v>80</v>
      </c>
      <c r="O106" t="s">
        <v>46</v>
      </c>
      <c r="Q106" t="s">
        <v>83</v>
      </c>
      <c r="R106" t="s">
        <v>50</v>
      </c>
      <c r="S106" t="s">
        <v>52</v>
      </c>
      <c r="T106" t="s">
        <v>56</v>
      </c>
      <c r="U106">
        <v>40735</v>
      </c>
      <c r="V106">
        <f>Table1[[#This Row],[Competitors_Sales_Track]]*8</f>
        <v>325880</v>
      </c>
    </row>
    <row r="107" spans="1:22" hidden="1" x14ac:dyDescent="0.25">
      <c r="A107" t="s">
        <v>20</v>
      </c>
      <c r="B107" t="s">
        <v>21</v>
      </c>
      <c r="C107" t="s">
        <v>22</v>
      </c>
      <c r="D107">
        <v>707086</v>
      </c>
      <c r="E107" t="s">
        <v>29</v>
      </c>
      <c r="F107" t="s">
        <v>31</v>
      </c>
      <c r="G107">
        <v>5733</v>
      </c>
      <c r="H107">
        <v>80</v>
      </c>
      <c r="I107">
        <v>458640</v>
      </c>
      <c r="J107">
        <f>Table1[[#This Row],[sales_egp]]*0.7</f>
        <v>321048</v>
      </c>
      <c r="K107" s="3">
        <v>44949</v>
      </c>
      <c r="L107" t="s">
        <v>33</v>
      </c>
      <c r="M107">
        <v>2023</v>
      </c>
      <c r="N107" t="s">
        <v>80</v>
      </c>
      <c r="O107" t="s">
        <v>46</v>
      </c>
      <c r="Q107" t="s">
        <v>83</v>
      </c>
      <c r="R107" t="s">
        <v>47</v>
      </c>
      <c r="S107" t="s">
        <v>52</v>
      </c>
      <c r="T107" t="s">
        <v>62</v>
      </c>
      <c r="U107">
        <v>32386</v>
      </c>
      <c r="V107">
        <f>Table1[[#This Row],[Competitors_Sales_Track]]*8</f>
        <v>259088</v>
      </c>
    </row>
    <row r="108" spans="1:22" x14ac:dyDescent="0.25">
      <c r="A108" t="s">
        <v>20</v>
      </c>
      <c r="B108" t="s">
        <v>21</v>
      </c>
      <c r="C108" t="s">
        <v>22</v>
      </c>
      <c r="D108">
        <v>633556</v>
      </c>
      <c r="E108" t="s">
        <v>25</v>
      </c>
      <c r="F108" t="s">
        <v>31</v>
      </c>
      <c r="G108">
        <v>4711</v>
      </c>
      <c r="H108">
        <v>53</v>
      </c>
      <c r="I108">
        <v>249683</v>
      </c>
      <c r="J108">
        <f>Table1[[#This Row],[sales_egp]]*0.7</f>
        <v>174778.09999999998</v>
      </c>
      <c r="K108" s="3">
        <v>44949</v>
      </c>
      <c r="L108" t="s">
        <v>33</v>
      </c>
      <c r="M108">
        <v>2023</v>
      </c>
      <c r="N108" t="s">
        <v>80</v>
      </c>
      <c r="O108" t="s">
        <v>45</v>
      </c>
      <c r="P108" t="s">
        <v>102</v>
      </c>
      <c r="Q108" t="s">
        <v>83</v>
      </c>
      <c r="R108" t="s">
        <v>49</v>
      </c>
      <c r="S108" t="s">
        <v>52</v>
      </c>
      <c r="T108" t="s">
        <v>58</v>
      </c>
      <c r="U108">
        <v>29139</v>
      </c>
      <c r="V108">
        <f>Table1[[#This Row],[Competitors_Sales_Track]]*8</f>
        <v>233112</v>
      </c>
    </row>
    <row r="109" spans="1:22" x14ac:dyDescent="0.25">
      <c r="A109" t="s">
        <v>20</v>
      </c>
      <c r="B109" t="s">
        <v>21</v>
      </c>
      <c r="C109" t="s">
        <v>22</v>
      </c>
      <c r="D109">
        <v>448951</v>
      </c>
      <c r="E109" t="s">
        <v>26</v>
      </c>
      <c r="F109" t="s">
        <v>30</v>
      </c>
      <c r="G109">
        <v>5632</v>
      </c>
      <c r="H109">
        <v>65</v>
      </c>
      <c r="I109">
        <v>366080</v>
      </c>
      <c r="J109">
        <f>Table1[[#This Row],[sales_egp]]*0.7</f>
        <v>256255.99999999997</v>
      </c>
      <c r="K109" s="3">
        <v>44950</v>
      </c>
      <c r="L109" t="s">
        <v>33</v>
      </c>
      <c r="M109">
        <v>2023</v>
      </c>
      <c r="N109" t="s">
        <v>80</v>
      </c>
      <c r="O109" t="s">
        <v>45</v>
      </c>
      <c r="P109" t="s">
        <v>95</v>
      </c>
      <c r="Q109" t="s">
        <v>83</v>
      </c>
      <c r="R109" t="s">
        <v>47</v>
      </c>
      <c r="S109" t="s">
        <v>52</v>
      </c>
      <c r="T109" t="s">
        <v>59</v>
      </c>
      <c r="U109">
        <v>11990</v>
      </c>
      <c r="V109">
        <f>Table1[[#This Row],[Competitors_Sales_Track]]*8</f>
        <v>95920</v>
      </c>
    </row>
    <row r="110" spans="1:22" x14ac:dyDescent="0.25">
      <c r="A110" t="s">
        <v>20</v>
      </c>
      <c r="B110" t="s">
        <v>21</v>
      </c>
      <c r="C110" t="s">
        <v>22</v>
      </c>
      <c r="D110">
        <v>374329</v>
      </c>
      <c r="E110" t="s">
        <v>26</v>
      </c>
      <c r="F110" t="s">
        <v>30</v>
      </c>
      <c r="G110">
        <v>4112</v>
      </c>
      <c r="H110">
        <v>65</v>
      </c>
      <c r="I110">
        <v>267280</v>
      </c>
      <c r="J110">
        <f>Table1[[#This Row],[sales_egp]]*0.7</f>
        <v>187096</v>
      </c>
      <c r="K110" s="3">
        <v>44950</v>
      </c>
      <c r="L110" t="s">
        <v>33</v>
      </c>
      <c r="M110">
        <v>2023</v>
      </c>
      <c r="N110" t="s">
        <v>80</v>
      </c>
      <c r="O110" t="s">
        <v>45</v>
      </c>
      <c r="P110" t="s">
        <v>101</v>
      </c>
      <c r="Q110" t="s">
        <v>82</v>
      </c>
      <c r="R110" t="s">
        <v>47</v>
      </c>
      <c r="S110" t="s">
        <v>52</v>
      </c>
      <c r="T110" t="s">
        <v>59</v>
      </c>
      <c r="U110">
        <v>42038</v>
      </c>
      <c r="V110">
        <f>Table1[[#This Row],[Competitors_Sales_Track]]*8</f>
        <v>336304</v>
      </c>
    </row>
    <row r="111" spans="1:22" hidden="1" x14ac:dyDescent="0.25">
      <c r="A111" t="s">
        <v>20</v>
      </c>
      <c r="B111" t="s">
        <v>21</v>
      </c>
      <c r="C111" t="s">
        <v>22</v>
      </c>
      <c r="D111">
        <v>819064</v>
      </c>
      <c r="E111" t="s">
        <v>29</v>
      </c>
      <c r="F111" t="s">
        <v>31</v>
      </c>
      <c r="G111">
        <v>7369</v>
      </c>
      <c r="H111">
        <v>80</v>
      </c>
      <c r="I111">
        <v>589520</v>
      </c>
      <c r="J111">
        <f>Table1[[#This Row],[sales_egp]]*0.7</f>
        <v>412664</v>
      </c>
      <c r="K111" s="3">
        <v>44950</v>
      </c>
      <c r="L111" t="s">
        <v>33</v>
      </c>
      <c r="M111">
        <v>2023</v>
      </c>
      <c r="N111" t="s">
        <v>80</v>
      </c>
      <c r="O111" t="s">
        <v>46</v>
      </c>
      <c r="Q111" t="s">
        <v>83</v>
      </c>
      <c r="R111" t="s">
        <v>50</v>
      </c>
      <c r="S111" t="s">
        <v>52</v>
      </c>
      <c r="T111" t="s">
        <v>62</v>
      </c>
      <c r="U111">
        <v>12410</v>
      </c>
      <c r="V111">
        <f>Table1[[#This Row],[Competitors_Sales_Track]]*8</f>
        <v>99280</v>
      </c>
    </row>
    <row r="112" spans="1:22" x14ac:dyDescent="0.25">
      <c r="A112" t="s">
        <v>20</v>
      </c>
      <c r="B112" t="s">
        <v>21</v>
      </c>
      <c r="C112" t="s">
        <v>22</v>
      </c>
      <c r="D112">
        <v>842139</v>
      </c>
      <c r="E112" t="s">
        <v>27</v>
      </c>
      <c r="F112" t="s">
        <v>32</v>
      </c>
      <c r="G112">
        <v>3607</v>
      </c>
      <c r="H112">
        <v>92</v>
      </c>
      <c r="I112">
        <v>331844</v>
      </c>
      <c r="J112">
        <f>Table1[[#This Row],[sales_egp]]*0.7</f>
        <v>232290.8</v>
      </c>
      <c r="K112" s="3">
        <v>44950</v>
      </c>
      <c r="L112" t="s">
        <v>33</v>
      </c>
      <c r="M112">
        <v>2023</v>
      </c>
      <c r="N112" t="s">
        <v>80</v>
      </c>
      <c r="O112" t="s">
        <v>45</v>
      </c>
      <c r="P112" t="s">
        <v>97</v>
      </c>
      <c r="Q112" t="s">
        <v>83</v>
      </c>
      <c r="R112" t="s">
        <v>48</v>
      </c>
      <c r="S112" t="s">
        <v>52</v>
      </c>
      <c r="T112" t="s">
        <v>60</v>
      </c>
      <c r="U112">
        <v>38395</v>
      </c>
      <c r="V112">
        <f>Table1[[#This Row],[Competitors_Sales_Track]]*8</f>
        <v>307160</v>
      </c>
    </row>
    <row r="113" spans="1:22" hidden="1" x14ac:dyDescent="0.25">
      <c r="A113" t="s">
        <v>20</v>
      </c>
      <c r="B113" t="s">
        <v>21</v>
      </c>
      <c r="C113" t="s">
        <v>22</v>
      </c>
      <c r="D113">
        <v>532315</v>
      </c>
      <c r="E113" t="s">
        <v>23</v>
      </c>
      <c r="F113" t="s">
        <v>30</v>
      </c>
      <c r="G113">
        <v>2874</v>
      </c>
      <c r="H113">
        <v>143</v>
      </c>
      <c r="I113">
        <v>410982</v>
      </c>
      <c r="J113">
        <f>Table1[[#This Row],[sales_egp]]*0.7</f>
        <v>287687.39999999997</v>
      </c>
      <c r="K113" s="3">
        <v>44950</v>
      </c>
      <c r="L113" t="s">
        <v>33</v>
      </c>
      <c r="M113">
        <v>2023</v>
      </c>
      <c r="N113" t="s">
        <v>80</v>
      </c>
      <c r="O113" t="s">
        <v>46</v>
      </c>
      <c r="Q113" t="s">
        <v>83</v>
      </c>
      <c r="R113" t="s">
        <v>48</v>
      </c>
      <c r="S113" t="s">
        <v>52</v>
      </c>
      <c r="T113" t="s">
        <v>56</v>
      </c>
      <c r="U113">
        <v>15468</v>
      </c>
      <c r="V113">
        <f>Table1[[#This Row],[Competitors_Sales_Track]]*8</f>
        <v>123744</v>
      </c>
    </row>
    <row r="114" spans="1:22" hidden="1" x14ac:dyDescent="0.25">
      <c r="A114" t="s">
        <v>20</v>
      </c>
      <c r="B114" t="s">
        <v>21</v>
      </c>
      <c r="C114" t="s">
        <v>22</v>
      </c>
      <c r="D114">
        <v>616588</v>
      </c>
      <c r="E114" t="s">
        <v>23</v>
      </c>
      <c r="F114" t="s">
        <v>30</v>
      </c>
      <c r="G114">
        <v>7227</v>
      </c>
      <c r="H114">
        <v>143</v>
      </c>
      <c r="I114">
        <v>1033461</v>
      </c>
      <c r="J114">
        <f>Table1[[#This Row],[sales_egp]]*0.7</f>
        <v>723422.7</v>
      </c>
      <c r="K114" s="3">
        <v>44951</v>
      </c>
      <c r="L114" t="s">
        <v>33</v>
      </c>
      <c r="M114">
        <v>2023</v>
      </c>
      <c r="N114" t="s">
        <v>80</v>
      </c>
      <c r="O114" t="s">
        <v>46</v>
      </c>
      <c r="Q114" t="s">
        <v>83</v>
      </c>
      <c r="R114" t="s">
        <v>49</v>
      </c>
      <c r="S114" t="s">
        <v>52</v>
      </c>
      <c r="T114" t="s">
        <v>56</v>
      </c>
      <c r="U114">
        <v>48873</v>
      </c>
      <c r="V114">
        <f>Table1[[#This Row],[Competitors_Sales_Track]]*8</f>
        <v>390984</v>
      </c>
    </row>
    <row r="115" spans="1:22" hidden="1" x14ac:dyDescent="0.25">
      <c r="A115" t="s">
        <v>20</v>
      </c>
      <c r="B115" t="s">
        <v>21</v>
      </c>
      <c r="C115" t="s">
        <v>22</v>
      </c>
      <c r="D115">
        <v>336584</v>
      </c>
      <c r="E115" t="s">
        <v>26</v>
      </c>
      <c r="F115" t="s">
        <v>30</v>
      </c>
      <c r="G115">
        <v>7340</v>
      </c>
      <c r="H115">
        <v>65</v>
      </c>
      <c r="I115">
        <v>477100</v>
      </c>
      <c r="J115">
        <f>Table1[[#This Row],[sales_egp]]*0.7</f>
        <v>333970</v>
      </c>
      <c r="K115" s="3">
        <v>44951</v>
      </c>
      <c r="L115" t="s">
        <v>33</v>
      </c>
      <c r="M115">
        <v>2023</v>
      </c>
      <c r="N115" t="s">
        <v>80</v>
      </c>
      <c r="O115" t="s">
        <v>46</v>
      </c>
      <c r="Q115" t="s">
        <v>83</v>
      </c>
      <c r="R115" t="s">
        <v>48</v>
      </c>
      <c r="S115" t="s">
        <v>52</v>
      </c>
      <c r="T115" t="s">
        <v>59</v>
      </c>
      <c r="U115">
        <v>34036</v>
      </c>
      <c r="V115">
        <f>Table1[[#This Row],[Competitors_Sales_Track]]*8</f>
        <v>272288</v>
      </c>
    </row>
    <row r="116" spans="1:22" x14ac:dyDescent="0.25">
      <c r="A116" t="s">
        <v>20</v>
      </c>
      <c r="B116" t="s">
        <v>21</v>
      </c>
      <c r="C116" t="s">
        <v>22</v>
      </c>
      <c r="D116">
        <v>662332</v>
      </c>
      <c r="E116" t="s">
        <v>23</v>
      </c>
      <c r="F116" t="s">
        <v>30</v>
      </c>
      <c r="G116">
        <v>6796</v>
      </c>
      <c r="H116">
        <v>143</v>
      </c>
      <c r="I116">
        <v>971828</v>
      </c>
      <c r="J116">
        <f>Table1[[#This Row],[sales_egp]]*0.7</f>
        <v>680279.6</v>
      </c>
      <c r="K116" s="3">
        <v>44951</v>
      </c>
      <c r="L116" t="s">
        <v>33</v>
      </c>
      <c r="M116">
        <v>2023</v>
      </c>
      <c r="N116" t="s">
        <v>80</v>
      </c>
      <c r="O116" t="s">
        <v>45</v>
      </c>
      <c r="P116" t="s">
        <v>101</v>
      </c>
      <c r="Q116" t="s">
        <v>82</v>
      </c>
      <c r="R116" t="s">
        <v>51</v>
      </c>
      <c r="S116" t="s">
        <v>52</v>
      </c>
      <c r="T116" t="s">
        <v>56</v>
      </c>
      <c r="U116">
        <v>16625</v>
      </c>
      <c r="V116">
        <f>Table1[[#This Row],[Competitors_Sales_Track]]*8</f>
        <v>133000</v>
      </c>
    </row>
    <row r="117" spans="1:22" x14ac:dyDescent="0.25">
      <c r="A117" t="s">
        <v>20</v>
      </c>
      <c r="B117" t="s">
        <v>21</v>
      </c>
      <c r="C117" t="s">
        <v>22</v>
      </c>
      <c r="D117">
        <v>937646</v>
      </c>
      <c r="E117" t="s">
        <v>24</v>
      </c>
      <c r="F117" t="s">
        <v>31</v>
      </c>
      <c r="G117">
        <v>5444</v>
      </c>
      <c r="H117">
        <v>58</v>
      </c>
      <c r="I117">
        <v>315752</v>
      </c>
      <c r="J117">
        <f>Table1[[#This Row],[sales_egp]]*0.7</f>
        <v>221026.4</v>
      </c>
      <c r="K117" s="3">
        <v>44951</v>
      </c>
      <c r="L117" t="s">
        <v>33</v>
      </c>
      <c r="M117">
        <v>2023</v>
      </c>
      <c r="N117" t="s">
        <v>81</v>
      </c>
      <c r="O117" t="s">
        <v>45</v>
      </c>
      <c r="P117" t="s">
        <v>102</v>
      </c>
      <c r="Q117" t="s">
        <v>83</v>
      </c>
      <c r="R117" t="s">
        <v>47</v>
      </c>
      <c r="S117" t="s">
        <v>52</v>
      </c>
      <c r="T117" t="s">
        <v>57</v>
      </c>
      <c r="U117">
        <v>42284</v>
      </c>
      <c r="V117">
        <f>Table1[[#This Row],[Competitors_Sales_Track]]*8</f>
        <v>338272</v>
      </c>
    </row>
    <row r="118" spans="1:22" hidden="1" x14ac:dyDescent="0.25">
      <c r="A118" t="s">
        <v>20</v>
      </c>
      <c r="B118" t="s">
        <v>21</v>
      </c>
      <c r="C118" t="s">
        <v>22</v>
      </c>
      <c r="D118">
        <v>476896</v>
      </c>
      <c r="E118" t="s">
        <v>29</v>
      </c>
      <c r="F118" t="s">
        <v>31</v>
      </c>
      <c r="G118">
        <v>3766</v>
      </c>
      <c r="H118">
        <v>80</v>
      </c>
      <c r="I118">
        <v>301280</v>
      </c>
      <c r="J118">
        <f>Table1[[#This Row],[sales_egp]]*0.7</f>
        <v>210896</v>
      </c>
      <c r="K118" s="3">
        <v>44951</v>
      </c>
      <c r="L118" t="s">
        <v>33</v>
      </c>
      <c r="M118">
        <v>2023</v>
      </c>
      <c r="N118" t="s">
        <v>80</v>
      </c>
      <c r="O118" t="s">
        <v>46</v>
      </c>
      <c r="Q118" t="s">
        <v>82</v>
      </c>
      <c r="R118" t="s">
        <v>49</v>
      </c>
      <c r="S118" t="s">
        <v>52</v>
      </c>
      <c r="T118" t="s">
        <v>62</v>
      </c>
      <c r="U118">
        <v>13223</v>
      </c>
      <c r="V118">
        <f>Table1[[#This Row],[Competitors_Sales_Track]]*8</f>
        <v>105784</v>
      </c>
    </row>
    <row r="119" spans="1:22" x14ac:dyDescent="0.25">
      <c r="A119" t="s">
        <v>20</v>
      </c>
      <c r="B119" t="s">
        <v>21</v>
      </c>
      <c r="C119" t="s">
        <v>22</v>
      </c>
      <c r="D119">
        <v>148984</v>
      </c>
      <c r="E119" t="s">
        <v>27</v>
      </c>
      <c r="F119" t="s">
        <v>32</v>
      </c>
      <c r="G119">
        <v>2172</v>
      </c>
      <c r="H119">
        <v>92</v>
      </c>
      <c r="I119">
        <v>199824</v>
      </c>
      <c r="J119">
        <f>Table1[[#This Row],[sales_egp]]*0.7</f>
        <v>139876.79999999999</v>
      </c>
      <c r="K119" s="3">
        <v>44951</v>
      </c>
      <c r="L119" t="s">
        <v>33</v>
      </c>
      <c r="M119">
        <v>2023</v>
      </c>
      <c r="N119" t="s">
        <v>80</v>
      </c>
      <c r="O119" t="s">
        <v>45</v>
      </c>
      <c r="P119" t="s">
        <v>101</v>
      </c>
      <c r="Q119" t="s">
        <v>83</v>
      </c>
      <c r="R119" t="s">
        <v>47</v>
      </c>
      <c r="S119" t="s">
        <v>52</v>
      </c>
      <c r="T119" t="s">
        <v>60</v>
      </c>
      <c r="U119">
        <v>48879</v>
      </c>
      <c r="V119">
        <f>Table1[[#This Row],[Competitors_Sales_Track]]*8</f>
        <v>391032</v>
      </c>
    </row>
    <row r="120" spans="1:22" x14ac:dyDescent="0.25">
      <c r="A120" t="s">
        <v>20</v>
      </c>
      <c r="B120" t="s">
        <v>21</v>
      </c>
      <c r="C120" t="s">
        <v>22</v>
      </c>
      <c r="D120">
        <v>402918</v>
      </c>
      <c r="E120" t="s">
        <v>24</v>
      </c>
      <c r="F120" t="s">
        <v>31</v>
      </c>
      <c r="G120">
        <v>3922</v>
      </c>
      <c r="H120">
        <v>58</v>
      </c>
      <c r="I120">
        <v>227476</v>
      </c>
      <c r="J120">
        <f>Table1[[#This Row],[sales_egp]]*0.7</f>
        <v>159233.19999999998</v>
      </c>
      <c r="K120" s="3">
        <v>44952</v>
      </c>
      <c r="L120" t="s">
        <v>33</v>
      </c>
      <c r="M120">
        <v>2023</v>
      </c>
      <c r="N120" t="s">
        <v>80</v>
      </c>
      <c r="O120" t="s">
        <v>45</v>
      </c>
      <c r="P120" t="s">
        <v>97</v>
      </c>
      <c r="Q120" t="s">
        <v>83</v>
      </c>
      <c r="R120" t="s">
        <v>47</v>
      </c>
      <c r="S120" t="s">
        <v>52</v>
      </c>
      <c r="T120" t="s">
        <v>57</v>
      </c>
      <c r="U120">
        <v>29292</v>
      </c>
      <c r="V120">
        <f>Table1[[#This Row],[Competitors_Sales_Track]]*8</f>
        <v>234336</v>
      </c>
    </row>
    <row r="121" spans="1:22" hidden="1" x14ac:dyDescent="0.25">
      <c r="A121" t="s">
        <v>20</v>
      </c>
      <c r="B121" t="s">
        <v>21</v>
      </c>
      <c r="C121" t="s">
        <v>22</v>
      </c>
      <c r="D121">
        <v>364712</v>
      </c>
      <c r="E121" t="s">
        <v>29</v>
      </c>
      <c r="F121" t="s">
        <v>31</v>
      </c>
      <c r="G121">
        <v>7153</v>
      </c>
      <c r="H121">
        <v>80</v>
      </c>
      <c r="I121">
        <v>572240</v>
      </c>
      <c r="J121">
        <f>Table1[[#This Row],[sales_egp]]*0.7</f>
        <v>400568</v>
      </c>
      <c r="K121" s="3">
        <v>44952</v>
      </c>
      <c r="L121" t="s">
        <v>33</v>
      </c>
      <c r="M121">
        <v>2023</v>
      </c>
      <c r="N121" t="s">
        <v>80</v>
      </c>
      <c r="O121" t="s">
        <v>46</v>
      </c>
      <c r="Q121" t="s">
        <v>83</v>
      </c>
      <c r="R121" t="s">
        <v>47</v>
      </c>
      <c r="S121" t="s">
        <v>52</v>
      </c>
      <c r="T121" t="s">
        <v>62</v>
      </c>
      <c r="U121">
        <v>41191</v>
      </c>
      <c r="V121">
        <f>Table1[[#This Row],[Competitors_Sales_Track]]*8</f>
        <v>329528</v>
      </c>
    </row>
    <row r="122" spans="1:22" hidden="1" x14ac:dyDescent="0.25">
      <c r="A122" t="s">
        <v>20</v>
      </c>
      <c r="B122" t="s">
        <v>21</v>
      </c>
      <c r="C122" t="s">
        <v>22</v>
      </c>
      <c r="D122">
        <v>220151</v>
      </c>
      <c r="E122" t="s">
        <v>28</v>
      </c>
      <c r="F122" t="s">
        <v>30</v>
      </c>
      <c r="G122">
        <v>2849</v>
      </c>
      <c r="H122">
        <v>173</v>
      </c>
      <c r="I122">
        <v>492877</v>
      </c>
      <c r="J122">
        <f>Table1[[#This Row],[sales_egp]]*0.7</f>
        <v>345013.89999999997</v>
      </c>
      <c r="K122" s="3">
        <v>44952</v>
      </c>
      <c r="L122" t="s">
        <v>33</v>
      </c>
      <c r="M122">
        <v>2023</v>
      </c>
      <c r="N122" t="s">
        <v>80</v>
      </c>
      <c r="O122" t="s">
        <v>46</v>
      </c>
      <c r="P122" t="s">
        <v>28</v>
      </c>
      <c r="Q122" t="s">
        <v>83</v>
      </c>
      <c r="R122" t="s">
        <v>51</v>
      </c>
      <c r="S122" t="s">
        <v>52</v>
      </c>
      <c r="T122" t="s">
        <v>61</v>
      </c>
      <c r="U122">
        <v>27477</v>
      </c>
      <c r="V122">
        <f>Table1[[#This Row],[Competitors_Sales_Track]]*8</f>
        <v>219816</v>
      </c>
    </row>
    <row r="123" spans="1:22" hidden="1" x14ac:dyDescent="0.25">
      <c r="A123" t="s">
        <v>20</v>
      </c>
      <c r="B123" t="s">
        <v>21</v>
      </c>
      <c r="C123" t="s">
        <v>22</v>
      </c>
      <c r="D123">
        <v>555808</v>
      </c>
      <c r="E123" t="s">
        <v>25</v>
      </c>
      <c r="F123" t="s">
        <v>31</v>
      </c>
      <c r="G123">
        <v>3745</v>
      </c>
      <c r="H123">
        <v>53</v>
      </c>
      <c r="I123">
        <v>198485</v>
      </c>
      <c r="J123">
        <f>Table1[[#This Row],[sales_egp]]*0.7</f>
        <v>138939.5</v>
      </c>
      <c r="K123" s="3">
        <v>44953</v>
      </c>
      <c r="L123" t="s">
        <v>33</v>
      </c>
      <c r="M123">
        <v>2023</v>
      </c>
      <c r="N123" t="s">
        <v>80</v>
      </c>
      <c r="O123" t="s">
        <v>46</v>
      </c>
      <c r="Q123" t="s">
        <v>83</v>
      </c>
      <c r="R123" t="s">
        <v>51</v>
      </c>
      <c r="S123" t="s">
        <v>52</v>
      </c>
      <c r="T123" t="s">
        <v>58</v>
      </c>
      <c r="U123">
        <v>25655</v>
      </c>
      <c r="V123">
        <f>Table1[[#This Row],[Competitors_Sales_Track]]*8</f>
        <v>205240</v>
      </c>
    </row>
    <row r="124" spans="1:22" hidden="1" x14ac:dyDescent="0.25">
      <c r="A124" t="s">
        <v>20</v>
      </c>
      <c r="B124" t="s">
        <v>21</v>
      </c>
      <c r="C124" t="s">
        <v>22</v>
      </c>
      <c r="D124">
        <v>233767</v>
      </c>
      <c r="E124" t="s">
        <v>26</v>
      </c>
      <c r="F124" t="s">
        <v>30</v>
      </c>
      <c r="G124">
        <v>2363</v>
      </c>
      <c r="H124">
        <v>65</v>
      </c>
      <c r="I124">
        <v>153595</v>
      </c>
      <c r="J124">
        <f>Table1[[#This Row],[sales_egp]]*0.7</f>
        <v>107516.5</v>
      </c>
      <c r="K124" s="3">
        <v>44953</v>
      </c>
      <c r="L124" t="s">
        <v>33</v>
      </c>
      <c r="M124">
        <v>2023</v>
      </c>
      <c r="N124" t="s">
        <v>80</v>
      </c>
      <c r="O124" t="s">
        <v>46</v>
      </c>
      <c r="Q124" t="s">
        <v>83</v>
      </c>
      <c r="R124" t="s">
        <v>50</v>
      </c>
      <c r="S124" t="s">
        <v>52</v>
      </c>
      <c r="T124" t="s">
        <v>59</v>
      </c>
      <c r="U124">
        <v>20442</v>
      </c>
      <c r="V124">
        <f>Table1[[#This Row],[Competitors_Sales_Track]]*8</f>
        <v>163536</v>
      </c>
    </row>
    <row r="125" spans="1:22" hidden="1" x14ac:dyDescent="0.25">
      <c r="A125" t="s">
        <v>20</v>
      </c>
      <c r="B125" t="s">
        <v>21</v>
      </c>
      <c r="C125" t="s">
        <v>22</v>
      </c>
      <c r="D125">
        <v>748663</v>
      </c>
      <c r="E125" t="s">
        <v>23</v>
      </c>
      <c r="F125" t="s">
        <v>30</v>
      </c>
      <c r="G125">
        <v>1629</v>
      </c>
      <c r="H125">
        <v>143</v>
      </c>
      <c r="I125">
        <v>232947</v>
      </c>
      <c r="J125">
        <f>Table1[[#This Row],[sales_egp]]*0.7</f>
        <v>163062.9</v>
      </c>
      <c r="K125" s="3">
        <v>44953</v>
      </c>
      <c r="L125" t="s">
        <v>33</v>
      </c>
      <c r="M125">
        <v>2023</v>
      </c>
      <c r="N125" t="s">
        <v>81</v>
      </c>
      <c r="O125" t="s">
        <v>46</v>
      </c>
      <c r="Q125" t="s">
        <v>82</v>
      </c>
      <c r="R125" t="s">
        <v>50</v>
      </c>
      <c r="S125" t="s">
        <v>52</v>
      </c>
      <c r="T125" t="s">
        <v>56</v>
      </c>
      <c r="U125">
        <v>32105</v>
      </c>
      <c r="V125">
        <f>Table1[[#This Row],[Competitors_Sales_Track]]*8</f>
        <v>256840</v>
      </c>
    </row>
    <row r="126" spans="1:22" hidden="1" x14ac:dyDescent="0.25">
      <c r="A126" t="s">
        <v>20</v>
      </c>
      <c r="B126" t="s">
        <v>21</v>
      </c>
      <c r="C126" t="s">
        <v>22</v>
      </c>
      <c r="D126">
        <v>803550</v>
      </c>
      <c r="E126" t="s">
        <v>28</v>
      </c>
      <c r="F126" t="s">
        <v>30</v>
      </c>
      <c r="G126">
        <v>5313</v>
      </c>
      <c r="H126">
        <v>173</v>
      </c>
      <c r="I126">
        <v>919149</v>
      </c>
      <c r="J126">
        <f>Table1[[#This Row],[sales_egp]]*0.7</f>
        <v>643404.29999999993</v>
      </c>
      <c r="K126" s="3">
        <v>44953</v>
      </c>
      <c r="L126" t="s">
        <v>33</v>
      </c>
      <c r="M126">
        <v>2023</v>
      </c>
      <c r="N126" t="s">
        <v>80</v>
      </c>
      <c r="O126" t="s">
        <v>46</v>
      </c>
      <c r="P126" t="s">
        <v>28</v>
      </c>
      <c r="Q126" t="s">
        <v>83</v>
      </c>
      <c r="R126" t="s">
        <v>51</v>
      </c>
      <c r="S126" t="s">
        <v>52</v>
      </c>
      <c r="T126" t="s">
        <v>61</v>
      </c>
      <c r="U126">
        <v>35769</v>
      </c>
      <c r="V126">
        <f>Table1[[#This Row],[Competitors_Sales_Track]]*8</f>
        <v>286152</v>
      </c>
    </row>
    <row r="127" spans="1:22" hidden="1" x14ac:dyDescent="0.25">
      <c r="A127" t="s">
        <v>20</v>
      </c>
      <c r="B127" t="s">
        <v>21</v>
      </c>
      <c r="C127" t="s">
        <v>22</v>
      </c>
      <c r="D127">
        <v>236330</v>
      </c>
      <c r="E127" t="s">
        <v>23</v>
      </c>
      <c r="F127" t="s">
        <v>30</v>
      </c>
      <c r="G127">
        <v>4942</v>
      </c>
      <c r="H127">
        <v>143</v>
      </c>
      <c r="I127">
        <v>706706</v>
      </c>
      <c r="J127">
        <f>Table1[[#This Row],[sales_egp]]*0.7</f>
        <v>494694.19999999995</v>
      </c>
      <c r="K127" s="3">
        <v>44953</v>
      </c>
      <c r="L127" t="s">
        <v>33</v>
      </c>
      <c r="M127">
        <v>2023</v>
      </c>
      <c r="N127" t="s">
        <v>80</v>
      </c>
      <c r="O127" t="s">
        <v>46</v>
      </c>
      <c r="Q127" t="s">
        <v>83</v>
      </c>
      <c r="R127" t="s">
        <v>48</v>
      </c>
      <c r="S127" t="s">
        <v>52</v>
      </c>
      <c r="T127" t="s">
        <v>56</v>
      </c>
      <c r="U127">
        <v>27499</v>
      </c>
      <c r="V127">
        <f>Table1[[#This Row],[Competitors_Sales_Track]]*8</f>
        <v>219992</v>
      </c>
    </row>
    <row r="128" spans="1:22" x14ac:dyDescent="0.25">
      <c r="A128" t="s">
        <v>20</v>
      </c>
      <c r="B128" t="s">
        <v>21</v>
      </c>
      <c r="C128" t="s">
        <v>22</v>
      </c>
      <c r="D128">
        <v>580754</v>
      </c>
      <c r="E128" t="s">
        <v>24</v>
      </c>
      <c r="F128" t="s">
        <v>31</v>
      </c>
      <c r="G128">
        <v>2274</v>
      </c>
      <c r="H128">
        <v>58</v>
      </c>
      <c r="I128">
        <v>131892</v>
      </c>
      <c r="J128">
        <f>Table1[[#This Row],[sales_egp]]*0.7</f>
        <v>92324.4</v>
      </c>
      <c r="K128" s="3">
        <v>44954</v>
      </c>
      <c r="L128" t="s">
        <v>33</v>
      </c>
      <c r="M128">
        <v>2023</v>
      </c>
      <c r="N128" t="s">
        <v>80</v>
      </c>
      <c r="O128" t="s">
        <v>45</v>
      </c>
      <c r="P128" t="s">
        <v>97</v>
      </c>
      <c r="Q128" t="s">
        <v>83</v>
      </c>
      <c r="R128" t="s">
        <v>50</v>
      </c>
      <c r="S128" t="s">
        <v>52</v>
      </c>
      <c r="T128" t="s">
        <v>57</v>
      </c>
      <c r="U128">
        <v>22417</v>
      </c>
      <c r="V128">
        <f>Table1[[#This Row],[Competitors_Sales_Track]]*8</f>
        <v>179336</v>
      </c>
    </row>
    <row r="129" spans="1:22" hidden="1" x14ac:dyDescent="0.25">
      <c r="A129" t="s">
        <v>20</v>
      </c>
      <c r="B129" t="s">
        <v>21</v>
      </c>
      <c r="C129" t="s">
        <v>22</v>
      </c>
      <c r="D129">
        <v>401648</v>
      </c>
      <c r="E129" t="s">
        <v>27</v>
      </c>
      <c r="F129" t="s">
        <v>32</v>
      </c>
      <c r="G129">
        <v>3614</v>
      </c>
      <c r="H129">
        <v>92</v>
      </c>
      <c r="I129">
        <v>332488</v>
      </c>
      <c r="J129">
        <f>Table1[[#This Row],[sales_egp]]*0.7</f>
        <v>232741.59999999998</v>
      </c>
      <c r="K129" s="3">
        <v>44954</v>
      </c>
      <c r="L129" t="s">
        <v>33</v>
      </c>
      <c r="M129">
        <v>2023</v>
      </c>
      <c r="N129" t="s">
        <v>80</v>
      </c>
      <c r="O129" t="s">
        <v>46</v>
      </c>
      <c r="Q129" t="s">
        <v>83</v>
      </c>
      <c r="R129" t="s">
        <v>49</v>
      </c>
      <c r="S129" t="s">
        <v>52</v>
      </c>
      <c r="T129" t="s">
        <v>60</v>
      </c>
      <c r="U129">
        <v>18060</v>
      </c>
      <c r="V129">
        <f>Table1[[#This Row],[Competitors_Sales_Track]]*8</f>
        <v>144480</v>
      </c>
    </row>
    <row r="130" spans="1:22" hidden="1" x14ac:dyDescent="0.25">
      <c r="A130" t="s">
        <v>20</v>
      </c>
      <c r="B130" t="s">
        <v>21</v>
      </c>
      <c r="C130" t="s">
        <v>22</v>
      </c>
      <c r="D130">
        <v>788519</v>
      </c>
      <c r="E130" t="s">
        <v>27</v>
      </c>
      <c r="F130" t="s">
        <v>32</v>
      </c>
      <c r="G130">
        <v>5679</v>
      </c>
      <c r="H130">
        <v>92</v>
      </c>
      <c r="I130">
        <v>522468</v>
      </c>
      <c r="J130">
        <f>Table1[[#This Row],[sales_egp]]*0.7</f>
        <v>365727.6</v>
      </c>
      <c r="K130" s="3">
        <v>44954</v>
      </c>
      <c r="L130" t="s">
        <v>33</v>
      </c>
      <c r="M130">
        <v>2023</v>
      </c>
      <c r="N130" t="s">
        <v>80</v>
      </c>
      <c r="O130" t="s">
        <v>46</v>
      </c>
      <c r="Q130" t="s">
        <v>83</v>
      </c>
      <c r="R130" t="s">
        <v>51</v>
      </c>
      <c r="S130" t="s">
        <v>52</v>
      </c>
      <c r="T130" t="s">
        <v>60</v>
      </c>
      <c r="U130">
        <v>39945</v>
      </c>
      <c r="V130">
        <f>Table1[[#This Row],[Competitors_Sales_Track]]*8</f>
        <v>319560</v>
      </c>
    </row>
    <row r="131" spans="1:22" hidden="1" x14ac:dyDescent="0.25">
      <c r="A131" t="s">
        <v>20</v>
      </c>
      <c r="B131" t="s">
        <v>21</v>
      </c>
      <c r="C131" t="s">
        <v>22</v>
      </c>
      <c r="D131">
        <v>113986</v>
      </c>
      <c r="E131" t="s">
        <v>27</v>
      </c>
      <c r="F131" t="s">
        <v>32</v>
      </c>
      <c r="G131">
        <v>3915</v>
      </c>
      <c r="H131">
        <v>92</v>
      </c>
      <c r="I131">
        <v>360180</v>
      </c>
      <c r="J131">
        <f>Table1[[#This Row],[sales_egp]]*0.7</f>
        <v>252125.99999999997</v>
      </c>
      <c r="K131" s="3">
        <v>44954</v>
      </c>
      <c r="L131" t="s">
        <v>33</v>
      </c>
      <c r="M131">
        <v>2023</v>
      </c>
      <c r="N131" t="s">
        <v>80</v>
      </c>
      <c r="O131" t="s">
        <v>46</v>
      </c>
      <c r="Q131" t="s">
        <v>83</v>
      </c>
      <c r="R131" t="s">
        <v>50</v>
      </c>
      <c r="S131" t="s">
        <v>52</v>
      </c>
      <c r="T131" t="s">
        <v>60</v>
      </c>
      <c r="U131">
        <v>30384</v>
      </c>
      <c r="V131">
        <f>Table1[[#This Row],[Competitors_Sales_Track]]*8</f>
        <v>243072</v>
      </c>
    </row>
    <row r="132" spans="1:22" hidden="1" x14ac:dyDescent="0.25">
      <c r="A132" t="s">
        <v>20</v>
      </c>
      <c r="B132" t="s">
        <v>21</v>
      </c>
      <c r="C132" t="s">
        <v>22</v>
      </c>
      <c r="D132">
        <v>686146</v>
      </c>
      <c r="E132" t="s">
        <v>23</v>
      </c>
      <c r="F132" t="s">
        <v>30</v>
      </c>
      <c r="G132">
        <v>4249</v>
      </c>
      <c r="H132">
        <v>143</v>
      </c>
      <c r="I132">
        <v>607607</v>
      </c>
      <c r="J132">
        <f>Table1[[#This Row],[sales_egp]]*0.7</f>
        <v>425324.89999999997</v>
      </c>
      <c r="K132" s="3">
        <v>44954</v>
      </c>
      <c r="L132" t="s">
        <v>33</v>
      </c>
      <c r="M132">
        <v>2023</v>
      </c>
      <c r="N132" t="s">
        <v>80</v>
      </c>
      <c r="O132" t="s">
        <v>46</v>
      </c>
      <c r="Q132" t="s">
        <v>82</v>
      </c>
      <c r="R132" t="s">
        <v>47</v>
      </c>
      <c r="S132" t="s">
        <v>52</v>
      </c>
      <c r="T132" t="s">
        <v>56</v>
      </c>
      <c r="U132">
        <v>20754</v>
      </c>
      <c r="V132">
        <f>Table1[[#This Row],[Competitors_Sales_Track]]*8</f>
        <v>166032</v>
      </c>
    </row>
    <row r="133" spans="1:22" hidden="1" x14ac:dyDescent="0.25">
      <c r="A133" t="s">
        <v>20</v>
      </c>
      <c r="B133" t="s">
        <v>21</v>
      </c>
      <c r="C133" t="s">
        <v>22</v>
      </c>
      <c r="D133">
        <v>229312</v>
      </c>
      <c r="E133" t="s">
        <v>28</v>
      </c>
      <c r="F133" t="s">
        <v>30</v>
      </c>
      <c r="G133">
        <v>6247</v>
      </c>
      <c r="H133">
        <v>173</v>
      </c>
      <c r="I133">
        <v>1080731</v>
      </c>
      <c r="J133">
        <f>Table1[[#This Row],[sales_egp]]*0.7</f>
        <v>756511.7</v>
      </c>
      <c r="K133" s="3">
        <v>44954</v>
      </c>
      <c r="L133" t="s">
        <v>33</v>
      </c>
      <c r="M133">
        <v>2023</v>
      </c>
      <c r="N133" t="s">
        <v>80</v>
      </c>
      <c r="O133" t="s">
        <v>46</v>
      </c>
      <c r="P133" t="s">
        <v>28</v>
      </c>
      <c r="Q133" t="s">
        <v>83</v>
      </c>
      <c r="R133" t="s">
        <v>50</v>
      </c>
      <c r="S133" t="s">
        <v>52</v>
      </c>
      <c r="T133" t="s">
        <v>61</v>
      </c>
      <c r="U133">
        <v>35877</v>
      </c>
      <c r="V133">
        <f>Table1[[#This Row],[Competitors_Sales_Track]]*8</f>
        <v>287016</v>
      </c>
    </row>
    <row r="134" spans="1:22" hidden="1" x14ac:dyDescent="0.25">
      <c r="A134" t="s">
        <v>20</v>
      </c>
      <c r="B134" t="s">
        <v>21</v>
      </c>
      <c r="C134" t="s">
        <v>22</v>
      </c>
      <c r="D134">
        <v>112666</v>
      </c>
      <c r="E134" t="s">
        <v>27</v>
      </c>
      <c r="F134" t="s">
        <v>32</v>
      </c>
      <c r="G134">
        <v>3465</v>
      </c>
      <c r="H134">
        <v>92</v>
      </c>
      <c r="I134">
        <v>318780</v>
      </c>
      <c r="J134">
        <f>Table1[[#This Row],[sales_egp]]*0.7</f>
        <v>223146</v>
      </c>
      <c r="K134" s="3">
        <v>44954</v>
      </c>
      <c r="L134" t="s">
        <v>33</v>
      </c>
      <c r="M134">
        <v>2023</v>
      </c>
      <c r="N134" t="s">
        <v>80</v>
      </c>
      <c r="O134" t="s">
        <v>46</v>
      </c>
      <c r="Q134" t="s">
        <v>83</v>
      </c>
      <c r="R134" t="s">
        <v>49</v>
      </c>
      <c r="S134" t="s">
        <v>52</v>
      </c>
      <c r="T134" t="s">
        <v>60</v>
      </c>
      <c r="U134">
        <v>16248</v>
      </c>
      <c r="V134">
        <f>Table1[[#This Row],[Competitors_Sales_Track]]*8</f>
        <v>129984</v>
      </c>
    </row>
    <row r="135" spans="1:22" hidden="1" x14ac:dyDescent="0.25">
      <c r="A135" t="s">
        <v>20</v>
      </c>
      <c r="B135" t="s">
        <v>21</v>
      </c>
      <c r="C135" t="s">
        <v>22</v>
      </c>
      <c r="D135">
        <v>400804</v>
      </c>
      <c r="E135" t="s">
        <v>28</v>
      </c>
      <c r="F135" t="s">
        <v>30</v>
      </c>
      <c r="G135">
        <v>2498</v>
      </c>
      <c r="H135">
        <v>173</v>
      </c>
      <c r="I135">
        <v>432154</v>
      </c>
      <c r="J135">
        <f>Table1[[#This Row],[sales_egp]]*0.7</f>
        <v>302507.8</v>
      </c>
      <c r="K135" s="3">
        <v>44954</v>
      </c>
      <c r="L135" t="s">
        <v>33</v>
      </c>
      <c r="M135">
        <v>2023</v>
      </c>
      <c r="N135" t="s">
        <v>80</v>
      </c>
      <c r="O135" t="s">
        <v>46</v>
      </c>
      <c r="P135" t="s">
        <v>28</v>
      </c>
      <c r="Q135" t="s">
        <v>83</v>
      </c>
      <c r="R135" t="s">
        <v>51</v>
      </c>
      <c r="S135" t="s">
        <v>52</v>
      </c>
      <c r="T135" t="s">
        <v>61</v>
      </c>
      <c r="U135">
        <v>20726</v>
      </c>
      <c r="V135">
        <f>Table1[[#This Row],[Competitors_Sales_Track]]*8</f>
        <v>165808</v>
      </c>
    </row>
    <row r="136" spans="1:22" x14ac:dyDescent="0.25">
      <c r="A136" t="s">
        <v>20</v>
      </c>
      <c r="B136" t="s">
        <v>21</v>
      </c>
      <c r="C136" t="s">
        <v>22</v>
      </c>
      <c r="D136">
        <v>234633</v>
      </c>
      <c r="E136" t="s">
        <v>23</v>
      </c>
      <c r="F136" t="s">
        <v>30</v>
      </c>
      <c r="G136">
        <v>8605</v>
      </c>
      <c r="H136">
        <v>143</v>
      </c>
      <c r="I136">
        <v>1230515</v>
      </c>
      <c r="J136">
        <f>Table1[[#This Row],[sales_egp]]*0.7</f>
        <v>861360.5</v>
      </c>
      <c r="K136" s="3">
        <v>44955</v>
      </c>
      <c r="L136" t="s">
        <v>33</v>
      </c>
      <c r="M136">
        <v>2023</v>
      </c>
      <c r="N136" t="s">
        <v>80</v>
      </c>
      <c r="O136" t="s">
        <v>45</v>
      </c>
      <c r="P136" t="s">
        <v>94</v>
      </c>
      <c r="Q136" t="s">
        <v>83</v>
      </c>
      <c r="R136" t="s">
        <v>51</v>
      </c>
      <c r="S136" t="s">
        <v>52</v>
      </c>
      <c r="T136" t="s">
        <v>56</v>
      </c>
      <c r="U136">
        <v>16792</v>
      </c>
      <c r="V136">
        <f>Table1[[#This Row],[Competitors_Sales_Track]]*8</f>
        <v>134336</v>
      </c>
    </row>
    <row r="137" spans="1:22" x14ac:dyDescent="0.25">
      <c r="A137" t="s">
        <v>20</v>
      </c>
      <c r="B137" t="s">
        <v>21</v>
      </c>
      <c r="C137" t="s">
        <v>22</v>
      </c>
      <c r="D137">
        <v>388998</v>
      </c>
      <c r="E137" t="s">
        <v>24</v>
      </c>
      <c r="F137" t="s">
        <v>31</v>
      </c>
      <c r="G137">
        <v>2521</v>
      </c>
      <c r="H137">
        <v>58</v>
      </c>
      <c r="I137">
        <v>146218</v>
      </c>
      <c r="J137">
        <f>Table1[[#This Row],[sales_egp]]*0.7</f>
        <v>102352.59999999999</v>
      </c>
      <c r="K137" s="3">
        <v>44955</v>
      </c>
      <c r="L137" t="s">
        <v>33</v>
      </c>
      <c r="M137">
        <v>2023</v>
      </c>
      <c r="N137" t="s">
        <v>80</v>
      </c>
      <c r="O137" t="s">
        <v>45</v>
      </c>
      <c r="P137" t="s">
        <v>101</v>
      </c>
      <c r="Q137" t="s">
        <v>83</v>
      </c>
      <c r="R137" t="s">
        <v>49</v>
      </c>
      <c r="S137" t="s">
        <v>52</v>
      </c>
      <c r="T137" t="s">
        <v>57</v>
      </c>
      <c r="U137">
        <v>22696</v>
      </c>
      <c r="V137">
        <f>Table1[[#This Row],[Competitors_Sales_Track]]*8</f>
        <v>181568</v>
      </c>
    </row>
    <row r="138" spans="1:22" hidden="1" x14ac:dyDescent="0.25">
      <c r="A138" t="s">
        <v>20</v>
      </c>
      <c r="B138" t="s">
        <v>21</v>
      </c>
      <c r="C138" t="s">
        <v>22</v>
      </c>
      <c r="D138">
        <v>950937</v>
      </c>
      <c r="E138" t="s">
        <v>28</v>
      </c>
      <c r="F138" t="s">
        <v>30</v>
      </c>
      <c r="G138">
        <v>2265</v>
      </c>
      <c r="H138">
        <v>173</v>
      </c>
      <c r="I138">
        <v>391845</v>
      </c>
      <c r="J138">
        <f>Table1[[#This Row],[sales_egp]]*0.7</f>
        <v>274291.5</v>
      </c>
      <c r="K138" s="3">
        <v>44955</v>
      </c>
      <c r="L138" t="s">
        <v>33</v>
      </c>
      <c r="M138">
        <v>2023</v>
      </c>
      <c r="N138" t="s">
        <v>80</v>
      </c>
      <c r="O138" t="s">
        <v>46</v>
      </c>
      <c r="P138" t="s">
        <v>28</v>
      </c>
      <c r="Q138" t="s">
        <v>83</v>
      </c>
      <c r="R138" t="s">
        <v>47</v>
      </c>
      <c r="S138" t="s">
        <v>52</v>
      </c>
      <c r="T138" t="s">
        <v>61</v>
      </c>
      <c r="U138">
        <v>14773</v>
      </c>
      <c r="V138">
        <f>Table1[[#This Row],[Competitors_Sales_Track]]*8</f>
        <v>118184</v>
      </c>
    </row>
    <row r="139" spans="1:22" hidden="1" x14ac:dyDescent="0.25">
      <c r="A139" t="s">
        <v>20</v>
      </c>
      <c r="B139" t="s">
        <v>21</v>
      </c>
      <c r="C139" t="s">
        <v>22</v>
      </c>
      <c r="D139">
        <v>728776</v>
      </c>
      <c r="E139" t="s">
        <v>24</v>
      </c>
      <c r="F139" t="s">
        <v>31</v>
      </c>
      <c r="G139">
        <v>2094</v>
      </c>
      <c r="H139">
        <v>58</v>
      </c>
      <c r="I139">
        <v>121452</v>
      </c>
      <c r="J139">
        <f>Table1[[#This Row],[sales_egp]]*0.7</f>
        <v>85016.4</v>
      </c>
      <c r="K139" s="3">
        <v>44955</v>
      </c>
      <c r="L139" t="s">
        <v>33</v>
      </c>
      <c r="M139">
        <v>2023</v>
      </c>
      <c r="N139" t="s">
        <v>80</v>
      </c>
      <c r="O139" t="s">
        <v>46</v>
      </c>
      <c r="Q139" t="s">
        <v>83</v>
      </c>
      <c r="R139" t="s">
        <v>50</v>
      </c>
      <c r="S139" t="s">
        <v>52</v>
      </c>
      <c r="T139" t="s">
        <v>57</v>
      </c>
      <c r="U139">
        <v>25936</v>
      </c>
      <c r="V139">
        <f>Table1[[#This Row],[Competitors_Sales_Track]]*8</f>
        <v>207488</v>
      </c>
    </row>
    <row r="140" spans="1:22" x14ac:dyDescent="0.25">
      <c r="A140" t="s">
        <v>20</v>
      </c>
      <c r="B140" t="s">
        <v>21</v>
      </c>
      <c r="C140" t="s">
        <v>22</v>
      </c>
      <c r="D140">
        <v>807611</v>
      </c>
      <c r="E140" t="s">
        <v>23</v>
      </c>
      <c r="F140" t="s">
        <v>30</v>
      </c>
      <c r="G140">
        <v>2520</v>
      </c>
      <c r="H140">
        <v>143</v>
      </c>
      <c r="I140">
        <v>360360</v>
      </c>
      <c r="J140">
        <f>Table1[[#This Row],[sales_egp]]*0.7</f>
        <v>252251.99999999997</v>
      </c>
      <c r="K140" s="3">
        <v>44956</v>
      </c>
      <c r="L140" t="s">
        <v>33</v>
      </c>
      <c r="M140">
        <v>2023</v>
      </c>
      <c r="N140" t="s">
        <v>80</v>
      </c>
      <c r="O140" t="s">
        <v>45</v>
      </c>
      <c r="P140" t="s">
        <v>97</v>
      </c>
      <c r="Q140" t="s">
        <v>83</v>
      </c>
      <c r="R140" t="s">
        <v>47</v>
      </c>
      <c r="S140" t="s">
        <v>52</v>
      </c>
      <c r="T140" t="s">
        <v>56</v>
      </c>
      <c r="U140">
        <v>35531</v>
      </c>
      <c r="V140">
        <f>Table1[[#This Row],[Competitors_Sales_Track]]*8</f>
        <v>284248</v>
      </c>
    </row>
    <row r="141" spans="1:22" hidden="1" x14ac:dyDescent="0.25">
      <c r="A141" t="s">
        <v>20</v>
      </c>
      <c r="B141" t="s">
        <v>21</v>
      </c>
      <c r="C141" t="s">
        <v>22</v>
      </c>
      <c r="D141">
        <v>384806</v>
      </c>
      <c r="E141" t="s">
        <v>23</v>
      </c>
      <c r="F141" t="s">
        <v>30</v>
      </c>
      <c r="G141">
        <v>6300</v>
      </c>
      <c r="H141">
        <v>143</v>
      </c>
      <c r="I141">
        <v>900900</v>
      </c>
      <c r="J141">
        <f>Table1[[#This Row],[sales_egp]]*0.7</f>
        <v>630630</v>
      </c>
      <c r="K141" s="3">
        <v>44956</v>
      </c>
      <c r="L141" t="s">
        <v>33</v>
      </c>
      <c r="M141">
        <v>2023</v>
      </c>
      <c r="N141" t="s">
        <v>80</v>
      </c>
      <c r="O141" t="s">
        <v>46</v>
      </c>
      <c r="Q141" t="s">
        <v>83</v>
      </c>
      <c r="R141" t="s">
        <v>50</v>
      </c>
      <c r="S141" t="s">
        <v>52</v>
      </c>
      <c r="T141" t="s">
        <v>56</v>
      </c>
      <c r="U141">
        <v>48636</v>
      </c>
      <c r="V141">
        <f>Table1[[#This Row],[Competitors_Sales_Track]]*8</f>
        <v>389088</v>
      </c>
    </row>
    <row r="142" spans="1:22" hidden="1" x14ac:dyDescent="0.25">
      <c r="A142" t="s">
        <v>20</v>
      </c>
      <c r="B142" t="s">
        <v>21</v>
      </c>
      <c r="C142" t="s">
        <v>22</v>
      </c>
      <c r="D142">
        <v>894824</v>
      </c>
      <c r="E142" t="s">
        <v>26</v>
      </c>
      <c r="F142" t="s">
        <v>30</v>
      </c>
      <c r="G142">
        <v>3547</v>
      </c>
      <c r="H142">
        <v>65</v>
      </c>
      <c r="I142">
        <v>230555</v>
      </c>
      <c r="J142">
        <f>Table1[[#This Row],[sales_egp]]*0.7</f>
        <v>161388.5</v>
      </c>
      <c r="K142" s="3">
        <v>44956</v>
      </c>
      <c r="L142" t="s">
        <v>33</v>
      </c>
      <c r="M142">
        <v>2023</v>
      </c>
      <c r="N142" t="s">
        <v>80</v>
      </c>
      <c r="O142" t="s">
        <v>46</v>
      </c>
      <c r="Q142" t="s">
        <v>83</v>
      </c>
      <c r="R142" t="s">
        <v>49</v>
      </c>
      <c r="S142" t="s">
        <v>52</v>
      </c>
      <c r="T142" t="s">
        <v>59</v>
      </c>
      <c r="U142">
        <v>42640</v>
      </c>
      <c r="V142">
        <f>Table1[[#This Row],[Competitors_Sales_Track]]*8</f>
        <v>341120</v>
      </c>
    </row>
    <row r="143" spans="1:22" hidden="1" x14ac:dyDescent="0.25">
      <c r="A143" t="s">
        <v>20</v>
      </c>
      <c r="B143" t="s">
        <v>21</v>
      </c>
      <c r="C143" t="s">
        <v>22</v>
      </c>
      <c r="D143">
        <v>130535</v>
      </c>
      <c r="E143" t="s">
        <v>23</v>
      </c>
      <c r="F143" t="s">
        <v>30</v>
      </c>
      <c r="G143">
        <v>4183</v>
      </c>
      <c r="H143">
        <v>143</v>
      </c>
      <c r="I143">
        <v>598169</v>
      </c>
      <c r="J143">
        <f>Table1[[#This Row],[sales_egp]]*0.7</f>
        <v>418718.3</v>
      </c>
      <c r="K143" s="3">
        <v>44957</v>
      </c>
      <c r="L143" t="s">
        <v>33</v>
      </c>
      <c r="M143">
        <v>2023</v>
      </c>
      <c r="N143" t="s">
        <v>80</v>
      </c>
      <c r="O143" t="s">
        <v>46</v>
      </c>
      <c r="Q143" t="s">
        <v>83</v>
      </c>
      <c r="R143" t="s">
        <v>47</v>
      </c>
      <c r="S143" t="s">
        <v>52</v>
      </c>
      <c r="T143" t="s">
        <v>56</v>
      </c>
      <c r="U143">
        <v>20322</v>
      </c>
      <c r="V143">
        <f>Table1[[#This Row],[Competitors_Sales_Track]]*8</f>
        <v>162576</v>
      </c>
    </row>
    <row r="144" spans="1:22" hidden="1" x14ac:dyDescent="0.25">
      <c r="A144" t="s">
        <v>20</v>
      </c>
      <c r="B144" t="s">
        <v>21</v>
      </c>
      <c r="C144" t="s">
        <v>22</v>
      </c>
      <c r="D144">
        <v>475713</v>
      </c>
      <c r="E144" t="s">
        <v>23</v>
      </c>
      <c r="F144" t="s">
        <v>30</v>
      </c>
      <c r="G144">
        <v>8218</v>
      </c>
      <c r="H144">
        <v>143</v>
      </c>
      <c r="I144">
        <v>1175174</v>
      </c>
      <c r="J144">
        <f>Table1[[#This Row],[sales_egp]]*0.7</f>
        <v>822621.79999999993</v>
      </c>
      <c r="K144" s="3">
        <v>44957</v>
      </c>
      <c r="L144" t="s">
        <v>33</v>
      </c>
      <c r="M144">
        <v>2023</v>
      </c>
      <c r="N144" t="s">
        <v>80</v>
      </c>
      <c r="O144" t="s">
        <v>46</v>
      </c>
      <c r="Q144" t="s">
        <v>83</v>
      </c>
      <c r="R144" t="s">
        <v>48</v>
      </c>
      <c r="S144" t="s">
        <v>52</v>
      </c>
      <c r="T144" t="s">
        <v>56</v>
      </c>
      <c r="U144">
        <v>36327</v>
      </c>
      <c r="V144">
        <f>Table1[[#This Row],[Competitors_Sales_Track]]*8</f>
        <v>290616</v>
      </c>
    </row>
    <row r="145" spans="1:22" x14ac:dyDescent="0.25">
      <c r="A145" t="s">
        <v>20</v>
      </c>
      <c r="B145" t="s">
        <v>21</v>
      </c>
      <c r="C145" t="s">
        <v>22</v>
      </c>
      <c r="D145">
        <v>938688</v>
      </c>
      <c r="E145" t="s">
        <v>29</v>
      </c>
      <c r="F145" t="s">
        <v>31</v>
      </c>
      <c r="G145">
        <v>1575</v>
      </c>
      <c r="H145">
        <v>80</v>
      </c>
      <c r="I145">
        <v>126000</v>
      </c>
      <c r="J145">
        <f>Table1[[#This Row],[sales_egp]]*0.7</f>
        <v>88200</v>
      </c>
      <c r="K145" s="3">
        <v>44957</v>
      </c>
      <c r="L145" t="s">
        <v>33</v>
      </c>
      <c r="M145">
        <v>2023</v>
      </c>
      <c r="N145" t="s">
        <v>80</v>
      </c>
      <c r="O145" t="s">
        <v>45</v>
      </c>
      <c r="P145" t="s">
        <v>96</v>
      </c>
      <c r="Q145" t="s">
        <v>83</v>
      </c>
      <c r="R145" t="s">
        <v>49</v>
      </c>
      <c r="S145" t="s">
        <v>52</v>
      </c>
      <c r="T145" t="s">
        <v>62</v>
      </c>
      <c r="U145">
        <v>16711</v>
      </c>
      <c r="V145">
        <f>Table1[[#This Row],[Competitors_Sales_Track]]*8</f>
        <v>133688</v>
      </c>
    </row>
    <row r="146" spans="1:22" x14ac:dyDescent="0.25">
      <c r="A146" t="s">
        <v>20</v>
      </c>
      <c r="B146" t="s">
        <v>21</v>
      </c>
      <c r="C146" t="s">
        <v>22</v>
      </c>
      <c r="D146">
        <v>451279</v>
      </c>
      <c r="E146" t="s">
        <v>27</v>
      </c>
      <c r="F146" t="s">
        <v>32</v>
      </c>
      <c r="G146">
        <v>3281</v>
      </c>
      <c r="H146">
        <v>92</v>
      </c>
      <c r="I146">
        <v>301852</v>
      </c>
      <c r="J146">
        <f>Table1[[#This Row],[sales_egp]]*0.7</f>
        <v>211296.4</v>
      </c>
      <c r="K146" s="3">
        <v>44957</v>
      </c>
      <c r="L146" t="s">
        <v>33</v>
      </c>
      <c r="M146">
        <v>2023</v>
      </c>
      <c r="N146" t="s">
        <v>80</v>
      </c>
      <c r="O146" t="s">
        <v>45</v>
      </c>
      <c r="P146" t="s">
        <v>94</v>
      </c>
      <c r="Q146" t="s">
        <v>83</v>
      </c>
      <c r="R146" t="s">
        <v>50</v>
      </c>
      <c r="S146" t="s">
        <v>52</v>
      </c>
      <c r="T146" t="s">
        <v>60</v>
      </c>
      <c r="U146">
        <v>45832</v>
      </c>
      <c r="V146">
        <f>Table1[[#This Row],[Competitors_Sales_Track]]*8</f>
        <v>366656</v>
      </c>
    </row>
    <row r="147" spans="1:22" hidden="1" x14ac:dyDescent="0.25">
      <c r="A147" t="s">
        <v>20</v>
      </c>
      <c r="B147" t="s">
        <v>21</v>
      </c>
      <c r="C147" t="s">
        <v>22</v>
      </c>
      <c r="D147">
        <v>921654</v>
      </c>
      <c r="E147" t="s">
        <v>26</v>
      </c>
      <c r="F147" t="s">
        <v>30</v>
      </c>
      <c r="G147">
        <v>1404</v>
      </c>
      <c r="H147">
        <v>65</v>
      </c>
      <c r="I147">
        <v>91260</v>
      </c>
      <c r="J147">
        <f>Table1[[#This Row],[sales_egp]]*0.7</f>
        <v>63881.999999999993</v>
      </c>
      <c r="K147" s="3">
        <v>44957</v>
      </c>
      <c r="L147" t="s">
        <v>33</v>
      </c>
      <c r="M147">
        <v>2023</v>
      </c>
      <c r="N147" t="s">
        <v>80</v>
      </c>
      <c r="O147" t="s">
        <v>46</v>
      </c>
      <c r="Q147" t="s">
        <v>83</v>
      </c>
      <c r="R147" t="s">
        <v>47</v>
      </c>
      <c r="S147" t="s">
        <v>52</v>
      </c>
      <c r="T147" t="s">
        <v>59</v>
      </c>
      <c r="U147">
        <v>38963</v>
      </c>
      <c r="V147">
        <f>Table1[[#This Row],[Competitors_Sales_Track]]*8</f>
        <v>311704</v>
      </c>
    </row>
    <row r="148" spans="1:22" hidden="1" x14ac:dyDescent="0.25">
      <c r="A148" t="s">
        <v>20</v>
      </c>
      <c r="B148" t="s">
        <v>21</v>
      </c>
      <c r="C148" t="s">
        <v>22</v>
      </c>
      <c r="D148">
        <v>701661</v>
      </c>
      <c r="E148" t="s">
        <v>25</v>
      </c>
      <c r="F148" t="s">
        <v>31</v>
      </c>
      <c r="G148">
        <v>4315</v>
      </c>
      <c r="H148">
        <v>53</v>
      </c>
      <c r="I148">
        <v>228695</v>
      </c>
      <c r="J148">
        <f>Table1[[#This Row],[sales_egp]]*0.7</f>
        <v>160086.5</v>
      </c>
      <c r="K148" s="3">
        <v>44958</v>
      </c>
      <c r="L148" t="s">
        <v>34</v>
      </c>
      <c r="M148">
        <v>2023</v>
      </c>
      <c r="N148" t="s">
        <v>80</v>
      </c>
      <c r="O148" t="s">
        <v>46</v>
      </c>
      <c r="Q148" t="s">
        <v>83</v>
      </c>
      <c r="R148" t="s">
        <v>51</v>
      </c>
      <c r="S148" t="s">
        <v>52</v>
      </c>
      <c r="T148" t="s">
        <v>58</v>
      </c>
      <c r="U148">
        <v>23914</v>
      </c>
      <c r="V148">
        <f>Table1[[#This Row],[Competitors_Sales_Track]]*8</f>
        <v>191312</v>
      </c>
    </row>
    <row r="149" spans="1:22" x14ac:dyDescent="0.25">
      <c r="A149" t="s">
        <v>20</v>
      </c>
      <c r="B149" t="s">
        <v>21</v>
      </c>
      <c r="C149" t="s">
        <v>22</v>
      </c>
      <c r="D149">
        <v>747972</v>
      </c>
      <c r="E149" t="s">
        <v>26</v>
      </c>
      <c r="F149" t="s">
        <v>30</v>
      </c>
      <c r="G149">
        <v>2715</v>
      </c>
      <c r="H149">
        <v>65</v>
      </c>
      <c r="I149">
        <v>176475</v>
      </c>
      <c r="J149">
        <f>Table1[[#This Row],[sales_egp]]*0.7</f>
        <v>123532.49999999999</v>
      </c>
      <c r="K149" s="3">
        <v>44958</v>
      </c>
      <c r="L149" t="s">
        <v>34</v>
      </c>
      <c r="M149">
        <v>2023</v>
      </c>
      <c r="N149" t="s">
        <v>80</v>
      </c>
      <c r="O149" t="s">
        <v>45</v>
      </c>
      <c r="P149" t="s">
        <v>97</v>
      </c>
      <c r="Q149" t="s">
        <v>83</v>
      </c>
      <c r="R149" t="s">
        <v>50</v>
      </c>
      <c r="S149" t="s">
        <v>52</v>
      </c>
      <c r="T149" t="s">
        <v>59</v>
      </c>
      <c r="U149">
        <v>49783</v>
      </c>
      <c r="V149">
        <f>Table1[[#This Row],[Competitors_Sales_Track]]*8</f>
        <v>398264</v>
      </c>
    </row>
    <row r="150" spans="1:22" hidden="1" x14ac:dyDescent="0.25">
      <c r="A150" t="s">
        <v>20</v>
      </c>
      <c r="B150" t="s">
        <v>21</v>
      </c>
      <c r="C150" t="s">
        <v>22</v>
      </c>
      <c r="D150">
        <v>589570</v>
      </c>
      <c r="E150" t="s">
        <v>26</v>
      </c>
      <c r="F150" t="s">
        <v>30</v>
      </c>
      <c r="G150">
        <v>1640</v>
      </c>
      <c r="H150">
        <v>65</v>
      </c>
      <c r="I150">
        <v>106600</v>
      </c>
      <c r="J150">
        <f>Table1[[#This Row],[sales_egp]]*0.7</f>
        <v>74620</v>
      </c>
      <c r="K150" s="3">
        <v>44958</v>
      </c>
      <c r="L150" t="s">
        <v>34</v>
      </c>
      <c r="M150">
        <v>2023</v>
      </c>
      <c r="N150" t="s">
        <v>80</v>
      </c>
      <c r="O150" t="s">
        <v>46</v>
      </c>
      <c r="Q150" t="s">
        <v>83</v>
      </c>
      <c r="R150" t="s">
        <v>49</v>
      </c>
      <c r="S150" t="s">
        <v>52</v>
      </c>
      <c r="T150" t="s">
        <v>59</v>
      </c>
      <c r="U150">
        <v>43583</v>
      </c>
      <c r="V150">
        <f>Table1[[#This Row],[Competitors_Sales_Track]]*8</f>
        <v>348664</v>
      </c>
    </row>
    <row r="151" spans="1:22" hidden="1" x14ac:dyDescent="0.25">
      <c r="A151" t="s">
        <v>20</v>
      </c>
      <c r="B151" t="s">
        <v>21</v>
      </c>
      <c r="C151" t="s">
        <v>22</v>
      </c>
      <c r="D151">
        <v>556551</v>
      </c>
      <c r="E151" t="s">
        <v>25</v>
      </c>
      <c r="F151" t="s">
        <v>31</v>
      </c>
      <c r="G151">
        <v>2209</v>
      </c>
      <c r="H151">
        <v>53</v>
      </c>
      <c r="I151">
        <v>117077</v>
      </c>
      <c r="J151">
        <f>Table1[[#This Row],[sales_egp]]*0.7</f>
        <v>81953.899999999994</v>
      </c>
      <c r="K151" s="3">
        <v>44958</v>
      </c>
      <c r="L151" t="s">
        <v>34</v>
      </c>
      <c r="M151">
        <v>2023</v>
      </c>
      <c r="N151" t="s">
        <v>81</v>
      </c>
      <c r="O151" t="s">
        <v>46</v>
      </c>
      <c r="Q151" t="s">
        <v>83</v>
      </c>
      <c r="R151" t="s">
        <v>49</v>
      </c>
      <c r="S151" t="s">
        <v>52</v>
      </c>
      <c r="T151" t="s">
        <v>58</v>
      </c>
      <c r="U151">
        <v>11045</v>
      </c>
      <c r="V151">
        <f>Table1[[#This Row],[Competitors_Sales_Track]]*8</f>
        <v>88360</v>
      </c>
    </row>
    <row r="152" spans="1:22" hidden="1" x14ac:dyDescent="0.25">
      <c r="A152" t="s">
        <v>20</v>
      </c>
      <c r="B152" t="s">
        <v>21</v>
      </c>
      <c r="C152" t="s">
        <v>22</v>
      </c>
      <c r="D152">
        <v>373109</v>
      </c>
      <c r="E152" t="s">
        <v>29</v>
      </c>
      <c r="F152" t="s">
        <v>31</v>
      </c>
      <c r="G152">
        <v>4467</v>
      </c>
      <c r="H152">
        <v>80</v>
      </c>
      <c r="I152">
        <v>357360</v>
      </c>
      <c r="J152">
        <f>Table1[[#This Row],[sales_egp]]*0.7</f>
        <v>250151.99999999997</v>
      </c>
      <c r="K152" s="3">
        <v>44959</v>
      </c>
      <c r="L152" t="s">
        <v>34</v>
      </c>
      <c r="M152">
        <v>2023</v>
      </c>
      <c r="N152" t="s">
        <v>81</v>
      </c>
      <c r="O152" t="s">
        <v>46</v>
      </c>
      <c r="Q152" t="s">
        <v>83</v>
      </c>
      <c r="R152" t="s">
        <v>48</v>
      </c>
      <c r="S152" t="s">
        <v>52</v>
      </c>
      <c r="T152" t="s">
        <v>62</v>
      </c>
      <c r="U152">
        <v>16934</v>
      </c>
      <c r="V152">
        <f>Table1[[#This Row],[Competitors_Sales_Track]]*8</f>
        <v>135472</v>
      </c>
    </row>
    <row r="153" spans="1:22" x14ac:dyDescent="0.25">
      <c r="A153" t="s">
        <v>20</v>
      </c>
      <c r="B153" t="s">
        <v>21</v>
      </c>
      <c r="C153" t="s">
        <v>22</v>
      </c>
      <c r="D153">
        <v>124538</v>
      </c>
      <c r="E153" t="s">
        <v>24</v>
      </c>
      <c r="F153" t="s">
        <v>31</v>
      </c>
      <c r="G153">
        <v>4174</v>
      </c>
      <c r="H153">
        <v>58</v>
      </c>
      <c r="I153">
        <v>242092</v>
      </c>
      <c r="J153">
        <f>Table1[[#This Row],[sales_egp]]*0.7</f>
        <v>169464.4</v>
      </c>
      <c r="K153" s="3">
        <v>44959</v>
      </c>
      <c r="L153" t="s">
        <v>34</v>
      </c>
      <c r="M153">
        <v>2023</v>
      </c>
      <c r="N153" t="s">
        <v>80</v>
      </c>
      <c r="O153" t="s">
        <v>45</v>
      </c>
      <c r="P153" t="s">
        <v>101</v>
      </c>
      <c r="Q153" t="s">
        <v>83</v>
      </c>
      <c r="R153" t="s">
        <v>51</v>
      </c>
      <c r="S153" t="s">
        <v>52</v>
      </c>
      <c r="T153" t="s">
        <v>57</v>
      </c>
      <c r="U153">
        <v>31022</v>
      </c>
      <c r="V153">
        <f>Table1[[#This Row],[Competitors_Sales_Track]]*8</f>
        <v>248176</v>
      </c>
    </row>
    <row r="154" spans="1:22" x14ac:dyDescent="0.25">
      <c r="A154" t="s">
        <v>20</v>
      </c>
      <c r="B154" t="s">
        <v>21</v>
      </c>
      <c r="C154" t="s">
        <v>22</v>
      </c>
      <c r="D154">
        <v>994498</v>
      </c>
      <c r="E154" t="s">
        <v>23</v>
      </c>
      <c r="F154" t="s">
        <v>30</v>
      </c>
      <c r="G154">
        <v>6633</v>
      </c>
      <c r="H154">
        <v>143</v>
      </c>
      <c r="I154">
        <v>948519</v>
      </c>
      <c r="J154">
        <f>Table1[[#This Row],[sales_egp]]*0.7</f>
        <v>663963.29999999993</v>
      </c>
      <c r="K154" s="3">
        <v>44959</v>
      </c>
      <c r="L154" t="s">
        <v>34</v>
      </c>
      <c r="M154">
        <v>2023</v>
      </c>
      <c r="N154" t="s">
        <v>80</v>
      </c>
      <c r="O154" t="s">
        <v>45</v>
      </c>
      <c r="P154" t="s">
        <v>96</v>
      </c>
      <c r="Q154" t="s">
        <v>83</v>
      </c>
      <c r="R154" t="s">
        <v>49</v>
      </c>
      <c r="S154" t="s">
        <v>52</v>
      </c>
      <c r="T154" t="s">
        <v>56</v>
      </c>
      <c r="U154">
        <v>16624</v>
      </c>
      <c r="V154">
        <f>Table1[[#This Row],[Competitors_Sales_Track]]*8</f>
        <v>132992</v>
      </c>
    </row>
    <row r="155" spans="1:22" hidden="1" x14ac:dyDescent="0.25">
      <c r="A155" t="s">
        <v>20</v>
      </c>
      <c r="B155" t="s">
        <v>21</v>
      </c>
      <c r="C155" t="s">
        <v>22</v>
      </c>
      <c r="D155">
        <v>301664</v>
      </c>
      <c r="E155" t="s">
        <v>27</v>
      </c>
      <c r="F155" t="s">
        <v>32</v>
      </c>
      <c r="G155">
        <v>5048</v>
      </c>
      <c r="H155">
        <v>92</v>
      </c>
      <c r="I155">
        <v>464416</v>
      </c>
      <c r="J155">
        <f>Table1[[#This Row],[sales_egp]]*0.7</f>
        <v>325091.19999999995</v>
      </c>
      <c r="K155" s="3">
        <v>44959</v>
      </c>
      <c r="L155" t="s">
        <v>34</v>
      </c>
      <c r="M155">
        <v>2023</v>
      </c>
      <c r="N155" t="s">
        <v>80</v>
      </c>
      <c r="O155" t="s">
        <v>46</v>
      </c>
      <c r="Q155" t="s">
        <v>83</v>
      </c>
      <c r="R155" t="s">
        <v>49</v>
      </c>
      <c r="S155" t="s">
        <v>52</v>
      </c>
      <c r="T155" t="s">
        <v>60</v>
      </c>
      <c r="U155">
        <v>36552</v>
      </c>
      <c r="V155">
        <f>Table1[[#This Row],[Competitors_Sales_Track]]*8</f>
        <v>292416</v>
      </c>
    </row>
    <row r="156" spans="1:22" hidden="1" x14ac:dyDescent="0.25">
      <c r="A156" t="s">
        <v>20</v>
      </c>
      <c r="B156" t="s">
        <v>21</v>
      </c>
      <c r="C156" t="s">
        <v>22</v>
      </c>
      <c r="D156">
        <v>591234</v>
      </c>
      <c r="E156" t="s">
        <v>28</v>
      </c>
      <c r="F156" t="s">
        <v>30</v>
      </c>
      <c r="G156">
        <v>1953</v>
      </c>
      <c r="H156">
        <v>173</v>
      </c>
      <c r="I156">
        <v>337869</v>
      </c>
      <c r="J156">
        <f>Table1[[#This Row],[sales_egp]]*0.7</f>
        <v>236508.3</v>
      </c>
      <c r="K156" s="3">
        <v>44959</v>
      </c>
      <c r="L156" t="s">
        <v>34</v>
      </c>
      <c r="M156">
        <v>2023</v>
      </c>
      <c r="N156" t="s">
        <v>80</v>
      </c>
      <c r="O156" t="s">
        <v>46</v>
      </c>
      <c r="P156" t="s">
        <v>28</v>
      </c>
      <c r="Q156" t="s">
        <v>83</v>
      </c>
      <c r="R156" t="s">
        <v>48</v>
      </c>
      <c r="S156" t="s">
        <v>52</v>
      </c>
      <c r="T156" t="s">
        <v>61</v>
      </c>
      <c r="U156">
        <v>19351</v>
      </c>
      <c r="V156">
        <f>Table1[[#This Row],[Competitors_Sales_Track]]*8</f>
        <v>154808</v>
      </c>
    </row>
    <row r="157" spans="1:22" hidden="1" x14ac:dyDescent="0.25">
      <c r="A157" t="s">
        <v>20</v>
      </c>
      <c r="B157" t="s">
        <v>21</v>
      </c>
      <c r="C157" t="s">
        <v>22</v>
      </c>
      <c r="D157">
        <v>999684</v>
      </c>
      <c r="E157" t="s">
        <v>25</v>
      </c>
      <c r="F157" t="s">
        <v>31</v>
      </c>
      <c r="G157">
        <v>3678</v>
      </c>
      <c r="H157">
        <v>53</v>
      </c>
      <c r="I157">
        <v>194934</v>
      </c>
      <c r="J157">
        <f>Table1[[#This Row],[sales_egp]]*0.7</f>
        <v>136453.79999999999</v>
      </c>
      <c r="K157" s="3">
        <v>44959</v>
      </c>
      <c r="L157" t="s">
        <v>34</v>
      </c>
      <c r="M157">
        <v>2023</v>
      </c>
      <c r="N157" t="s">
        <v>80</v>
      </c>
      <c r="O157" t="s">
        <v>46</v>
      </c>
      <c r="Q157" t="s">
        <v>83</v>
      </c>
      <c r="R157" t="s">
        <v>49</v>
      </c>
      <c r="S157" t="s">
        <v>52</v>
      </c>
      <c r="T157" t="s">
        <v>58</v>
      </c>
      <c r="U157">
        <v>47497</v>
      </c>
      <c r="V157">
        <f>Table1[[#This Row],[Competitors_Sales_Track]]*8</f>
        <v>379976</v>
      </c>
    </row>
    <row r="158" spans="1:22" hidden="1" x14ac:dyDescent="0.25">
      <c r="A158" t="s">
        <v>20</v>
      </c>
      <c r="B158" t="s">
        <v>21</v>
      </c>
      <c r="C158" t="s">
        <v>22</v>
      </c>
      <c r="D158">
        <v>239182</v>
      </c>
      <c r="E158" t="s">
        <v>24</v>
      </c>
      <c r="F158" t="s">
        <v>31</v>
      </c>
      <c r="G158">
        <v>3804</v>
      </c>
      <c r="H158">
        <v>58</v>
      </c>
      <c r="I158">
        <v>220632</v>
      </c>
      <c r="J158">
        <f>Table1[[#This Row],[sales_egp]]*0.7</f>
        <v>154442.4</v>
      </c>
      <c r="K158" s="3">
        <v>44960</v>
      </c>
      <c r="L158" t="s">
        <v>34</v>
      </c>
      <c r="M158">
        <v>2023</v>
      </c>
      <c r="N158" t="s">
        <v>80</v>
      </c>
      <c r="O158" t="s">
        <v>46</v>
      </c>
      <c r="Q158" t="s">
        <v>83</v>
      </c>
      <c r="R158" t="s">
        <v>48</v>
      </c>
      <c r="S158" t="s">
        <v>52</v>
      </c>
      <c r="T158" t="s">
        <v>57</v>
      </c>
      <c r="U158">
        <v>37218</v>
      </c>
      <c r="V158">
        <f>Table1[[#This Row],[Competitors_Sales_Track]]*8</f>
        <v>297744</v>
      </c>
    </row>
    <row r="159" spans="1:22" x14ac:dyDescent="0.25">
      <c r="A159" t="s">
        <v>20</v>
      </c>
      <c r="B159" t="s">
        <v>21</v>
      </c>
      <c r="C159" t="s">
        <v>22</v>
      </c>
      <c r="D159">
        <v>572525</v>
      </c>
      <c r="E159" t="s">
        <v>25</v>
      </c>
      <c r="F159" t="s">
        <v>31</v>
      </c>
      <c r="G159">
        <v>4489</v>
      </c>
      <c r="H159">
        <v>53</v>
      </c>
      <c r="I159">
        <v>237917</v>
      </c>
      <c r="J159">
        <f>Table1[[#This Row],[sales_egp]]*0.7</f>
        <v>166541.9</v>
      </c>
      <c r="K159" s="3">
        <v>44960</v>
      </c>
      <c r="L159" t="s">
        <v>34</v>
      </c>
      <c r="M159">
        <v>2023</v>
      </c>
      <c r="N159" t="s">
        <v>80</v>
      </c>
      <c r="O159" t="s">
        <v>45</v>
      </c>
      <c r="P159" t="s">
        <v>96</v>
      </c>
      <c r="Q159" t="s">
        <v>83</v>
      </c>
      <c r="R159" t="s">
        <v>50</v>
      </c>
      <c r="S159" t="s">
        <v>52</v>
      </c>
      <c r="T159" t="s">
        <v>58</v>
      </c>
      <c r="U159">
        <v>23990</v>
      </c>
      <c r="V159">
        <f>Table1[[#This Row],[Competitors_Sales_Track]]*8</f>
        <v>191920</v>
      </c>
    </row>
    <row r="160" spans="1:22" hidden="1" x14ac:dyDescent="0.25">
      <c r="A160" t="s">
        <v>20</v>
      </c>
      <c r="B160" t="s">
        <v>21</v>
      </c>
      <c r="C160" t="s">
        <v>22</v>
      </c>
      <c r="D160">
        <v>258338</v>
      </c>
      <c r="E160" t="s">
        <v>23</v>
      </c>
      <c r="F160" t="s">
        <v>30</v>
      </c>
      <c r="G160">
        <v>2030</v>
      </c>
      <c r="H160">
        <v>143</v>
      </c>
      <c r="I160">
        <v>290290</v>
      </c>
      <c r="J160">
        <f>Table1[[#This Row],[sales_egp]]*0.7</f>
        <v>203203</v>
      </c>
      <c r="K160" s="3">
        <v>44960</v>
      </c>
      <c r="L160" t="s">
        <v>34</v>
      </c>
      <c r="M160">
        <v>2023</v>
      </c>
      <c r="N160" t="s">
        <v>80</v>
      </c>
      <c r="O160" t="s">
        <v>46</v>
      </c>
      <c r="Q160" t="s">
        <v>83</v>
      </c>
      <c r="R160" t="s">
        <v>49</v>
      </c>
      <c r="S160" t="s">
        <v>52</v>
      </c>
      <c r="T160" t="s">
        <v>56</v>
      </c>
      <c r="U160">
        <v>44460</v>
      </c>
      <c r="V160">
        <f>Table1[[#This Row],[Competitors_Sales_Track]]*8</f>
        <v>355680</v>
      </c>
    </row>
    <row r="161" spans="1:22" hidden="1" x14ac:dyDescent="0.25">
      <c r="A161" t="s">
        <v>20</v>
      </c>
      <c r="B161" t="s">
        <v>21</v>
      </c>
      <c r="C161" t="s">
        <v>22</v>
      </c>
      <c r="D161">
        <v>284064</v>
      </c>
      <c r="E161" t="s">
        <v>29</v>
      </c>
      <c r="F161" t="s">
        <v>31</v>
      </c>
      <c r="G161">
        <v>1380</v>
      </c>
      <c r="H161">
        <v>80</v>
      </c>
      <c r="I161">
        <v>110400</v>
      </c>
      <c r="J161">
        <f>Table1[[#This Row],[sales_egp]]*0.7</f>
        <v>77280</v>
      </c>
      <c r="K161" s="3">
        <v>44960</v>
      </c>
      <c r="L161" t="s">
        <v>34</v>
      </c>
      <c r="M161">
        <v>2023</v>
      </c>
      <c r="N161" t="s">
        <v>80</v>
      </c>
      <c r="O161" t="s">
        <v>46</v>
      </c>
      <c r="Q161" t="s">
        <v>83</v>
      </c>
      <c r="R161" t="s">
        <v>47</v>
      </c>
      <c r="S161" t="s">
        <v>52</v>
      </c>
      <c r="T161" t="s">
        <v>62</v>
      </c>
      <c r="U161">
        <v>40579</v>
      </c>
      <c r="V161">
        <f>Table1[[#This Row],[Competitors_Sales_Track]]*8</f>
        <v>324632</v>
      </c>
    </row>
    <row r="162" spans="1:22" hidden="1" x14ac:dyDescent="0.25">
      <c r="A162" t="s">
        <v>20</v>
      </c>
      <c r="B162" t="s">
        <v>21</v>
      </c>
      <c r="C162" t="s">
        <v>22</v>
      </c>
      <c r="D162">
        <v>314020</v>
      </c>
      <c r="E162" t="s">
        <v>25</v>
      </c>
      <c r="F162" t="s">
        <v>31</v>
      </c>
      <c r="G162">
        <v>1940</v>
      </c>
      <c r="H162">
        <v>53</v>
      </c>
      <c r="I162">
        <v>102820</v>
      </c>
      <c r="J162">
        <f>Table1[[#This Row],[sales_egp]]*0.7</f>
        <v>71974</v>
      </c>
      <c r="K162" s="3">
        <v>44960</v>
      </c>
      <c r="L162" t="s">
        <v>34</v>
      </c>
      <c r="M162">
        <v>2023</v>
      </c>
      <c r="N162" t="s">
        <v>80</v>
      </c>
      <c r="O162" t="s">
        <v>46</v>
      </c>
      <c r="Q162" t="s">
        <v>83</v>
      </c>
      <c r="R162" t="s">
        <v>48</v>
      </c>
      <c r="S162" t="s">
        <v>52</v>
      </c>
      <c r="T162" t="s">
        <v>58</v>
      </c>
      <c r="U162">
        <v>22382</v>
      </c>
      <c r="V162">
        <f>Table1[[#This Row],[Competitors_Sales_Track]]*8</f>
        <v>179056</v>
      </c>
    </row>
    <row r="163" spans="1:22" hidden="1" x14ac:dyDescent="0.25">
      <c r="A163" t="s">
        <v>20</v>
      </c>
      <c r="B163" t="s">
        <v>21</v>
      </c>
      <c r="C163" t="s">
        <v>22</v>
      </c>
      <c r="D163">
        <v>723094</v>
      </c>
      <c r="E163" t="s">
        <v>23</v>
      </c>
      <c r="F163" t="s">
        <v>30</v>
      </c>
      <c r="G163">
        <v>8055</v>
      </c>
      <c r="H163">
        <v>143</v>
      </c>
      <c r="I163">
        <v>1151865</v>
      </c>
      <c r="J163">
        <f>Table1[[#This Row],[sales_egp]]*0.7</f>
        <v>806305.5</v>
      </c>
      <c r="K163" s="3">
        <v>44960</v>
      </c>
      <c r="L163" t="s">
        <v>34</v>
      </c>
      <c r="M163">
        <v>2023</v>
      </c>
      <c r="N163" t="s">
        <v>80</v>
      </c>
      <c r="O163" t="s">
        <v>46</v>
      </c>
      <c r="Q163" t="s">
        <v>83</v>
      </c>
      <c r="R163" t="s">
        <v>47</v>
      </c>
      <c r="S163" t="s">
        <v>52</v>
      </c>
      <c r="T163" t="s">
        <v>56</v>
      </c>
      <c r="U163">
        <v>14735</v>
      </c>
      <c r="V163">
        <f>Table1[[#This Row],[Competitors_Sales_Track]]*8</f>
        <v>117880</v>
      </c>
    </row>
    <row r="164" spans="1:22" hidden="1" x14ac:dyDescent="0.25">
      <c r="A164" t="s">
        <v>20</v>
      </c>
      <c r="B164" t="s">
        <v>21</v>
      </c>
      <c r="C164" t="s">
        <v>22</v>
      </c>
      <c r="D164">
        <v>997421</v>
      </c>
      <c r="E164" t="s">
        <v>23</v>
      </c>
      <c r="F164" t="s">
        <v>30</v>
      </c>
      <c r="G164">
        <v>5176</v>
      </c>
      <c r="H164">
        <v>143</v>
      </c>
      <c r="I164">
        <v>740168</v>
      </c>
      <c r="J164">
        <f>Table1[[#This Row],[sales_egp]]*0.7</f>
        <v>518117.6</v>
      </c>
      <c r="K164" s="3">
        <v>44961</v>
      </c>
      <c r="L164" t="s">
        <v>34</v>
      </c>
      <c r="M164">
        <v>2023</v>
      </c>
      <c r="N164" t="s">
        <v>80</v>
      </c>
      <c r="O164" t="s">
        <v>46</v>
      </c>
      <c r="Q164" t="s">
        <v>83</v>
      </c>
      <c r="R164" t="s">
        <v>48</v>
      </c>
      <c r="S164" t="s">
        <v>52</v>
      </c>
      <c r="T164" t="s">
        <v>56</v>
      </c>
      <c r="U164">
        <v>14529</v>
      </c>
      <c r="V164">
        <f>Table1[[#This Row],[Competitors_Sales_Track]]*8</f>
        <v>116232</v>
      </c>
    </row>
    <row r="165" spans="1:22" hidden="1" x14ac:dyDescent="0.25">
      <c r="A165" t="s">
        <v>20</v>
      </c>
      <c r="B165" t="s">
        <v>21</v>
      </c>
      <c r="C165" t="s">
        <v>22</v>
      </c>
      <c r="D165">
        <v>715270</v>
      </c>
      <c r="E165" t="s">
        <v>29</v>
      </c>
      <c r="F165" t="s">
        <v>31</v>
      </c>
      <c r="G165">
        <v>1698</v>
      </c>
      <c r="H165">
        <v>80</v>
      </c>
      <c r="I165">
        <v>135840</v>
      </c>
      <c r="J165">
        <f>Table1[[#This Row],[sales_egp]]*0.7</f>
        <v>95088</v>
      </c>
      <c r="K165" s="3">
        <v>44961</v>
      </c>
      <c r="L165" t="s">
        <v>34</v>
      </c>
      <c r="M165">
        <v>2023</v>
      </c>
      <c r="N165" t="s">
        <v>80</v>
      </c>
      <c r="O165" t="s">
        <v>46</v>
      </c>
      <c r="Q165" t="s">
        <v>83</v>
      </c>
      <c r="R165" t="s">
        <v>47</v>
      </c>
      <c r="S165" t="s">
        <v>52</v>
      </c>
      <c r="T165" t="s">
        <v>62</v>
      </c>
      <c r="U165">
        <v>13041</v>
      </c>
      <c r="V165">
        <f>Table1[[#This Row],[Competitors_Sales_Track]]*8</f>
        <v>104328</v>
      </c>
    </row>
    <row r="166" spans="1:22" hidden="1" x14ac:dyDescent="0.25">
      <c r="A166" t="s">
        <v>20</v>
      </c>
      <c r="B166" t="s">
        <v>21</v>
      </c>
      <c r="C166" t="s">
        <v>22</v>
      </c>
      <c r="D166">
        <v>745914</v>
      </c>
      <c r="E166" t="s">
        <v>26</v>
      </c>
      <c r="F166" t="s">
        <v>30</v>
      </c>
      <c r="G166">
        <v>6668</v>
      </c>
      <c r="H166">
        <v>65</v>
      </c>
      <c r="I166">
        <v>433420</v>
      </c>
      <c r="J166">
        <f>Table1[[#This Row],[sales_egp]]*0.7</f>
        <v>303394</v>
      </c>
      <c r="K166" s="3">
        <v>44961</v>
      </c>
      <c r="L166" t="s">
        <v>34</v>
      </c>
      <c r="M166">
        <v>2023</v>
      </c>
      <c r="N166" t="s">
        <v>80</v>
      </c>
      <c r="O166" t="s">
        <v>46</v>
      </c>
      <c r="Q166" t="s">
        <v>83</v>
      </c>
      <c r="R166" t="s">
        <v>50</v>
      </c>
      <c r="S166" t="s">
        <v>52</v>
      </c>
      <c r="T166" t="s">
        <v>59</v>
      </c>
      <c r="U166">
        <v>45846</v>
      </c>
      <c r="V166">
        <f>Table1[[#This Row],[Competitors_Sales_Track]]*8</f>
        <v>366768</v>
      </c>
    </row>
    <row r="167" spans="1:22" hidden="1" x14ac:dyDescent="0.25">
      <c r="A167" t="s">
        <v>20</v>
      </c>
      <c r="B167" t="s">
        <v>21</v>
      </c>
      <c r="C167" t="s">
        <v>22</v>
      </c>
      <c r="D167">
        <v>219176</v>
      </c>
      <c r="E167" t="s">
        <v>26</v>
      </c>
      <c r="F167" t="s">
        <v>30</v>
      </c>
      <c r="G167">
        <v>3385</v>
      </c>
      <c r="H167">
        <v>65</v>
      </c>
      <c r="I167">
        <v>220025</v>
      </c>
      <c r="J167">
        <f>Table1[[#This Row],[sales_egp]]*0.7</f>
        <v>154017.5</v>
      </c>
      <c r="K167" s="3">
        <v>44961</v>
      </c>
      <c r="L167" t="s">
        <v>34</v>
      </c>
      <c r="M167">
        <v>2023</v>
      </c>
      <c r="N167" t="s">
        <v>80</v>
      </c>
      <c r="O167" t="s">
        <v>46</v>
      </c>
      <c r="Q167" t="s">
        <v>83</v>
      </c>
      <c r="R167" t="s">
        <v>49</v>
      </c>
      <c r="S167" t="s">
        <v>52</v>
      </c>
      <c r="T167" t="s">
        <v>59</v>
      </c>
      <c r="U167">
        <v>31604</v>
      </c>
      <c r="V167">
        <f>Table1[[#This Row],[Competitors_Sales_Track]]*8</f>
        <v>252832</v>
      </c>
    </row>
    <row r="168" spans="1:22" hidden="1" x14ac:dyDescent="0.25">
      <c r="A168" t="s">
        <v>20</v>
      </c>
      <c r="B168" t="s">
        <v>21</v>
      </c>
      <c r="C168" t="s">
        <v>22</v>
      </c>
      <c r="D168">
        <v>318126</v>
      </c>
      <c r="E168" t="s">
        <v>27</v>
      </c>
      <c r="F168" t="s">
        <v>32</v>
      </c>
      <c r="G168">
        <v>2794</v>
      </c>
      <c r="H168">
        <v>92</v>
      </c>
      <c r="I168">
        <v>257048</v>
      </c>
      <c r="J168">
        <f>Table1[[#This Row],[sales_egp]]*0.7</f>
        <v>179933.59999999998</v>
      </c>
      <c r="K168" s="3">
        <v>44961</v>
      </c>
      <c r="L168" t="s">
        <v>34</v>
      </c>
      <c r="M168">
        <v>2023</v>
      </c>
      <c r="N168" t="s">
        <v>80</v>
      </c>
      <c r="O168" t="s">
        <v>46</v>
      </c>
      <c r="Q168" t="s">
        <v>83</v>
      </c>
      <c r="R168" t="s">
        <v>47</v>
      </c>
      <c r="S168" t="s">
        <v>52</v>
      </c>
      <c r="T168" t="s">
        <v>60</v>
      </c>
      <c r="U168">
        <v>28982</v>
      </c>
      <c r="V168">
        <f>Table1[[#This Row],[Competitors_Sales_Track]]*8</f>
        <v>231856</v>
      </c>
    </row>
    <row r="169" spans="1:22" x14ac:dyDescent="0.25">
      <c r="A169" t="s">
        <v>20</v>
      </c>
      <c r="B169" t="s">
        <v>21</v>
      </c>
      <c r="C169" t="s">
        <v>22</v>
      </c>
      <c r="D169">
        <v>318969</v>
      </c>
      <c r="E169" t="s">
        <v>27</v>
      </c>
      <c r="F169" t="s">
        <v>32</v>
      </c>
      <c r="G169">
        <v>5558</v>
      </c>
      <c r="H169">
        <v>92</v>
      </c>
      <c r="I169">
        <v>511336</v>
      </c>
      <c r="J169">
        <f>Table1[[#This Row],[sales_egp]]*0.7</f>
        <v>357935.19999999995</v>
      </c>
      <c r="K169" s="3">
        <v>44962</v>
      </c>
      <c r="L169" t="s">
        <v>34</v>
      </c>
      <c r="M169">
        <v>2023</v>
      </c>
      <c r="N169" t="s">
        <v>80</v>
      </c>
      <c r="O169" t="s">
        <v>45</v>
      </c>
      <c r="P169" t="s">
        <v>94</v>
      </c>
      <c r="Q169" t="s">
        <v>83</v>
      </c>
      <c r="R169" t="s">
        <v>47</v>
      </c>
      <c r="S169" t="s">
        <v>52</v>
      </c>
      <c r="T169" t="s">
        <v>60</v>
      </c>
      <c r="U169">
        <v>43923</v>
      </c>
      <c r="V169">
        <f>Table1[[#This Row],[Competitors_Sales_Track]]*8</f>
        <v>351384</v>
      </c>
    </row>
    <row r="170" spans="1:22" hidden="1" x14ac:dyDescent="0.25">
      <c r="A170" t="s">
        <v>20</v>
      </c>
      <c r="B170" t="s">
        <v>21</v>
      </c>
      <c r="C170" t="s">
        <v>22</v>
      </c>
      <c r="D170">
        <v>222409</v>
      </c>
      <c r="E170" t="s">
        <v>26</v>
      </c>
      <c r="F170" t="s">
        <v>30</v>
      </c>
      <c r="G170">
        <v>3566</v>
      </c>
      <c r="H170">
        <v>65</v>
      </c>
      <c r="I170">
        <v>231790</v>
      </c>
      <c r="J170">
        <f>Table1[[#This Row],[sales_egp]]*0.7</f>
        <v>162253</v>
      </c>
      <c r="K170" s="3">
        <v>44962</v>
      </c>
      <c r="L170" t="s">
        <v>34</v>
      </c>
      <c r="M170">
        <v>2023</v>
      </c>
      <c r="N170" t="s">
        <v>80</v>
      </c>
      <c r="O170" t="s">
        <v>46</v>
      </c>
      <c r="Q170" t="s">
        <v>83</v>
      </c>
      <c r="R170" t="s">
        <v>47</v>
      </c>
      <c r="S170" t="s">
        <v>52</v>
      </c>
      <c r="T170" t="s">
        <v>59</v>
      </c>
      <c r="U170">
        <v>28634</v>
      </c>
      <c r="V170">
        <f>Table1[[#This Row],[Competitors_Sales_Track]]*8</f>
        <v>229072</v>
      </c>
    </row>
    <row r="171" spans="1:22" x14ac:dyDescent="0.25">
      <c r="A171" t="s">
        <v>20</v>
      </c>
      <c r="B171" t="s">
        <v>21</v>
      </c>
      <c r="C171" t="s">
        <v>22</v>
      </c>
      <c r="D171">
        <v>647707</v>
      </c>
      <c r="E171" t="s">
        <v>24</v>
      </c>
      <c r="F171" t="s">
        <v>31</v>
      </c>
      <c r="G171">
        <v>1386</v>
      </c>
      <c r="H171">
        <v>58</v>
      </c>
      <c r="I171">
        <v>80388</v>
      </c>
      <c r="J171">
        <f>Table1[[#This Row],[sales_egp]]*0.7</f>
        <v>56271.6</v>
      </c>
      <c r="K171" s="3">
        <v>44962</v>
      </c>
      <c r="L171" t="s">
        <v>34</v>
      </c>
      <c r="M171">
        <v>2023</v>
      </c>
      <c r="N171" t="s">
        <v>80</v>
      </c>
      <c r="O171" t="s">
        <v>45</v>
      </c>
      <c r="P171" t="s">
        <v>94</v>
      </c>
      <c r="Q171" t="s">
        <v>83</v>
      </c>
      <c r="R171" t="s">
        <v>50</v>
      </c>
      <c r="S171" t="s">
        <v>52</v>
      </c>
      <c r="T171" t="s">
        <v>57</v>
      </c>
      <c r="U171">
        <v>24934</v>
      </c>
      <c r="V171">
        <f>Table1[[#This Row],[Competitors_Sales_Track]]*8</f>
        <v>199472</v>
      </c>
    </row>
    <row r="172" spans="1:22" hidden="1" x14ac:dyDescent="0.25">
      <c r="A172" t="s">
        <v>20</v>
      </c>
      <c r="B172" t="s">
        <v>21</v>
      </c>
      <c r="C172" t="s">
        <v>22</v>
      </c>
      <c r="D172">
        <v>353618</v>
      </c>
      <c r="E172" t="s">
        <v>28</v>
      </c>
      <c r="F172" t="s">
        <v>30</v>
      </c>
      <c r="G172">
        <v>3023</v>
      </c>
      <c r="H172">
        <v>173</v>
      </c>
      <c r="I172">
        <v>522979</v>
      </c>
      <c r="J172">
        <f>Table1[[#This Row],[sales_egp]]*0.7</f>
        <v>366085.3</v>
      </c>
      <c r="K172" s="3">
        <v>44962</v>
      </c>
      <c r="L172" t="s">
        <v>34</v>
      </c>
      <c r="M172">
        <v>2023</v>
      </c>
      <c r="N172" t="s">
        <v>80</v>
      </c>
      <c r="O172" t="s">
        <v>46</v>
      </c>
      <c r="P172" t="s">
        <v>28</v>
      </c>
      <c r="Q172" t="s">
        <v>83</v>
      </c>
      <c r="R172" t="s">
        <v>49</v>
      </c>
      <c r="S172" t="s">
        <v>52</v>
      </c>
      <c r="T172" t="s">
        <v>61</v>
      </c>
      <c r="U172">
        <v>36125</v>
      </c>
      <c r="V172">
        <f>Table1[[#This Row],[Competitors_Sales_Track]]*8</f>
        <v>289000</v>
      </c>
    </row>
    <row r="173" spans="1:22" hidden="1" x14ac:dyDescent="0.25">
      <c r="A173" t="s">
        <v>20</v>
      </c>
      <c r="B173" t="s">
        <v>21</v>
      </c>
      <c r="C173" t="s">
        <v>22</v>
      </c>
      <c r="D173">
        <v>869598</v>
      </c>
      <c r="E173" t="s">
        <v>23</v>
      </c>
      <c r="F173" t="s">
        <v>30</v>
      </c>
      <c r="G173">
        <v>8454</v>
      </c>
      <c r="H173">
        <v>143</v>
      </c>
      <c r="I173">
        <v>1208922</v>
      </c>
      <c r="J173">
        <f>Table1[[#This Row],[sales_egp]]*0.7</f>
        <v>846245.39999999991</v>
      </c>
      <c r="K173" s="3">
        <v>44962</v>
      </c>
      <c r="L173" t="s">
        <v>34</v>
      </c>
      <c r="M173">
        <v>2023</v>
      </c>
      <c r="N173" t="s">
        <v>80</v>
      </c>
      <c r="O173" t="s">
        <v>46</v>
      </c>
      <c r="Q173" t="s">
        <v>82</v>
      </c>
      <c r="R173" t="s">
        <v>48</v>
      </c>
      <c r="S173" t="s">
        <v>52</v>
      </c>
      <c r="T173" t="s">
        <v>56</v>
      </c>
      <c r="U173">
        <v>45861</v>
      </c>
      <c r="V173">
        <f>Table1[[#This Row],[Competitors_Sales_Track]]*8</f>
        <v>366888</v>
      </c>
    </row>
    <row r="174" spans="1:22" hidden="1" x14ac:dyDescent="0.25">
      <c r="A174" t="s">
        <v>20</v>
      </c>
      <c r="B174" t="s">
        <v>21</v>
      </c>
      <c r="C174" t="s">
        <v>22</v>
      </c>
      <c r="D174">
        <v>150015</v>
      </c>
      <c r="E174" t="s">
        <v>28</v>
      </c>
      <c r="F174" t="s">
        <v>30</v>
      </c>
      <c r="G174">
        <v>1076</v>
      </c>
      <c r="H174">
        <v>173</v>
      </c>
      <c r="I174">
        <v>186148</v>
      </c>
      <c r="J174">
        <f>Table1[[#This Row],[sales_egp]]*0.7</f>
        <v>130303.59999999999</v>
      </c>
      <c r="K174" s="3">
        <v>44962</v>
      </c>
      <c r="L174" t="s">
        <v>34</v>
      </c>
      <c r="M174">
        <v>2023</v>
      </c>
      <c r="N174" t="s">
        <v>80</v>
      </c>
      <c r="O174" t="s">
        <v>46</v>
      </c>
      <c r="P174" t="s">
        <v>28</v>
      </c>
      <c r="Q174" t="s">
        <v>83</v>
      </c>
      <c r="R174" t="s">
        <v>51</v>
      </c>
      <c r="S174" t="s">
        <v>52</v>
      </c>
      <c r="T174" t="s">
        <v>61</v>
      </c>
      <c r="U174">
        <v>30001</v>
      </c>
      <c r="V174">
        <f>Table1[[#This Row],[Competitors_Sales_Track]]*8</f>
        <v>240008</v>
      </c>
    </row>
    <row r="175" spans="1:22" hidden="1" x14ac:dyDescent="0.25">
      <c r="A175" t="s">
        <v>20</v>
      </c>
      <c r="B175" t="s">
        <v>21</v>
      </c>
      <c r="C175" t="s">
        <v>22</v>
      </c>
      <c r="D175">
        <v>872838</v>
      </c>
      <c r="E175" t="s">
        <v>23</v>
      </c>
      <c r="F175" t="s">
        <v>30</v>
      </c>
      <c r="G175">
        <v>3263</v>
      </c>
      <c r="H175">
        <v>143</v>
      </c>
      <c r="I175">
        <v>466609</v>
      </c>
      <c r="J175">
        <f>Table1[[#This Row],[sales_egp]]*0.7</f>
        <v>326626.3</v>
      </c>
      <c r="K175" s="3">
        <v>44963</v>
      </c>
      <c r="L175" t="s">
        <v>34</v>
      </c>
      <c r="M175">
        <v>2023</v>
      </c>
      <c r="N175" t="s">
        <v>80</v>
      </c>
      <c r="O175" t="s">
        <v>46</v>
      </c>
      <c r="Q175" t="s">
        <v>83</v>
      </c>
      <c r="R175" t="s">
        <v>48</v>
      </c>
      <c r="S175" t="s">
        <v>52</v>
      </c>
      <c r="T175" t="s">
        <v>56</v>
      </c>
      <c r="U175">
        <v>36154</v>
      </c>
      <c r="V175">
        <f>Table1[[#This Row],[Competitors_Sales_Track]]*8</f>
        <v>289232</v>
      </c>
    </row>
    <row r="176" spans="1:22" x14ac:dyDescent="0.25">
      <c r="A176" t="s">
        <v>20</v>
      </c>
      <c r="B176" t="s">
        <v>21</v>
      </c>
      <c r="C176" t="s">
        <v>22</v>
      </c>
      <c r="D176">
        <v>222096</v>
      </c>
      <c r="E176" t="s">
        <v>26</v>
      </c>
      <c r="F176" t="s">
        <v>30</v>
      </c>
      <c r="G176">
        <v>5603</v>
      </c>
      <c r="H176">
        <v>65</v>
      </c>
      <c r="I176">
        <v>364195</v>
      </c>
      <c r="J176">
        <f>Table1[[#This Row],[sales_egp]]*0.7</f>
        <v>254936.49999999997</v>
      </c>
      <c r="K176" s="3">
        <v>44963</v>
      </c>
      <c r="L176" t="s">
        <v>34</v>
      </c>
      <c r="M176">
        <v>2023</v>
      </c>
      <c r="N176" t="s">
        <v>80</v>
      </c>
      <c r="O176" t="s">
        <v>45</v>
      </c>
      <c r="P176" t="s">
        <v>96</v>
      </c>
      <c r="Q176" t="s">
        <v>83</v>
      </c>
      <c r="R176" t="s">
        <v>48</v>
      </c>
      <c r="S176" t="s">
        <v>52</v>
      </c>
      <c r="T176" t="s">
        <v>59</v>
      </c>
      <c r="U176">
        <v>31533</v>
      </c>
      <c r="V176">
        <f>Table1[[#This Row],[Competitors_Sales_Track]]*8</f>
        <v>252264</v>
      </c>
    </row>
    <row r="177" spans="1:22" x14ac:dyDescent="0.25">
      <c r="A177" t="s">
        <v>20</v>
      </c>
      <c r="B177" t="s">
        <v>21</v>
      </c>
      <c r="C177" t="s">
        <v>22</v>
      </c>
      <c r="D177">
        <v>731347</v>
      </c>
      <c r="E177" t="s">
        <v>27</v>
      </c>
      <c r="F177" t="s">
        <v>32</v>
      </c>
      <c r="G177">
        <v>2277</v>
      </c>
      <c r="H177">
        <v>92</v>
      </c>
      <c r="I177">
        <v>209484</v>
      </c>
      <c r="J177">
        <f>Table1[[#This Row],[sales_egp]]*0.7</f>
        <v>146638.79999999999</v>
      </c>
      <c r="K177" s="3">
        <v>44963</v>
      </c>
      <c r="L177" t="s">
        <v>34</v>
      </c>
      <c r="M177">
        <v>2023</v>
      </c>
      <c r="N177" t="s">
        <v>80</v>
      </c>
      <c r="O177" t="s">
        <v>45</v>
      </c>
      <c r="P177" t="s">
        <v>97</v>
      </c>
      <c r="Q177" t="s">
        <v>83</v>
      </c>
      <c r="R177" t="s">
        <v>48</v>
      </c>
      <c r="S177" t="s">
        <v>52</v>
      </c>
      <c r="T177" t="s">
        <v>60</v>
      </c>
      <c r="U177">
        <v>35809</v>
      </c>
      <c r="V177">
        <f>Table1[[#This Row],[Competitors_Sales_Track]]*8</f>
        <v>286472</v>
      </c>
    </row>
    <row r="178" spans="1:22" x14ac:dyDescent="0.25">
      <c r="A178" t="s">
        <v>20</v>
      </c>
      <c r="B178" t="s">
        <v>21</v>
      </c>
      <c r="C178" t="s">
        <v>22</v>
      </c>
      <c r="D178">
        <v>285340</v>
      </c>
      <c r="E178" t="s">
        <v>24</v>
      </c>
      <c r="F178" t="s">
        <v>31</v>
      </c>
      <c r="G178">
        <v>3388</v>
      </c>
      <c r="H178">
        <v>58</v>
      </c>
      <c r="I178">
        <v>196504</v>
      </c>
      <c r="J178">
        <f>Table1[[#This Row],[sales_egp]]*0.7</f>
        <v>137552.79999999999</v>
      </c>
      <c r="K178" s="3">
        <v>44963</v>
      </c>
      <c r="L178" t="s">
        <v>34</v>
      </c>
      <c r="M178">
        <v>2023</v>
      </c>
      <c r="N178" t="s">
        <v>80</v>
      </c>
      <c r="O178" t="s">
        <v>45</v>
      </c>
      <c r="P178" t="s">
        <v>96</v>
      </c>
      <c r="Q178" t="s">
        <v>83</v>
      </c>
      <c r="R178" t="s">
        <v>47</v>
      </c>
      <c r="S178" t="s">
        <v>52</v>
      </c>
      <c r="T178" t="s">
        <v>57</v>
      </c>
      <c r="U178">
        <v>36968</v>
      </c>
      <c r="V178">
        <f>Table1[[#This Row],[Competitors_Sales_Track]]*8</f>
        <v>295744</v>
      </c>
    </row>
    <row r="179" spans="1:22" x14ac:dyDescent="0.25">
      <c r="A179" t="s">
        <v>20</v>
      </c>
      <c r="B179" t="s">
        <v>21</v>
      </c>
      <c r="C179" t="s">
        <v>22</v>
      </c>
      <c r="D179">
        <v>210687</v>
      </c>
      <c r="E179" t="s">
        <v>27</v>
      </c>
      <c r="F179" t="s">
        <v>32</v>
      </c>
      <c r="G179">
        <v>1537</v>
      </c>
      <c r="H179">
        <v>92</v>
      </c>
      <c r="I179">
        <v>141404</v>
      </c>
      <c r="J179">
        <f>Table1[[#This Row],[sales_egp]]*0.7</f>
        <v>98982.799999999988</v>
      </c>
      <c r="K179" s="3">
        <v>44963</v>
      </c>
      <c r="L179" t="s">
        <v>34</v>
      </c>
      <c r="M179">
        <v>2023</v>
      </c>
      <c r="N179" t="s">
        <v>81</v>
      </c>
      <c r="O179" t="s">
        <v>45</v>
      </c>
      <c r="P179" t="s">
        <v>97</v>
      </c>
      <c r="Q179" t="s">
        <v>82</v>
      </c>
      <c r="R179" t="s">
        <v>48</v>
      </c>
      <c r="S179" t="s">
        <v>52</v>
      </c>
      <c r="T179" t="s">
        <v>60</v>
      </c>
      <c r="U179">
        <v>36332</v>
      </c>
      <c r="V179">
        <f>Table1[[#This Row],[Competitors_Sales_Track]]*8</f>
        <v>290656</v>
      </c>
    </row>
    <row r="180" spans="1:22" hidden="1" x14ac:dyDescent="0.25">
      <c r="A180" t="s">
        <v>20</v>
      </c>
      <c r="B180" t="s">
        <v>21</v>
      </c>
      <c r="C180" t="s">
        <v>22</v>
      </c>
      <c r="D180">
        <v>974371</v>
      </c>
      <c r="E180" t="s">
        <v>28</v>
      </c>
      <c r="F180" t="s">
        <v>30</v>
      </c>
      <c r="G180">
        <v>3464</v>
      </c>
      <c r="H180">
        <v>173</v>
      </c>
      <c r="I180">
        <v>599272</v>
      </c>
      <c r="J180">
        <f>Table1[[#This Row],[sales_egp]]*0.7</f>
        <v>419490.39999999997</v>
      </c>
      <c r="K180" s="3">
        <v>44963</v>
      </c>
      <c r="L180" t="s">
        <v>34</v>
      </c>
      <c r="M180">
        <v>2023</v>
      </c>
      <c r="N180" t="s">
        <v>80</v>
      </c>
      <c r="O180" t="s">
        <v>46</v>
      </c>
      <c r="P180" t="s">
        <v>28</v>
      </c>
      <c r="Q180" t="s">
        <v>83</v>
      </c>
      <c r="R180" t="s">
        <v>47</v>
      </c>
      <c r="S180" t="s">
        <v>52</v>
      </c>
      <c r="T180" t="s">
        <v>61</v>
      </c>
      <c r="U180">
        <v>21375</v>
      </c>
      <c r="V180">
        <f>Table1[[#This Row],[Competitors_Sales_Track]]*8</f>
        <v>171000</v>
      </c>
    </row>
    <row r="181" spans="1:22" hidden="1" x14ac:dyDescent="0.25">
      <c r="A181" t="s">
        <v>20</v>
      </c>
      <c r="B181" t="s">
        <v>21</v>
      </c>
      <c r="C181" t="s">
        <v>22</v>
      </c>
      <c r="D181">
        <v>511357</v>
      </c>
      <c r="E181" t="s">
        <v>27</v>
      </c>
      <c r="F181" t="s">
        <v>32</v>
      </c>
      <c r="G181">
        <v>6742</v>
      </c>
      <c r="H181">
        <v>92</v>
      </c>
      <c r="I181">
        <v>620264</v>
      </c>
      <c r="J181">
        <f>Table1[[#This Row],[sales_egp]]*0.7</f>
        <v>434184.8</v>
      </c>
      <c r="K181" s="3">
        <v>44963</v>
      </c>
      <c r="L181" t="s">
        <v>34</v>
      </c>
      <c r="M181">
        <v>2023</v>
      </c>
      <c r="N181" t="s">
        <v>80</v>
      </c>
      <c r="O181" t="s">
        <v>46</v>
      </c>
      <c r="Q181" t="s">
        <v>83</v>
      </c>
      <c r="R181" t="s">
        <v>49</v>
      </c>
      <c r="S181" t="s">
        <v>52</v>
      </c>
      <c r="T181" t="s">
        <v>60</v>
      </c>
      <c r="U181">
        <v>12870</v>
      </c>
      <c r="V181">
        <f>Table1[[#This Row],[Competitors_Sales_Track]]*8</f>
        <v>102960</v>
      </c>
    </row>
    <row r="182" spans="1:22" x14ac:dyDescent="0.25">
      <c r="A182" t="s">
        <v>20</v>
      </c>
      <c r="B182" t="s">
        <v>21</v>
      </c>
      <c r="C182" t="s">
        <v>22</v>
      </c>
      <c r="D182">
        <v>835716</v>
      </c>
      <c r="E182" t="s">
        <v>26</v>
      </c>
      <c r="F182" t="s">
        <v>30</v>
      </c>
      <c r="G182">
        <v>4657</v>
      </c>
      <c r="H182">
        <v>65</v>
      </c>
      <c r="I182">
        <v>302705</v>
      </c>
      <c r="J182">
        <f>Table1[[#This Row],[sales_egp]]*0.7</f>
        <v>211893.5</v>
      </c>
      <c r="K182" s="3">
        <v>44964</v>
      </c>
      <c r="L182" t="s">
        <v>34</v>
      </c>
      <c r="M182">
        <v>2023</v>
      </c>
      <c r="N182" t="s">
        <v>81</v>
      </c>
      <c r="O182" t="s">
        <v>45</v>
      </c>
      <c r="P182" t="s">
        <v>94</v>
      </c>
      <c r="Q182" t="s">
        <v>83</v>
      </c>
      <c r="R182" t="s">
        <v>49</v>
      </c>
      <c r="S182" t="s">
        <v>52</v>
      </c>
      <c r="T182" t="s">
        <v>59</v>
      </c>
      <c r="U182">
        <v>26175</v>
      </c>
      <c r="V182">
        <f>Table1[[#This Row],[Competitors_Sales_Track]]*8</f>
        <v>209400</v>
      </c>
    </row>
    <row r="183" spans="1:22" hidden="1" x14ac:dyDescent="0.25">
      <c r="A183" t="s">
        <v>20</v>
      </c>
      <c r="B183" t="s">
        <v>21</v>
      </c>
      <c r="C183" t="s">
        <v>22</v>
      </c>
      <c r="D183">
        <v>205878</v>
      </c>
      <c r="E183" t="s">
        <v>24</v>
      </c>
      <c r="F183" t="s">
        <v>31</v>
      </c>
      <c r="G183">
        <v>1864</v>
      </c>
      <c r="H183">
        <v>58</v>
      </c>
      <c r="I183">
        <v>108112</v>
      </c>
      <c r="J183">
        <f>Table1[[#This Row],[sales_egp]]*0.7</f>
        <v>75678.399999999994</v>
      </c>
      <c r="K183" s="3">
        <v>44964</v>
      </c>
      <c r="L183" t="s">
        <v>34</v>
      </c>
      <c r="M183">
        <v>2023</v>
      </c>
      <c r="N183" t="s">
        <v>80</v>
      </c>
      <c r="O183" t="s">
        <v>46</v>
      </c>
      <c r="Q183" t="s">
        <v>83</v>
      </c>
      <c r="R183" t="s">
        <v>50</v>
      </c>
      <c r="S183" t="s">
        <v>52</v>
      </c>
      <c r="T183" t="s">
        <v>57</v>
      </c>
      <c r="U183">
        <v>29272</v>
      </c>
      <c r="V183">
        <f>Table1[[#This Row],[Competitors_Sales_Track]]*8</f>
        <v>234176</v>
      </c>
    </row>
    <row r="184" spans="1:22" x14ac:dyDescent="0.25">
      <c r="A184" t="s">
        <v>20</v>
      </c>
      <c r="B184" t="s">
        <v>21</v>
      </c>
      <c r="C184" t="s">
        <v>22</v>
      </c>
      <c r="D184">
        <v>827270</v>
      </c>
      <c r="E184" t="s">
        <v>28</v>
      </c>
      <c r="F184" t="s">
        <v>30</v>
      </c>
      <c r="G184">
        <v>2039</v>
      </c>
      <c r="H184">
        <v>173</v>
      </c>
      <c r="I184">
        <v>352747</v>
      </c>
      <c r="J184">
        <f>Table1[[#This Row],[sales_egp]]*0.7</f>
        <v>246922.9</v>
      </c>
      <c r="K184" s="3">
        <v>44964</v>
      </c>
      <c r="L184" t="s">
        <v>34</v>
      </c>
      <c r="M184">
        <v>2023</v>
      </c>
      <c r="N184" t="s">
        <v>80</v>
      </c>
      <c r="O184" t="s">
        <v>45</v>
      </c>
      <c r="P184" t="s">
        <v>95</v>
      </c>
      <c r="Q184" t="s">
        <v>83</v>
      </c>
      <c r="R184" t="s">
        <v>47</v>
      </c>
      <c r="S184" t="s">
        <v>52</v>
      </c>
      <c r="T184" t="s">
        <v>61</v>
      </c>
      <c r="U184">
        <v>13128</v>
      </c>
      <c r="V184">
        <f>Table1[[#This Row],[Competitors_Sales_Track]]*8</f>
        <v>105024</v>
      </c>
    </row>
    <row r="185" spans="1:22" hidden="1" x14ac:dyDescent="0.25">
      <c r="A185" t="s">
        <v>20</v>
      </c>
      <c r="B185" t="s">
        <v>21</v>
      </c>
      <c r="C185" t="s">
        <v>22</v>
      </c>
      <c r="D185">
        <v>298286</v>
      </c>
      <c r="E185" t="s">
        <v>24</v>
      </c>
      <c r="F185" t="s">
        <v>31</v>
      </c>
      <c r="G185">
        <v>5442</v>
      </c>
      <c r="H185">
        <v>58</v>
      </c>
      <c r="I185">
        <v>315636</v>
      </c>
      <c r="J185">
        <f>Table1[[#This Row],[sales_egp]]*0.7</f>
        <v>220945.19999999998</v>
      </c>
      <c r="K185" s="3">
        <v>44964</v>
      </c>
      <c r="L185" t="s">
        <v>34</v>
      </c>
      <c r="M185">
        <v>2023</v>
      </c>
      <c r="N185" t="s">
        <v>80</v>
      </c>
      <c r="O185" t="s">
        <v>46</v>
      </c>
      <c r="Q185" t="s">
        <v>83</v>
      </c>
      <c r="R185" t="s">
        <v>48</v>
      </c>
      <c r="S185" t="s">
        <v>52</v>
      </c>
      <c r="T185" t="s">
        <v>57</v>
      </c>
      <c r="U185">
        <v>32600</v>
      </c>
      <c r="V185">
        <f>Table1[[#This Row],[Competitors_Sales_Track]]*8</f>
        <v>260800</v>
      </c>
    </row>
    <row r="186" spans="1:22" hidden="1" x14ac:dyDescent="0.25">
      <c r="A186" t="s">
        <v>20</v>
      </c>
      <c r="B186" t="s">
        <v>21</v>
      </c>
      <c r="C186" t="s">
        <v>22</v>
      </c>
      <c r="D186">
        <v>873290</v>
      </c>
      <c r="E186" t="s">
        <v>23</v>
      </c>
      <c r="F186" t="s">
        <v>30</v>
      </c>
      <c r="G186">
        <v>3668</v>
      </c>
      <c r="H186">
        <v>143</v>
      </c>
      <c r="I186">
        <v>524524</v>
      </c>
      <c r="J186">
        <f>Table1[[#This Row],[sales_egp]]*0.7</f>
        <v>367166.8</v>
      </c>
      <c r="K186" s="3">
        <v>44964</v>
      </c>
      <c r="L186" t="s">
        <v>34</v>
      </c>
      <c r="M186">
        <v>2023</v>
      </c>
      <c r="N186" t="s">
        <v>80</v>
      </c>
      <c r="O186" t="s">
        <v>46</v>
      </c>
      <c r="Q186" t="s">
        <v>83</v>
      </c>
      <c r="R186" t="s">
        <v>47</v>
      </c>
      <c r="S186" t="s">
        <v>52</v>
      </c>
      <c r="T186" t="s">
        <v>56</v>
      </c>
      <c r="U186">
        <v>22117</v>
      </c>
      <c r="V186">
        <f>Table1[[#This Row],[Competitors_Sales_Track]]*8</f>
        <v>176936</v>
      </c>
    </row>
    <row r="187" spans="1:22" hidden="1" x14ac:dyDescent="0.25">
      <c r="A187" t="s">
        <v>20</v>
      </c>
      <c r="B187" t="s">
        <v>21</v>
      </c>
      <c r="C187" t="s">
        <v>22</v>
      </c>
      <c r="D187">
        <v>874684</v>
      </c>
      <c r="E187" t="s">
        <v>27</v>
      </c>
      <c r="F187" t="s">
        <v>32</v>
      </c>
      <c r="G187">
        <v>4218</v>
      </c>
      <c r="H187">
        <v>92</v>
      </c>
      <c r="I187">
        <v>388056</v>
      </c>
      <c r="J187">
        <f>Table1[[#This Row],[sales_egp]]*0.7</f>
        <v>271639.2</v>
      </c>
      <c r="K187" s="3">
        <v>44964</v>
      </c>
      <c r="L187" t="s">
        <v>34</v>
      </c>
      <c r="M187">
        <v>2023</v>
      </c>
      <c r="N187" t="s">
        <v>80</v>
      </c>
      <c r="O187" t="s">
        <v>46</v>
      </c>
      <c r="Q187" t="s">
        <v>83</v>
      </c>
      <c r="R187" t="s">
        <v>50</v>
      </c>
      <c r="S187" t="s">
        <v>52</v>
      </c>
      <c r="T187" t="s">
        <v>60</v>
      </c>
      <c r="U187">
        <v>33434</v>
      </c>
      <c r="V187">
        <f>Table1[[#This Row],[Competitors_Sales_Track]]*8</f>
        <v>267472</v>
      </c>
    </row>
    <row r="188" spans="1:22" hidden="1" x14ac:dyDescent="0.25">
      <c r="A188" t="s">
        <v>20</v>
      </c>
      <c r="B188" t="s">
        <v>21</v>
      </c>
      <c r="C188" t="s">
        <v>22</v>
      </c>
      <c r="D188">
        <v>264899</v>
      </c>
      <c r="E188" t="s">
        <v>24</v>
      </c>
      <c r="F188" t="s">
        <v>31</v>
      </c>
      <c r="G188">
        <v>3247</v>
      </c>
      <c r="H188">
        <v>58</v>
      </c>
      <c r="I188">
        <v>188326</v>
      </c>
      <c r="J188">
        <f>Table1[[#This Row],[sales_egp]]*0.7</f>
        <v>131828.19999999998</v>
      </c>
      <c r="K188" s="3">
        <v>44965</v>
      </c>
      <c r="L188" t="s">
        <v>34</v>
      </c>
      <c r="M188">
        <v>2023</v>
      </c>
      <c r="N188" t="s">
        <v>80</v>
      </c>
      <c r="O188" t="s">
        <v>46</v>
      </c>
      <c r="Q188" t="s">
        <v>83</v>
      </c>
      <c r="R188" t="s">
        <v>48</v>
      </c>
      <c r="S188" t="s">
        <v>52</v>
      </c>
      <c r="T188" t="s">
        <v>57</v>
      </c>
      <c r="U188">
        <v>34115</v>
      </c>
      <c r="V188">
        <f>Table1[[#This Row],[Competitors_Sales_Track]]*8</f>
        <v>272920</v>
      </c>
    </row>
    <row r="189" spans="1:22" hidden="1" x14ac:dyDescent="0.25">
      <c r="A189" t="s">
        <v>20</v>
      </c>
      <c r="B189" t="s">
        <v>21</v>
      </c>
      <c r="C189" t="s">
        <v>22</v>
      </c>
      <c r="D189">
        <v>424767</v>
      </c>
      <c r="E189" t="s">
        <v>29</v>
      </c>
      <c r="F189" t="s">
        <v>31</v>
      </c>
      <c r="G189">
        <v>3546</v>
      </c>
      <c r="H189">
        <v>80</v>
      </c>
      <c r="I189">
        <v>283680</v>
      </c>
      <c r="J189">
        <f>Table1[[#This Row],[sales_egp]]*0.7</f>
        <v>198576</v>
      </c>
      <c r="K189" s="3">
        <v>44965</v>
      </c>
      <c r="L189" t="s">
        <v>34</v>
      </c>
      <c r="M189">
        <v>2023</v>
      </c>
      <c r="N189" t="s">
        <v>80</v>
      </c>
      <c r="O189" t="s">
        <v>46</v>
      </c>
      <c r="Q189" t="s">
        <v>83</v>
      </c>
      <c r="R189" t="s">
        <v>50</v>
      </c>
      <c r="S189" t="s">
        <v>52</v>
      </c>
      <c r="T189" t="s">
        <v>62</v>
      </c>
      <c r="U189">
        <v>29112</v>
      </c>
      <c r="V189">
        <f>Table1[[#This Row],[Competitors_Sales_Track]]*8</f>
        <v>232896</v>
      </c>
    </row>
    <row r="190" spans="1:22" x14ac:dyDescent="0.25">
      <c r="A190" t="s">
        <v>20</v>
      </c>
      <c r="B190" t="s">
        <v>21</v>
      </c>
      <c r="C190" t="s">
        <v>22</v>
      </c>
      <c r="D190">
        <v>961882</v>
      </c>
      <c r="E190" t="s">
        <v>27</v>
      </c>
      <c r="F190" t="s">
        <v>32</v>
      </c>
      <c r="G190">
        <v>2825</v>
      </c>
      <c r="H190">
        <v>92</v>
      </c>
      <c r="I190">
        <v>259900</v>
      </c>
      <c r="J190">
        <f>Table1[[#This Row],[sales_egp]]*0.7</f>
        <v>181930</v>
      </c>
      <c r="K190" s="3">
        <v>44965</v>
      </c>
      <c r="L190" t="s">
        <v>34</v>
      </c>
      <c r="M190">
        <v>2023</v>
      </c>
      <c r="N190" t="s">
        <v>80</v>
      </c>
      <c r="O190" t="s">
        <v>45</v>
      </c>
      <c r="P190" t="s">
        <v>96</v>
      </c>
      <c r="Q190" t="s">
        <v>83</v>
      </c>
      <c r="R190" t="s">
        <v>50</v>
      </c>
      <c r="S190" t="s">
        <v>52</v>
      </c>
      <c r="T190" t="s">
        <v>60</v>
      </c>
      <c r="U190">
        <v>11126</v>
      </c>
      <c r="V190">
        <f>Table1[[#This Row],[Competitors_Sales_Track]]*8</f>
        <v>89008</v>
      </c>
    </row>
    <row r="191" spans="1:22" hidden="1" x14ac:dyDescent="0.25">
      <c r="A191" t="s">
        <v>20</v>
      </c>
      <c r="B191" t="s">
        <v>21</v>
      </c>
      <c r="C191" t="s">
        <v>22</v>
      </c>
      <c r="D191">
        <v>979858</v>
      </c>
      <c r="E191" t="s">
        <v>23</v>
      </c>
      <c r="F191" t="s">
        <v>30</v>
      </c>
      <c r="G191">
        <v>3882</v>
      </c>
      <c r="H191">
        <v>143</v>
      </c>
      <c r="I191">
        <v>555126</v>
      </c>
      <c r="J191">
        <f>Table1[[#This Row],[sales_egp]]*0.7</f>
        <v>388588.19999999995</v>
      </c>
      <c r="K191" s="3">
        <v>44965</v>
      </c>
      <c r="L191" t="s">
        <v>34</v>
      </c>
      <c r="M191">
        <v>2023</v>
      </c>
      <c r="N191" t="s">
        <v>81</v>
      </c>
      <c r="O191" t="s">
        <v>46</v>
      </c>
      <c r="Q191" t="s">
        <v>83</v>
      </c>
      <c r="R191" t="s">
        <v>50</v>
      </c>
      <c r="S191" t="s">
        <v>52</v>
      </c>
      <c r="T191" t="s">
        <v>56</v>
      </c>
      <c r="U191">
        <v>31425</v>
      </c>
      <c r="V191">
        <f>Table1[[#This Row],[Competitors_Sales_Track]]*8</f>
        <v>251400</v>
      </c>
    </row>
    <row r="192" spans="1:22" hidden="1" x14ac:dyDescent="0.25">
      <c r="A192" t="s">
        <v>20</v>
      </c>
      <c r="B192" t="s">
        <v>21</v>
      </c>
      <c r="C192" t="s">
        <v>22</v>
      </c>
      <c r="D192">
        <v>479989</v>
      </c>
      <c r="E192" t="s">
        <v>24</v>
      </c>
      <c r="F192" t="s">
        <v>31</v>
      </c>
      <c r="G192">
        <v>5566</v>
      </c>
      <c r="H192">
        <v>58</v>
      </c>
      <c r="I192">
        <v>322828</v>
      </c>
      <c r="J192">
        <f>Table1[[#This Row],[sales_egp]]*0.7</f>
        <v>225979.59999999998</v>
      </c>
      <c r="K192" s="3">
        <v>44965</v>
      </c>
      <c r="L192" t="s">
        <v>34</v>
      </c>
      <c r="M192">
        <v>2023</v>
      </c>
      <c r="N192" t="s">
        <v>80</v>
      </c>
      <c r="O192" t="s">
        <v>46</v>
      </c>
      <c r="Q192" t="s">
        <v>83</v>
      </c>
      <c r="R192" t="s">
        <v>50</v>
      </c>
      <c r="S192" t="s">
        <v>52</v>
      </c>
      <c r="T192" t="s">
        <v>57</v>
      </c>
      <c r="U192">
        <v>39702</v>
      </c>
      <c r="V192">
        <f>Table1[[#This Row],[Competitors_Sales_Track]]*8</f>
        <v>317616</v>
      </c>
    </row>
    <row r="193" spans="1:22" hidden="1" x14ac:dyDescent="0.25">
      <c r="A193" t="s">
        <v>20</v>
      </c>
      <c r="B193" t="s">
        <v>21</v>
      </c>
      <c r="C193" t="s">
        <v>22</v>
      </c>
      <c r="D193">
        <v>515515</v>
      </c>
      <c r="E193" t="s">
        <v>28</v>
      </c>
      <c r="F193" t="s">
        <v>30</v>
      </c>
      <c r="G193">
        <v>2938</v>
      </c>
      <c r="H193">
        <v>173</v>
      </c>
      <c r="I193">
        <v>508274</v>
      </c>
      <c r="J193">
        <f>Table1[[#This Row],[sales_egp]]*0.7</f>
        <v>355791.8</v>
      </c>
      <c r="K193" s="3">
        <v>44966</v>
      </c>
      <c r="L193" t="s">
        <v>34</v>
      </c>
      <c r="M193">
        <v>2023</v>
      </c>
      <c r="N193" t="s">
        <v>80</v>
      </c>
      <c r="O193" t="s">
        <v>46</v>
      </c>
      <c r="P193" t="s">
        <v>28</v>
      </c>
      <c r="Q193" t="s">
        <v>82</v>
      </c>
      <c r="R193" t="s">
        <v>50</v>
      </c>
      <c r="S193" t="s">
        <v>52</v>
      </c>
      <c r="T193" t="s">
        <v>61</v>
      </c>
      <c r="U193">
        <v>25578</v>
      </c>
      <c r="V193">
        <f>Table1[[#This Row],[Competitors_Sales_Track]]*8</f>
        <v>204624</v>
      </c>
    </row>
    <row r="194" spans="1:22" x14ac:dyDescent="0.25">
      <c r="A194" t="s">
        <v>20</v>
      </c>
      <c r="B194" t="s">
        <v>21</v>
      </c>
      <c r="C194" t="s">
        <v>22</v>
      </c>
      <c r="D194">
        <v>143585</v>
      </c>
      <c r="E194" t="s">
        <v>23</v>
      </c>
      <c r="F194" t="s">
        <v>30</v>
      </c>
      <c r="G194">
        <v>8613</v>
      </c>
      <c r="H194">
        <v>143</v>
      </c>
      <c r="I194">
        <v>1231659</v>
      </c>
      <c r="J194">
        <f>Table1[[#This Row],[sales_egp]]*0.7</f>
        <v>862161.29999999993</v>
      </c>
      <c r="K194" s="3">
        <v>44966</v>
      </c>
      <c r="L194" t="s">
        <v>34</v>
      </c>
      <c r="M194">
        <v>2023</v>
      </c>
      <c r="N194" t="s">
        <v>80</v>
      </c>
      <c r="O194" t="s">
        <v>45</v>
      </c>
      <c r="P194" t="s">
        <v>101</v>
      </c>
      <c r="Q194" t="s">
        <v>83</v>
      </c>
      <c r="R194" t="s">
        <v>51</v>
      </c>
      <c r="S194" t="s">
        <v>52</v>
      </c>
      <c r="T194" t="s">
        <v>56</v>
      </c>
      <c r="U194">
        <v>45973</v>
      </c>
      <c r="V194">
        <f>Table1[[#This Row],[Competitors_Sales_Track]]*8</f>
        <v>367784</v>
      </c>
    </row>
    <row r="195" spans="1:22" hidden="1" x14ac:dyDescent="0.25">
      <c r="A195" t="s">
        <v>20</v>
      </c>
      <c r="B195" t="s">
        <v>21</v>
      </c>
      <c r="C195" t="s">
        <v>22</v>
      </c>
      <c r="D195">
        <v>471369</v>
      </c>
      <c r="E195" t="s">
        <v>29</v>
      </c>
      <c r="F195" t="s">
        <v>31</v>
      </c>
      <c r="G195">
        <v>3324</v>
      </c>
      <c r="H195">
        <v>80</v>
      </c>
      <c r="I195">
        <v>265920</v>
      </c>
      <c r="J195">
        <f>Table1[[#This Row],[sales_egp]]*0.7</f>
        <v>186144</v>
      </c>
      <c r="K195" s="3">
        <v>44966</v>
      </c>
      <c r="L195" t="s">
        <v>34</v>
      </c>
      <c r="M195">
        <v>2023</v>
      </c>
      <c r="N195" t="s">
        <v>80</v>
      </c>
      <c r="O195" t="s">
        <v>46</v>
      </c>
      <c r="Q195" t="s">
        <v>83</v>
      </c>
      <c r="R195" t="s">
        <v>48</v>
      </c>
      <c r="S195" t="s">
        <v>52</v>
      </c>
      <c r="T195" t="s">
        <v>62</v>
      </c>
      <c r="U195">
        <v>32135</v>
      </c>
      <c r="V195">
        <f>Table1[[#This Row],[Competitors_Sales_Track]]*8</f>
        <v>257080</v>
      </c>
    </row>
    <row r="196" spans="1:22" x14ac:dyDescent="0.25">
      <c r="A196" t="s">
        <v>20</v>
      </c>
      <c r="B196" t="s">
        <v>21</v>
      </c>
      <c r="C196" t="s">
        <v>22</v>
      </c>
      <c r="D196">
        <v>164044</v>
      </c>
      <c r="E196" t="s">
        <v>24</v>
      </c>
      <c r="F196" t="s">
        <v>31</v>
      </c>
      <c r="G196">
        <v>4383</v>
      </c>
      <c r="H196">
        <v>58</v>
      </c>
      <c r="I196">
        <v>254214</v>
      </c>
      <c r="J196">
        <f>Table1[[#This Row],[sales_egp]]*0.7</f>
        <v>177949.8</v>
      </c>
      <c r="K196" s="3">
        <v>44966</v>
      </c>
      <c r="L196" t="s">
        <v>34</v>
      </c>
      <c r="M196">
        <v>2023</v>
      </c>
      <c r="N196" t="s">
        <v>80</v>
      </c>
      <c r="O196" t="s">
        <v>45</v>
      </c>
      <c r="P196" t="s">
        <v>95</v>
      </c>
      <c r="Q196" t="s">
        <v>83</v>
      </c>
      <c r="R196" t="s">
        <v>47</v>
      </c>
      <c r="S196" t="s">
        <v>52</v>
      </c>
      <c r="T196" t="s">
        <v>57</v>
      </c>
      <c r="U196">
        <v>37796</v>
      </c>
      <c r="V196">
        <f>Table1[[#This Row],[Competitors_Sales_Track]]*8</f>
        <v>302368</v>
      </c>
    </row>
    <row r="197" spans="1:22" x14ac:dyDescent="0.25">
      <c r="A197" t="s">
        <v>20</v>
      </c>
      <c r="B197" t="s">
        <v>21</v>
      </c>
      <c r="C197" t="s">
        <v>22</v>
      </c>
      <c r="D197">
        <v>542296</v>
      </c>
      <c r="E197" t="s">
        <v>25</v>
      </c>
      <c r="F197" t="s">
        <v>31</v>
      </c>
      <c r="G197">
        <v>2450</v>
      </c>
      <c r="H197">
        <v>53</v>
      </c>
      <c r="I197">
        <v>129850</v>
      </c>
      <c r="J197">
        <f>Table1[[#This Row],[sales_egp]]*0.7</f>
        <v>90895</v>
      </c>
      <c r="K197" s="3">
        <v>44967</v>
      </c>
      <c r="L197" t="s">
        <v>34</v>
      </c>
      <c r="M197">
        <v>2023</v>
      </c>
      <c r="N197" t="s">
        <v>80</v>
      </c>
      <c r="O197" t="s">
        <v>45</v>
      </c>
      <c r="P197" t="s">
        <v>94</v>
      </c>
      <c r="Q197" t="s">
        <v>83</v>
      </c>
      <c r="R197" t="s">
        <v>51</v>
      </c>
      <c r="S197" t="s">
        <v>52</v>
      </c>
      <c r="T197" t="s">
        <v>58</v>
      </c>
      <c r="U197">
        <v>15807</v>
      </c>
      <c r="V197">
        <f>Table1[[#This Row],[Competitors_Sales_Track]]*8</f>
        <v>126456</v>
      </c>
    </row>
    <row r="198" spans="1:22" hidden="1" x14ac:dyDescent="0.25">
      <c r="A198" t="s">
        <v>20</v>
      </c>
      <c r="B198" t="s">
        <v>21</v>
      </c>
      <c r="C198" t="s">
        <v>22</v>
      </c>
      <c r="D198">
        <v>209556</v>
      </c>
      <c r="E198" t="s">
        <v>25</v>
      </c>
      <c r="F198" t="s">
        <v>31</v>
      </c>
      <c r="G198">
        <v>4248</v>
      </c>
      <c r="H198">
        <v>53</v>
      </c>
      <c r="I198">
        <v>225144</v>
      </c>
      <c r="J198">
        <f>Table1[[#This Row],[sales_egp]]*0.7</f>
        <v>157600.79999999999</v>
      </c>
      <c r="K198" s="3">
        <v>44967</v>
      </c>
      <c r="L198" t="s">
        <v>34</v>
      </c>
      <c r="M198">
        <v>2023</v>
      </c>
      <c r="N198" t="s">
        <v>80</v>
      </c>
      <c r="O198" t="s">
        <v>46</v>
      </c>
      <c r="Q198" t="s">
        <v>83</v>
      </c>
      <c r="R198" t="s">
        <v>49</v>
      </c>
      <c r="S198" t="s">
        <v>52</v>
      </c>
      <c r="T198" t="s">
        <v>58</v>
      </c>
      <c r="U198">
        <v>26630</v>
      </c>
      <c r="V198">
        <f>Table1[[#This Row],[Competitors_Sales_Track]]*8</f>
        <v>213040</v>
      </c>
    </row>
    <row r="199" spans="1:22" hidden="1" x14ac:dyDescent="0.25">
      <c r="A199" t="s">
        <v>20</v>
      </c>
      <c r="B199" t="s">
        <v>21</v>
      </c>
      <c r="C199" t="s">
        <v>22</v>
      </c>
      <c r="D199">
        <v>626981</v>
      </c>
      <c r="E199" t="s">
        <v>26</v>
      </c>
      <c r="F199" t="s">
        <v>30</v>
      </c>
      <c r="G199">
        <v>6193</v>
      </c>
      <c r="H199">
        <v>65</v>
      </c>
      <c r="I199">
        <v>402545</v>
      </c>
      <c r="J199">
        <f>Table1[[#This Row],[sales_egp]]*0.7</f>
        <v>281781.5</v>
      </c>
      <c r="K199" s="3">
        <v>44967</v>
      </c>
      <c r="L199" t="s">
        <v>34</v>
      </c>
      <c r="M199">
        <v>2023</v>
      </c>
      <c r="N199" t="s">
        <v>80</v>
      </c>
      <c r="O199" t="s">
        <v>46</v>
      </c>
      <c r="Q199" t="s">
        <v>83</v>
      </c>
      <c r="R199" t="s">
        <v>47</v>
      </c>
      <c r="S199" t="s">
        <v>52</v>
      </c>
      <c r="T199" t="s">
        <v>59</v>
      </c>
      <c r="U199">
        <v>29157</v>
      </c>
      <c r="V199">
        <f>Table1[[#This Row],[Competitors_Sales_Track]]*8</f>
        <v>233256</v>
      </c>
    </row>
    <row r="200" spans="1:22" hidden="1" x14ac:dyDescent="0.25">
      <c r="A200" t="s">
        <v>20</v>
      </c>
      <c r="B200" t="s">
        <v>21</v>
      </c>
      <c r="C200" t="s">
        <v>22</v>
      </c>
      <c r="D200">
        <v>981691</v>
      </c>
      <c r="E200" t="s">
        <v>27</v>
      </c>
      <c r="F200" t="s">
        <v>32</v>
      </c>
      <c r="G200">
        <v>1896</v>
      </c>
      <c r="H200">
        <v>92</v>
      </c>
      <c r="I200">
        <v>174432</v>
      </c>
      <c r="J200">
        <f>Table1[[#This Row],[sales_egp]]*0.7</f>
        <v>122102.39999999999</v>
      </c>
      <c r="K200" s="3">
        <v>44967</v>
      </c>
      <c r="L200" t="s">
        <v>34</v>
      </c>
      <c r="M200">
        <v>2023</v>
      </c>
      <c r="N200" t="s">
        <v>80</v>
      </c>
      <c r="O200" t="s">
        <v>46</v>
      </c>
      <c r="Q200" t="s">
        <v>83</v>
      </c>
      <c r="R200" t="s">
        <v>48</v>
      </c>
      <c r="S200" t="s">
        <v>52</v>
      </c>
      <c r="T200" t="s">
        <v>60</v>
      </c>
      <c r="U200">
        <v>46573</v>
      </c>
      <c r="V200">
        <f>Table1[[#This Row],[Competitors_Sales_Track]]*8</f>
        <v>372584</v>
      </c>
    </row>
    <row r="201" spans="1:22" hidden="1" x14ac:dyDescent="0.25">
      <c r="A201" t="s">
        <v>20</v>
      </c>
      <c r="B201" t="s">
        <v>21</v>
      </c>
      <c r="C201" t="s">
        <v>22</v>
      </c>
      <c r="D201">
        <v>867595</v>
      </c>
      <c r="E201" t="s">
        <v>28</v>
      </c>
      <c r="F201" t="s">
        <v>30</v>
      </c>
      <c r="G201">
        <v>1501</v>
      </c>
      <c r="H201">
        <v>173</v>
      </c>
      <c r="I201">
        <v>259673</v>
      </c>
      <c r="J201">
        <f>Table1[[#This Row],[sales_egp]]*0.7</f>
        <v>181771.09999999998</v>
      </c>
      <c r="K201" s="3">
        <v>44967</v>
      </c>
      <c r="L201" t="s">
        <v>34</v>
      </c>
      <c r="M201">
        <v>2023</v>
      </c>
      <c r="N201" t="s">
        <v>80</v>
      </c>
      <c r="O201" t="s">
        <v>46</v>
      </c>
      <c r="P201" t="s">
        <v>28</v>
      </c>
      <c r="Q201" t="s">
        <v>83</v>
      </c>
      <c r="R201" t="s">
        <v>47</v>
      </c>
      <c r="S201" t="s">
        <v>52</v>
      </c>
      <c r="T201" t="s">
        <v>61</v>
      </c>
      <c r="U201">
        <v>40539</v>
      </c>
      <c r="V201">
        <f>Table1[[#This Row],[Competitors_Sales_Track]]*8</f>
        <v>324312</v>
      </c>
    </row>
    <row r="202" spans="1:22" hidden="1" x14ac:dyDescent="0.25">
      <c r="A202" t="s">
        <v>20</v>
      </c>
      <c r="B202" t="s">
        <v>21</v>
      </c>
      <c r="C202" t="s">
        <v>22</v>
      </c>
      <c r="D202">
        <v>300235</v>
      </c>
      <c r="E202" t="s">
        <v>26</v>
      </c>
      <c r="F202" t="s">
        <v>30</v>
      </c>
      <c r="G202">
        <v>3780</v>
      </c>
      <c r="H202">
        <v>65</v>
      </c>
      <c r="I202">
        <v>245700</v>
      </c>
      <c r="J202">
        <f>Table1[[#This Row],[sales_egp]]*0.7</f>
        <v>171990</v>
      </c>
      <c r="K202" s="3">
        <v>44968</v>
      </c>
      <c r="L202" t="s">
        <v>34</v>
      </c>
      <c r="M202">
        <v>2023</v>
      </c>
      <c r="N202" t="s">
        <v>80</v>
      </c>
      <c r="O202" t="s">
        <v>46</v>
      </c>
      <c r="Q202" t="s">
        <v>83</v>
      </c>
      <c r="R202" t="s">
        <v>49</v>
      </c>
      <c r="S202" t="s">
        <v>52</v>
      </c>
      <c r="T202" t="s">
        <v>59</v>
      </c>
      <c r="U202">
        <v>17901</v>
      </c>
      <c r="V202">
        <f>Table1[[#This Row],[Competitors_Sales_Track]]*8</f>
        <v>143208</v>
      </c>
    </row>
    <row r="203" spans="1:22" hidden="1" x14ac:dyDescent="0.25">
      <c r="A203" t="s">
        <v>20</v>
      </c>
      <c r="B203" t="s">
        <v>21</v>
      </c>
      <c r="C203" t="s">
        <v>22</v>
      </c>
      <c r="D203">
        <v>125939</v>
      </c>
      <c r="E203" t="s">
        <v>24</v>
      </c>
      <c r="F203" t="s">
        <v>31</v>
      </c>
      <c r="G203">
        <v>5160</v>
      </c>
      <c r="H203">
        <v>58</v>
      </c>
      <c r="I203">
        <v>299280</v>
      </c>
      <c r="J203">
        <f>Table1[[#This Row],[sales_egp]]*0.7</f>
        <v>209496</v>
      </c>
      <c r="K203" s="3">
        <v>44968</v>
      </c>
      <c r="L203" t="s">
        <v>34</v>
      </c>
      <c r="M203">
        <v>2023</v>
      </c>
      <c r="N203" t="s">
        <v>80</v>
      </c>
      <c r="O203" t="s">
        <v>46</v>
      </c>
      <c r="Q203" t="s">
        <v>83</v>
      </c>
      <c r="R203" t="s">
        <v>50</v>
      </c>
      <c r="S203" t="s">
        <v>52</v>
      </c>
      <c r="T203" t="s">
        <v>57</v>
      </c>
      <c r="U203">
        <v>32037</v>
      </c>
      <c r="V203">
        <f>Table1[[#This Row],[Competitors_Sales_Track]]*8</f>
        <v>256296</v>
      </c>
    </row>
    <row r="204" spans="1:22" hidden="1" x14ac:dyDescent="0.25">
      <c r="A204" t="s">
        <v>20</v>
      </c>
      <c r="B204" t="s">
        <v>21</v>
      </c>
      <c r="C204" t="s">
        <v>22</v>
      </c>
      <c r="D204">
        <v>252906</v>
      </c>
      <c r="E204" t="s">
        <v>25</v>
      </c>
      <c r="F204" t="s">
        <v>31</v>
      </c>
      <c r="G204">
        <v>2024</v>
      </c>
      <c r="H204">
        <v>53</v>
      </c>
      <c r="I204">
        <v>107272</v>
      </c>
      <c r="J204">
        <f>Table1[[#This Row],[sales_egp]]*0.7</f>
        <v>75090.399999999994</v>
      </c>
      <c r="K204" s="3">
        <v>44968</v>
      </c>
      <c r="L204" t="s">
        <v>34</v>
      </c>
      <c r="M204">
        <v>2023</v>
      </c>
      <c r="N204" t="s">
        <v>80</v>
      </c>
      <c r="O204" t="s">
        <v>46</v>
      </c>
      <c r="Q204" t="s">
        <v>83</v>
      </c>
      <c r="R204" t="s">
        <v>48</v>
      </c>
      <c r="S204" t="s">
        <v>52</v>
      </c>
      <c r="T204" t="s">
        <v>58</v>
      </c>
      <c r="U204">
        <v>22703</v>
      </c>
      <c r="V204">
        <f>Table1[[#This Row],[Competitors_Sales_Track]]*8</f>
        <v>181624</v>
      </c>
    </row>
    <row r="205" spans="1:22" hidden="1" x14ac:dyDescent="0.25">
      <c r="A205" t="s">
        <v>20</v>
      </c>
      <c r="B205" t="s">
        <v>21</v>
      </c>
      <c r="C205" t="s">
        <v>22</v>
      </c>
      <c r="D205">
        <v>642335</v>
      </c>
      <c r="E205" t="s">
        <v>25</v>
      </c>
      <c r="F205" t="s">
        <v>31</v>
      </c>
      <c r="G205">
        <v>3834</v>
      </c>
      <c r="H205">
        <v>53</v>
      </c>
      <c r="I205">
        <v>203202</v>
      </c>
      <c r="J205">
        <f>Table1[[#This Row],[sales_egp]]*0.7</f>
        <v>142241.4</v>
      </c>
      <c r="K205" s="3">
        <v>44969</v>
      </c>
      <c r="L205" t="s">
        <v>34</v>
      </c>
      <c r="M205">
        <v>2023</v>
      </c>
      <c r="N205" t="s">
        <v>80</v>
      </c>
      <c r="O205" t="s">
        <v>46</v>
      </c>
      <c r="Q205" t="s">
        <v>83</v>
      </c>
      <c r="R205" t="s">
        <v>51</v>
      </c>
      <c r="S205" t="s">
        <v>52</v>
      </c>
      <c r="T205" t="s">
        <v>58</v>
      </c>
      <c r="U205">
        <v>22360</v>
      </c>
      <c r="V205">
        <f>Table1[[#This Row],[Competitors_Sales_Track]]*8</f>
        <v>178880</v>
      </c>
    </row>
    <row r="206" spans="1:22" hidden="1" x14ac:dyDescent="0.25">
      <c r="A206" t="s">
        <v>20</v>
      </c>
      <c r="B206" t="s">
        <v>21</v>
      </c>
      <c r="C206" t="s">
        <v>22</v>
      </c>
      <c r="D206">
        <v>388249</v>
      </c>
      <c r="E206" t="s">
        <v>25</v>
      </c>
      <c r="F206" t="s">
        <v>31</v>
      </c>
      <c r="G206">
        <v>3688</v>
      </c>
      <c r="H206">
        <v>53</v>
      </c>
      <c r="I206">
        <v>195464</v>
      </c>
      <c r="J206">
        <f>Table1[[#This Row],[sales_egp]]*0.7</f>
        <v>136824.79999999999</v>
      </c>
      <c r="K206" s="3">
        <v>44969</v>
      </c>
      <c r="L206" t="s">
        <v>34</v>
      </c>
      <c r="M206">
        <v>2023</v>
      </c>
      <c r="N206" t="s">
        <v>80</v>
      </c>
      <c r="O206" t="s">
        <v>46</v>
      </c>
      <c r="Q206" t="s">
        <v>83</v>
      </c>
      <c r="R206" t="s">
        <v>48</v>
      </c>
      <c r="S206" t="s">
        <v>52</v>
      </c>
      <c r="T206" t="s">
        <v>58</v>
      </c>
      <c r="U206">
        <v>45138</v>
      </c>
      <c r="V206">
        <f>Table1[[#This Row],[Competitors_Sales_Track]]*8</f>
        <v>361104</v>
      </c>
    </row>
    <row r="207" spans="1:22" x14ac:dyDescent="0.25">
      <c r="A207" t="s">
        <v>20</v>
      </c>
      <c r="B207" t="s">
        <v>21</v>
      </c>
      <c r="C207" t="s">
        <v>22</v>
      </c>
      <c r="D207">
        <v>175766</v>
      </c>
      <c r="E207" t="s">
        <v>24</v>
      </c>
      <c r="F207" t="s">
        <v>31</v>
      </c>
      <c r="G207">
        <v>3094</v>
      </c>
      <c r="H207">
        <v>58</v>
      </c>
      <c r="I207">
        <v>179452</v>
      </c>
      <c r="J207">
        <f>Table1[[#This Row],[sales_egp]]*0.7</f>
        <v>125616.4</v>
      </c>
      <c r="K207" s="3">
        <v>44969</v>
      </c>
      <c r="L207" t="s">
        <v>34</v>
      </c>
      <c r="M207">
        <v>2023</v>
      </c>
      <c r="N207" t="s">
        <v>80</v>
      </c>
      <c r="O207" t="s">
        <v>45</v>
      </c>
      <c r="P207" t="s">
        <v>97</v>
      </c>
      <c r="Q207" t="s">
        <v>83</v>
      </c>
      <c r="R207" t="s">
        <v>47</v>
      </c>
      <c r="S207" t="s">
        <v>52</v>
      </c>
      <c r="T207" t="s">
        <v>57</v>
      </c>
      <c r="U207">
        <v>49180</v>
      </c>
      <c r="V207">
        <f>Table1[[#This Row],[Competitors_Sales_Track]]*8</f>
        <v>393440</v>
      </c>
    </row>
    <row r="208" spans="1:22" x14ac:dyDescent="0.25">
      <c r="A208" t="s">
        <v>20</v>
      </c>
      <c r="B208" t="s">
        <v>21</v>
      </c>
      <c r="C208" t="s">
        <v>22</v>
      </c>
      <c r="D208">
        <v>508923</v>
      </c>
      <c r="E208" t="s">
        <v>25</v>
      </c>
      <c r="F208" t="s">
        <v>31</v>
      </c>
      <c r="G208">
        <v>962</v>
      </c>
      <c r="H208">
        <v>53</v>
      </c>
      <c r="I208">
        <v>50986</v>
      </c>
      <c r="J208">
        <f>Table1[[#This Row],[sales_egp]]*0.7</f>
        <v>35690.199999999997</v>
      </c>
      <c r="K208" s="3">
        <v>44969</v>
      </c>
      <c r="L208" t="s">
        <v>34</v>
      </c>
      <c r="M208">
        <v>2023</v>
      </c>
      <c r="N208" t="s">
        <v>80</v>
      </c>
      <c r="O208" t="s">
        <v>45</v>
      </c>
      <c r="P208" t="s">
        <v>96</v>
      </c>
      <c r="Q208" t="s">
        <v>83</v>
      </c>
      <c r="R208" t="s">
        <v>50</v>
      </c>
      <c r="S208" t="s">
        <v>52</v>
      </c>
      <c r="T208" t="s">
        <v>58</v>
      </c>
      <c r="U208">
        <v>26974</v>
      </c>
      <c r="V208">
        <f>Table1[[#This Row],[Competitors_Sales_Track]]*8</f>
        <v>215792</v>
      </c>
    </row>
    <row r="209" spans="1:22" hidden="1" x14ac:dyDescent="0.25">
      <c r="A209" t="s">
        <v>20</v>
      </c>
      <c r="B209" t="s">
        <v>21</v>
      </c>
      <c r="C209" t="s">
        <v>22</v>
      </c>
      <c r="D209">
        <v>515192</v>
      </c>
      <c r="E209" t="s">
        <v>23</v>
      </c>
      <c r="F209" t="s">
        <v>30</v>
      </c>
      <c r="G209">
        <v>7414</v>
      </c>
      <c r="H209">
        <v>143</v>
      </c>
      <c r="I209">
        <v>1060202</v>
      </c>
      <c r="J209">
        <f>Table1[[#This Row],[sales_egp]]*0.7</f>
        <v>742141.39999999991</v>
      </c>
      <c r="K209" s="3">
        <v>44969</v>
      </c>
      <c r="L209" t="s">
        <v>34</v>
      </c>
      <c r="M209">
        <v>2023</v>
      </c>
      <c r="N209" t="s">
        <v>80</v>
      </c>
      <c r="O209" t="s">
        <v>46</v>
      </c>
      <c r="Q209" t="s">
        <v>83</v>
      </c>
      <c r="R209" t="s">
        <v>49</v>
      </c>
      <c r="S209" t="s">
        <v>52</v>
      </c>
      <c r="T209" t="s">
        <v>56</v>
      </c>
      <c r="U209">
        <v>20844</v>
      </c>
      <c r="V209">
        <f>Table1[[#This Row],[Competitors_Sales_Track]]*8</f>
        <v>166752</v>
      </c>
    </row>
    <row r="210" spans="1:22" hidden="1" x14ac:dyDescent="0.25">
      <c r="A210" t="s">
        <v>20</v>
      </c>
      <c r="B210" t="s">
        <v>21</v>
      </c>
      <c r="C210" t="s">
        <v>22</v>
      </c>
      <c r="D210">
        <v>668550</v>
      </c>
      <c r="E210" t="s">
        <v>24</v>
      </c>
      <c r="F210" t="s">
        <v>31</v>
      </c>
      <c r="G210">
        <v>3778</v>
      </c>
      <c r="H210">
        <v>58</v>
      </c>
      <c r="I210">
        <v>219124</v>
      </c>
      <c r="J210">
        <f>Table1[[#This Row],[sales_egp]]*0.7</f>
        <v>153386.79999999999</v>
      </c>
      <c r="K210" s="3">
        <v>44969</v>
      </c>
      <c r="L210" t="s">
        <v>34</v>
      </c>
      <c r="M210">
        <v>2023</v>
      </c>
      <c r="N210" t="s">
        <v>80</v>
      </c>
      <c r="O210" t="s">
        <v>46</v>
      </c>
      <c r="Q210" t="s">
        <v>83</v>
      </c>
      <c r="R210" t="s">
        <v>50</v>
      </c>
      <c r="S210" t="s">
        <v>52</v>
      </c>
      <c r="T210" t="s">
        <v>57</v>
      </c>
      <c r="U210">
        <v>48354</v>
      </c>
      <c r="V210">
        <f>Table1[[#This Row],[Competitors_Sales_Track]]*8</f>
        <v>386832</v>
      </c>
    </row>
    <row r="211" spans="1:22" hidden="1" x14ac:dyDescent="0.25">
      <c r="A211" t="s">
        <v>20</v>
      </c>
      <c r="B211" t="s">
        <v>21</v>
      </c>
      <c r="C211" t="s">
        <v>22</v>
      </c>
      <c r="D211">
        <v>487261</v>
      </c>
      <c r="E211" t="s">
        <v>28</v>
      </c>
      <c r="F211" t="s">
        <v>30</v>
      </c>
      <c r="G211">
        <v>4644</v>
      </c>
      <c r="H211">
        <v>173</v>
      </c>
      <c r="I211">
        <v>803412</v>
      </c>
      <c r="J211">
        <f>Table1[[#This Row],[sales_egp]]*0.7</f>
        <v>562388.39999999991</v>
      </c>
      <c r="K211" s="3">
        <v>44970</v>
      </c>
      <c r="L211" t="s">
        <v>34</v>
      </c>
      <c r="M211">
        <v>2023</v>
      </c>
      <c r="N211" t="s">
        <v>80</v>
      </c>
      <c r="O211" t="s">
        <v>46</v>
      </c>
      <c r="P211" t="s">
        <v>28</v>
      </c>
      <c r="Q211" t="s">
        <v>83</v>
      </c>
      <c r="R211" t="s">
        <v>47</v>
      </c>
      <c r="S211" t="s">
        <v>52</v>
      </c>
      <c r="T211" t="s">
        <v>61</v>
      </c>
      <c r="U211">
        <v>29577</v>
      </c>
      <c r="V211">
        <f>Table1[[#This Row],[Competitors_Sales_Track]]*8</f>
        <v>236616</v>
      </c>
    </row>
    <row r="212" spans="1:22" hidden="1" x14ac:dyDescent="0.25">
      <c r="A212" t="s">
        <v>20</v>
      </c>
      <c r="B212" t="s">
        <v>21</v>
      </c>
      <c r="C212" t="s">
        <v>22</v>
      </c>
      <c r="D212">
        <v>910208</v>
      </c>
      <c r="E212" t="s">
        <v>26</v>
      </c>
      <c r="F212" t="s">
        <v>30</v>
      </c>
      <c r="G212">
        <v>4899</v>
      </c>
      <c r="H212">
        <v>65</v>
      </c>
      <c r="I212">
        <v>318435</v>
      </c>
      <c r="J212">
        <f>Table1[[#This Row],[sales_egp]]*0.7</f>
        <v>222904.5</v>
      </c>
      <c r="K212" s="3">
        <v>44970</v>
      </c>
      <c r="L212" t="s">
        <v>34</v>
      </c>
      <c r="M212">
        <v>2023</v>
      </c>
      <c r="N212" t="s">
        <v>80</v>
      </c>
      <c r="O212" t="s">
        <v>46</v>
      </c>
      <c r="Q212" t="s">
        <v>83</v>
      </c>
      <c r="R212" t="s">
        <v>47</v>
      </c>
      <c r="S212" t="s">
        <v>52</v>
      </c>
      <c r="T212" t="s">
        <v>59</v>
      </c>
      <c r="U212">
        <v>41010</v>
      </c>
      <c r="V212">
        <f>Table1[[#This Row],[Competitors_Sales_Track]]*8</f>
        <v>328080</v>
      </c>
    </row>
    <row r="213" spans="1:22" hidden="1" x14ac:dyDescent="0.25">
      <c r="A213" t="s">
        <v>20</v>
      </c>
      <c r="B213" t="s">
        <v>21</v>
      </c>
      <c r="C213" t="s">
        <v>22</v>
      </c>
      <c r="D213">
        <v>785440</v>
      </c>
      <c r="E213" t="s">
        <v>28</v>
      </c>
      <c r="F213" t="s">
        <v>30</v>
      </c>
      <c r="G213">
        <v>5237</v>
      </c>
      <c r="H213">
        <v>173</v>
      </c>
      <c r="I213">
        <v>906001</v>
      </c>
      <c r="J213">
        <f>Table1[[#This Row],[sales_egp]]*0.7</f>
        <v>634200.69999999995</v>
      </c>
      <c r="K213" s="3">
        <v>44970</v>
      </c>
      <c r="L213" t="s">
        <v>34</v>
      </c>
      <c r="M213">
        <v>2023</v>
      </c>
      <c r="N213" t="s">
        <v>81</v>
      </c>
      <c r="O213" t="s">
        <v>46</v>
      </c>
      <c r="P213" t="s">
        <v>28</v>
      </c>
      <c r="Q213" t="s">
        <v>83</v>
      </c>
      <c r="R213" t="s">
        <v>50</v>
      </c>
      <c r="S213" t="s">
        <v>52</v>
      </c>
      <c r="T213" t="s">
        <v>61</v>
      </c>
      <c r="U213">
        <v>46986</v>
      </c>
      <c r="V213">
        <f>Table1[[#This Row],[Competitors_Sales_Track]]*8</f>
        <v>375888</v>
      </c>
    </row>
    <row r="214" spans="1:22" hidden="1" x14ac:dyDescent="0.25">
      <c r="A214" t="s">
        <v>20</v>
      </c>
      <c r="B214" t="s">
        <v>21</v>
      </c>
      <c r="C214" t="s">
        <v>22</v>
      </c>
      <c r="D214">
        <v>752664</v>
      </c>
      <c r="E214" t="s">
        <v>29</v>
      </c>
      <c r="F214" t="s">
        <v>31</v>
      </c>
      <c r="G214">
        <v>4374</v>
      </c>
      <c r="H214">
        <v>80</v>
      </c>
      <c r="I214">
        <v>349920</v>
      </c>
      <c r="J214">
        <f>Table1[[#This Row],[sales_egp]]*0.7</f>
        <v>244943.99999999997</v>
      </c>
      <c r="K214" s="3">
        <v>44970</v>
      </c>
      <c r="L214" t="s">
        <v>34</v>
      </c>
      <c r="M214">
        <v>2023</v>
      </c>
      <c r="N214" t="s">
        <v>80</v>
      </c>
      <c r="O214" t="s">
        <v>46</v>
      </c>
      <c r="Q214" t="s">
        <v>83</v>
      </c>
      <c r="R214" t="s">
        <v>51</v>
      </c>
      <c r="S214" t="s">
        <v>52</v>
      </c>
      <c r="T214" t="s">
        <v>62</v>
      </c>
      <c r="U214">
        <v>10116</v>
      </c>
      <c r="V214">
        <f>Table1[[#This Row],[Competitors_Sales_Track]]*8</f>
        <v>80928</v>
      </c>
    </row>
    <row r="215" spans="1:22" hidden="1" x14ac:dyDescent="0.25">
      <c r="A215" t="s">
        <v>20</v>
      </c>
      <c r="B215" t="s">
        <v>21</v>
      </c>
      <c r="C215" t="s">
        <v>22</v>
      </c>
      <c r="D215">
        <v>554589</v>
      </c>
      <c r="E215" t="s">
        <v>25</v>
      </c>
      <c r="F215" t="s">
        <v>31</v>
      </c>
      <c r="G215">
        <v>1311</v>
      </c>
      <c r="H215">
        <v>53</v>
      </c>
      <c r="I215">
        <v>69483</v>
      </c>
      <c r="J215">
        <f>Table1[[#This Row],[sales_egp]]*0.7</f>
        <v>48638.1</v>
      </c>
      <c r="K215" s="3">
        <v>44970</v>
      </c>
      <c r="L215" t="s">
        <v>34</v>
      </c>
      <c r="M215">
        <v>2023</v>
      </c>
      <c r="N215" t="s">
        <v>80</v>
      </c>
      <c r="O215" t="s">
        <v>46</v>
      </c>
      <c r="Q215" t="s">
        <v>83</v>
      </c>
      <c r="R215" t="s">
        <v>51</v>
      </c>
      <c r="S215" t="s">
        <v>52</v>
      </c>
      <c r="T215" t="s">
        <v>58</v>
      </c>
      <c r="U215">
        <v>21553</v>
      </c>
      <c r="V215">
        <f>Table1[[#This Row],[Competitors_Sales_Track]]*8</f>
        <v>172424</v>
      </c>
    </row>
    <row r="216" spans="1:22" x14ac:dyDescent="0.25">
      <c r="A216" t="s">
        <v>20</v>
      </c>
      <c r="B216" t="s">
        <v>21</v>
      </c>
      <c r="C216" t="s">
        <v>22</v>
      </c>
      <c r="D216">
        <v>237848</v>
      </c>
      <c r="E216" t="s">
        <v>29</v>
      </c>
      <c r="F216" t="s">
        <v>31</v>
      </c>
      <c r="G216">
        <v>2862</v>
      </c>
      <c r="H216">
        <v>80</v>
      </c>
      <c r="I216">
        <v>228960</v>
      </c>
      <c r="J216">
        <f>Table1[[#This Row],[sales_egp]]*0.7</f>
        <v>160272</v>
      </c>
      <c r="K216" s="3">
        <v>44970</v>
      </c>
      <c r="L216" t="s">
        <v>34</v>
      </c>
      <c r="M216">
        <v>2023</v>
      </c>
      <c r="N216" t="s">
        <v>80</v>
      </c>
      <c r="O216" t="s">
        <v>45</v>
      </c>
      <c r="P216" t="s">
        <v>102</v>
      </c>
      <c r="Q216" t="s">
        <v>83</v>
      </c>
      <c r="R216" t="s">
        <v>49</v>
      </c>
      <c r="S216" t="s">
        <v>52</v>
      </c>
      <c r="T216" t="s">
        <v>62</v>
      </c>
      <c r="U216">
        <v>42951</v>
      </c>
      <c r="V216">
        <f>Table1[[#This Row],[Competitors_Sales_Track]]*8</f>
        <v>343608</v>
      </c>
    </row>
    <row r="217" spans="1:22" hidden="1" x14ac:dyDescent="0.25">
      <c r="A217" t="s">
        <v>20</v>
      </c>
      <c r="B217" t="s">
        <v>21</v>
      </c>
      <c r="C217" t="s">
        <v>22</v>
      </c>
      <c r="D217">
        <v>717075</v>
      </c>
      <c r="E217" t="s">
        <v>27</v>
      </c>
      <c r="F217" t="s">
        <v>32</v>
      </c>
      <c r="G217">
        <v>1973</v>
      </c>
      <c r="H217">
        <v>92</v>
      </c>
      <c r="I217">
        <v>181516</v>
      </c>
      <c r="J217">
        <f>Table1[[#This Row],[sales_egp]]*0.7</f>
        <v>127061.2</v>
      </c>
      <c r="K217" s="3">
        <v>44971</v>
      </c>
      <c r="L217" t="s">
        <v>34</v>
      </c>
      <c r="M217">
        <v>2023</v>
      </c>
      <c r="N217" t="s">
        <v>80</v>
      </c>
      <c r="O217" t="s">
        <v>46</v>
      </c>
      <c r="Q217" t="s">
        <v>83</v>
      </c>
      <c r="R217" t="s">
        <v>48</v>
      </c>
      <c r="S217" t="s">
        <v>52</v>
      </c>
      <c r="T217" t="s">
        <v>60</v>
      </c>
      <c r="U217">
        <v>21118</v>
      </c>
      <c r="V217">
        <f>Table1[[#This Row],[Competitors_Sales_Track]]*8</f>
        <v>168944</v>
      </c>
    </row>
    <row r="218" spans="1:22" hidden="1" x14ac:dyDescent="0.25">
      <c r="A218" t="s">
        <v>20</v>
      </c>
      <c r="B218" t="s">
        <v>21</v>
      </c>
      <c r="C218" t="s">
        <v>22</v>
      </c>
      <c r="D218">
        <v>227948</v>
      </c>
      <c r="E218" t="s">
        <v>27</v>
      </c>
      <c r="F218" t="s">
        <v>32</v>
      </c>
      <c r="G218">
        <v>5005</v>
      </c>
      <c r="H218">
        <v>92</v>
      </c>
      <c r="I218">
        <v>460460</v>
      </c>
      <c r="J218">
        <f>Table1[[#This Row],[sales_egp]]*0.7</f>
        <v>322322</v>
      </c>
      <c r="K218" s="3">
        <v>44971</v>
      </c>
      <c r="L218" t="s">
        <v>34</v>
      </c>
      <c r="M218">
        <v>2023</v>
      </c>
      <c r="N218" t="s">
        <v>81</v>
      </c>
      <c r="O218" t="s">
        <v>46</v>
      </c>
      <c r="Q218" t="s">
        <v>83</v>
      </c>
      <c r="R218" t="s">
        <v>49</v>
      </c>
      <c r="S218" t="s">
        <v>52</v>
      </c>
      <c r="T218" t="s">
        <v>60</v>
      </c>
      <c r="U218">
        <v>27022</v>
      </c>
      <c r="V218">
        <f>Table1[[#This Row],[Competitors_Sales_Track]]*8</f>
        <v>216176</v>
      </c>
    </row>
    <row r="219" spans="1:22" hidden="1" x14ac:dyDescent="0.25">
      <c r="A219" t="s">
        <v>20</v>
      </c>
      <c r="B219" t="s">
        <v>21</v>
      </c>
      <c r="C219" t="s">
        <v>22</v>
      </c>
      <c r="D219">
        <v>679304</v>
      </c>
      <c r="E219" t="s">
        <v>29</v>
      </c>
      <c r="F219" t="s">
        <v>31</v>
      </c>
      <c r="G219">
        <v>7197</v>
      </c>
      <c r="H219">
        <v>80</v>
      </c>
      <c r="I219">
        <v>575760</v>
      </c>
      <c r="J219">
        <f>Table1[[#This Row],[sales_egp]]*0.7</f>
        <v>403032</v>
      </c>
      <c r="K219" s="3">
        <v>44971</v>
      </c>
      <c r="L219" t="s">
        <v>34</v>
      </c>
      <c r="M219">
        <v>2023</v>
      </c>
      <c r="N219" t="s">
        <v>80</v>
      </c>
      <c r="O219" t="s">
        <v>46</v>
      </c>
      <c r="Q219" t="s">
        <v>83</v>
      </c>
      <c r="R219" t="s">
        <v>49</v>
      </c>
      <c r="S219" t="s">
        <v>52</v>
      </c>
      <c r="T219" t="s">
        <v>62</v>
      </c>
      <c r="U219">
        <v>29599</v>
      </c>
      <c r="V219">
        <f>Table1[[#This Row],[Competitors_Sales_Track]]*8</f>
        <v>236792</v>
      </c>
    </row>
    <row r="220" spans="1:22" x14ac:dyDescent="0.25">
      <c r="A220" t="s">
        <v>20</v>
      </c>
      <c r="B220" t="s">
        <v>21</v>
      </c>
      <c r="C220" t="s">
        <v>22</v>
      </c>
      <c r="D220">
        <v>502690</v>
      </c>
      <c r="E220" t="s">
        <v>24</v>
      </c>
      <c r="F220" t="s">
        <v>31</v>
      </c>
      <c r="G220">
        <v>1766</v>
      </c>
      <c r="H220">
        <v>58</v>
      </c>
      <c r="I220">
        <v>102428</v>
      </c>
      <c r="J220">
        <f>Table1[[#This Row],[sales_egp]]*0.7</f>
        <v>71699.599999999991</v>
      </c>
      <c r="K220" s="3">
        <v>44971</v>
      </c>
      <c r="L220" t="s">
        <v>34</v>
      </c>
      <c r="M220">
        <v>2023</v>
      </c>
      <c r="N220" t="s">
        <v>80</v>
      </c>
      <c r="O220" t="s">
        <v>45</v>
      </c>
      <c r="P220" t="s">
        <v>97</v>
      </c>
      <c r="Q220" t="s">
        <v>83</v>
      </c>
      <c r="R220" t="s">
        <v>51</v>
      </c>
      <c r="S220" t="s">
        <v>52</v>
      </c>
      <c r="T220" t="s">
        <v>57</v>
      </c>
      <c r="U220">
        <v>38291</v>
      </c>
      <c r="V220">
        <f>Table1[[#This Row],[Competitors_Sales_Track]]*8</f>
        <v>306328</v>
      </c>
    </row>
    <row r="221" spans="1:22" x14ac:dyDescent="0.25">
      <c r="A221" t="s">
        <v>20</v>
      </c>
      <c r="B221" t="s">
        <v>21</v>
      </c>
      <c r="C221" t="s">
        <v>22</v>
      </c>
      <c r="D221">
        <v>599046</v>
      </c>
      <c r="E221" t="s">
        <v>28</v>
      </c>
      <c r="F221" t="s">
        <v>30</v>
      </c>
      <c r="G221">
        <v>5820</v>
      </c>
      <c r="H221">
        <v>173</v>
      </c>
      <c r="I221">
        <v>1006860</v>
      </c>
      <c r="J221">
        <f>Table1[[#This Row],[sales_egp]]*0.7</f>
        <v>704802</v>
      </c>
      <c r="K221" s="3">
        <v>44971</v>
      </c>
      <c r="L221" t="s">
        <v>34</v>
      </c>
      <c r="M221">
        <v>2023</v>
      </c>
      <c r="N221" t="s">
        <v>80</v>
      </c>
      <c r="O221" t="s">
        <v>45</v>
      </c>
      <c r="P221" t="s">
        <v>94</v>
      </c>
      <c r="Q221" t="s">
        <v>82</v>
      </c>
      <c r="R221" t="s">
        <v>51</v>
      </c>
      <c r="S221" t="s">
        <v>52</v>
      </c>
      <c r="T221" t="s">
        <v>61</v>
      </c>
      <c r="U221">
        <v>15417</v>
      </c>
      <c r="V221">
        <f>Table1[[#This Row],[Competitors_Sales_Track]]*8</f>
        <v>123336</v>
      </c>
    </row>
    <row r="222" spans="1:22" hidden="1" x14ac:dyDescent="0.25">
      <c r="A222" t="s">
        <v>20</v>
      </c>
      <c r="B222" t="s">
        <v>21</v>
      </c>
      <c r="C222" t="s">
        <v>22</v>
      </c>
      <c r="D222">
        <v>551269</v>
      </c>
      <c r="E222" t="s">
        <v>29</v>
      </c>
      <c r="F222" t="s">
        <v>31</v>
      </c>
      <c r="G222">
        <v>1245</v>
      </c>
      <c r="H222">
        <v>80</v>
      </c>
      <c r="I222">
        <v>99600</v>
      </c>
      <c r="J222">
        <f>Table1[[#This Row],[sales_egp]]*0.7</f>
        <v>69720</v>
      </c>
      <c r="K222" s="3">
        <v>44971</v>
      </c>
      <c r="L222" t="s">
        <v>34</v>
      </c>
      <c r="M222">
        <v>2023</v>
      </c>
      <c r="N222" t="s">
        <v>80</v>
      </c>
      <c r="O222" t="s">
        <v>46</v>
      </c>
      <c r="Q222" t="s">
        <v>83</v>
      </c>
      <c r="R222" t="s">
        <v>48</v>
      </c>
      <c r="S222" t="s">
        <v>52</v>
      </c>
      <c r="T222" t="s">
        <v>62</v>
      </c>
      <c r="U222">
        <v>27554</v>
      </c>
      <c r="V222">
        <f>Table1[[#This Row],[Competitors_Sales_Track]]*8</f>
        <v>220432</v>
      </c>
    </row>
    <row r="223" spans="1:22" x14ac:dyDescent="0.25">
      <c r="A223" t="s">
        <v>20</v>
      </c>
      <c r="B223" t="s">
        <v>21</v>
      </c>
      <c r="C223" t="s">
        <v>22</v>
      </c>
      <c r="D223">
        <v>121959</v>
      </c>
      <c r="E223" t="s">
        <v>27</v>
      </c>
      <c r="F223" t="s">
        <v>32</v>
      </c>
      <c r="G223">
        <v>3080</v>
      </c>
      <c r="H223">
        <v>92</v>
      </c>
      <c r="I223">
        <v>283360</v>
      </c>
      <c r="J223">
        <f>Table1[[#This Row],[sales_egp]]*0.7</f>
        <v>198352</v>
      </c>
      <c r="K223" s="3">
        <v>44971</v>
      </c>
      <c r="L223" t="s">
        <v>34</v>
      </c>
      <c r="M223">
        <v>2023</v>
      </c>
      <c r="N223" t="s">
        <v>81</v>
      </c>
      <c r="O223" t="s">
        <v>45</v>
      </c>
      <c r="P223" t="s">
        <v>102</v>
      </c>
      <c r="Q223" t="s">
        <v>83</v>
      </c>
      <c r="R223" t="s">
        <v>50</v>
      </c>
      <c r="S223" t="s">
        <v>52</v>
      </c>
      <c r="T223" t="s">
        <v>60</v>
      </c>
      <c r="U223">
        <v>29834</v>
      </c>
      <c r="V223">
        <f>Table1[[#This Row],[Competitors_Sales_Track]]*8</f>
        <v>238672</v>
      </c>
    </row>
    <row r="224" spans="1:22" hidden="1" x14ac:dyDescent="0.25">
      <c r="A224" t="s">
        <v>20</v>
      </c>
      <c r="B224" t="s">
        <v>21</v>
      </c>
      <c r="C224" t="s">
        <v>22</v>
      </c>
      <c r="D224">
        <v>760890</v>
      </c>
      <c r="E224" t="s">
        <v>29</v>
      </c>
      <c r="F224" t="s">
        <v>31</v>
      </c>
      <c r="G224">
        <v>7306</v>
      </c>
      <c r="H224">
        <v>80</v>
      </c>
      <c r="I224">
        <v>584480</v>
      </c>
      <c r="J224">
        <f>Table1[[#This Row],[sales_egp]]*0.7</f>
        <v>409136</v>
      </c>
      <c r="K224" s="3">
        <v>44972</v>
      </c>
      <c r="L224" t="s">
        <v>34</v>
      </c>
      <c r="M224">
        <v>2023</v>
      </c>
      <c r="N224" t="s">
        <v>80</v>
      </c>
      <c r="O224" t="s">
        <v>46</v>
      </c>
      <c r="Q224" t="s">
        <v>82</v>
      </c>
      <c r="R224" t="s">
        <v>49</v>
      </c>
      <c r="S224" t="s">
        <v>52</v>
      </c>
      <c r="T224" t="s">
        <v>62</v>
      </c>
      <c r="U224">
        <v>22153</v>
      </c>
      <c r="V224">
        <f>Table1[[#This Row],[Competitors_Sales_Track]]*8</f>
        <v>177224</v>
      </c>
    </row>
    <row r="225" spans="1:22" hidden="1" x14ac:dyDescent="0.25">
      <c r="A225" t="s">
        <v>20</v>
      </c>
      <c r="B225" t="s">
        <v>21</v>
      </c>
      <c r="C225" t="s">
        <v>22</v>
      </c>
      <c r="D225">
        <v>850216</v>
      </c>
      <c r="E225" t="s">
        <v>24</v>
      </c>
      <c r="F225" t="s">
        <v>31</v>
      </c>
      <c r="G225">
        <v>1699</v>
      </c>
      <c r="H225">
        <v>58</v>
      </c>
      <c r="I225">
        <v>98542</v>
      </c>
      <c r="J225">
        <f>Table1[[#This Row],[sales_egp]]*0.7</f>
        <v>68979.399999999994</v>
      </c>
      <c r="K225" s="3">
        <v>44972</v>
      </c>
      <c r="L225" t="s">
        <v>34</v>
      </c>
      <c r="M225">
        <v>2023</v>
      </c>
      <c r="N225" t="s">
        <v>81</v>
      </c>
      <c r="O225" t="s">
        <v>46</v>
      </c>
      <c r="Q225" t="s">
        <v>83</v>
      </c>
      <c r="R225" t="s">
        <v>51</v>
      </c>
      <c r="S225" t="s">
        <v>52</v>
      </c>
      <c r="T225" t="s">
        <v>57</v>
      </c>
      <c r="U225">
        <v>18148</v>
      </c>
      <c r="V225">
        <f>Table1[[#This Row],[Competitors_Sales_Track]]*8</f>
        <v>145184</v>
      </c>
    </row>
    <row r="226" spans="1:22" hidden="1" x14ac:dyDescent="0.25">
      <c r="A226" t="s">
        <v>20</v>
      </c>
      <c r="B226" t="s">
        <v>21</v>
      </c>
      <c r="C226" t="s">
        <v>22</v>
      </c>
      <c r="D226">
        <v>890180</v>
      </c>
      <c r="E226" t="s">
        <v>29</v>
      </c>
      <c r="F226" t="s">
        <v>31</v>
      </c>
      <c r="G226">
        <v>5379</v>
      </c>
      <c r="H226">
        <v>80</v>
      </c>
      <c r="I226">
        <v>430320</v>
      </c>
      <c r="J226">
        <f>Table1[[#This Row],[sales_egp]]*0.7</f>
        <v>301224</v>
      </c>
      <c r="K226" s="3">
        <v>44972</v>
      </c>
      <c r="L226" t="s">
        <v>34</v>
      </c>
      <c r="M226">
        <v>2023</v>
      </c>
      <c r="N226" t="s">
        <v>80</v>
      </c>
      <c r="O226" t="s">
        <v>46</v>
      </c>
      <c r="Q226" t="s">
        <v>83</v>
      </c>
      <c r="R226" t="s">
        <v>47</v>
      </c>
      <c r="S226" t="s">
        <v>52</v>
      </c>
      <c r="T226" t="s">
        <v>62</v>
      </c>
      <c r="U226">
        <v>30313</v>
      </c>
      <c r="V226">
        <f>Table1[[#This Row],[Competitors_Sales_Track]]*8</f>
        <v>242504</v>
      </c>
    </row>
    <row r="227" spans="1:22" x14ac:dyDescent="0.25">
      <c r="A227" t="s">
        <v>20</v>
      </c>
      <c r="B227" t="s">
        <v>21</v>
      </c>
      <c r="C227" t="s">
        <v>22</v>
      </c>
      <c r="D227">
        <v>328576</v>
      </c>
      <c r="E227" t="s">
        <v>28</v>
      </c>
      <c r="F227" t="s">
        <v>30</v>
      </c>
      <c r="G227">
        <v>2171</v>
      </c>
      <c r="H227">
        <v>173</v>
      </c>
      <c r="I227">
        <v>375583</v>
      </c>
      <c r="J227">
        <f>Table1[[#This Row],[sales_egp]]*0.7</f>
        <v>262908.09999999998</v>
      </c>
      <c r="K227" s="3">
        <v>44972</v>
      </c>
      <c r="L227" t="s">
        <v>34</v>
      </c>
      <c r="M227">
        <v>2023</v>
      </c>
      <c r="N227" t="s">
        <v>80</v>
      </c>
      <c r="O227" t="s">
        <v>45</v>
      </c>
      <c r="P227" t="s">
        <v>95</v>
      </c>
      <c r="Q227" t="s">
        <v>83</v>
      </c>
      <c r="R227" t="s">
        <v>47</v>
      </c>
      <c r="S227" t="s">
        <v>52</v>
      </c>
      <c r="T227" t="s">
        <v>61</v>
      </c>
      <c r="U227">
        <v>46061</v>
      </c>
      <c r="V227">
        <f>Table1[[#This Row],[Competitors_Sales_Track]]*8</f>
        <v>368488</v>
      </c>
    </row>
    <row r="228" spans="1:22" x14ac:dyDescent="0.25">
      <c r="A228" t="s">
        <v>20</v>
      </c>
      <c r="B228" t="s">
        <v>21</v>
      </c>
      <c r="C228" t="s">
        <v>22</v>
      </c>
      <c r="D228">
        <v>637833</v>
      </c>
      <c r="E228" t="s">
        <v>26</v>
      </c>
      <c r="F228" t="s">
        <v>30</v>
      </c>
      <c r="G228">
        <v>7993</v>
      </c>
      <c r="H228">
        <v>65</v>
      </c>
      <c r="I228">
        <v>519545</v>
      </c>
      <c r="J228">
        <f>Table1[[#This Row],[sales_egp]]*0.7</f>
        <v>363681.5</v>
      </c>
      <c r="K228" s="3">
        <v>44973</v>
      </c>
      <c r="L228" t="s">
        <v>34</v>
      </c>
      <c r="M228">
        <v>2023</v>
      </c>
      <c r="N228" t="s">
        <v>80</v>
      </c>
      <c r="O228" t="s">
        <v>45</v>
      </c>
      <c r="P228" t="s">
        <v>96</v>
      </c>
      <c r="Q228" t="s">
        <v>83</v>
      </c>
      <c r="R228" t="s">
        <v>49</v>
      </c>
      <c r="S228" t="s">
        <v>52</v>
      </c>
      <c r="T228" t="s">
        <v>59</v>
      </c>
      <c r="U228">
        <v>19334</v>
      </c>
      <c r="V228">
        <f>Table1[[#This Row],[Competitors_Sales_Track]]*8</f>
        <v>154672</v>
      </c>
    </row>
    <row r="229" spans="1:22" x14ac:dyDescent="0.25">
      <c r="A229" t="s">
        <v>20</v>
      </c>
      <c r="B229" t="s">
        <v>21</v>
      </c>
      <c r="C229" t="s">
        <v>22</v>
      </c>
      <c r="D229">
        <v>265838</v>
      </c>
      <c r="E229" t="s">
        <v>24</v>
      </c>
      <c r="F229" t="s">
        <v>31</v>
      </c>
      <c r="G229">
        <v>5284</v>
      </c>
      <c r="H229">
        <v>58</v>
      </c>
      <c r="I229">
        <v>306472</v>
      </c>
      <c r="J229">
        <f>Table1[[#This Row],[sales_egp]]*0.7</f>
        <v>214530.4</v>
      </c>
      <c r="K229" s="3">
        <v>44973</v>
      </c>
      <c r="L229" t="s">
        <v>34</v>
      </c>
      <c r="M229">
        <v>2023</v>
      </c>
      <c r="N229" t="s">
        <v>80</v>
      </c>
      <c r="O229" t="s">
        <v>45</v>
      </c>
      <c r="P229" t="s">
        <v>95</v>
      </c>
      <c r="Q229" t="s">
        <v>82</v>
      </c>
      <c r="R229" t="s">
        <v>50</v>
      </c>
      <c r="S229" t="s">
        <v>52</v>
      </c>
      <c r="T229" t="s">
        <v>57</v>
      </c>
      <c r="U229">
        <v>47265</v>
      </c>
      <c r="V229">
        <f>Table1[[#This Row],[Competitors_Sales_Track]]*8</f>
        <v>378120</v>
      </c>
    </row>
    <row r="230" spans="1:22" hidden="1" x14ac:dyDescent="0.25">
      <c r="A230" t="s">
        <v>20</v>
      </c>
      <c r="B230" t="s">
        <v>21</v>
      </c>
      <c r="C230" t="s">
        <v>22</v>
      </c>
      <c r="D230">
        <v>435674</v>
      </c>
      <c r="E230" t="s">
        <v>27</v>
      </c>
      <c r="F230" t="s">
        <v>32</v>
      </c>
      <c r="G230">
        <v>3096</v>
      </c>
      <c r="H230">
        <v>92</v>
      </c>
      <c r="I230">
        <v>284832</v>
      </c>
      <c r="J230">
        <f>Table1[[#This Row],[sales_egp]]*0.7</f>
        <v>199382.39999999999</v>
      </c>
      <c r="K230" s="3">
        <v>44973</v>
      </c>
      <c r="L230" t="s">
        <v>34</v>
      </c>
      <c r="M230">
        <v>2023</v>
      </c>
      <c r="N230" t="s">
        <v>80</v>
      </c>
      <c r="O230" t="s">
        <v>46</v>
      </c>
      <c r="Q230" t="s">
        <v>83</v>
      </c>
      <c r="R230" t="s">
        <v>48</v>
      </c>
      <c r="S230" t="s">
        <v>52</v>
      </c>
      <c r="T230" t="s">
        <v>60</v>
      </c>
      <c r="U230">
        <v>47425</v>
      </c>
      <c r="V230">
        <f>Table1[[#This Row],[Competitors_Sales_Track]]*8</f>
        <v>379400</v>
      </c>
    </row>
    <row r="231" spans="1:22" x14ac:dyDescent="0.25">
      <c r="A231" t="s">
        <v>20</v>
      </c>
      <c r="B231" t="s">
        <v>21</v>
      </c>
      <c r="C231" t="s">
        <v>22</v>
      </c>
      <c r="D231">
        <v>979989</v>
      </c>
      <c r="E231" t="s">
        <v>28</v>
      </c>
      <c r="F231" t="s">
        <v>30</v>
      </c>
      <c r="G231">
        <v>4600</v>
      </c>
      <c r="H231">
        <v>173</v>
      </c>
      <c r="I231">
        <v>795800</v>
      </c>
      <c r="J231">
        <f>Table1[[#This Row],[sales_egp]]*0.7</f>
        <v>557060</v>
      </c>
      <c r="K231" s="3">
        <v>44973</v>
      </c>
      <c r="L231" t="s">
        <v>34</v>
      </c>
      <c r="M231">
        <v>2023</v>
      </c>
      <c r="N231" t="s">
        <v>80</v>
      </c>
      <c r="O231" t="s">
        <v>45</v>
      </c>
      <c r="P231" t="s">
        <v>96</v>
      </c>
      <c r="Q231" t="s">
        <v>83</v>
      </c>
      <c r="R231" t="s">
        <v>51</v>
      </c>
      <c r="S231" t="s">
        <v>52</v>
      </c>
      <c r="T231" t="s">
        <v>61</v>
      </c>
      <c r="U231">
        <v>40775</v>
      </c>
      <c r="V231">
        <f>Table1[[#This Row],[Competitors_Sales_Track]]*8</f>
        <v>326200</v>
      </c>
    </row>
    <row r="232" spans="1:22" hidden="1" x14ac:dyDescent="0.25">
      <c r="A232" t="s">
        <v>20</v>
      </c>
      <c r="B232" t="s">
        <v>21</v>
      </c>
      <c r="C232" t="s">
        <v>22</v>
      </c>
      <c r="D232">
        <v>161087</v>
      </c>
      <c r="E232" t="s">
        <v>29</v>
      </c>
      <c r="F232" t="s">
        <v>31</v>
      </c>
      <c r="G232">
        <v>2610</v>
      </c>
      <c r="H232">
        <v>80</v>
      </c>
      <c r="I232">
        <v>208800</v>
      </c>
      <c r="J232">
        <f>Table1[[#This Row],[sales_egp]]*0.7</f>
        <v>146160</v>
      </c>
      <c r="K232" s="3">
        <v>44973</v>
      </c>
      <c r="L232" t="s">
        <v>34</v>
      </c>
      <c r="M232">
        <v>2023</v>
      </c>
      <c r="N232" t="s">
        <v>80</v>
      </c>
      <c r="O232" t="s">
        <v>46</v>
      </c>
      <c r="Q232" t="s">
        <v>83</v>
      </c>
      <c r="R232" t="s">
        <v>47</v>
      </c>
      <c r="S232" t="s">
        <v>52</v>
      </c>
      <c r="T232" t="s">
        <v>62</v>
      </c>
      <c r="U232">
        <v>25619</v>
      </c>
      <c r="V232">
        <f>Table1[[#This Row],[Competitors_Sales_Track]]*8</f>
        <v>204952</v>
      </c>
    </row>
    <row r="233" spans="1:22" hidden="1" x14ac:dyDescent="0.25">
      <c r="A233" t="s">
        <v>20</v>
      </c>
      <c r="B233" t="s">
        <v>21</v>
      </c>
      <c r="C233" t="s">
        <v>22</v>
      </c>
      <c r="D233">
        <v>693128</v>
      </c>
      <c r="E233" t="s">
        <v>29</v>
      </c>
      <c r="F233" t="s">
        <v>31</v>
      </c>
      <c r="G233">
        <v>1710</v>
      </c>
      <c r="H233">
        <v>80</v>
      </c>
      <c r="I233">
        <v>136800</v>
      </c>
      <c r="J233">
        <f>Table1[[#This Row],[sales_egp]]*0.7</f>
        <v>95760</v>
      </c>
      <c r="K233" s="3">
        <v>44973</v>
      </c>
      <c r="L233" t="s">
        <v>34</v>
      </c>
      <c r="M233">
        <v>2023</v>
      </c>
      <c r="N233" t="s">
        <v>80</v>
      </c>
      <c r="O233" t="s">
        <v>46</v>
      </c>
      <c r="Q233" t="s">
        <v>83</v>
      </c>
      <c r="R233" t="s">
        <v>47</v>
      </c>
      <c r="S233" t="s">
        <v>52</v>
      </c>
      <c r="T233" t="s">
        <v>62</v>
      </c>
      <c r="U233">
        <v>24281</v>
      </c>
      <c r="V233">
        <f>Table1[[#This Row],[Competitors_Sales_Track]]*8</f>
        <v>194248</v>
      </c>
    </row>
    <row r="234" spans="1:22" hidden="1" x14ac:dyDescent="0.25">
      <c r="A234" t="s">
        <v>20</v>
      </c>
      <c r="B234" t="s">
        <v>21</v>
      </c>
      <c r="C234" t="s">
        <v>22</v>
      </c>
      <c r="D234">
        <v>218451</v>
      </c>
      <c r="E234" t="s">
        <v>26</v>
      </c>
      <c r="F234" t="s">
        <v>30</v>
      </c>
      <c r="G234">
        <v>5932</v>
      </c>
      <c r="H234">
        <v>65</v>
      </c>
      <c r="I234">
        <v>385580</v>
      </c>
      <c r="J234">
        <f>Table1[[#This Row],[sales_egp]]*0.7</f>
        <v>269906</v>
      </c>
      <c r="K234" s="3">
        <v>44974</v>
      </c>
      <c r="L234" t="s">
        <v>34</v>
      </c>
      <c r="M234">
        <v>2023</v>
      </c>
      <c r="N234" t="s">
        <v>80</v>
      </c>
      <c r="O234" t="s">
        <v>46</v>
      </c>
      <c r="Q234" t="s">
        <v>83</v>
      </c>
      <c r="R234" t="s">
        <v>48</v>
      </c>
      <c r="S234" t="s">
        <v>52</v>
      </c>
      <c r="T234" t="s">
        <v>59</v>
      </c>
      <c r="U234">
        <v>34643</v>
      </c>
      <c r="V234">
        <f>Table1[[#This Row],[Competitors_Sales_Track]]*8</f>
        <v>277144</v>
      </c>
    </row>
    <row r="235" spans="1:22" hidden="1" x14ac:dyDescent="0.25">
      <c r="A235" t="s">
        <v>20</v>
      </c>
      <c r="B235" t="s">
        <v>21</v>
      </c>
      <c r="C235" t="s">
        <v>22</v>
      </c>
      <c r="D235">
        <v>547600</v>
      </c>
      <c r="E235" t="s">
        <v>27</v>
      </c>
      <c r="F235" t="s">
        <v>32</v>
      </c>
      <c r="G235">
        <v>6906</v>
      </c>
      <c r="H235">
        <v>92</v>
      </c>
      <c r="I235">
        <v>635352</v>
      </c>
      <c r="J235">
        <f>Table1[[#This Row],[sales_egp]]*0.7</f>
        <v>444746.39999999997</v>
      </c>
      <c r="K235" s="3">
        <v>44974</v>
      </c>
      <c r="L235" t="s">
        <v>34</v>
      </c>
      <c r="M235">
        <v>2023</v>
      </c>
      <c r="N235" t="s">
        <v>80</v>
      </c>
      <c r="O235" t="s">
        <v>46</v>
      </c>
      <c r="Q235" t="s">
        <v>83</v>
      </c>
      <c r="R235" t="s">
        <v>50</v>
      </c>
      <c r="S235" t="s">
        <v>52</v>
      </c>
      <c r="T235" t="s">
        <v>60</v>
      </c>
      <c r="U235">
        <v>36637</v>
      </c>
      <c r="V235">
        <f>Table1[[#This Row],[Competitors_Sales_Track]]*8</f>
        <v>293096</v>
      </c>
    </row>
    <row r="236" spans="1:22" x14ac:dyDescent="0.25">
      <c r="A236" t="s">
        <v>20</v>
      </c>
      <c r="B236" t="s">
        <v>21</v>
      </c>
      <c r="C236" t="s">
        <v>22</v>
      </c>
      <c r="D236">
        <v>937437</v>
      </c>
      <c r="E236" t="s">
        <v>27</v>
      </c>
      <c r="F236" t="s">
        <v>32</v>
      </c>
      <c r="G236">
        <v>2042</v>
      </c>
      <c r="H236">
        <v>92</v>
      </c>
      <c r="I236">
        <v>187864</v>
      </c>
      <c r="J236">
        <f>Table1[[#This Row],[sales_egp]]*0.7</f>
        <v>131504.79999999999</v>
      </c>
      <c r="K236" s="3">
        <v>44974</v>
      </c>
      <c r="L236" t="s">
        <v>34</v>
      </c>
      <c r="M236">
        <v>2023</v>
      </c>
      <c r="N236" t="s">
        <v>80</v>
      </c>
      <c r="O236" t="s">
        <v>45</v>
      </c>
      <c r="P236" t="s">
        <v>97</v>
      </c>
      <c r="Q236" t="s">
        <v>83</v>
      </c>
      <c r="R236" t="s">
        <v>51</v>
      </c>
      <c r="S236" t="s">
        <v>52</v>
      </c>
      <c r="T236" t="s">
        <v>60</v>
      </c>
      <c r="U236">
        <v>34255</v>
      </c>
      <c r="V236">
        <f>Table1[[#This Row],[Competitors_Sales_Track]]*8</f>
        <v>274040</v>
      </c>
    </row>
    <row r="237" spans="1:22" hidden="1" x14ac:dyDescent="0.25">
      <c r="A237" t="s">
        <v>20</v>
      </c>
      <c r="B237" t="s">
        <v>21</v>
      </c>
      <c r="C237" t="s">
        <v>22</v>
      </c>
      <c r="D237">
        <v>539792</v>
      </c>
      <c r="E237" t="s">
        <v>23</v>
      </c>
      <c r="F237" t="s">
        <v>30</v>
      </c>
      <c r="G237">
        <v>5099</v>
      </c>
      <c r="H237">
        <v>143</v>
      </c>
      <c r="I237">
        <v>729157</v>
      </c>
      <c r="J237">
        <f>Table1[[#This Row],[sales_egp]]*0.7</f>
        <v>510409.89999999997</v>
      </c>
      <c r="K237" s="3">
        <v>44974</v>
      </c>
      <c r="L237" t="s">
        <v>34</v>
      </c>
      <c r="M237">
        <v>2023</v>
      </c>
      <c r="N237" t="s">
        <v>80</v>
      </c>
      <c r="O237" t="s">
        <v>46</v>
      </c>
      <c r="Q237" t="s">
        <v>83</v>
      </c>
      <c r="R237" t="s">
        <v>51</v>
      </c>
      <c r="S237" t="s">
        <v>52</v>
      </c>
      <c r="T237" t="s">
        <v>56</v>
      </c>
      <c r="U237">
        <v>37168</v>
      </c>
      <c r="V237">
        <f>Table1[[#This Row],[Competitors_Sales_Track]]*8</f>
        <v>297344</v>
      </c>
    </row>
    <row r="238" spans="1:22" hidden="1" x14ac:dyDescent="0.25">
      <c r="A238" t="s">
        <v>20</v>
      </c>
      <c r="B238" t="s">
        <v>21</v>
      </c>
      <c r="C238" t="s">
        <v>22</v>
      </c>
      <c r="D238">
        <v>139353</v>
      </c>
      <c r="E238" t="s">
        <v>27</v>
      </c>
      <c r="F238" t="s">
        <v>32</v>
      </c>
      <c r="G238">
        <v>3304</v>
      </c>
      <c r="H238">
        <v>92</v>
      </c>
      <c r="I238">
        <v>303968</v>
      </c>
      <c r="J238">
        <f>Table1[[#This Row],[sales_egp]]*0.7</f>
        <v>212777.59999999998</v>
      </c>
      <c r="K238" s="3">
        <v>44975</v>
      </c>
      <c r="L238" t="s">
        <v>34</v>
      </c>
      <c r="M238">
        <v>2023</v>
      </c>
      <c r="N238" t="s">
        <v>80</v>
      </c>
      <c r="O238" t="s">
        <v>46</v>
      </c>
      <c r="Q238" t="s">
        <v>83</v>
      </c>
      <c r="R238" t="s">
        <v>50</v>
      </c>
      <c r="S238" t="s">
        <v>52</v>
      </c>
      <c r="T238" t="s">
        <v>60</v>
      </c>
      <c r="U238">
        <v>26616</v>
      </c>
      <c r="V238">
        <f>Table1[[#This Row],[Competitors_Sales_Track]]*8</f>
        <v>212928</v>
      </c>
    </row>
    <row r="239" spans="1:22" x14ac:dyDescent="0.25">
      <c r="A239" t="s">
        <v>20</v>
      </c>
      <c r="B239" t="s">
        <v>21</v>
      </c>
      <c r="C239" t="s">
        <v>22</v>
      </c>
      <c r="D239">
        <v>293075</v>
      </c>
      <c r="E239" t="s">
        <v>26</v>
      </c>
      <c r="F239" t="s">
        <v>30</v>
      </c>
      <c r="G239">
        <v>6811</v>
      </c>
      <c r="H239">
        <v>65</v>
      </c>
      <c r="I239">
        <v>442715</v>
      </c>
      <c r="J239">
        <f>Table1[[#This Row],[sales_egp]]*0.7</f>
        <v>309900.5</v>
      </c>
      <c r="K239" s="3">
        <v>44975</v>
      </c>
      <c r="L239" t="s">
        <v>34</v>
      </c>
      <c r="M239">
        <v>2023</v>
      </c>
      <c r="N239" t="s">
        <v>80</v>
      </c>
      <c r="O239" t="s">
        <v>45</v>
      </c>
      <c r="P239" t="s">
        <v>97</v>
      </c>
      <c r="Q239" t="s">
        <v>82</v>
      </c>
      <c r="R239" t="s">
        <v>48</v>
      </c>
      <c r="S239" t="s">
        <v>52</v>
      </c>
      <c r="T239" t="s">
        <v>59</v>
      </c>
      <c r="U239">
        <v>34282</v>
      </c>
      <c r="V239">
        <f>Table1[[#This Row],[Competitors_Sales_Track]]*8</f>
        <v>274256</v>
      </c>
    </row>
    <row r="240" spans="1:22" hidden="1" x14ac:dyDescent="0.25">
      <c r="A240" t="s">
        <v>20</v>
      </c>
      <c r="B240" t="s">
        <v>21</v>
      </c>
      <c r="C240" t="s">
        <v>22</v>
      </c>
      <c r="D240">
        <v>314283</v>
      </c>
      <c r="E240" t="s">
        <v>25</v>
      </c>
      <c r="F240" t="s">
        <v>31</v>
      </c>
      <c r="G240">
        <v>2701</v>
      </c>
      <c r="H240">
        <v>53</v>
      </c>
      <c r="I240">
        <v>143153</v>
      </c>
      <c r="J240">
        <f>Table1[[#This Row],[sales_egp]]*0.7</f>
        <v>100207.09999999999</v>
      </c>
      <c r="K240" s="3">
        <v>44975</v>
      </c>
      <c r="L240" t="s">
        <v>34</v>
      </c>
      <c r="M240">
        <v>2023</v>
      </c>
      <c r="N240" t="s">
        <v>80</v>
      </c>
      <c r="O240" t="s">
        <v>46</v>
      </c>
      <c r="Q240" t="s">
        <v>83</v>
      </c>
      <c r="R240" t="s">
        <v>47</v>
      </c>
      <c r="S240" t="s">
        <v>52</v>
      </c>
      <c r="T240" t="s">
        <v>58</v>
      </c>
      <c r="U240">
        <v>26849</v>
      </c>
      <c r="V240">
        <f>Table1[[#This Row],[Competitors_Sales_Track]]*8</f>
        <v>214792</v>
      </c>
    </row>
    <row r="241" spans="1:22" hidden="1" x14ac:dyDescent="0.25">
      <c r="A241" t="s">
        <v>20</v>
      </c>
      <c r="B241" t="s">
        <v>21</v>
      </c>
      <c r="C241" t="s">
        <v>22</v>
      </c>
      <c r="D241">
        <v>414877</v>
      </c>
      <c r="E241" t="s">
        <v>23</v>
      </c>
      <c r="F241" t="s">
        <v>30</v>
      </c>
      <c r="G241">
        <v>6795</v>
      </c>
      <c r="H241">
        <v>143</v>
      </c>
      <c r="I241">
        <v>971685</v>
      </c>
      <c r="J241">
        <f>Table1[[#This Row],[sales_egp]]*0.7</f>
        <v>680179.5</v>
      </c>
      <c r="K241" s="3">
        <v>44975</v>
      </c>
      <c r="L241" t="s">
        <v>34</v>
      </c>
      <c r="M241">
        <v>2023</v>
      </c>
      <c r="N241" t="s">
        <v>80</v>
      </c>
      <c r="O241" t="s">
        <v>46</v>
      </c>
      <c r="Q241" t="s">
        <v>83</v>
      </c>
      <c r="R241" t="s">
        <v>50</v>
      </c>
      <c r="S241" t="s">
        <v>52</v>
      </c>
      <c r="T241" t="s">
        <v>56</v>
      </c>
      <c r="U241">
        <v>14501</v>
      </c>
      <c r="V241">
        <f>Table1[[#This Row],[Competitors_Sales_Track]]*8</f>
        <v>116008</v>
      </c>
    </row>
    <row r="242" spans="1:22" x14ac:dyDescent="0.25">
      <c r="A242" t="s">
        <v>20</v>
      </c>
      <c r="B242" t="s">
        <v>21</v>
      </c>
      <c r="C242" t="s">
        <v>22</v>
      </c>
      <c r="D242">
        <v>165318</v>
      </c>
      <c r="E242" t="s">
        <v>23</v>
      </c>
      <c r="F242" t="s">
        <v>30</v>
      </c>
      <c r="G242">
        <v>3328</v>
      </c>
      <c r="H242">
        <v>143</v>
      </c>
      <c r="I242">
        <v>475904</v>
      </c>
      <c r="J242">
        <f>Table1[[#This Row],[sales_egp]]*0.7</f>
        <v>333132.79999999999</v>
      </c>
      <c r="K242" s="3">
        <v>44975</v>
      </c>
      <c r="L242" t="s">
        <v>34</v>
      </c>
      <c r="M242">
        <v>2023</v>
      </c>
      <c r="N242" t="s">
        <v>80</v>
      </c>
      <c r="O242" t="s">
        <v>45</v>
      </c>
      <c r="P242" t="s">
        <v>102</v>
      </c>
      <c r="Q242" t="s">
        <v>83</v>
      </c>
      <c r="R242" t="s">
        <v>47</v>
      </c>
      <c r="S242" t="s">
        <v>52</v>
      </c>
      <c r="T242" t="s">
        <v>56</v>
      </c>
      <c r="U242">
        <v>32030</v>
      </c>
      <c r="V242">
        <f>Table1[[#This Row],[Competitors_Sales_Track]]*8</f>
        <v>256240</v>
      </c>
    </row>
    <row r="243" spans="1:22" x14ac:dyDescent="0.25">
      <c r="A243" t="s">
        <v>20</v>
      </c>
      <c r="B243" t="s">
        <v>21</v>
      </c>
      <c r="C243" t="s">
        <v>22</v>
      </c>
      <c r="D243">
        <v>865313</v>
      </c>
      <c r="E243" t="s">
        <v>29</v>
      </c>
      <c r="F243" t="s">
        <v>31</v>
      </c>
      <c r="G243">
        <v>1879</v>
      </c>
      <c r="H243">
        <v>80</v>
      </c>
      <c r="I243">
        <v>150320</v>
      </c>
      <c r="J243">
        <f>Table1[[#This Row],[sales_egp]]*0.7</f>
        <v>105224</v>
      </c>
      <c r="K243" s="3">
        <v>44975</v>
      </c>
      <c r="L243" t="s">
        <v>34</v>
      </c>
      <c r="M243">
        <v>2023</v>
      </c>
      <c r="N243" t="s">
        <v>80</v>
      </c>
      <c r="O243" t="s">
        <v>45</v>
      </c>
      <c r="P243" t="s">
        <v>102</v>
      </c>
      <c r="Q243" t="s">
        <v>83</v>
      </c>
      <c r="R243" t="s">
        <v>48</v>
      </c>
      <c r="S243" t="s">
        <v>52</v>
      </c>
      <c r="T243" t="s">
        <v>62</v>
      </c>
      <c r="U243">
        <v>10263</v>
      </c>
      <c r="V243">
        <f>Table1[[#This Row],[Competitors_Sales_Track]]*8</f>
        <v>82104</v>
      </c>
    </row>
    <row r="244" spans="1:22" x14ac:dyDescent="0.25">
      <c r="A244" t="s">
        <v>20</v>
      </c>
      <c r="B244" t="s">
        <v>21</v>
      </c>
      <c r="C244" t="s">
        <v>22</v>
      </c>
      <c r="D244">
        <v>582690</v>
      </c>
      <c r="E244" t="s">
        <v>29</v>
      </c>
      <c r="F244" t="s">
        <v>31</v>
      </c>
      <c r="G244">
        <v>3756</v>
      </c>
      <c r="H244">
        <v>80</v>
      </c>
      <c r="I244">
        <v>300480</v>
      </c>
      <c r="J244">
        <f>Table1[[#This Row],[sales_egp]]*0.7</f>
        <v>210336</v>
      </c>
      <c r="K244" s="3">
        <v>44976</v>
      </c>
      <c r="L244" t="s">
        <v>34</v>
      </c>
      <c r="M244">
        <v>2023</v>
      </c>
      <c r="N244" t="s">
        <v>80</v>
      </c>
      <c r="O244" t="s">
        <v>45</v>
      </c>
      <c r="P244" t="s">
        <v>95</v>
      </c>
      <c r="Q244" t="s">
        <v>83</v>
      </c>
      <c r="R244" t="s">
        <v>48</v>
      </c>
      <c r="S244" t="s">
        <v>52</v>
      </c>
      <c r="T244" t="s">
        <v>62</v>
      </c>
      <c r="U244">
        <v>36894</v>
      </c>
      <c r="V244">
        <f>Table1[[#This Row],[Competitors_Sales_Track]]*8</f>
        <v>295152</v>
      </c>
    </row>
    <row r="245" spans="1:22" hidden="1" x14ac:dyDescent="0.25">
      <c r="A245" t="s">
        <v>20</v>
      </c>
      <c r="B245" t="s">
        <v>21</v>
      </c>
      <c r="C245" t="s">
        <v>22</v>
      </c>
      <c r="D245">
        <v>516880</v>
      </c>
      <c r="E245" t="s">
        <v>27</v>
      </c>
      <c r="F245" t="s">
        <v>32</v>
      </c>
      <c r="G245">
        <v>5017</v>
      </c>
      <c r="H245">
        <v>92</v>
      </c>
      <c r="I245">
        <v>461564</v>
      </c>
      <c r="J245">
        <f>Table1[[#This Row],[sales_egp]]*0.7</f>
        <v>323094.8</v>
      </c>
      <c r="K245" s="3">
        <v>44976</v>
      </c>
      <c r="L245" t="s">
        <v>34</v>
      </c>
      <c r="M245">
        <v>2023</v>
      </c>
      <c r="N245" t="s">
        <v>80</v>
      </c>
      <c r="O245" t="s">
        <v>46</v>
      </c>
      <c r="Q245" t="s">
        <v>83</v>
      </c>
      <c r="R245" t="s">
        <v>49</v>
      </c>
      <c r="S245" t="s">
        <v>52</v>
      </c>
      <c r="T245" t="s">
        <v>60</v>
      </c>
      <c r="U245">
        <v>31181</v>
      </c>
      <c r="V245">
        <f>Table1[[#This Row],[Competitors_Sales_Track]]*8</f>
        <v>249448</v>
      </c>
    </row>
    <row r="246" spans="1:22" hidden="1" x14ac:dyDescent="0.25">
      <c r="A246" t="s">
        <v>20</v>
      </c>
      <c r="B246" t="s">
        <v>21</v>
      </c>
      <c r="C246" t="s">
        <v>22</v>
      </c>
      <c r="D246">
        <v>691460</v>
      </c>
      <c r="E246" t="s">
        <v>23</v>
      </c>
      <c r="F246" t="s">
        <v>30</v>
      </c>
      <c r="G246">
        <v>2912</v>
      </c>
      <c r="H246">
        <v>143</v>
      </c>
      <c r="I246">
        <v>416416</v>
      </c>
      <c r="J246">
        <f>Table1[[#This Row],[sales_egp]]*0.7</f>
        <v>291491.19999999995</v>
      </c>
      <c r="K246" s="3">
        <v>44976</v>
      </c>
      <c r="L246" t="s">
        <v>34</v>
      </c>
      <c r="M246">
        <v>2023</v>
      </c>
      <c r="N246" t="s">
        <v>80</v>
      </c>
      <c r="O246" t="s">
        <v>46</v>
      </c>
      <c r="Q246" t="s">
        <v>83</v>
      </c>
      <c r="R246" t="s">
        <v>47</v>
      </c>
      <c r="S246" t="s">
        <v>52</v>
      </c>
      <c r="T246" t="s">
        <v>56</v>
      </c>
      <c r="U246">
        <v>36936</v>
      </c>
      <c r="V246">
        <f>Table1[[#This Row],[Competitors_Sales_Track]]*8</f>
        <v>295488</v>
      </c>
    </row>
    <row r="247" spans="1:22" x14ac:dyDescent="0.25">
      <c r="A247" t="s">
        <v>20</v>
      </c>
      <c r="B247" t="s">
        <v>21</v>
      </c>
      <c r="C247" t="s">
        <v>22</v>
      </c>
      <c r="D247">
        <v>840976</v>
      </c>
      <c r="E247" t="s">
        <v>29</v>
      </c>
      <c r="F247" t="s">
        <v>31</v>
      </c>
      <c r="G247">
        <v>1218</v>
      </c>
      <c r="H247">
        <v>80</v>
      </c>
      <c r="I247">
        <v>97440</v>
      </c>
      <c r="J247">
        <f>Table1[[#This Row],[sales_egp]]*0.7</f>
        <v>68208</v>
      </c>
      <c r="K247" s="3">
        <v>44976</v>
      </c>
      <c r="L247" t="s">
        <v>34</v>
      </c>
      <c r="M247">
        <v>2023</v>
      </c>
      <c r="N247" t="s">
        <v>80</v>
      </c>
      <c r="O247" t="s">
        <v>45</v>
      </c>
      <c r="P247" t="s">
        <v>101</v>
      </c>
      <c r="Q247" t="s">
        <v>83</v>
      </c>
      <c r="R247" t="s">
        <v>48</v>
      </c>
      <c r="S247" t="s">
        <v>52</v>
      </c>
      <c r="T247" t="s">
        <v>62</v>
      </c>
      <c r="U247">
        <v>42585</v>
      </c>
      <c r="V247">
        <f>Table1[[#This Row],[Competitors_Sales_Track]]*8</f>
        <v>340680</v>
      </c>
    </row>
    <row r="248" spans="1:22" hidden="1" x14ac:dyDescent="0.25">
      <c r="A248" t="s">
        <v>20</v>
      </c>
      <c r="B248" t="s">
        <v>21</v>
      </c>
      <c r="C248" t="s">
        <v>22</v>
      </c>
      <c r="D248">
        <v>881239</v>
      </c>
      <c r="E248" t="s">
        <v>26</v>
      </c>
      <c r="F248" t="s">
        <v>30</v>
      </c>
      <c r="G248">
        <v>7646</v>
      </c>
      <c r="H248">
        <v>65</v>
      </c>
      <c r="I248">
        <v>496990</v>
      </c>
      <c r="J248">
        <f>Table1[[#This Row],[sales_egp]]*0.7</f>
        <v>347893</v>
      </c>
      <c r="K248" s="3">
        <v>44976</v>
      </c>
      <c r="L248" t="s">
        <v>34</v>
      </c>
      <c r="M248">
        <v>2023</v>
      </c>
      <c r="N248" t="s">
        <v>80</v>
      </c>
      <c r="O248" t="s">
        <v>46</v>
      </c>
      <c r="Q248" t="s">
        <v>83</v>
      </c>
      <c r="R248" t="s">
        <v>50</v>
      </c>
      <c r="S248" t="s">
        <v>52</v>
      </c>
      <c r="T248" t="s">
        <v>59</v>
      </c>
      <c r="U248">
        <v>43002</v>
      </c>
      <c r="V248">
        <f>Table1[[#This Row],[Competitors_Sales_Track]]*8</f>
        <v>344016</v>
      </c>
    </row>
    <row r="249" spans="1:22" hidden="1" x14ac:dyDescent="0.25">
      <c r="A249" t="s">
        <v>20</v>
      </c>
      <c r="B249" t="s">
        <v>21</v>
      </c>
      <c r="C249" t="s">
        <v>22</v>
      </c>
      <c r="D249">
        <v>193264</v>
      </c>
      <c r="E249" t="s">
        <v>29</v>
      </c>
      <c r="F249" t="s">
        <v>31</v>
      </c>
      <c r="G249">
        <v>2580</v>
      </c>
      <c r="H249">
        <v>80</v>
      </c>
      <c r="I249">
        <v>206400</v>
      </c>
      <c r="J249">
        <f>Table1[[#This Row],[sales_egp]]*0.7</f>
        <v>144480</v>
      </c>
      <c r="K249" s="3">
        <v>44976</v>
      </c>
      <c r="L249" t="s">
        <v>34</v>
      </c>
      <c r="M249">
        <v>2023</v>
      </c>
      <c r="N249" t="s">
        <v>80</v>
      </c>
      <c r="O249" t="s">
        <v>46</v>
      </c>
      <c r="Q249" t="s">
        <v>83</v>
      </c>
      <c r="R249" t="s">
        <v>50</v>
      </c>
      <c r="S249" t="s">
        <v>52</v>
      </c>
      <c r="T249" t="s">
        <v>62</v>
      </c>
      <c r="U249">
        <v>34041</v>
      </c>
      <c r="V249">
        <f>Table1[[#This Row],[Competitors_Sales_Track]]*8</f>
        <v>272328</v>
      </c>
    </row>
    <row r="250" spans="1:22" hidden="1" x14ac:dyDescent="0.25">
      <c r="A250" t="s">
        <v>20</v>
      </c>
      <c r="B250" t="s">
        <v>21</v>
      </c>
      <c r="C250" t="s">
        <v>22</v>
      </c>
      <c r="D250">
        <v>870746</v>
      </c>
      <c r="E250" t="s">
        <v>24</v>
      </c>
      <c r="F250" t="s">
        <v>31</v>
      </c>
      <c r="G250">
        <v>3861</v>
      </c>
      <c r="H250">
        <v>58</v>
      </c>
      <c r="I250">
        <v>223938</v>
      </c>
      <c r="J250">
        <f>Table1[[#This Row],[sales_egp]]*0.7</f>
        <v>156756.59999999998</v>
      </c>
      <c r="K250" s="3">
        <v>44976</v>
      </c>
      <c r="L250" t="s">
        <v>34</v>
      </c>
      <c r="M250">
        <v>2023</v>
      </c>
      <c r="N250" t="s">
        <v>80</v>
      </c>
      <c r="O250" t="s">
        <v>46</v>
      </c>
      <c r="Q250" t="s">
        <v>82</v>
      </c>
      <c r="R250" t="s">
        <v>48</v>
      </c>
      <c r="S250" t="s">
        <v>52</v>
      </c>
      <c r="T250" t="s">
        <v>57</v>
      </c>
      <c r="U250">
        <v>25822</v>
      </c>
      <c r="V250">
        <f>Table1[[#This Row],[Competitors_Sales_Track]]*8</f>
        <v>206576</v>
      </c>
    </row>
    <row r="251" spans="1:22" hidden="1" x14ac:dyDescent="0.25">
      <c r="A251" t="s">
        <v>20</v>
      </c>
      <c r="B251" t="s">
        <v>21</v>
      </c>
      <c r="C251" t="s">
        <v>22</v>
      </c>
      <c r="D251">
        <v>913168</v>
      </c>
      <c r="E251" t="s">
        <v>24</v>
      </c>
      <c r="F251" t="s">
        <v>31</v>
      </c>
      <c r="G251">
        <v>2536</v>
      </c>
      <c r="H251">
        <v>58</v>
      </c>
      <c r="I251">
        <v>147088</v>
      </c>
      <c r="J251">
        <f>Table1[[#This Row],[sales_egp]]*0.7</f>
        <v>102961.59999999999</v>
      </c>
      <c r="K251" s="3">
        <v>44977</v>
      </c>
      <c r="L251" t="s">
        <v>34</v>
      </c>
      <c r="M251">
        <v>2023</v>
      </c>
      <c r="N251" t="s">
        <v>80</v>
      </c>
      <c r="O251" t="s">
        <v>46</v>
      </c>
      <c r="Q251" t="s">
        <v>83</v>
      </c>
      <c r="R251" t="s">
        <v>49</v>
      </c>
      <c r="S251" t="s">
        <v>52</v>
      </c>
      <c r="T251" t="s">
        <v>57</v>
      </c>
      <c r="U251">
        <v>27545</v>
      </c>
      <c r="V251">
        <f>Table1[[#This Row],[Competitors_Sales_Track]]*8</f>
        <v>220360</v>
      </c>
    </row>
    <row r="252" spans="1:22" x14ac:dyDescent="0.25">
      <c r="A252" t="s">
        <v>20</v>
      </c>
      <c r="B252" t="s">
        <v>21</v>
      </c>
      <c r="C252" t="s">
        <v>22</v>
      </c>
      <c r="D252">
        <v>325281</v>
      </c>
      <c r="E252" t="s">
        <v>29</v>
      </c>
      <c r="F252" t="s">
        <v>31</v>
      </c>
      <c r="G252">
        <v>6715</v>
      </c>
      <c r="H252">
        <v>80</v>
      </c>
      <c r="I252">
        <v>537200</v>
      </c>
      <c r="J252">
        <f>Table1[[#This Row],[sales_egp]]*0.7</f>
        <v>376040</v>
      </c>
      <c r="K252" s="3">
        <v>44977</v>
      </c>
      <c r="L252" t="s">
        <v>34</v>
      </c>
      <c r="M252">
        <v>2023</v>
      </c>
      <c r="N252" t="s">
        <v>80</v>
      </c>
      <c r="O252" t="s">
        <v>45</v>
      </c>
      <c r="P252" t="s">
        <v>102</v>
      </c>
      <c r="Q252" t="s">
        <v>83</v>
      </c>
      <c r="R252" t="s">
        <v>49</v>
      </c>
      <c r="S252" t="s">
        <v>52</v>
      </c>
      <c r="T252" t="s">
        <v>62</v>
      </c>
      <c r="U252">
        <v>10849</v>
      </c>
      <c r="V252">
        <f>Table1[[#This Row],[Competitors_Sales_Track]]*8</f>
        <v>86792</v>
      </c>
    </row>
    <row r="253" spans="1:22" hidden="1" x14ac:dyDescent="0.25">
      <c r="A253" t="s">
        <v>20</v>
      </c>
      <c r="B253" t="s">
        <v>21</v>
      </c>
      <c r="C253" t="s">
        <v>22</v>
      </c>
      <c r="D253">
        <v>737147</v>
      </c>
      <c r="E253" t="s">
        <v>23</v>
      </c>
      <c r="F253" t="s">
        <v>30</v>
      </c>
      <c r="G253">
        <v>5070</v>
      </c>
      <c r="H253">
        <v>143</v>
      </c>
      <c r="I253">
        <v>725010</v>
      </c>
      <c r="J253">
        <f>Table1[[#This Row],[sales_egp]]*0.7</f>
        <v>507506.99999999994</v>
      </c>
      <c r="K253" s="3">
        <v>44977</v>
      </c>
      <c r="L253" t="s">
        <v>34</v>
      </c>
      <c r="M253">
        <v>2023</v>
      </c>
      <c r="N253" t="s">
        <v>80</v>
      </c>
      <c r="O253" t="s">
        <v>46</v>
      </c>
      <c r="Q253" t="s">
        <v>83</v>
      </c>
      <c r="R253" t="s">
        <v>51</v>
      </c>
      <c r="S253" t="s">
        <v>52</v>
      </c>
      <c r="T253" t="s">
        <v>56</v>
      </c>
      <c r="U253">
        <v>35242</v>
      </c>
      <c r="V253">
        <f>Table1[[#This Row],[Competitors_Sales_Track]]*8</f>
        <v>281936</v>
      </c>
    </row>
    <row r="254" spans="1:22" hidden="1" x14ac:dyDescent="0.25">
      <c r="A254" t="s">
        <v>20</v>
      </c>
      <c r="B254" t="s">
        <v>21</v>
      </c>
      <c r="C254" t="s">
        <v>22</v>
      </c>
      <c r="D254">
        <v>998613</v>
      </c>
      <c r="E254" t="s">
        <v>25</v>
      </c>
      <c r="F254" t="s">
        <v>31</v>
      </c>
      <c r="G254">
        <v>2230</v>
      </c>
      <c r="H254">
        <v>53</v>
      </c>
      <c r="I254">
        <v>118190</v>
      </c>
      <c r="J254">
        <f>Table1[[#This Row],[sales_egp]]*0.7</f>
        <v>82733</v>
      </c>
      <c r="K254" s="3">
        <v>44977</v>
      </c>
      <c r="L254" t="s">
        <v>34</v>
      </c>
      <c r="M254">
        <v>2023</v>
      </c>
      <c r="N254" t="s">
        <v>80</v>
      </c>
      <c r="O254" t="s">
        <v>46</v>
      </c>
      <c r="Q254" t="s">
        <v>83</v>
      </c>
      <c r="R254" t="s">
        <v>49</v>
      </c>
      <c r="S254" t="s">
        <v>52</v>
      </c>
      <c r="T254" t="s">
        <v>58</v>
      </c>
      <c r="U254">
        <v>32255</v>
      </c>
      <c r="V254">
        <f>Table1[[#This Row],[Competitors_Sales_Track]]*8</f>
        <v>258040</v>
      </c>
    </row>
    <row r="255" spans="1:22" hidden="1" x14ac:dyDescent="0.25">
      <c r="A255" t="s">
        <v>20</v>
      </c>
      <c r="B255" t="s">
        <v>21</v>
      </c>
      <c r="C255" t="s">
        <v>22</v>
      </c>
      <c r="D255">
        <v>494070</v>
      </c>
      <c r="E255" t="s">
        <v>25</v>
      </c>
      <c r="F255" t="s">
        <v>31</v>
      </c>
      <c r="G255">
        <v>3557</v>
      </c>
      <c r="H255">
        <v>53</v>
      </c>
      <c r="I255">
        <v>188521</v>
      </c>
      <c r="J255">
        <f>Table1[[#This Row],[sales_egp]]*0.7</f>
        <v>131964.69999999998</v>
      </c>
      <c r="K255" s="3">
        <v>44978</v>
      </c>
      <c r="L255" t="s">
        <v>34</v>
      </c>
      <c r="M255">
        <v>2023</v>
      </c>
      <c r="N255" t="s">
        <v>80</v>
      </c>
      <c r="O255" t="s">
        <v>46</v>
      </c>
      <c r="Q255" t="s">
        <v>82</v>
      </c>
      <c r="R255" t="s">
        <v>48</v>
      </c>
      <c r="S255" t="s">
        <v>52</v>
      </c>
      <c r="T255" t="s">
        <v>58</v>
      </c>
      <c r="U255">
        <v>24659</v>
      </c>
      <c r="V255">
        <f>Table1[[#This Row],[Competitors_Sales_Track]]*8</f>
        <v>197272</v>
      </c>
    </row>
    <row r="256" spans="1:22" x14ac:dyDescent="0.25">
      <c r="A256" t="s">
        <v>20</v>
      </c>
      <c r="B256" t="s">
        <v>21</v>
      </c>
      <c r="C256" t="s">
        <v>22</v>
      </c>
      <c r="D256">
        <v>452228</v>
      </c>
      <c r="E256" t="s">
        <v>23</v>
      </c>
      <c r="F256" t="s">
        <v>30</v>
      </c>
      <c r="G256">
        <v>6602</v>
      </c>
      <c r="H256">
        <v>143</v>
      </c>
      <c r="I256">
        <v>944086</v>
      </c>
      <c r="J256">
        <f>Table1[[#This Row],[sales_egp]]*0.7</f>
        <v>660860.19999999995</v>
      </c>
      <c r="K256" s="3">
        <v>44978</v>
      </c>
      <c r="L256" t="s">
        <v>34</v>
      </c>
      <c r="M256">
        <v>2023</v>
      </c>
      <c r="N256" t="s">
        <v>80</v>
      </c>
      <c r="O256" t="s">
        <v>45</v>
      </c>
      <c r="P256" t="s">
        <v>97</v>
      </c>
      <c r="Q256" t="s">
        <v>82</v>
      </c>
      <c r="R256" t="s">
        <v>47</v>
      </c>
      <c r="S256" t="s">
        <v>52</v>
      </c>
      <c r="T256" t="s">
        <v>56</v>
      </c>
      <c r="U256">
        <v>46723</v>
      </c>
      <c r="V256">
        <f>Table1[[#This Row],[Competitors_Sales_Track]]*8</f>
        <v>373784</v>
      </c>
    </row>
    <row r="257" spans="1:22" x14ac:dyDescent="0.25">
      <c r="A257" t="s">
        <v>20</v>
      </c>
      <c r="B257" t="s">
        <v>21</v>
      </c>
      <c r="C257" t="s">
        <v>22</v>
      </c>
      <c r="D257">
        <v>531839</v>
      </c>
      <c r="E257" t="s">
        <v>28</v>
      </c>
      <c r="F257" t="s">
        <v>30</v>
      </c>
      <c r="G257">
        <v>4309</v>
      </c>
      <c r="H257">
        <v>173</v>
      </c>
      <c r="I257">
        <v>745457</v>
      </c>
      <c r="J257">
        <f>Table1[[#This Row],[sales_egp]]*0.7</f>
        <v>521819.89999999997</v>
      </c>
      <c r="K257" s="3">
        <v>44978</v>
      </c>
      <c r="L257" t="s">
        <v>34</v>
      </c>
      <c r="M257">
        <v>2023</v>
      </c>
      <c r="N257" t="s">
        <v>81</v>
      </c>
      <c r="O257" t="s">
        <v>45</v>
      </c>
      <c r="P257" t="s">
        <v>101</v>
      </c>
      <c r="Q257" t="s">
        <v>83</v>
      </c>
      <c r="R257" t="s">
        <v>51</v>
      </c>
      <c r="S257" t="s">
        <v>52</v>
      </c>
      <c r="T257" t="s">
        <v>61</v>
      </c>
      <c r="U257">
        <v>42140</v>
      </c>
      <c r="V257">
        <f>Table1[[#This Row],[Competitors_Sales_Track]]*8</f>
        <v>337120</v>
      </c>
    </row>
    <row r="258" spans="1:22" hidden="1" x14ac:dyDescent="0.25">
      <c r="A258" t="s">
        <v>20</v>
      </c>
      <c r="B258" t="s">
        <v>21</v>
      </c>
      <c r="C258" t="s">
        <v>22</v>
      </c>
      <c r="D258">
        <v>369536</v>
      </c>
      <c r="E258" t="s">
        <v>25</v>
      </c>
      <c r="F258" t="s">
        <v>31</v>
      </c>
      <c r="G258">
        <v>2461</v>
      </c>
      <c r="H258">
        <v>53</v>
      </c>
      <c r="I258">
        <v>130433</v>
      </c>
      <c r="J258">
        <f>Table1[[#This Row],[sales_egp]]*0.7</f>
        <v>91303.099999999991</v>
      </c>
      <c r="K258" s="3">
        <v>44978</v>
      </c>
      <c r="L258" t="s">
        <v>34</v>
      </c>
      <c r="M258">
        <v>2023</v>
      </c>
      <c r="N258" t="s">
        <v>80</v>
      </c>
      <c r="O258" t="s">
        <v>46</v>
      </c>
      <c r="Q258" t="s">
        <v>83</v>
      </c>
      <c r="R258" t="s">
        <v>47</v>
      </c>
      <c r="S258" t="s">
        <v>52</v>
      </c>
      <c r="T258" t="s">
        <v>58</v>
      </c>
      <c r="U258">
        <v>38361</v>
      </c>
      <c r="V258">
        <f>Table1[[#This Row],[Competitors_Sales_Track]]*8</f>
        <v>306888</v>
      </c>
    </row>
    <row r="259" spans="1:22" hidden="1" x14ac:dyDescent="0.25">
      <c r="A259" t="s">
        <v>20</v>
      </c>
      <c r="B259" t="s">
        <v>21</v>
      </c>
      <c r="C259" t="s">
        <v>22</v>
      </c>
      <c r="D259">
        <v>417824</v>
      </c>
      <c r="E259" t="s">
        <v>24</v>
      </c>
      <c r="F259" t="s">
        <v>31</v>
      </c>
      <c r="G259">
        <v>5956</v>
      </c>
      <c r="H259">
        <v>58</v>
      </c>
      <c r="I259">
        <v>345448</v>
      </c>
      <c r="J259">
        <f>Table1[[#This Row],[sales_egp]]*0.7</f>
        <v>241813.59999999998</v>
      </c>
      <c r="K259" s="3">
        <v>44978</v>
      </c>
      <c r="L259" t="s">
        <v>34</v>
      </c>
      <c r="M259">
        <v>2023</v>
      </c>
      <c r="N259" t="s">
        <v>80</v>
      </c>
      <c r="O259" t="s">
        <v>46</v>
      </c>
      <c r="Q259" t="s">
        <v>83</v>
      </c>
      <c r="R259" t="s">
        <v>48</v>
      </c>
      <c r="S259" t="s">
        <v>52</v>
      </c>
      <c r="T259" t="s">
        <v>57</v>
      </c>
      <c r="U259">
        <v>24454</v>
      </c>
      <c r="V259">
        <f>Table1[[#This Row],[Competitors_Sales_Track]]*8</f>
        <v>195632</v>
      </c>
    </row>
    <row r="260" spans="1:22" hidden="1" x14ac:dyDescent="0.25">
      <c r="A260" t="s">
        <v>20</v>
      </c>
      <c r="B260" t="s">
        <v>21</v>
      </c>
      <c r="C260" t="s">
        <v>22</v>
      </c>
      <c r="D260">
        <v>357426</v>
      </c>
      <c r="E260" t="s">
        <v>26</v>
      </c>
      <c r="F260" t="s">
        <v>30</v>
      </c>
      <c r="G260">
        <v>6948</v>
      </c>
      <c r="H260">
        <v>65</v>
      </c>
      <c r="I260">
        <v>451620</v>
      </c>
      <c r="J260">
        <f>Table1[[#This Row],[sales_egp]]*0.7</f>
        <v>316134</v>
      </c>
      <c r="K260" s="3">
        <v>44978</v>
      </c>
      <c r="L260" t="s">
        <v>34</v>
      </c>
      <c r="M260">
        <v>2023</v>
      </c>
      <c r="N260" t="s">
        <v>80</v>
      </c>
      <c r="O260" t="s">
        <v>46</v>
      </c>
      <c r="Q260" t="s">
        <v>83</v>
      </c>
      <c r="R260" t="s">
        <v>47</v>
      </c>
      <c r="S260" t="s">
        <v>52</v>
      </c>
      <c r="T260" t="s">
        <v>59</v>
      </c>
      <c r="U260">
        <v>48272</v>
      </c>
      <c r="V260">
        <f>Table1[[#This Row],[Competitors_Sales_Track]]*8</f>
        <v>386176</v>
      </c>
    </row>
    <row r="261" spans="1:22" hidden="1" x14ac:dyDescent="0.25">
      <c r="A261" t="s">
        <v>20</v>
      </c>
      <c r="B261" t="s">
        <v>21</v>
      </c>
      <c r="C261" t="s">
        <v>22</v>
      </c>
      <c r="D261">
        <v>277789</v>
      </c>
      <c r="E261" t="s">
        <v>23</v>
      </c>
      <c r="F261" t="s">
        <v>30</v>
      </c>
      <c r="G261">
        <v>7155</v>
      </c>
      <c r="H261">
        <v>143</v>
      </c>
      <c r="I261">
        <v>1023165</v>
      </c>
      <c r="J261">
        <f>Table1[[#This Row],[sales_egp]]*0.7</f>
        <v>716215.5</v>
      </c>
      <c r="K261" s="3">
        <v>44979</v>
      </c>
      <c r="L261" t="s">
        <v>34</v>
      </c>
      <c r="M261">
        <v>2023</v>
      </c>
      <c r="N261" t="s">
        <v>80</v>
      </c>
      <c r="O261" t="s">
        <v>46</v>
      </c>
      <c r="Q261" t="s">
        <v>83</v>
      </c>
      <c r="R261" t="s">
        <v>50</v>
      </c>
      <c r="S261" t="s">
        <v>52</v>
      </c>
      <c r="T261" t="s">
        <v>56</v>
      </c>
      <c r="U261">
        <v>27341</v>
      </c>
      <c r="V261">
        <f>Table1[[#This Row],[Competitors_Sales_Track]]*8</f>
        <v>218728</v>
      </c>
    </row>
    <row r="262" spans="1:22" hidden="1" x14ac:dyDescent="0.25">
      <c r="A262" t="s">
        <v>20</v>
      </c>
      <c r="B262" t="s">
        <v>21</v>
      </c>
      <c r="C262" t="s">
        <v>22</v>
      </c>
      <c r="D262">
        <v>613153</v>
      </c>
      <c r="E262" t="s">
        <v>27</v>
      </c>
      <c r="F262" t="s">
        <v>32</v>
      </c>
      <c r="G262">
        <v>3613</v>
      </c>
      <c r="H262">
        <v>92</v>
      </c>
      <c r="I262">
        <v>332396</v>
      </c>
      <c r="J262">
        <f>Table1[[#This Row],[sales_egp]]*0.7</f>
        <v>232677.19999999998</v>
      </c>
      <c r="K262" s="3">
        <v>44979</v>
      </c>
      <c r="L262" t="s">
        <v>34</v>
      </c>
      <c r="M262">
        <v>2023</v>
      </c>
      <c r="N262" t="s">
        <v>80</v>
      </c>
      <c r="O262" t="s">
        <v>46</v>
      </c>
      <c r="Q262" t="s">
        <v>83</v>
      </c>
      <c r="R262" t="s">
        <v>49</v>
      </c>
      <c r="S262" t="s">
        <v>52</v>
      </c>
      <c r="T262" t="s">
        <v>60</v>
      </c>
      <c r="U262">
        <v>25089</v>
      </c>
      <c r="V262">
        <f>Table1[[#This Row],[Competitors_Sales_Track]]*8</f>
        <v>200712</v>
      </c>
    </row>
    <row r="263" spans="1:22" hidden="1" x14ac:dyDescent="0.25">
      <c r="A263" t="s">
        <v>20</v>
      </c>
      <c r="B263" t="s">
        <v>21</v>
      </c>
      <c r="C263" t="s">
        <v>22</v>
      </c>
      <c r="D263">
        <v>842452</v>
      </c>
      <c r="E263" t="s">
        <v>24</v>
      </c>
      <c r="F263" t="s">
        <v>31</v>
      </c>
      <c r="G263">
        <v>3675</v>
      </c>
      <c r="H263">
        <v>58</v>
      </c>
      <c r="I263">
        <v>213150</v>
      </c>
      <c r="J263">
        <f>Table1[[#This Row],[sales_egp]]*0.7</f>
        <v>149205</v>
      </c>
      <c r="K263" s="3">
        <v>44979</v>
      </c>
      <c r="L263" t="s">
        <v>34</v>
      </c>
      <c r="M263">
        <v>2023</v>
      </c>
      <c r="N263" t="s">
        <v>80</v>
      </c>
      <c r="O263" t="s">
        <v>46</v>
      </c>
      <c r="Q263" t="s">
        <v>83</v>
      </c>
      <c r="R263" t="s">
        <v>48</v>
      </c>
      <c r="S263" t="s">
        <v>52</v>
      </c>
      <c r="T263" t="s">
        <v>57</v>
      </c>
      <c r="U263">
        <v>36885</v>
      </c>
      <c r="V263">
        <f>Table1[[#This Row],[Competitors_Sales_Track]]*8</f>
        <v>295080</v>
      </c>
    </row>
    <row r="264" spans="1:22" hidden="1" x14ac:dyDescent="0.25">
      <c r="A264" t="s">
        <v>20</v>
      </c>
      <c r="B264" t="s">
        <v>21</v>
      </c>
      <c r="C264" t="s">
        <v>22</v>
      </c>
      <c r="D264">
        <v>937291</v>
      </c>
      <c r="E264" t="s">
        <v>26</v>
      </c>
      <c r="F264" t="s">
        <v>30</v>
      </c>
      <c r="G264">
        <v>4430</v>
      </c>
      <c r="H264">
        <v>65</v>
      </c>
      <c r="I264">
        <v>287950</v>
      </c>
      <c r="J264">
        <f>Table1[[#This Row],[sales_egp]]*0.7</f>
        <v>201565</v>
      </c>
      <c r="K264" s="3">
        <v>44979</v>
      </c>
      <c r="L264" t="s">
        <v>34</v>
      </c>
      <c r="M264">
        <v>2023</v>
      </c>
      <c r="N264" t="s">
        <v>80</v>
      </c>
      <c r="O264" t="s">
        <v>46</v>
      </c>
      <c r="Q264" t="s">
        <v>83</v>
      </c>
      <c r="R264" t="s">
        <v>50</v>
      </c>
      <c r="S264" t="s">
        <v>52</v>
      </c>
      <c r="T264" t="s">
        <v>59</v>
      </c>
      <c r="U264">
        <v>45681</v>
      </c>
      <c r="V264">
        <f>Table1[[#This Row],[Competitors_Sales_Track]]*8</f>
        <v>365448</v>
      </c>
    </row>
    <row r="265" spans="1:22" x14ac:dyDescent="0.25">
      <c r="A265" t="s">
        <v>20</v>
      </c>
      <c r="B265" t="s">
        <v>21</v>
      </c>
      <c r="C265" t="s">
        <v>22</v>
      </c>
      <c r="D265">
        <v>225657</v>
      </c>
      <c r="E265" t="s">
        <v>26</v>
      </c>
      <c r="F265" t="s">
        <v>30</v>
      </c>
      <c r="G265">
        <v>1617</v>
      </c>
      <c r="H265">
        <v>65</v>
      </c>
      <c r="I265">
        <v>105105</v>
      </c>
      <c r="J265">
        <f>Table1[[#This Row],[sales_egp]]*0.7</f>
        <v>73573.5</v>
      </c>
      <c r="K265" s="3">
        <v>44979</v>
      </c>
      <c r="L265" t="s">
        <v>34</v>
      </c>
      <c r="M265">
        <v>2023</v>
      </c>
      <c r="N265" t="s">
        <v>81</v>
      </c>
      <c r="O265" t="s">
        <v>45</v>
      </c>
      <c r="P265" t="s">
        <v>95</v>
      </c>
      <c r="Q265" t="s">
        <v>83</v>
      </c>
      <c r="R265" t="s">
        <v>50</v>
      </c>
      <c r="S265" t="s">
        <v>52</v>
      </c>
      <c r="T265" t="s">
        <v>59</v>
      </c>
      <c r="U265">
        <v>35912</v>
      </c>
      <c r="V265">
        <f>Table1[[#This Row],[Competitors_Sales_Track]]*8</f>
        <v>287296</v>
      </c>
    </row>
    <row r="266" spans="1:22" hidden="1" x14ac:dyDescent="0.25">
      <c r="A266" t="s">
        <v>20</v>
      </c>
      <c r="B266" t="s">
        <v>21</v>
      </c>
      <c r="C266" t="s">
        <v>22</v>
      </c>
      <c r="D266">
        <v>335167</v>
      </c>
      <c r="E266" t="s">
        <v>23</v>
      </c>
      <c r="F266" t="s">
        <v>30</v>
      </c>
      <c r="G266">
        <v>2352</v>
      </c>
      <c r="H266">
        <v>143</v>
      </c>
      <c r="I266">
        <v>336336</v>
      </c>
      <c r="J266">
        <f>Table1[[#This Row],[sales_egp]]*0.7</f>
        <v>235435.19999999998</v>
      </c>
      <c r="K266" s="3">
        <v>44979</v>
      </c>
      <c r="L266" t="s">
        <v>34</v>
      </c>
      <c r="M266">
        <v>2023</v>
      </c>
      <c r="N266" t="s">
        <v>81</v>
      </c>
      <c r="O266" t="s">
        <v>46</v>
      </c>
      <c r="Q266" t="s">
        <v>83</v>
      </c>
      <c r="R266" t="s">
        <v>50</v>
      </c>
      <c r="S266" t="s">
        <v>52</v>
      </c>
      <c r="T266" t="s">
        <v>56</v>
      </c>
      <c r="U266">
        <v>41956</v>
      </c>
      <c r="V266">
        <f>Table1[[#This Row],[Competitors_Sales_Track]]*8</f>
        <v>335648</v>
      </c>
    </row>
    <row r="267" spans="1:22" x14ac:dyDescent="0.25">
      <c r="A267" t="s">
        <v>20</v>
      </c>
      <c r="B267" t="s">
        <v>21</v>
      </c>
      <c r="C267" t="s">
        <v>22</v>
      </c>
      <c r="D267">
        <v>781669</v>
      </c>
      <c r="E267" t="s">
        <v>26</v>
      </c>
      <c r="F267" t="s">
        <v>30</v>
      </c>
      <c r="G267">
        <v>1809</v>
      </c>
      <c r="H267">
        <v>65</v>
      </c>
      <c r="I267">
        <v>117585</v>
      </c>
      <c r="J267">
        <f>Table1[[#This Row],[sales_egp]]*0.7</f>
        <v>82309.5</v>
      </c>
      <c r="K267" s="3">
        <v>44979</v>
      </c>
      <c r="L267" t="s">
        <v>34</v>
      </c>
      <c r="M267">
        <v>2023</v>
      </c>
      <c r="N267" t="s">
        <v>81</v>
      </c>
      <c r="O267" t="s">
        <v>45</v>
      </c>
      <c r="P267" t="s">
        <v>94</v>
      </c>
      <c r="Q267" t="s">
        <v>83</v>
      </c>
      <c r="R267" t="s">
        <v>51</v>
      </c>
      <c r="S267" t="s">
        <v>52</v>
      </c>
      <c r="T267" t="s">
        <v>59</v>
      </c>
      <c r="U267">
        <v>36163</v>
      </c>
      <c r="V267">
        <f>Table1[[#This Row],[Competitors_Sales_Track]]*8</f>
        <v>289304</v>
      </c>
    </row>
    <row r="268" spans="1:22" hidden="1" x14ac:dyDescent="0.25">
      <c r="A268" t="s">
        <v>20</v>
      </c>
      <c r="B268" t="s">
        <v>21</v>
      </c>
      <c r="C268" t="s">
        <v>22</v>
      </c>
      <c r="D268">
        <v>580671</v>
      </c>
      <c r="E268" t="s">
        <v>23</v>
      </c>
      <c r="F268" t="s">
        <v>30</v>
      </c>
      <c r="G268">
        <v>2430</v>
      </c>
      <c r="H268">
        <v>143</v>
      </c>
      <c r="I268">
        <v>347490</v>
      </c>
      <c r="J268">
        <f>Table1[[#This Row],[sales_egp]]*0.7</f>
        <v>243242.99999999997</v>
      </c>
      <c r="K268" s="3">
        <v>44979</v>
      </c>
      <c r="L268" t="s">
        <v>34</v>
      </c>
      <c r="M268">
        <v>2023</v>
      </c>
      <c r="N268" t="s">
        <v>80</v>
      </c>
      <c r="O268" t="s">
        <v>46</v>
      </c>
      <c r="Q268" t="s">
        <v>83</v>
      </c>
      <c r="R268" t="s">
        <v>48</v>
      </c>
      <c r="S268" t="s">
        <v>52</v>
      </c>
      <c r="T268" t="s">
        <v>56</v>
      </c>
      <c r="U268">
        <v>15010</v>
      </c>
      <c r="V268">
        <f>Table1[[#This Row],[Competitors_Sales_Track]]*8</f>
        <v>120080</v>
      </c>
    </row>
    <row r="269" spans="1:22" hidden="1" x14ac:dyDescent="0.25">
      <c r="A269" t="s">
        <v>20</v>
      </c>
      <c r="B269" t="s">
        <v>21</v>
      </c>
      <c r="C269" t="s">
        <v>22</v>
      </c>
      <c r="D269">
        <v>819094</v>
      </c>
      <c r="E269" t="s">
        <v>25</v>
      </c>
      <c r="F269" t="s">
        <v>31</v>
      </c>
      <c r="G269">
        <v>1915</v>
      </c>
      <c r="H269">
        <v>53</v>
      </c>
      <c r="I269">
        <v>101495</v>
      </c>
      <c r="J269">
        <f>Table1[[#This Row],[sales_egp]]*0.7</f>
        <v>71046.5</v>
      </c>
      <c r="K269" s="3">
        <v>44980</v>
      </c>
      <c r="L269" t="s">
        <v>34</v>
      </c>
      <c r="M269">
        <v>2023</v>
      </c>
      <c r="N269" t="s">
        <v>81</v>
      </c>
      <c r="O269" t="s">
        <v>46</v>
      </c>
      <c r="Q269" t="s">
        <v>83</v>
      </c>
      <c r="R269" t="s">
        <v>49</v>
      </c>
      <c r="S269" t="s">
        <v>52</v>
      </c>
      <c r="T269" t="s">
        <v>58</v>
      </c>
      <c r="U269">
        <v>49247</v>
      </c>
      <c r="V269">
        <f>Table1[[#This Row],[Competitors_Sales_Track]]*8</f>
        <v>393976</v>
      </c>
    </row>
    <row r="270" spans="1:22" hidden="1" x14ac:dyDescent="0.25">
      <c r="A270" t="s">
        <v>20</v>
      </c>
      <c r="B270" t="s">
        <v>21</v>
      </c>
      <c r="C270" t="s">
        <v>22</v>
      </c>
      <c r="D270">
        <v>170467</v>
      </c>
      <c r="E270" t="s">
        <v>29</v>
      </c>
      <c r="F270" t="s">
        <v>31</v>
      </c>
      <c r="G270">
        <v>2290</v>
      </c>
      <c r="H270">
        <v>80</v>
      </c>
      <c r="I270">
        <v>183200</v>
      </c>
      <c r="J270">
        <f>Table1[[#This Row],[sales_egp]]*0.7</f>
        <v>128239.99999999999</v>
      </c>
      <c r="K270" s="3">
        <v>44980</v>
      </c>
      <c r="L270" t="s">
        <v>34</v>
      </c>
      <c r="M270">
        <v>2023</v>
      </c>
      <c r="N270" t="s">
        <v>80</v>
      </c>
      <c r="O270" t="s">
        <v>46</v>
      </c>
      <c r="Q270" t="s">
        <v>83</v>
      </c>
      <c r="R270" t="s">
        <v>50</v>
      </c>
      <c r="S270" t="s">
        <v>52</v>
      </c>
      <c r="T270" t="s">
        <v>62</v>
      </c>
      <c r="U270">
        <v>42757</v>
      </c>
      <c r="V270">
        <f>Table1[[#This Row],[Competitors_Sales_Track]]*8</f>
        <v>342056</v>
      </c>
    </row>
    <row r="271" spans="1:22" hidden="1" x14ac:dyDescent="0.25">
      <c r="A271" t="s">
        <v>20</v>
      </c>
      <c r="B271" t="s">
        <v>21</v>
      </c>
      <c r="C271" t="s">
        <v>22</v>
      </c>
      <c r="D271">
        <v>283734</v>
      </c>
      <c r="E271" t="s">
        <v>24</v>
      </c>
      <c r="F271" t="s">
        <v>31</v>
      </c>
      <c r="G271">
        <v>4394</v>
      </c>
      <c r="H271">
        <v>58</v>
      </c>
      <c r="I271">
        <v>254852</v>
      </c>
      <c r="J271">
        <f>Table1[[#This Row],[sales_egp]]*0.7</f>
        <v>178396.4</v>
      </c>
      <c r="K271" s="3">
        <v>44980</v>
      </c>
      <c r="L271" t="s">
        <v>34</v>
      </c>
      <c r="M271">
        <v>2023</v>
      </c>
      <c r="N271" t="s">
        <v>80</v>
      </c>
      <c r="O271" t="s">
        <v>46</v>
      </c>
      <c r="Q271" t="s">
        <v>83</v>
      </c>
      <c r="R271" t="s">
        <v>49</v>
      </c>
      <c r="S271" t="s">
        <v>52</v>
      </c>
      <c r="T271" t="s">
        <v>57</v>
      </c>
      <c r="U271">
        <v>46039</v>
      </c>
      <c r="V271">
        <f>Table1[[#This Row],[Competitors_Sales_Track]]*8</f>
        <v>368312</v>
      </c>
    </row>
    <row r="272" spans="1:22" hidden="1" x14ac:dyDescent="0.25">
      <c r="A272" t="s">
        <v>20</v>
      </c>
      <c r="B272" t="s">
        <v>21</v>
      </c>
      <c r="C272" t="s">
        <v>22</v>
      </c>
      <c r="D272">
        <v>722794</v>
      </c>
      <c r="E272" t="s">
        <v>28</v>
      </c>
      <c r="F272" t="s">
        <v>30</v>
      </c>
      <c r="G272">
        <v>5255</v>
      </c>
      <c r="H272">
        <v>173</v>
      </c>
      <c r="I272">
        <v>909115</v>
      </c>
      <c r="J272">
        <f>Table1[[#This Row],[sales_egp]]*0.7</f>
        <v>636380.5</v>
      </c>
      <c r="K272" s="3">
        <v>44980</v>
      </c>
      <c r="L272" t="s">
        <v>34</v>
      </c>
      <c r="M272">
        <v>2023</v>
      </c>
      <c r="N272" t="s">
        <v>80</v>
      </c>
      <c r="O272" t="s">
        <v>46</v>
      </c>
      <c r="P272" t="s">
        <v>28</v>
      </c>
      <c r="Q272" t="s">
        <v>83</v>
      </c>
      <c r="R272" t="s">
        <v>47</v>
      </c>
      <c r="S272" t="s">
        <v>52</v>
      </c>
      <c r="T272" t="s">
        <v>61</v>
      </c>
      <c r="U272">
        <v>11113</v>
      </c>
      <c r="V272">
        <f>Table1[[#This Row],[Competitors_Sales_Track]]*8</f>
        <v>88904</v>
      </c>
    </row>
    <row r="273" spans="1:22" x14ac:dyDescent="0.25">
      <c r="A273" t="s">
        <v>20</v>
      </c>
      <c r="B273" t="s">
        <v>21</v>
      </c>
      <c r="C273" t="s">
        <v>22</v>
      </c>
      <c r="D273">
        <v>209751</v>
      </c>
      <c r="E273" t="s">
        <v>29</v>
      </c>
      <c r="F273" t="s">
        <v>31</v>
      </c>
      <c r="G273">
        <v>2172</v>
      </c>
      <c r="H273">
        <v>80</v>
      </c>
      <c r="I273">
        <v>173760</v>
      </c>
      <c r="J273">
        <f>Table1[[#This Row],[sales_egp]]*0.7</f>
        <v>121631.99999999999</v>
      </c>
      <c r="K273" s="3">
        <v>44981</v>
      </c>
      <c r="L273" t="s">
        <v>34</v>
      </c>
      <c r="M273">
        <v>2023</v>
      </c>
      <c r="N273" t="s">
        <v>80</v>
      </c>
      <c r="O273" t="s">
        <v>45</v>
      </c>
      <c r="P273" t="s">
        <v>94</v>
      </c>
      <c r="Q273" t="s">
        <v>83</v>
      </c>
      <c r="R273" t="s">
        <v>51</v>
      </c>
      <c r="S273" t="s">
        <v>52</v>
      </c>
      <c r="T273" t="s">
        <v>62</v>
      </c>
      <c r="U273">
        <v>45812</v>
      </c>
      <c r="V273">
        <f>Table1[[#This Row],[Competitors_Sales_Track]]*8</f>
        <v>366496</v>
      </c>
    </row>
    <row r="274" spans="1:22" hidden="1" x14ac:dyDescent="0.25">
      <c r="A274" t="s">
        <v>20</v>
      </c>
      <c r="B274" t="s">
        <v>21</v>
      </c>
      <c r="C274" t="s">
        <v>22</v>
      </c>
      <c r="D274">
        <v>481050</v>
      </c>
      <c r="E274" t="s">
        <v>24</v>
      </c>
      <c r="F274" t="s">
        <v>31</v>
      </c>
      <c r="G274">
        <v>4244</v>
      </c>
      <c r="H274">
        <v>58</v>
      </c>
      <c r="I274">
        <v>246152</v>
      </c>
      <c r="J274">
        <f>Table1[[#This Row],[sales_egp]]*0.7</f>
        <v>172306.4</v>
      </c>
      <c r="K274" s="3">
        <v>44981</v>
      </c>
      <c r="L274" t="s">
        <v>34</v>
      </c>
      <c r="M274">
        <v>2023</v>
      </c>
      <c r="N274" t="s">
        <v>80</v>
      </c>
      <c r="O274" t="s">
        <v>46</v>
      </c>
      <c r="Q274" t="s">
        <v>83</v>
      </c>
      <c r="R274" t="s">
        <v>48</v>
      </c>
      <c r="S274" t="s">
        <v>52</v>
      </c>
      <c r="T274" t="s">
        <v>57</v>
      </c>
      <c r="U274">
        <v>25035</v>
      </c>
      <c r="V274">
        <f>Table1[[#This Row],[Competitors_Sales_Track]]*8</f>
        <v>200280</v>
      </c>
    </row>
    <row r="275" spans="1:22" hidden="1" x14ac:dyDescent="0.25">
      <c r="A275" t="s">
        <v>20</v>
      </c>
      <c r="B275" t="s">
        <v>21</v>
      </c>
      <c r="C275" t="s">
        <v>22</v>
      </c>
      <c r="D275">
        <v>911774</v>
      </c>
      <c r="E275" t="s">
        <v>23</v>
      </c>
      <c r="F275" t="s">
        <v>30</v>
      </c>
      <c r="G275">
        <v>6384</v>
      </c>
      <c r="H275">
        <v>143</v>
      </c>
      <c r="I275">
        <v>912912</v>
      </c>
      <c r="J275">
        <f>Table1[[#This Row],[sales_egp]]*0.7</f>
        <v>639038.39999999991</v>
      </c>
      <c r="K275" s="3">
        <v>44981</v>
      </c>
      <c r="L275" t="s">
        <v>34</v>
      </c>
      <c r="M275">
        <v>2023</v>
      </c>
      <c r="N275" t="s">
        <v>81</v>
      </c>
      <c r="O275" t="s">
        <v>46</v>
      </c>
      <c r="Q275" t="s">
        <v>83</v>
      </c>
      <c r="R275" t="s">
        <v>51</v>
      </c>
      <c r="S275" t="s">
        <v>52</v>
      </c>
      <c r="T275" t="s">
        <v>56</v>
      </c>
      <c r="U275">
        <v>28148</v>
      </c>
      <c r="V275">
        <f>Table1[[#This Row],[Competitors_Sales_Track]]*8</f>
        <v>225184</v>
      </c>
    </row>
    <row r="276" spans="1:22" hidden="1" x14ac:dyDescent="0.25">
      <c r="A276" t="s">
        <v>20</v>
      </c>
      <c r="B276" t="s">
        <v>21</v>
      </c>
      <c r="C276" t="s">
        <v>22</v>
      </c>
      <c r="D276">
        <v>792517</v>
      </c>
      <c r="E276" t="s">
        <v>24</v>
      </c>
      <c r="F276" t="s">
        <v>31</v>
      </c>
      <c r="G276">
        <v>2170</v>
      </c>
      <c r="H276">
        <v>58</v>
      </c>
      <c r="I276">
        <v>125860</v>
      </c>
      <c r="J276">
        <f>Table1[[#This Row],[sales_egp]]*0.7</f>
        <v>88102</v>
      </c>
      <c r="K276" s="3">
        <v>44981</v>
      </c>
      <c r="L276" t="s">
        <v>34</v>
      </c>
      <c r="M276">
        <v>2023</v>
      </c>
      <c r="N276" t="s">
        <v>80</v>
      </c>
      <c r="O276" t="s">
        <v>46</v>
      </c>
      <c r="Q276" t="s">
        <v>83</v>
      </c>
      <c r="R276" t="s">
        <v>48</v>
      </c>
      <c r="S276" t="s">
        <v>52</v>
      </c>
      <c r="T276" t="s">
        <v>57</v>
      </c>
      <c r="U276">
        <v>13401</v>
      </c>
      <c r="V276">
        <f>Table1[[#This Row],[Competitors_Sales_Track]]*8</f>
        <v>107208</v>
      </c>
    </row>
    <row r="277" spans="1:22" hidden="1" x14ac:dyDescent="0.25">
      <c r="A277" t="s">
        <v>20</v>
      </c>
      <c r="B277" t="s">
        <v>21</v>
      </c>
      <c r="C277" t="s">
        <v>22</v>
      </c>
      <c r="D277">
        <v>561079</v>
      </c>
      <c r="E277" t="s">
        <v>25</v>
      </c>
      <c r="F277" t="s">
        <v>31</v>
      </c>
      <c r="G277">
        <v>2585</v>
      </c>
      <c r="H277">
        <v>53</v>
      </c>
      <c r="I277">
        <v>137005</v>
      </c>
      <c r="J277">
        <f>Table1[[#This Row],[sales_egp]]*0.7</f>
        <v>95903.5</v>
      </c>
      <c r="K277" s="3">
        <v>44981</v>
      </c>
      <c r="L277" t="s">
        <v>34</v>
      </c>
      <c r="M277">
        <v>2023</v>
      </c>
      <c r="N277" t="s">
        <v>80</v>
      </c>
      <c r="O277" t="s">
        <v>46</v>
      </c>
      <c r="Q277" t="s">
        <v>83</v>
      </c>
      <c r="R277" t="s">
        <v>50</v>
      </c>
      <c r="S277" t="s">
        <v>52</v>
      </c>
      <c r="T277" t="s">
        <v>58</v>
      </c>
      <c r="U277">
        <v>44855</v>
      </c>
      <c r="V277">
        <f>Table1[[#This Row],[Competitors_Sales_Track]]*8</f>
        <v>358840</v>
      </c>
    </row>
    <row r="278" spans="1:22" hidden="1" x14ac:dyDescent="0.25">
      <c r="A278" t="s">
        <v>20</v>
      </c>
      <c r="B278" t="s">
        <v>21</v>
      </c>
      <c r="C278" t="s">
        <v>22</v>
      </c>
      <c r="D278">
        <v>468452</v>
      </c>
      <c r="E278" t="s">
        <v>23</v>
      </c>
      <c r="F278" t="s">
        <v>30</v>
      </c>
      <c r="G278">
        <v>2885</v>
      </c>
      <c r="H278">
        <v>143</v>
      </c>
      <c r="I278">
        <v>412555</v>
      </c>
      <c r="J278">
        <f>Table1[[#This Row],[sales_egp]]*0.7</f>
        <v>288788.5</v>
      </c>
      <c r="K278" s="3">
        <v>44982</v>
      </c>
      <c r="L278" t="s">
        <v>34</v>
      </c>
      <c r="M278">
        <v>2023</v>
      </c>
      <c r="N278" t="s">
        <v>80</v>
      </c>
      <c r="O278" t="s">
        <v>46</v>
      </c>
      <c r="Q278" t="s">
        <v>82</v>
      </c>
      <c r="R278" t="s">
        <v>50</v>
      </c>
      <c r="S278" t="s">
        <v>52</v>
      </c>
      <c r="T278" t="s">
        <v>56</v>
      </c>
      <c r="U278">
        <v>38245</v>
      </c>
      <c r="V278">
        <f>Table1[[#This Row],[Competitors_Sales_Track]]*8</f>
        <v>305960</v>
      </c>
    </row>
    <row r="279" spans="1:22" hidden="1" x14ac:dyDescent="0.25">
      <c r="A279" t="s">
        <v>20</v>
      </c>
      <c r="B279" t="s">
        <v>21</v>
      </c>
      <c r="C279" t="s">
        <v>22</v>
      </c>
      <c r="D279">
        <v>206081</v>
      </c>
      <c r="E279" t="s">
        <v>29</v>
      </c>
      <c r="F279" t="s">
        <v>31</v>
      </c>
      <c r="G279">
        <v>7320</v>
      </c>
      <c r="H279">
        <v>80</v>
      </c>
      <c r="I279">
        <v>585600</v>
      </c>
      <c r="J279">
        <f>Table1[[#This Row],[sales_egp]]*0.7</f>
        <v>409920</v>
      </c>
      <c r="K279" s="3">
        <v>44982</v>
      </c>
      <c r="L279" t="s">
        <v>34</v>
      </c>
      <c r="M279">
        <v>2023</v>
      </c>
      <c r="N279" t="s">
        <v>80</v>
      </c>
      <c r="O279" t="s">
        <v>46</v>
      </c>
      <c r="Q279" t="s">
        <v>83</v>
      </c>
      <c r="R279" t="s">
        <v>48</v>
      </c>
      <c r="S279" t="s">
        <v>52</v>
      </c>
      <c r="T279" t="s">
        <v>62</v>
      </c>
      <c r="U279">
        <v>23619</v>
      </c>
      <c r="V279">
        <f>Table1[[#This Row],[Competitors_Sales_Track]]*8</f>
        <v>188952</v>
      </c>
    </row>
    <row r="280" spans="1:22" hidden="1" x14ac:dyDescent="0.25">
      <c r="A280" t="s">
        <v>20</v>
      </c>
      <c r="B280" t="s">
        <v>21</v>
      </c>
      <c r="C280" t="s">
        <v>22</v>
      </c>
      <c r="D280">
        <v>713333</v>
      </c>
      <c r="E280" t="s">
        <v>27</v>
      </c>
      <c r="F280" t="s">
        <v>32</v>
      </c>
      <c r="G280">
        <v>5881</v>
      </c>
      <c r="H280">
        <v>92</v>
      </c>
      <c r="I280">
        <v>541052</v>
      </c>
      <c r="J280">
        <f>Table1[[#This Row],[sales_egp]]*0.7</f>
        <v>378736.39999999997</v>
      </c>
      <c r="K280" s="3">
        <v>44982</v>
      </c>
      <c r="L280" t="s">
        <v>34</v>
      </c>
      <c r="M280">
        <v>2023</v>
      </c>
      <c r="N280" t="s">
        <v>80</v>
      </c>
      <c r="O280" t="s">
        <v>46</v>
      </c>
      <c r="Q280" t="s">
        <v>83</v>
      </c>
      <c r="R280" t="s">
        <v>51</v>
      </c>
      <c r="S280" t="s">
        <v>52</v>
      </c>
      <c r="T280" t="s">
        <v>60</v>
      </c>
      <c r="U280">
        <v>45054</v>
      </c>
      <c r="V280">
        <f>Table1[[#This Row],[Competitors_Sales_Track]]*8</f>
        <v>360432</v>
      </c>
    </row>
    <row r="281" spans="1:22" x14ac:dyDescent="0.25">
      <c r="A281" t="s">
        <v>20</v>
      </c>
      <c r="B281" t="s">
        <v>21</v>
      </c>
      <c r="C281" t="s">
        <v>22</v>
      </c>
      <c r="D281">
        <v>658986</v>
      </c>
      <c r="E281" t="s">
        <v>27</v>
      </c>
      <c r="F281" t="s">
        <v>32</v>
      </c>
      <c r="G281">
        <v>5545</v>
      </c>
      <c r="H281">
        <v>92</v>
      </c>
      <c r="I281">
        <v>510140</v>
      </c>
      <c r="J281">
        <f>Table1[[#This Row],[sales_egp]]*0.7</f>
        <v>357098</v>
      </c>
      <c r="K281" s="3">
        <v>44983</v>
      </c>
      <c r="L281" t="s">
        <v>34</v>
      </c>
      <c r="M281">
        <v>2023</v>
      </c>
      <c r="N281" t="s">
        <v>80</v>
      </c>
      <c r="O281" t="s">
        <v>45</v>
      </c>
      <c r="P281" t="s">
        <v>102</v>
      </c>
      <c r="Q281" t="s">
        <v>83</v>
      </c>
      <c r="R281" t="s">
        <v>47</v>
      </c>
      <c r="S281" t="s">
        <v>52</v>
      </c>
      <c r="T281" t="s">
        <v>60</v>
      </c>
      <c r="U281">
        <v>37776</v>
      </c>
      <c r="V281">
        <f>Table1[[#This Row],[Competitors_Sales_Track]]*8</f>
        <v>302208</v>
      </c>
    </row>
    <row r="282" spans="1:22" x14ac:dyDescent="0.25">
      <c r="A282" t="s">
        <v>20</v>
      </c>
      <c r="B282" t="s">
        <v>21</v>
      </c>
      <c r="C282" t="s">
        <v>22</v>
      </c>
      <c r="D282">
        <v>210078</v>
      </c>
      <c r="E282" t="s">
        <v>24</v>
      </c>
      <c r="F282" t="s">
        <v>31</v>
      </c>
      <c r="G282">
        <v>5946</v>
      </c>
      <c r="H282">
        <v>58</v>
      </c>
      <c r="I282">
        <v>344868</v>
      </c>
      <c r="J282">
        <f>Table1[[#This Row],[sales_egp]]*0.7</f>
        <v>241407.59999999998</v>
      </c>
      <c r="K282" s="3">
        <v>44983</v>
      </c>
      <c r="L282" t="s">
        <v>34</v>
      </c>
      <c r="M282">
        <v>2023</v>
      </c>
      <c r="N282" t="s">
        <v>80</v>
      </c>
      <c r="O282" t="s">
        <v>45</v>
      </c>
      <c r="P282" t="s">
        <v>97</v>
      </c>
      <c r="Q282" t="s">
        <v>83</v>
      </c>
      <c r="R282" t="s">
        <v>50</v>
      </c>
      <c r="S282" t="s">
        <v>52</v>
      </c>
      <c r="T282" t="s">
        <v>57</v>
      </c>
      <c r="U282">
        <v>19626</v>
      </c>
      <c r="V282">
        <f>Table1[[#This Row],[Competitors_Sales_Track]]*8</f>
        <v>157008</v>
      </c>
    </row>
    <row r="283" spans="1:22" x14ac:dyDescent="0.25">
      <c r="A283" t="s">
        <v>20</v>
      </c>
      <c r="B283" t="s">
        <v>21</v>
      </c>
      <c r="C283" t="s">
        <v>22</v>
      </c>
      <c r="D283">
        <v>967055</v>
      </c>
      <c r="E283" t="s">
        <v>27</v>
      </c>
      <c r="F283" t="s">
        <v>32</v>
      </c>
      <c r="G283">
        <v>1857</v>
      </c>
      <c r="H283">
        <v>92</v>
      </c>
      <c r="I283">
        <v>170844</v>
      </c>
      <c r="J283">
        <f>Table1[[#This Row],[sales_egp]]*0.7</f>
        <v>119590.79999999999</v>
      </c>
      <c r="K283" s="3">
        <v>44983</v>
      </c>
      <c r="L283" t="s">
        <v>34</v>
      </c>
      <c r="M283">
        <v>2023</v>
      </c>
      <c r="N283" t="s">
        <v>80</v>
      </c>
      <c r="O283" t="s">
        <v>45</v>
      </c>
      <c r="P283" t="s">
        <v>97</v>
      </c>
      <c r="Q283" t="s">
        <v>83</v>
      </c>
      <c r="R283" t="s">
        <v>51</v>
      </c>
      <c r="S283" t="s">
        <v>52</v>
      </c>
      <c r="T283" t="s">
        <v>60</v>
      </c>
      <c r="U283">
        <v>25033</v>
      </c>
      <c r="V283">
        <f>Table1[[#This Row],[Competitors_Sales_Track]]*8</f>
        <v>200264</v>
      </c>
    </row>
    <row r="284" spans="1:22" hidden="1" x14ac:dyDescent="0.25">
      <c r="A284" t="s">
        <v>20</v>
      </c>
      <c r="B284" t="s">
        <v>21</v>
      </c>
      <c r="C284" t="s">
        <v>22</v>
      </c>
      <c r="D284">
        <v>122671</v>
      </c>
      <c r="E284" t="s">
        <v>23</v>
      </c>
      <c r="F284" t="s">
        <v>30</v>
      </c>
      <c r="G284">
        <v>7376</v>
      </c>
      <c r="H284">
        <v>143</v>
      </c>
      <c r="I284">
        <v>1054768</v>
      </c>
      <c r="J284">
        <f>Table1[[#This Row],[sales_egp]]*0.7</f>
        <v>738337.6</v>
      </c>
      <c r="K284" s="3">
        <v>44983</v>
      </c>
      <c r="L284" t="s">
        <v>34</v>
      </c>
      <c r="M284">
        <v>2023</v>
      </c>
      <c r="N284" t="s">
        <v>80</v>
      </c>
      <c r="O284" t="s">
        <v>46</v>
      </c>
      <c r="Q284" t="s">
        <v>83</v>
      </c>
      <c r="R284" t="s">
        <v>49</v>
      </c>
      <c r="S284" t="s">
        <v>52</v>
      </c>
      <c r="T284" t="s">
        <v>56</v>
      </c>
      <c r="U284">
        <v>21880</v>
      </c>
      <c r="V284">
        <f>Table1[[#This Row],[Competitors_Sales_Track]]*8</f>
        <v>175040</v>
      </c>
    </row>
    <row r="285" spans="1:22" x14ac:dyDescent="0.25">
      <c r="A285" t="s">
        <v>20</v>
      </c>
      <c r="B285" t="s">
        <v>21</v>
      </c>
      <c r="C285" t="s">
        <v>22</v>
      </c>
      <c r="D285">
        <v>518400</v>
      </c>
      <c r="E285" t="s">
        <v>26</v>
      </c>
      <c r="F285" t="s">
        <v>30</v>
      </c>
      <c r="G285">
        <v>2916</v>
      </c>
      <c r="H285">
        <v>65</v>
      </c>
      <c r="I285">
        <v>189540</v>
      </c>
      <c r="J285">
        <f>Table1[[#This Row],[sales_egp]]*0.7</f>
        <v>132678</v>
      </c>
      <c r="K285" s="3">
        <v>44984</v>
      </c>
      <c r="L285" t="s">
        <v>34</v>
      </c>
      <c r="M285">
        <v>2023</v>
      </c>
      <c r="N285" t="s">
        <v>80</v>
      </c>
      <c r="O285" t="s">
        <v>45</v>
      </c>
      <c r="P285" t="s">
        <v>95</v>
      </c>
      <c r="Q285" t="s">
        <v>83</v>
      </c>
      <c r="R285" t="s">
        <v>50</v>
      </c>
      <c r="S285" t="s">
        <v>52</v>
      </c>
      <c r="T285" t="s">
        <v>59</v>
      </c>
      <c r="U285">
        <v>15086</v>
      </c>
      <c r="V285">
        <f>Table1[[#This Row],[Competitors_Sales_Track]]*8</f>
        <v>120688</v>
      </c>
    </row>
    <row r="286" spans="1:22" hidden="1" x14ac:dyDescent="0.25">
      <c r="A286" t="s">
        <v>20</v>
      </c>
      <c r="B286" t="s">
        <v>21</v>
      </c>
      <c r="C286" t="s">
        <v>22</v>
      </c>
      <c r="D286">
        <v>455528</v>
      </c>
      <c r="E286" t="s">
        <v>23</v>
      </c>
      <c r="F286" t="s">
        <v>30</v>
      </c>
      <c r="G286">
        <v>8161</v>
      </c>
      <c r="H286">
        <v>143</v>
      </c>
      <c r="I286">
        <v>1167023</v>
      </c>
      <c r="J286">
        <f>Table1[[#This Row],[sales_egp]]*0.7</f>
        <v>816916.1</v>
      </c>
      <c r="K286" s="3">
        <v>44984</v>
      </c>
      <c r="L286" t="s">
        <v>34</v>
      </c>
      <c r="M286">
        <v>2023</v>
      </c>
      <c r="N286" t="s">
        <v>81</v>
      </c>
      <c r="O286" t="s">
        <v>46</v>
      </c>
      <c r="Q286" t="s">
        <v>83</v>
      </c>
      <c r="R286" t="s">
        <v>47</v>
      </c>
      <c r="S286" t="s">
        <v>52</v>
      </c>
      <c r="T286" t="s">
        <v>56</v>
      </c>
      <c r="U286">
        <v>44571</v>
      </c>
      <c r="V286">
        <f>Table1[[#This Row],[Competitors_Sales_Track]]*8</f>
        <v>356568</v>
      </c>
    </row>
    <row r="287" spans="1:22" hidden="1" x14ac:dyDescent="0.25">
      <c r="A287" t="s">
        <v>20</v>
      </c>
      <c r="B287" t="s">
        <v>21</v>
      </c>
      <c r="C287" t="s">
        <v>22</v>
      </c>
      <c r="D287">
        <v>710490</v>
      </c>
      <c r="E287" t="s">
        <v>26</v>
      </c>
      <c r="F287" t="s">
        <v>30</v>
      </c>
      <c r="G287">
        <v>1971</v>
      </c>
      <c r="H287">
        <v>65</v>
      </c>
      <c r="I287">
        <v>128115</v>
      </c>
      <c r="J287">
        <f>Table1[[#This Row],[sales_egp]]*0.7</f>
        <v>89680.5</v>
      </c>
      <c r="K287" s="3">
        <v>44984</v>
      </c>
      <c r="L287" t="s">
        <v>34</v>
      </c>
      <c r="M287">
        <v>2023</v>
      </c>
      <c r="N287" t="s">
        <v>80</v>
      </c>
      <c r="O287" t="s">
        <v>46</v>
      </c>
      <c r="Q287" t="s">
        <v>83</v>
      </c>
      <c r="R287" t="s">
        <v>50</v>
      </c>
      <c r="S287" t="s">
        <v>52</v>
      </c>
      <c r="T287" t="s">
        <v>59</v>
      </c>
      <c r="U287">
        <v>13223</v>
      </c>
      <c r="V287">
        <f>Table1[[#This Row],[Competitors_Sales_Track]]*8</f>
        <v>105784</v>
      </c>
    </row>
    <row r="288" spans="1:22" x14ac:dyDescent="0.25">
      <c r="A288" t="s">
        <v>20</v>
      </c>
      <c r="B288" t="s">
        <v>21</v>
      </c>
      <c r="C288" t="s">
        <v>22</v>
      </c>
      <c r="D288">
        <v>151663</v>
      </c>
      <c r="E288" t="s">
        <v>29</v>
      </c>
      <c r="F288" t="s">
        <v>31</v>
      </c>
      <c r="G288">
        <v>2964</v>
      </c>
      <c r="H288">
        <v>80</v>
      </c>
      <c r="I288">
        <v>237120</v>
      </c>
      <c r="J288">
        <f>Table1[[#This Row],[sales_egp]]*0.7</f>
        <v>165984</v>
      </c>
      <c r="K288" s="3">
        <v>44984</v>
      </c>
      <c r="L288" t="s">
        <v>34</v>
      </c>
      <c r="M288">
        <v>2023</v>
      </c>
      <c r="N288" t="s">
        <v>80</v>
      </c>
      <c r="O288" t="s">
        <v>45</v>
      </c>
      <c r="P288" t="s">
        <v>95</v>
      </c>
      <c r="Q288" t="s">
        <v>83</v>
      </c>
      <c r="R288" t="s">
        <v>50</v>
      </c>
      <c r="S288" t="s">
        <v>52</v>
      </c>
      <c r="T288" t="s">
        <v>62</v>
      </c>
      <c r="U288">
        <v>45632</v>
      </c>
      <c r="V288">
        <f>Table1[[#This Row],[Competitors_Sales_Track]]*8</f>
        <v>365056</v>
      </c>
    </row>
    <row r="289" spans="1:22" x14ac:dyDescent="0.25">
      <c r="A289" t="s">
        <v>20</v>
      </c>
      <c r="B289" t="s">
        <v>21</v>
      </c>
      <c r="C289" t="s">
        <v>22</v>
      </c>
      <c r="D289">
        <v>115708</v>
      </c>
      <c r="E289" t="s">
        <v>28</v>
      </c>
      <c r="F289" t="s">
        <v>30</v>
      </c>
      <c r="G289">
        <v>1560</v>
      </c>
      <c r="H289">
        <v>173</v>
      </c>
      <c r="I289">
        <v>269880</v>
      </c>
      <c r="J289">
        <f>Table1[[#This Row],[sales_egp]]*0.7</f>
        <v>188916</v>
      </c>
      <c r="K289" s="3">
        <v>44984</v>
      </c>
      <c r="L289" t="s">
        <v>34</v>
      </c>
      <c r="M289">
        <v>2023</v>
      </c>
      <c r="N289" t="s">
        <v>80</v>
      </c>
      <c r="O289" t="s">
        <v>45</v>
      </c>
      <c r="P289" t="s">
        <v>94</v>
      </c>
      <c r="Q289" t="s">
        <v>83</v>
      </c>
      <c r="R289" t="s">
        <v>51</v>
      </c>
      <c r="S289" t="s">
        <v>52</v>
      </c>
      <c r="T289" t="s">
        <v>61</v>
      </c>
      <c r="U289">
        <v>11087</v>
      </c>
      <c r="V289">
        <f>Table1[[#This Row],[Competitors_Sales_Track]]*8</f>
        <v>88696</v>
      </c>
    </row>
    <row r="290" spans="1:22" hidden="1" x14ac:dyDescent="0.25">
      <c r="A290" t="s">
        <v>20</v>
      </c>
      <c r="B290" t="s">
        <v>21</v>
      </c>
      <c r="C290" t="s">
        <v>22</v>
      </c>
      <c r="D290">
        <v>978338</v>
      </c>
      <c r="E290" t="s">
        <v>26</v>
      </c>
      <c r="F290" t="s">
        <v>30</v>
      </c>
      <c r="G290">
        <v>4646</v>
      </c>
      <c r="H290">
        <v>65</v>
      </c>
      <c r="I290">
        <v>301990</v>
      </c>
      <c r="J290">
        <f>Table1[[#This Row],[sales_egp]]*0.7</f>
        <v>211393</v>
      </c>
      <c r="K290" s="3">
        <v>44985</v>
      </c>
      <c r="L290" t="s">
        <v>34</v>
      </c>
      <c r="M290">
        <v>2023</v>
      </c>
      <c r="N290" t="s">
        <v>80</v>
      </c>
      <c r="O290" t="s">
        <v>46</v>
      </c>
      <c r="Q290" t="s">
        <v>82</v>
      </c>
      <c r="R290" t="s">
        <v>48</v>
      </c>
      <c r="S290" t="s">
        <v>52</v>
      </c>
      <c r="T290" t="s">
        <v>59</v>
      </c>
      <c r="U290">
        <v>29494</v>
      </c>
      <c r="V290">
        <f>Table1[[#This Row],[Competitors_Sales_Track]]*8</f>
        <v>235952</v>
      </c>
    </row>
    <row r="291" spans="1:22" hidden="1" x14ac:dyDescent="0.25">
      <c r="A291" t="s">
        <v>20</v>
      </c>
      <c r="B291" t="s">
        <v>21</v>
      </c>
      <c r="C291" t="s">
        <v>22</v>
      </c>
      <c r="D291">
        <v>411955</v>
      </c>
      <c r="E291" t="s">
        <v>27</v>
      </c>
      <c r="F291" t="s">
        <v>32</v>
      </c>
      <c r="G291">
        <v>5390</v>
      </c>
      <c r="H291">
        <v>92</v>
      </c>
      <c r="I291">
        <v>495880</v>
      </c>
      <c r="J291">
        <f>Table1[[#This Row],[sales_egp]]*0.7</f>
        <v>347116</v>
      </c>
      <c r="K291" s="3">
        <v>44985</v>
      </c>
      <c r="L291" t="s">
        <v>34</v>
      </c>
      <c r="M291">
        <v>2023</v>
      </c>
      <c r="N291" t="s">
        <v>80</v>
      </c>
      <c r="O291" t="s">
        <v>46</v>
      </c>
      <c r="Q291" t="s">
        <v>83</v>
      </c>
      <c r="R291" t="s">
        <v>47</v>
      </c>
      <c r="S291" t="s">
        <v>52</v>
      </c>
      <c r="T291" t="s">
        <v>60</v>
      </c>
      <c r="U291">
        <v>13415</v>
      </c>
      <c r="V291">
        <f>Table1[[#This Row],[Competitors_Sales_Track]]*8</f>
        <v>107320</v>
      </c>
    </row>
    <row r="292" spans="1:22" x14ac:dyDescent="0.25">
      <c r="A292" t="s">
        <v>20</v>
      </c>
      <c r="B292" t="s">
        <v>21</v>
      </c>
      <c r="C292" t="s">
        <v>22</v>
      </c>
      <c r="D292">
        <v>233883</v>
      </c>
      <c r="E292" t="s">
        <v>23</v>
      </c>
      <c r="F292" t="s">
        <v>30</v>
      </c>
      <c r="G292">
        <v>5459</v>
      </c>
      <c r="H292">
        <v>143</v>
      </c>
      <c r="I292">
        <v>780637</v>
      </c>
      <c r="J292">
        <f>Table1[[#This Row],[sales_egp]]*0.7</f>
        <v>546445.9</v>
      </c>
      <c r="K292" s="3">
        <v>44985</v>
      </c>
      <c r="L292" t="s">
        <v>34</v>
      </c>
      <c r="M292">
        <v>2023</v>
      </c>
      <c r="N292" t="s">
        <v>80</v>
      </c>
      <c r="O292" t="s">
        <v>45</v>
      </c>
      <c r="P292" t="s">
        <v>102</v>
      </c>
      <c r="Q292" t="s">
        <v>83</v>
      </c>
      <c r="R292" t="s">
        <v>48</v>
      </c>
      <c r="S292" t="s">
        <v>52</v>
      </c>
      <c r="T292" t="s">
        <v>56</v>
      </c>
      <c r="U292">
        <v>10865</v>
      </c>
      <c r="V292">
        <f>Table1[[#This Row],[Competitors_Sales_Track]]*8</f>
        <v>86920</v>
      </c>
    </row>
    <row r="293" spans="1:22" hidden="1" x14ac:dyDescent="0.25">
      <c r="A293" t="s">
        <v>20</v>
      </c>
      <c r="B293" t="s">
        <v>21</v>
      </c>
      <c r="C293" t="s">
        <v>22</v>
      </c>
      <c r="D293">
        <v>418394</v>
      </c>
      <c r="E293" t="s">
        <v>29</v>
      </c>
      <c r="F293" t="s">
        <v>31</v>
      </c>
      <c r="G293">
        <v>4867</v>
      </c>
      <c r="H293">
        <v>80</v>
      </c>
      <c r="I293">
        <v>389360</v>
      </c>
      <c r="J293">
        <f>Table1[[#This Row],[sales_egp]]*0.7</f>
        <v>272552</v>
      </c>
      <c r="K293" s="3">
        <v>44985</v>
      </c>
      <c r="L293" t="s">
        <v>34</v>
      </c>
      <c r="M293">
        <v>2023</v>
      </c>
      <c r="N293" t="s">
        <v>80</v>
      </c>
      <c r="O293" t="s">
        <v>46</v>
      </c>
      <c r="Q293" t="s">
        <v>83</v>
      </c>
      <c r="R293" t="s">
        <v>47</v>
      </c>
      <c r="S293" t="s">
        <v>52</v>
      </c>
      <c r="T293" t="s">
        <v>62</v>
      </c>
      <c r="U293">
        <v>39655</v>
      </c>
      <c r="V293">
        <f>Table1[[#This Row],[Competitors_Sales_Track]]*8</f>
        <v>317240</v>
      </c>
    </row>
    <row r="294" spans="1:22" hidden="1" x14ac:dyDescent="0.25">
      <c r="A294" t="s">
        <v>20</v>
      </c>
      <c r="B294" t="s">
        <v>21</v>
      </c>
      <c r="C294" t="s">
        <v>22</v>
      </c>
      <c r="D294">
        <v>212547</v>
      </c>
      <c r="E294" t="s">
        <v>27</v>
      </c>
      <c r="F294" t="s">
        <v>32</v>
      </c>
      <c r="G294">
        <v>5089</v>
      </c>
      <c r="H294">
        <v>92</v>
      </c>
      <c r="I294">
        <v>468188</v>
      </c>
      <c r="J294">
        <f>Table1[[#This Row],[sales_egp]]*0.7</f>
        <v>327731.59999999998</v>
      </c>
      <c r="K294" s="3">
        <v>44985</v>
      </c>
      <c r="L294" t="s">
        <v>34</v>
      </c>
      <c r="M294">
        <v>2023</v>
      </c>
      <c r="N294" t="s">
        <v>80</v>
      </c>
      <c r="O294" t="s">
        <v>46</v>
      </c>
      <c r="Q294" t="s">
        <v>83</v>
      </c>
      <c r="R294" t="s">
        <v>48</v>
      </c>
      <c r="S294" t="s">
        <v>52</v>
      </c>
      <c r="T294" t="s">
        <v>60</v>
      </c>
      <c r="U294">
        <v>25601</v>
      </c>
      <c r="V294">
        <f>Table1[[#This Row],[Competitors_Sales_Track]]*8</f>
        <v>204808</v>
      </c>
    </row>
    <row r="295" spans="1:22" hidden="1" x14ac:dyDescent="0.25">
      <c r="A295" t="s">
        <v>20</v>
      </c>
      <c r="B295" t="s">
        <v>21</v>
      </c>
      <c r="C295" t="s">
        <v>22</v>
      </c>
      <c r="D295">
        <v>659042</v>
      </c>
      <c r="E295" t="s">
        <v>29</v>
      </c>
      <c r="F295" t="s">
        <v>31</v>
      </c>
      <c r="G295">
        <v>4969</v>
      </c>
      <c r="H295">
        <v>80</v>
      </c>
      <c r="I295">
        <v>397520</v>
      </c>
      <c r="J295">
        <f>Table1[[#This Row],[sales_egp]]*0.7</f>
        <v>278264</v>
      </c>
      <c r="K295" s="3">
        <v>44985</v>
      </c>
      <c r="L295" t="s">
        <v>34</v>
      </c>
      <c r="M295">
        <v>2023</v>
      </c>
      <c r="N295" t="s">
        <v>80</v>
      </c>
      <c r="O295" t="s">
        <v>46</v>
      </c>
      <c r="Q295" t="s">
        <v>83</v>
      </c>
      <c r="R295" t="s">
        <v>49</v>
      </c>
      <c r="S295" t="s">
        <v>52</v>
      </c>
      <c r="T295" t="s">
        <v>62</v>
      </c>
      <c r="U295">
        <v>49627</v>
      </c>
      <c r="V295">
        <f>Table1[[#This Row],[Competitors_Sales_Track]]*8</f>
        <v>397016</v>
      </c>
    </row>
    <row r="296" spans="1:22" hidden="1" x14ac:dyDescent="0.25">
      <c r="A296" t="s">
        <v>20</v>
      </c>
      <c r="B296" t="s">
        <v>21</v>
      </c>
      <c r="C296" t="s">
        <v>22</v>
      </c>
      <c r="D296">
        <v>851102</v>
      </c>
      <c r="E296" t="s">
        <v>28</v>
      </c>
      <c r="F296" t="s">
        <v>30</v>
      </c>
      <c r="G296">
        <v>3344</v>
      </c>
      <c r="H296">
        <v>173</v>
      </c>
      <c r="I296">
        <v>578512</v>
      </c>
      <c r="J296">
        <f>Table1[[#This Row],[sales_egp]]*0.7</f>
        <v>404958.39999999997</v>
      </c>
      <c r="K296" s="3">
        <v>44985</v>
      </c>
      <c r="L296" t="s">
        <v>34</v>
      </c>
      <c r="M296">
        <v>2023</v>
      </c>
      <c r="N296" t="s">
        <v>80</v>
      </c>
      <c r="O296" t="s">
        <v>46</v>
      </c>
      <c r="P296" t="s">
        <v>28</v>
      </c>
      <c r="Q296" t="s">
        <v>83</v>
      </c>
      <c r="R296" t="s">
        <v>50</v>
      </c>
      <c r="S296" t="s">
        <v>52</v>
      </c>
      <c r="T296" t="s">
        <v>61</v>
      </c>
      <c r="U296">
        <v>10123</v>
      </c>
      <c r="V296">
        <f>Table1[[#This Row],[Competitors_Sales_Track]]*8</f>
        <v>80984</v>
      </c>
    </row>
    <row r="297" spans="1:22" x14ac:dyDescent="0.25">
      <c r="A297" t="s">
        <v>20</v>
      </c>
      <c r="B297" t="s">
        <v>21</v>
      </c>
      <c r="C297" t="s">
        <v>22</v>
      </c>
      <c r="D297">
        <v>862002</v>
      </c>
      <c r="E297" t="s">
        <v>25</v>
      </c>
      <c r="F297" t="s">
        <v>31</v>
      </c>
      <c r="G297">
        <v>2085</v>
      </c>
      <c r="H297">
        <v>53</v>
      </c>
      <c r="I297">
        <v>110505</v>
      </c>
      <c r="J297">
        <f>Table1[[#This Row],[sales_egp]]*0.7</f>
        <v>77353.5</v>
      </c>
      <c r="K297" s="3">
        <v>44986</v>
      </c>
      <c r="L297" t="s">
        <v>35</v>
      </c>
      <c r="M297">
        <v>2023</v>
      </c>
      <c r="N297" t="s">
        <v>80</v>
      </c>
      <c r="O297" t="s">
        <v>45</v>
      </c>
      <c r="P297" t="s">
        <v>95</v>
      </c>
      <c r="Q297" t="s">
        <v>83</v>
      </c>
      <c r="R297" t="s">
        <v>51</v>
      </c>
      <c r="S297" t="s">
        <v>52</v>
      </c>
      <c r="T297" t="s">
        <v>58</v>
      </c>
      <c r="U297">
        <v>12157</v>
      </c>
      <c r="V297">
        <f>Table1[[#This Row],[Competitors_Sales_Track]]*8</f>
        <v>97256</v>
      </c>
    </row>
    <row r="298" spans="1:22" x14ac:dyDescent="0.25">
      <c r="A298" t="s">
        <v>20</v>
      </c>
      <c r="B298" t="s">
        <v>21</v>
      </c>
      <c r="C298" t="s">
        <v>22</v>
      </c>
      <c r="D298">
        <v>242483</v>
      </c>
      <c r="E298" t="s">
        <v>23</v>
      </c>
      <c r="F298" t="s">
        <v>30</v>
      </c>
      <c r="G298">
        <v>3110</v>
      </c>
      <c r="H298">
        <v>143</v>
      </c>
      <c r="I298">
        <v>444730</v>
      </c>
      <c r="J298">
        <f>Table1[[#This Row],[sales_egp]]*0.7</f>
        <v>311311</v>
      </c>
      <c r="K298" s="3">
        <v>44986</v>
      </c>
      <c r="L298" t="s">
        <v>35</v>
      </c>
      <c r="M298">
        <v>2023</v>
      </c>
      <c r="N298" t="s">
        <v>80</v>
      </c>
      <c r="O298" t="s">
        <v>45</v>
      </c>
      <c r="P298" t="s">
        <v>102</v>
      </c>
      <c r="Q298" t="s">
        <v>83</v>
      </c>
      <c r="R298" t="s">
        <v>47</v>
      </c>
      <c r="S298" t="s">
        <v>52</v>
      </c>
      <c r="T298" t="s">
        <v>56</v>
      </c>
      <c r="U298">
        <v>14231</v>
      </c>
      <c r="V298">
        <f>Table1[[#This Row],[Competitors_Sales_Track]]*8</f>
        <v>113848</v>
      </c>
    </row>
    <row r="299" spans="1:22" hidden="1" x14ac:dyDescent="0.25">
      <c r="A299" t="s">
        <v>20</v>
      </c>
      <c r="B299" t="s">
        <v>21</v>
      </c>
      <c r="C299" t="s">
        <v>22</v>
      </c>
      <c r="D299">
        <v>758271</v>
      </c>
      <c r="E299" t="s">
        <v>24</v>
      </c>
      <c r="F299" t="s">
        <v>31</v>
      </c>
      <c r="G299">
        <v>3301</v>
      </c>
      <c r="H299">
        <v>58</v>
      </c>
      <c r="I299">
        <v>191458</v>
      </c>
      <c r="J299">
        <f>Table1[[#This Row],[sales_egp]]*0.7</f>
        <v>134020.6</v>
      </c>
      <c r="K299" s="3">
        <v>44986</v>
      </c>
      <c r="L299" t="s">
        <v>35</v>
      </c>
      <c r="M299">
        <v>2023</v>
      </c>
      <c r="N299" t="s">
        <v>80</v>
      </c>
      <c r="O299" t="s">
        <v>46</v>
      </c>
      <c r="Q299" t="s">
        <v>83</v>
      </c>
      <c r="R299" t="s">
        <v>51</v>
      </c>
      <c r="S299" t="s">
        <v>52</v>
      </c>
      <c r="T299" t="s">
        <v>57</v>
      </c>
      <c r="U299">
        <v>12973</v>
      </c>
      <c r="V299">
        <f>Table1[[#This Row],[Competitors_Sales_Track]]*8</f>
        <v>103784</v>
      </c>
    </row>
    <row r="300" spans="1:22" x14ac:dyDescent="0.25">
      <c r="A300" t="s">
        <v>20</v>
      </c>
      <c r="B300" t="s">
        <v>21</v>
      </c>
      <c r="C300" t="s">
        <v>22</v>
      </c>
      <c r="D300">
        <v>314835</v>
      </c>
      <c r="E300" t="s">
        <v>23</v>
      </c>
      <c r="F300" t="s">
        <v>30</v>
      </c>
      <c r="G300">
        <v>4991</v>
      </c>
      <c r="H300">
        <v>143</v>
      </c>
      <c r="I300">
        <v>713713</v>
      </c>
      <c r="J300">
        <f>Table1[[#This Row],[sales_egp]]*0.7</f>
        <v>499599.1</v>
      </c>
      <c r="K300" s="3">
        <v>44986</v>
      </c>
      <c r="L300" t="s">
        <v>35</v>
      </c>
      <c r="M300">
        <v>2023</v>
      </c>
      <c r="N300" t="s">
        <v>80</v>
      </c>
      <c r="O300" t="s">
        <v>45</v>
      </c>
      <c r="P300" t="s">
        <v>94</v>
      </c>
      <c r="Q300" t="s">
        <v>83</v>
      </c>
      <c r="R300" t="s">
        <v>51</v>
      </c>
      <c r="S300" t="s">
        <v>52</v>
      </c>
      <c r="T300" t="s">
        <v>56</v>
      </c>
      <c r="U300">
        <v>31544</v>
      </c>
      <c r="V300">
        <f>Table1[[#This Row],[Competitors_Sales_Track]]*8</f>
        <v>252352</v>
      </c>
    </row>
    <row r="301" spans="1:22" x14ac:dyDescent="0.25">
      <c r="A301" t="s">
        <v>20</v>
      </c>
      <c r="B301" t="s">
        <v>21</v>
      </c>
      <c r="C301" t="s">
        <v>22</v>
      </c>
      <c r="D301">
        <v>501896</v>
      </c>
      <c r="E301" t="s">
        <v>28</v>
      </c>
      <c r="F301" t="s">
        <v>30</v>
      </c>
      <c r="G301">
        <v>3060</v>
      </c>
      <c r="H301">
        <v>173</v>
      </c>
      <c r="I301">
        <v>529380</v>
      </c>
      <c r="J301">
        <f>Table1[[#This Row],[sales_egp]]*0.7</f>
        <v>370566</v>
      </c>
      <c r="K301" s="3">
        <v>44986</v>
      </c>
      <c r="L301" t="s">
        <v>35</v>
      </c>
      <c r="M301">
        <v>2023</v>
      </c>
      <c r="N301" t="s">
        <v>80</v>
      </c>
      <c r="O301" t="s">
        <v>45</v>
      </c>
      <c r="P301" t="s">
        <v>97</v>
      </c>
      <c r="Q301" t="s">
        <v>83</v>
      </c>
      <c r="R301" t="s">
        <v>49</v>
      </c>
      <c r="S301" t="s">
        <v>52</v>
      </c>
      <c r="T301" t="s">
        <v>61</v>
      </c>
      <c r="U301">
        <v>10761</v>
      </c>
      <c r="V301">
        <f>Table1[[#This Row],[Competitors_Sales_Track]]*8</f>
        <v>86088</v>
      </c>
    </row>
    <row r="302" spans="1:22" hidden="1" x14ac:dyDescent="0.25">
      <c r="A302" t="s">
        <v>20</v>
      </c>
      <c r="B302" t="s">
        <v>21</v>
      </c>
      <c r="C302" t="s">
        <v>22</v>
      </c>
      <c r="D302">
        <v>184896</v>
      </c>
      <c r="E302" t="s">
        <v>23</v>
      </c>
      <c r="F302" t="s">
        <v>30</v>
      </c>
      <c r="G302">
        <v>6440</v>
      </c>
      <c r="H302">
        <v>143</v>
      </c>
      <c r="I302">
        <v>920920</v>
      </c>
      <c r="J302">
        <f>Table1[[#This Row],[sales_egp]]*0.7</f>
        <v>644644</v>
      </c>
      <c r="K302" s="3">
        <v>44987</v>
      </c>
      <c r="L302" t="s">
        <v>35</v>
      </c>
      <c r="M302">
        <v>2023</v>
      </c>
      <c r="N302" t="s">
        <v>81</v>
      </c>
      <c r="O302" t="s">
        <v>46</v>
      </c>
      <c r="Q302" t="s">
        <v>82</v>
      </c>
      <c r="R302" t="s">
        <v>51</v>
      </c>
      <c r="S302" t="s">
        <v>52</v>
      </c>
      <c r="T302" t="s">
        <v>56</v>
      </c>
      <c r="U302">
        <v>12807</v>
      </c>
      <c r="V302">
        <f>Table1[[#This Row],[Competitors_Sales_Track]]*8</f>
        <v>102456</v>
      </c>
    </row>
    <row r="303" spans="1:22" hidden="1" x14ac:dyDescent="0.25">
      <c r="A303" t="s">
        <v>20</v>
      </c>
      <c r="B303" t="s">
        <v>21</v>
      </c>
      <c r="C303" t="s">
        <v>22</v>
      </c>
      <c r="D303">
        <v>577095</v>
      </c>
      <c r="E303" t="s">
        <v>24</v>
      </c>
      <c r="F303" t="s">
        <v>31</v>
      </c>
      <c r="G303">
        <v>2152</v>
      </c>
      <c r="H303">
        <v>58</v>
      </c>
      <c r="I303">
        <v>124816</v>
      </c>
      <c r="J303">
        <f>Table1[[#This Row],[sales_egp]]*0.7</f>
        <v>87371.199999999997</v>
      </c>
      <c r="K303" s="3">
        <v>44987</v>
      </c>
      <c r="L303" t="s">
        <v>35</v>
      </c>
      <c r="M303">
        <v>2023</v>
      </c>
      <c r="N303" t="s">
        <v>80</v>
      </c>
      <c r="O303" t="s">
        <v>46</v>
      </c>
      <c r="Q303" t="s">
        <v>83</v>
      </c>
      <c r="R303" t="s">
        <v>50</v>
      </c>
      <c r="S303" t="s">
        <v>52</v>
      </c>
      <c r="T303" t="s">
        <v>57</v>
      </c>
      <c r="U303">
        <v>18767</v>
      </c>
      <c r="V303">
        <f>Table1[[#This Row],[Competitors_Sales_Track]]*8</f>
        <v>150136</v>
      </c>
    </row>
    <row r="304" spans="1:22" hidden="1" x14ac:dyDescent="0.25">
      <c r="A304" t="s">
        <v>20</v>
      </c>
      <c r="B304" t="s">
        <v>21</v>
      </c>
      <c r="C304" t="s">
        <v>22</v>
      </c>
      <c r="D304">
        <v>171295</v>
      </c>
      <c r="E304" t="s">
        <v>26</v>
      </c>
      <c r="F304" t="s">
        <v>30</v>
      </c>
      <c r="G304">
        <v>2259</v>
      </c>
      <c r="H304">
        <v>65</v>
      </c>
      <c r="I304">
        <v>146835</v>
      </c>
      <c r="J304">
        <f>Table1[[#This Row],[sales_egp]]*0.7</f>
        <v>102784.5</v>
      </c>
      <c r="K304" s="3">
        <v>44988</v>
      </c>
      <c r="L304" t="s">
        <v>35</v>
      </c>
      <c r="M304">
        <v>2023</v>
      </c>
      <c r="N304" t="s">
        <v>80</v>
      </c>
      <c r="O304" t="s">
        <v>46</v>
      </c>
      <c r="Q304" t="s">
        <v>83</v>
      </c>
      <c r="R304" t="s">
        <v>50</v>
      </c>
      <c r="S304" t="s">
        <v>52</v>
      </c>
      <c r="T304" t="s">
        <v>59</v>
      </c>
      <c r="U304">
        <v>40406</v>
      </c>
      <c r="V304">
        <f>Table1[[#This Row],[Competitors_Sales_Track]]*8</f>
        <v>323248</v>
      </c>
    </row>
    <row r="305" spans="1:22" x14ac:dyDescent="0.25">
      <c r="A305" t="s">
        <v>20</v>
      </c>
      <c r="B305" t="s">
        <v>21</v>
      </c>
      <c r="C305" t="s">
        <v>22</v>
      </c>
      <c r="D305">
        <v>843974</v>
      </c>
      <c r="E305" t="s">
        <v>29</v>
      </c>
      <c r="F305" t="s">
        <v>31</v>
      </c>
      <c r="G305">
        <v>5089</v>
      </c>
      <c r="H305">
        <v>80</v>
      </c>
      <c r="I305">
        <v>407120</v>
      </c>
      <c r="J305">
        <f>Table1[[#This Row],[sales_egp]]*0.7</f>
        <v>284984</v>
      </c>
      <c r="K305" s="3">
        <v>44988</v>
      </c>
      <c r="L305" t="s">
        <v>35</v>
      </c>
      <c r="M305">
        <v>2023</v>
      </c>
      <c r="N305" t="s">
        <v>81</v>
      </c>
      <c r="O305" t="s">
        <v>45</v>
      </c>
      <c r="P305" t="s">
        <v>96</v>
      </c>
      <c r="Q305" t="s">
        <v>83</v>
      </c>
      <c r="R305" t="s">
        <v>51</v>
      </c>
      <c r="S305" t="s">
        <v>52</v>
      </c>
      <c r="T305" t="s">
        <v>62</v>
      </c>
      <c r="U305">
        <v>47339</v>
      </c>
      <c r="V305">
        <f>Table1[[#This Row],[Competitors_Sales_Track]]*8</f>
        <v>378712</v>
      </c>
    </row>
    <row r="306" spans="1:22" hidden="1" x14ac:dyDescent="0.25">
      <c r="A306" t="s">
        <v>20</v>
      </c>
      <c r="B306" t="s">
        <v>21</v>
      </c>
      <c r="C306" t="s">
        <v>22</v>
      </c>
      <c r="D306">
        <v>987121</v>
      </c>
      <c r="E306" t="s">
        <v>24</v>
      </c>
      <c r="F306" t="s">
        <v>31</v>
      </c>
      <c r="G306">
        <v>1674</v>
      </c>
      <c r="H306">
        <v>58</v>
      </c>
      <c r="I306">
        <v>97092</v>
      </c>
      <c r="J306">
        <f>Table1[[#This Row],[sales_egp]]*0.7</f>
        <v>67964.399999999994</v>
      </c>
      <c r="K306" s="3">
        <v>44988</v>
      </c>
      <c r="L306" t="s">
        <v>35</v>
      </c>
      <c r="M306">
        <v>2023</v>
      </c>
      <c r="N306" t="s">
        <v>80</v>
      </c>
      <c r="O306" t="s">
        <v>46</v>
      </c>
      <c r="Q306" t="s">
        <v>83</v>
      </c>
      <c r="R306" t="s">
        <v>51</v>
      </c>
      <c r="S306" t="s">
        <v>52</v>
      </c>
      <c r="T306" t="s">
        <v>57</v>
      </c>
      <c r="U306">
        <v>20976</v>
      </c>
      <c r="V306">
        <f>Table1[[#This Row],[Competitors_Sales_Track]]*8</f>
        <v>167808</v>
      </c>
    </row>
    <row r="307" spans="1:22" x14ac:dyDescent="0.25">
      <c r="A307" t="s">
        <v>20</v>
      </c>
      <c r="B307" t="s">
        <v>21</v>
      </c>
      <c r="C307" t="s">
        <v>22</v>
      </c>
      <c r="D307">
        <v>373255</v>
      </c>
      <c r="E307" t="s">
        <v>27</v>
      </c>
      <c r="F307" t="s">
        <v>32</v>
      </c>
      <c r="G307">
        <v>2297</v>
      </c>
      <c r="H307">
        <v>92</v>
      </c>
      <c r="I307">
        <v>211324</v>
      </c>
      <c r="J307">
        <f>Table1[[#This Row],[sales_egp]]*0.7</f>
        <v>147926.79999999999</v>
      </c>
      <c r="K307" s="3">
        <v>44988</v>
      </c>
      <c r="L307" t="s">
        <v>35</v>
      </c>
      <c r="M307">
        <v>2023</v>
      </c>
      <c r="N307" t="s">
        <v>80</v>
      </c>
      <c r="O307" t="s">
        <v>45</v>
      </c>
      <c r="P307" t="s">
        <v>102</v>
      </c>
      <c r="Q307" t="s">
        <v>83</v>
      </c>
      <c r="R307" t="s">
        <v>48</v>
      </c>
      <c r="S307" t="s">
        <v>52</v>
      </c>
      <c r="T307" t="s">
        <v>60</v>
      </c>
      <c r="U307">
        <v>35724</v>
      </c>
      <c r="V307">
        <f>Table1[[#This Row],[Competitors_Sales_Track]]*8</f>
        <v>285792</v>
      </c>
    </row>
    <row r="308" spans="1:22" hidden="1" x14ac:dyDescent="0.25">
      <c r="A308" t="s">
        <v>20</v>
      </c>
      <c r="B308" t="s">
        <v>21</v>
      </c>
      <c r="C308" t="s">
        <v>22</v>
      </c>
      <c r="D308">
        <v>399648</v>
      </c>
      <c r="E308" t="s">
        <v>28</v>
      </c>
      <c r="F308" t="s">
        <v>30</v>
      </c>
      <c r="G308">
        <v>2155</v>
      </c>
      <c r="H308">
        <v>173</v>
      </c>
      <c r="I308">
        <v>372815</v>
      </c>
      <c r="J308">
        <f>Table1[[#This Row],[sales_egp]]*0.7</f>
        <v>260970.49999999997</v>
      </c>
      <c r="K308" s="3">
        <v>44988</v>
      </c>
      <c r="L308" t="s">
        <v>35</v>
      </c>
      <c r="M308">
        <v>2023</v>
      </c>
      <c r="N308" t="s">
        <v>80</v>
      </c>
      <c r="O308" t="s">
        <v>46</v>
      </c>
      <c r="P308" t="s">
        <v>28</v>
      </c>
      <c r="Q308" t="s">
        <v>82</v>
      </c>
      <c r="R308" t="s">
        <v>48</v>
      </c>
      <c r="S308" t="s">
        <v>52</v>
      </c>
      <c r="T308" t="s">
        <v>61</v>
      </c>
      <c r="U308">
        <v>28247</v>
      </c>
      <c r="V308">
        <f>Table1[[#This Row],[Competitors_Sales_Track]]*8</f>
        <v>225976</v>
      </c>
    </row>
    <row r="309" spans="1:22" hidden="1" x14ac:dyDescent="0.25">
      <c r="A309" t="s">
        <v>20</v>
      </c>
      <c r="B309" t="s">
        <v>21</v>
      </c>
      <c r="C309" t="s">
        <v>22</v>
      </c>
      <c r="D309">
        <v>757162</v>
      </c>
      <c r="E309" t="s">
        <v>26</v>
      </c>
      <c r="F309" t="s">
        <v>30</v>
      </c>
      <c r="G309">
        <v>1990</v>
      </c>
      <c r="H309">
        <v>65</v>
      </c>
      <c r="I309">
        <v>129350</v>
      </c>
      <c r="J309">
        <f>Table1[[#This Row],[sales_egp]]*0.7</f>
        <v>90545</v>
      </c>
      <c r="K309" s="3">
        <v>44988</v>
      </c>
      <c r="L309" t="s">
        <v>35</v>
      </c>
      <c r="M309">
        <v>2023</v>
      </c>
      <c r="N309" t="s">
        <v>80</v>
      </c>
      <c r="O309" t="s">
        <v>46</v>
      </c>
      <c r="Q309" t="s">
        <v>83</v>
      </c>
      <c r="R309" t="s">
        <v>50</v>
      </c>
      <c r="S309" t="s">
        <v>52</v>
      </c>
      <c r="T309" t="s">
        <v>59</v>
      </c>
      <c r="U309">
        <v>20802</v>
      </c>
      <c r="V309">
        <f>Table1[[#This Row],[Competitors_Sales_Track]]*8</f>
        <v>166416</v>
      </c>
    </row>
    <row r="310" spans="1:22" x14ac:dyDescent="0.25">
      <c r="A310" t="s">
        <v>20</v>
      </c>
      <c r="B310" t="s">
        <v>21</v>
      </c>
      <c r="C310" t="s">
        <v>22</v>
      </c>
      <c r="D310">
        <v>108155</v>
      </c>
      <c r="E310" t="s">
        <v>27</v>
      </c>
      <c r="F310" t="s">
        <v>32</v>
      </c>
      <c r="G310">
        <v>3623</v>
      </c>
      <c r="H310">
        <v>92</v>
      </c>
      <c r="I310">
        <v>333316</v>
      </c>
      <c r="J310">
        <f>Table1[[#This Row],[sales_egp]]*0.7</f>
        <v>233321.19999999998</v>
      </c>
      <c r="K310" s="3">
        <v>44988</v>
      </c>
      <c r="L310" t="s">
        <v>35</v>
      </c>
      <c r="M310">
        <v>2023</v>
      </c>
      <c r="N310" t="s">
        <v>80</v>
      </c>
      <c r="O310" t="s">
        <v>45</v>
      </c>
      <c r="P310" t="s">
        <v>101</v>
      </c>
      <c r="Q310" t="s">
        <v>83</v>
      </c>
      <c r="R310" t="s">
        <v>49</v>
      </c>
      <c r="S310" t="s">
        <v>52</v>
      </c>
      <c r="T310" t="s">
        <v>60</v>
      </c>
      <c r="U310">
        <v>47178</v>
      </c>
      <c r="V310">
        <f>Table1[[#This Row],[Competitors_Sales_Track]]*8</f>
        <v>377424</v>
      </c>
    </row>
    <row r="311" spans="1:22" hidden="1" x14ac:dyDescent="0.25">
      <c r="A311" t="s">
        <v>20</v>
      </c>
      <c r="B311" t="s">
        <v>21</v>
      </c>
      <c r="C311" t="s">
        <v>22</v>
      </c>
      <c r="D311">
        <v>566872</v>
      </c>
      <c r="E311" t="s">
        <v>27</v>
      </c>
      <c r="F311" t="s">
        <v>32</v>
      </c>
      <c r="G311">
        <v>5955</v>
      </c>
      <c r="H311">
        <v>92</v>
      </c>
      <c r="I311">
        <v>547860</v>
      </c>
      <c r="J311">
        <f>Table1[[#This Row],[sales_egp]]*0.7</f>
        <v>383502</v>
      </c>
      <c r="K311" s="3">
        <v>44989</v>
      </c>
      <c r="L311" t="s">
        <v>35</v>
      </c>
      <c r="M311">
        <v>2023</v>
      </c>
      <c r="N311" t="s">
        <v>80</v>
      </c>
      <c r="O311" t="s">
        <v>46</v>
      </c>
      <c r="Q311" t="s">
        <v>83</v>
      </c>
      <c r="R311" t="s">
        <v>51</v>
      </c>
      <c r="S311" t="s">
        <v>52</v>
      </c>
      <c r="T311" t="s">
        <v>60</v>
      </c>
      <c r="U311">
        <v>38028</v>
      </c>
      <c r="V311">
        <f>Table1[[#This Row],[Competitors_Sales_Track]]*8</f>
        <v>304224</v>
      </c>
    </row>
    <row r="312" spans="1:22" hidden="1" x14ac:dyDescent="0.25">
      <c r="A312" t="s">
        <v>20</v>
      </c>
      <c r="B312" t="s">
        <v>21</v>
      </c>
      <c r="C312" t="s">
        <v>22</v>
      </c>
      <c r="D312">
        <v>925816</v>
      </c>
      <c r="E312" t="s">
        <v>28</v>
      </c>
      <c r="F312" t="s">
        <v>30</v>
      </c>
      <c r="G312">
        <v>6177</v>
      </c>
      <c r="H312">
        <v>173</v>
      </c>
      <c r="I312">
        <v>1068621</v>
      </c>
      <c r="J312">
        <f>Table1[[#This Row],[sales_egp]]*0.7</f>
        <v>748034.7</v>
      </c>
      <c r="K312" s="3">
        <v>44989</v>
      </c>
      <c r="L312" t="s">
        <v>35</v>
      </c>
      <c r="M312">
        <v>2023</v>
      </c>
      <c r="N312" t="s">
        <v>80</v>
      </c>
      <c r="O312" t="s">
        <v>46</v>
      </c>
      <c r="P312" t="s">
        <v>28</v>
      </c>
      <c r="Q312" t="s">
        <v>83</v>
      </c>
      <c r="R312" t="s">
        <v>50</v>
      </c>
      <c r="S312" t="s">
        <v>52</v>
      </c>
      <c r="T312" t="s">
        <v>61</v>
      </c>
      <c r="U312">
        <v>47256</v>
      </c>
      <c r="V312">
        <f>Table1[[#This Row],[Competitors_Sales_Track]]*8</f>
        <v>378048</v>
      </c>
    </row>
    <row r="313" spans="1:22" hidden="1" x14ac:dyDescent="0.25">
      <c r="A313" t="s">
        <v>20</v>
      </c>
      <c r="B313" t="s">
        <v>21</v>
      </c>
      <c r="C313" t="s">
        <v>22</v>
      </c>
      <c r="D313">
        <v>474705</v>
      </c>
      <c r="E313" t="s">
        <v>26</v>
      </c>
      <c r="F313" t="s">
        <v>30</v>
      </c>
      <c r="G313">
        <v>2928</v>
      </c>
      <c r="H313">
        <v>65</v>
      </c>
      <c r="I313">
        <v>190320</v>
      </c>
      <c r="J313">
        <f>Table1[[#This Row],[sales_egp]]*0.7</f>
        <v>133224</v>
      </c>
      <c r="K313" s="3">
        <v>44989</v>
      </c>
      <c r="L313" t="s">
        <v>35</v>
      </c>
      <c r="M313">
        <v>2023</v>
      </c>
      <c r="N313" t="s">
        <v>80</v>
      </c>
      <c r="O313" t="s">
        <v>46</v>
      </c>
      <c r="Q313" t="s">
        <v>82</v>
      </c>
      <c r="R313" t="s">
        <v>50</v>
      </c>
      <c r="S313" t="s">
        <v>52</v>
      </c>
      <c r="T313" t="s">
        <v>59</v>
      </c>
      <c r="U313">
        <v>41137</v>
      </c>
      <c r="V313">
        <f>Table1[[#This Row],[Competitors_Sales_Track]]*8</f>
        <v>329096</v>
      </c>
    </row>
    <row r="314" spans="1:22" hidden="1" x14ac:dyDescent="0.25">
      <c r="A314" t="s">
        <v>20</v>
      </c>
      <c r="B314" t="s">
        <v>21</v>
      </c>
      <c r="C314" t="s">
        <v>22</v>
      </c>
      <c r="D314">
        <v>671542</v>
      </c>
      <c r="E314" t="s">
        <v>25</v>
      </c>
      <c r="F314" t="s">
        <v>31</v>
      </c>
      <c r="G314">
        <v>2304</v>
      </c>
      <c r="H314">
        <v>53</v>
      </c>
      <c r="I314">
        <v>122112</v>
      </c>
      <c r="J314">
        <f>Table1[[#This Row],[sales_egp]]*0.7</f>
        <v>85478.399999999994</v>
      </c>
      <c r="K314" s="3">
        <v>44989</v>
      </c>
      <c r="L314" t="s">
        <v>35</v>
      </c>
      <c r="M314">
        <v>2023</v>
      </c>
      <c r="N314" t="s">
        <v>80</v>
      </c>
      <c r="O314" t="s">
        <v>46</v>
      </c>
      <c r="Q314" t="s">
        <v>83</v>
      </c>
      <c r="R314" t="s">
        <v>51</v>
      </c>
      <c r="S314" t="s">
        <v>52</v>
      </c>
      <c r="T314" t="s">
        <v>58</v>
      </c>
      <c r="U314">
        <v>26010</v>
      </c>
      <c r="V314">
        <f>Table1[[#This Row],[Competitors_Sales_Track]]*8</f>
        <v>208080</v>
      </c>
    </row>
    <row r="315" spans="1:22" hidden="1" x14ac:dyDescent="0.25">
      <c r="A315" t="s">
        <v>20</v>
      </c>
      <c r="B315" t="s">
        <v>21</v>
      </c>
      <c r="C315" t="s">
        <v>22</v>
      </c>
      <c r="D315">
        <v>908350</v>
      </c>
      <c r="E315" t="s">
        <v>27</v>
      </c>
      <c r="F315" t="s">
        <v>32</v>
      </c>
      <c r="G315">
        <v>4008</v>
      </c>
      <c r="H315">
        <v>92</v>
      </c>
      <c r="I315">
        <v>368736</v>
      </c>
      <c r="J315">
        <f>Table1[[#This Row],[sales_egp]]*0.7</f>
        <v>258115.19999999998</v>
      </c>
      <c r="K315" s="3">
        <v>44990</v>
      </c>
      <c r="L315" t="s">
        <v>35</v>
      </c>
      <c r="M315">
        <v>2023</v>
      </c>
      <c r="N315" t="s">
        <v>80</v>
      </c>
      <c r="O315" t="s">
        <v>46</v>
      </c>
      <c r="Q315" t="s">
        <v>83</v>
      </c>
      <c r="R315" t="s">
        <v>48</v>
      </c>
      <c r="S315" t="s">
        <v>52</v>
      </c>
      <c r="T315" t="s">
        <v>60</v>
      </c>
      <c r="U315">
        <v>28040</v>
      </c>
      <c r="V315">
        <f>Table1[[#This Row],[Competitors_Sales_Track]]*8</f>
        <v>224320</v>
      </c>
    </row>
    <row r="316" spans="1:22" hidden="1" x14ac:dyDescent="0.25">
      <c r="A316" t="s">
        <v>20</v>
      </c>
      <c r="B316" t="s">
        <v>21</v>
      </c>
      <c r="C316" t="s">
        <v>22</v>
      </c>
      <c r="D316">
        <v>710269</v>
      </c>
      <c r="E316" t="s">
        <v>27</v>
      </c>
      <c r="F316" t="s">
        <v>32</v>
      </c>
      <c r="G316">
        <v>3145</v>
      </c>
      <c r="H316">
        <v>92</v>
      </c>
      <c r="I316">
        <v>289340</v>
      </c>
      <c r="J316">
        <f>Table1[[#This Row],[sales_egp]]*0.7</f>
        <v>202538</v>
      </c>
      <c r="K316" s="3">
        <v>44990</v>
      </c>
      <c r="L316" t="s">
        <v>35</v>
      </c>
      <c r="M316">
        <v>2023</v>
      </c>
      <c r="N316" t="s">
        <v>81</v>
      </c>
      <c r="O316" t="s">
        <v>46</v>
      </c>
      <c r="Q316" t="s">
        <v>83</v>
      </c>
      <c r="R316" t="s">
        <v>50</v>
      </c>
      <c r="S316" t="s">
        <v>52</v>
      </c>
      <c r="T316" t="s">
        <v>60</v>
      </c>
      <c r="U316">
        <v>35098</v>
      </c>
      <c r="V316">
        <f>Table1[[#This Row],[Competitors_Sales_Track]]*8</f>
        <v>280784</v>
      </c>
    </row>
    <row r="317" spans="1:22" hidden="1" x14ac:dyDescent="0.25">
      <c r="A317" t="s">
        <v>20</v>
      </c>
      <c r="B317" t="s">
        <v>21</v>
      </c>
      <c r="C317" t="s">
        <v>22</v>
      </c>
      <c r="D317">
        <v>654594</v>
      </c>
      <c r="E317" t="s">
        <v>26</v>
      </c>
      <c r="F317" t="s">
        <v>30</v>
      </c>
      <c r="G317">
        <v>4552</v>
      </c>
      <c r="H317">
        <v>65</v>
      </c>
      <c r="I317">
        <v>295880</v>
      </c>
      <c r="J317">
        <f>Table1[[#This Row],[sales_egp]]*0.7</f>
        <v>207116</v>
      </c>
      <c r="K317" s="3">
        <v>44991</v>
      </c>
      <c r="L317" t="s">
        <v>35</v>
      </c>
      <c r="M317">
        <v>2023</v>
      </c>
      <c r="N317" t="s">
        <v>80</v>
      </c>
      <c r="O317" t="s">
        <v>46</v>
      </c>
      <c r="Q317" t="s">
        <v>83</v>
      </c>
      <c r="R317" t="s">
        <v>51</v>
      </c>
      <c r="S317" t="s">
        <v>52</v>
      </c>
      <c r="T317" t="s">
        <v>59</v>
      </c>
      <c r="U317">
        <v>33752</v>
      </c>
      <c r="V317">
        <f>Table1[[#This Row],[Competitors_Sales_Track]]*8</f>
        <v>270016</v>
      </c>
    </row>
    <row r="318" spans="1:22" hidden="1" x14ac:dyDescent="0.25">
      <c r="A318" t="s">
        <v>20</v>
      </c>
      <c r="B318" t="s">
        <v>21</v>
      </c>
      <c r="C318" t="s">
        <v>22</v>
      </c>
      <c r="D318">
        <v>247718</v>
      </c>
      <c r="E318" t="s">
        <v>23</v>
      </c>
      <c r="F318" t="s">
        <v>30</v>
      </c>
      <c r="G318">
        <v>6570</v>
      </c>
      <c r="H318">
        <v>143</v>
      </c>
      <c r="I318">
        <v>939510</v>
      </c>
      <c r="J318">
        <f>Table1[[#This Row],[sales_egp]]*0.7</f>
        <v>657657</v>
      </c>
      <c r="K318" s="3">
        <v>44992</v>
      </c>
      <c r="L318" t="s">
        <v>35</v>
      </c>
      <c r="M318">
        <v>2023</v>
      </c>
      <c r="N318" t="s">
        <v>80</v>
      </c>
      <c r="O318" t="s">
        <v>46</v>
      </c>
      <c r="Q318" t="s">
        <v>83</v>
      </c>
      <c r="R318" t="s">
        <v>51</v>
      </c>
      <c r="S318" t="s">
        <v>52</v>
      </c>
      <c r="T318" t="s">
        <v>56</v>
      </c>
      <c r="U318">
        <v>22474</v>
      </c>
      <c r="V318">
        <f>Table1[[#This Row],[Competitors_Sales_Track]]*8</f>
        <v>179792</v>
      </c>
    </row>
    <row r="319" spans="1:22" hidden="1" x14ac:dyDescent="0.25">
      <c r="A319" t="s">
        <v>20</v>
      </c>
      <c r="B319" t="s">
        <v>21</v>
      </c>
      <c r="C319" t="s">
        <v>22</v>
      </c>
      <c r="D319">
        <v>408987</v>
      </c>
      <c r="E319" t="s">
        <v>27</v>
      </c>
      <c r="F319" t="s">
        <v>32</v>
      </c>
      <c r="G319">
        <v>6473</v>
      </c>
      <c r="H319">
        <v>92</v>
      </c>
      <c r="I319">
        <v>595516</v>
      </c>
      <c r="J319">
        <f>Table1[[#This Row],[sales_egp]]*0.7</f>
        <v>416861.19999999995</v>
      </c>
      <c r="K319" s="3">
        <v>44992</v>
      </c>
      <c r="L319" t="s">
        <v>35</v>
      </c>
      <c r="M319">
        <v>2023</v>
      </c>
      <c r="N319" t="s">
        <v>80</v>
      </c>
      <c r="O319" t="s">
        <v>46</v>
      </c>
      <c r="Q319" t="s">
        <v>83</v>
      </c>
      <c r="R319" t="s">
        <v>49</v>
      </c>
      <c r="S319" t="s">
        <v>52</v>
      </c>
      <c r="T319" t="s">
        <v>60</v>
      </c>
      <c r="U319">
        <v>37803</v>
      </c>
      <c r="V319">
        <f>Table1[[#This Row],[Competitors_Sales_Track]]*8</f>
        <v>302424</v>
      </c>
    </row>
    <row r="320" spans="1:22" hidden="1" x14ac:dyDescent="0.25">
      <c r="A320" t="s">
        <v>20</v>
      </c>
      <c r="B320" t="s">
        <v>21</v>
      </c>
      <c r="C320" t="s">
        <v>22</v>
      </c>
      <c r="D320">
        <v>745263</v>
      </c>
      <c r="E320" t="s">
        <v>29</v>
      </c>
      <c r="F320" t="s">
        <v>31</v>
      </c>
      <c r="G320">
        <v>4302</v>
      </c>
      <c r="H320">
        <v>80</v>
      </c>
      <c r="I320">
        <v>344160</v>
      </c>
      <c r="J320">
        <f>Table1[[#This Row],[sales_egp]]*0.7</f>
        <v>240911.99999999997</v>
      </c>
      <c r="K320" s="3">
        <v>44992</v>
      </c>
      <c r="L320" t="s">
        <v>35</v>
      </c>
      <c r="M320">
        <v>2023</v>
      </c>
      <c r="N320" t="s">
        <v>80</v>
      </c>
      <c r="O320" t="s">
        <v>46</v>
      </c>
      <c r="Q320" t="s">
        <v>82</v>
      </c>
      <c r="R320" t="s">
        <v>50</v>
      </c>
      <c r="S320" t="s">
        <v>52</v>
      </c>
      <c r="T320" t="s">
        <v>62</v>
      </c>
      <c r="U320">
        <v>21072</v>
      </c>
      <c r="V320">
        <f>Table1[[#This Row],[Competitors_Sales_Track]]*8</f>
        <v>168576</v>
      </c>
    </row>
    <row r="321" spans="1:22" hidden="1" x14ac:dyDescent="0.25">
      <c r="A321" t="s">
        <v>20</v>
      </c>
      <c r="B321" t="s">
        <v>21</v>
      </c>
      <c r="C321" t="s">
        <v>22</v>
      </c>
      <c r="D321">
        <v>458745</v>
      </c>
      <c r="E321" t="s">
        <v>26</v>
      </c>
      <c r="F321" t="s">
        <v>30</v>
      </c>
      <c r="G321">
        <v>7297</v>
      </c>
      <c r="H321">
        <v>65</v>
      </c>
      <c r="I321">
        <v>474305</v>
      </c>
      <c r="J321">
        <f>Table1[[#This Row],[sales_egp]]*0.7</f>
        <v>332013.5</v>
      </c>
      <c r="K321" s="3">
        <v>44992</v>
      </c>
      <c r="L321" t="s">
        <v>35</v>
      </c>
      <c r="M321">
        <v>2023</v>
      </c>
      <c r="N321" t="s">
        <v>80</v>
      </c>
      <c r="O321" t="s">
        <v>46</v>
      </c>
      <c r="Q321" t="s">
        <v>83</v>
      </c>
      <c r="R321" t="s">
        <v>50</v>
      </c>
      <c r="S321" t="s">
        <v>52</v>
      </c>
      <c r="T321" t="s">
        <v>59</v>
      </c>
      <c r="U321">
        <v>49429</v>
      </c>
      <c r="V321">
        <f>Table1[[#This Row],[Competitors_Sales_Track]]*8</f>
        <v>395432</v>
      </c>
    </row>
    <row r="322" spans="1:22" x14ac:dyDescent="0.25">
      <c r="A322" t="s">
        <v>20</v>
      </c>
      <c r="B322" t="s">
        <v>21</v>
      </c>
      <c r="C322" t="s">
        <v>22</v>
      </c>
      <c r="D322">
        <v>207512</v>
      </c>
      <c r="E322" t="s">
        <v>27</v>
      </c>
      <c r="F322" t="s">
        <v>32</v>
      </c>
      <c r="G322">
        <v>4305</v>
      </c>
      <c r="H322">
        <v>92</v>
      </c>
      <c r="I322">
        <v>396060</v>
      </c>
      <c r="J322">
        <f>Table1[[#This Row],[sales_egp]]*0.7</f>
        <v>277242</v>
      </c>
      <c r="K322" s="3">
        <v>44992</v>
      </c>
      <c r="L322" t="s">
        <v>35</v>
      </c>
      <c r="M322">
        <v>2023</v>
      </c>
      <c r="N322" t="s">
        <v>80</v>
      </c>
      <c r="O322" t="s">
        <v>45</v>
      </c>
      <c r="P322" t="s">
        <v>95</v>
      </c>
      <c r="Q322" t="s">
        <v>83</v>
      </c>
      <c r="R322" t="s">
        <v>50</v>
      </c>
      <c r="S322" t="s">
        <v>52</v>
      </c>
      <c r="T322" t="s">
        <v>60</v>
      </c>
      <c r="U322">
        <v>27512</v>
      </c>
      <c r="V322">
        <f>Table1[[#This Row],[Competitors_Sales_Track]]*8</f>
        <v>220096</v>
      </c>
    </row>
    <row r="323" spans="1:22" hidden="1" x14ac:dyDescent="0.25">
      <c r="A323" t="s">
        <v>20</v>
      </c>
      <c r="B323" t="s">
        <v>21</v>
      </c>
      <c r="C323" t="s">
        <v>22</v>
      </c>
      <c r="D323">
        <v>247443</v>
      </c>
      <c r="E323" t="s">
        <v>28</v>
      </c>
      <c r="F323" t="s">
        <v>30</v>
      </c>
      <c r="G323">
        <v>3390</v>
      </c>
      <c r="H323">
        <v>173</v>
      </c>
      <c r="I323">
        <v>586470</v>
      </c>
      <c r="J323">
        <f>Table1[[#This Row],[sales_egp]]*0.7</f>
        <v>410529</v>
      </c>
      <c r="K323" s="3">
        <v>44993</v>
      </c>
      <c r="L323" t="s">
        <v>35</v>
      </c>
      <c r="M323">
        <v>2023</v>
      </c>
      <c r="N323" t="s">
        <v>80</v>
      </c>
      <c r="O323" t="s">
        <v>46</v>
      </c>
      <c r="P323" t="s">
        <v>28</v>
      </c>
      <c r="Q323" t="s">
        <v>83</v>
      </c>
      <c r="R323" t="s">
        <v>49</v>
      </c>
      <c r="S323" t="s">
        <v>52</v>
      </c>
      <c r="T323" t="s">
        <v>61</v>
      </c>
      <c r="U323">
        <v>23995</v>
      </c>
      <c r="V323">
        <f>Table1[[#This Row],[Competitors_Sales_Track]]*8</f>
        <v>191960</v>
      </c>
    </row>
    <row r="324" spans="1:22" x14ac:dyDescent="0.25">
      <c r="A324" t="s">
        <v>20</v>
      </c>
      <c r="B324" t="s">
        <v>21</v>
      </c>
      <c r="C324" t="s">
        <v>22</v>
      </c>
      <c r="D324">
        <v>570587</v>
      </c>
      <c r="E324" t="s">
        <v>24</v>
      </c>
      <c r="F324" t="s">
        <v>31</v>
      </c>
      <c r="G324">
        <v>2533</v>
      </c>
      <c r="H324">
        <v>58</v>
      </c>
      <c r="I324">
        <v>146914</v>
      </c>
      <c r="J324">
        <f>Table1[[#This Row],[sales_egp]]*0.7</f>
        <v>102839.79999999999</v>
      </c>
      <c r="K324" s="3">
        <v>44993</v>
      </c>
      <c r="L324" t="s">
        <v>35</v>
      </c>
      <c r="M324">
        <v>2023</v>
      </c>
      <c r="N324" t="s">
        <v>80</v>
      </c>
      <c r="O324" t="s">
        <v>45</v>
      </c>
      <c r="P324" t="s">
        <v>94</v>
      </c>
      <c r="Q324" t="s">
        <v>83</v>
      </c>
      <c r="R324" t="s">
        <v>50</v>
      </c>
      <c r="S324" t="s">
        <v>52</v>
      </c>
      <c r="T324" t="s">
        <v>57</v>
      </c>
      <c r="U324">
        <v>47408</v>
      </c>
      <c r="V324">
        <f>Table1[[#This Row],[Competitors_Sales_Track]]*8</f>
        <v>379264</v>
      </c>
    </row>
    <row r="325" spans="1:22" x14ac:dyDescent="0.25">
      <c r="A325" t="s">
        <v>20</v>
      </c>
      <c r="B325" t="s">
        <v>21</v>
      </c>
      <c r="C325" t="s">
        <v>22</v>
      </c>
      <c r="D325">
        <v>473616</v>
      </c>
      <c r="E325" t="s">
        <v>29</v>
      </c>
      <c r="F325" t="s">
        <v>31</v>
      </c>
      <c r="G325">
        <v>7282</v>
      </c>
      <c r="H325">
        <v>80</v>
      </c>
      <c r="I325">
        <v>582560</v>
      </c>
      <c r="J325">
        <f>Table1[[#This Row],[sales_egp]]*0.7</f>
        <v>407792</v>
      </c>
      <c r="K325" s="3">
        <v>44993</v>
      </c>
      <c r="L325" t="s">
        <v>35</v>
      </c>
      <c r="M325">
        <v>2023</v>
      </c>
      <c r="N325" t="s">
        <v>81</v>
      </c>
      <c r="O325" t="s">
        <v>45</v>
      </c>
      <c r="P325" t="s">
        <v>97</v>
      </c>
      <c r="Q325" t="s">
        <v>83</v>
      </c>
      <c r="R325" t="s">
        <v>48</v>
      </c>
      <c r="S325" t="s">
        <v>52</v>
      </c>
      <c r="T325" t="s">
        <v>62</v>
      </c>
      <c r="U325">
        <v>44602</v>
      </c>
      <c r="V325">
        <f>Table1[[#This Row],[Competitors_Sales_Track]]*8</f>
        <v>356816</v>
      </c>
    </row>
    <row r="326" spans="1:22" hidden="1" x14ac:dyDescent="0.25">
      <c r="A326" t="s">
        <v>20</v>
      </c>
      <c r="B326" t="s">
        <v>21</v>
      </c>
      <c r="C326" t="s">
        <v>22</v>
      </c>
      <c r="D326">
        <v>757409</v>
      </c>
      <c r="E326" t="s">
        <v>24</v>
      </c>
      <c r="F326" t="s">
        <v>31</v>
      </c>
      <c r="G326">
        <v>3901</v>
      </c>
      <c r="H326">
        <v>58</v>
      </c>
      <c r="I326">
        <v>226258</v>
      </c>
      <c r="J326">
        <f>Table1[[#This Row],[sales_egp]]*0.7</f>
        <v>158380.59999999998</v>
      </c>
      <c r="K326" s="3">
        <v>44993</v>
      </c>
      <c r="L326" t="s">
        <v>35</v>
      </c>
      <c r="M326">
        <v>2023</v>
      </c>
      <c r="N326" t="s">
        <v>80</v>
      </c>
      <c r="O326" t="s">
        <v>46</v>
      </c>
      <c r="Q326" t="s">
        <v>83</v>
      </c>
      <c r="R326" t="s">
        <v>49</v>
      </c>
      <c r="S326" t="s">
        <v>52</v>
      </c>
      <c r="T326" t="s">
        <v>57</v>
      </c>
      <c r="U326">
        <v>26284</v>
      </c>
      <c r="V326">
        <f>Table1[[#This Row],[Competitors_Sales_Track]]*8</f>
        <v>210272</v>
      </c>
    </row>
    <row r="327" spans="1:22" hidden="1" x14ac:dyDescent="0.25">
      <c r="A327" t="s">
        <v>20</v>
      </c>
      <c r="B327" t="s">
        <v>21</v>
      </c>
      <c r="C327" t="s">
        <v>22</v>
      </c>
      <c r="D327">
        <v>786976</v>
      </c>
      <c r="E327" t="s">
        <v>24</v>
      </c>
      <c r="F327" t="s">
        <v>31</v>
      </c>
      <c r="G327">
        <v>2266</v>
      </c>
      <c r="H327">
        <v>58</v>
      </c>
      <c r="I327">
        <v>131428</v>
      </c>
      <c r="J327">
        <f>Table1[[#This Row],[sales_egp]]*0.7</f>
        <v>91999.599999999991</v>
      </c>
      <c r="K327" s="3">
        <v>44993</v>
      </c>
      <c r="L327" t="s">
        <v>35</v>
      </c>
      <c r="M327">
        <v>2023</v>
      </c>
      <c r="N327" t="s">
        <v>80</v>
      </c>
      <c r="O327" t="s">
        <v>46</v>
      </c>
      <c r="Q327" t="s">
        <v>83</v>
      </c>
      <c r="R327" t="s">
        <v>51</v>
      </c>
      <c r="S327" t="s">
        <v>52</v>
      </c>
      <c r="T327" t="s">
        <v>57</v>
      </c>
      <c r="U327">
        <v>14937</v>
      </c>
      <c r="V327">
        <f>Table1[[#This Row],[Competitors_Sales_Track]]*8</f>
        <v>119496</v>
      </c>
    </row>
    <row r="328" spans="1:22" hidden="1" x14ac:dyDescent="0.25">
      <c r="A328" t="s">
        <v>20</v>
      </c>
      <c r="B328" t="s">
        <v>21</v>
      </c>
      <c r="C328" t="s">
        <v>22</v>
      </c>
      <c r="D328">
        <v>465871</v>
      </c>
      <c r="E328" t="s">
        <v>27</v>
      </c>
      <c r="F328" t="s">
        <v>32</v>
      </c>
      <c r="G328">
        <v>3460</v>
      </c>
      <c r="H328">
        <v>92</v>
      </c>
      <c r="I328">
        <v>318320</v>
      </c>
      <c r="J328">
        <f>Table1[[#This Row],[sales_egp]]*0.7</f>
        <v>222824</v>
      </c>
      <c r="K328" s="3">
        <v>44994</v>
      </c>
      <c r="L328" t="s">
        <v>35</v>
      </c>
      <c r="M328">
        <v>2023</v>
      </c>
      <c r="N328" t="s">
        <v>80</v>
      </c>
      <c r="O328" t="s">
        <v>46</v>
      </c>
      <c r="Q328" t="s">
        <v>83</v>
      </c>
      <c r="R328" t="s">
        <v>49</v>
      </c>
      <c r="S328" t="s">
        <v>52</v>
      </c>
      <c r="T328" t="s">
        <v>60</v>
      </c>
      <c r="U328">
        <v>28488</v>
      </c>
      <c r="V328">
        <f>Table1[[#This Row],[Competitors_Sales_Track]]*8</f>
        <v>227904</v>
      </c>
    </row>
    <row r="329" spans="1:22" hidden="1" x14ac:dyDescent="0.25">
      <c r="A329" t="s">
        <v>20</v>
      </c>
      <c r="B329" t="s">
        <v>21</v>
      </c>
      <c r="C329" t="s">
        <v>22</v>
      </c>
      <c r="D329">
        <v>475037</v>
      </c>
      <c r="E329" t="s">
        <v>29</v>
      </c>
      <c r="F329" t="s">
        <v>31</v>
      </c>
      <c r="G329">
        <v>6712</v>
      </c>
      <c r="H329">
        <v>80</v>
      </c>
      <c r="I329">
        <v>536960</v>
      </c>
      <c r="J329">
        <f>Table1[[#This Row],[sales_egp]]*0.7</f>
        <v>375872</v>
      </c>
      <c r="K329" s="3">
        <v>44994</v>
      </c>
      <c r="L329" t="s">
        <v>35</v>
      </c>
      <c r="M329">
        <v>2023</v>
      </c>
      <c r="N329" t="s">
        <v>80</v>
      </c>
      <c r="O329" t="s">
        <v>46</v>
      </c>
      <c r="Q329" t="s">
        <v>83</v>
      </c>
      <c r="R329" t="s">
        <v>47</v>
      </c>
      <c r="S329" t="s">
        <v>52</v>
      </c>
      <c r="T329" t="s">
        <v>62</v>
      </c>
      <c r="U329">
        <v>13752</v>
      </c>
      <c r="V329">
        <f>Table1[[#This Row],[Competitors_Sales_Track]]*8</f>
        <v>110016</v>
      </c>
    </row>
    <row r="330" spans="1:22" hidden="1" x14ac:dyDescent="0.25">
      <c r="A330" t="s">
        <v>20</v>
      </c>
      <c r="B330" t="s">
        <v>21</v>
      </c>
      <c r="C330" t="s">
        <v>22</v>
      </c>
      <c r="D330">
        <v>907364</v>
      </c>
      <c r="E330" t="s">
        <v>29</v>
      </c>
      <c r="F330" t="s">
        <v>31</v>
      </c>
      <c r="G330">
        <v>4204</v>
      </c>
      <c r="H330">
        <v>80</v>
      </c>
      <c r="I330">
        <v>336320</v>
      </c>
      <c r="J330">
        <f>Table1[[#This Row],[sales_egp]]*0.7</f>
        <v>235423.99999999997</v>
      </c>
      <c r="K330" s="3">
        <v>44994</v>
      </c>
      <c r="L330" t="s">
        <v>35</v>
      </c>
      <c r="M330">
        <v>2023</v>
      </c>
      <c r="N330" t="s">
        <v>80</v>
      </c>
      <c r="O330" t="s">
        <v>46</v>
      </c>
      <c r="Q330" t="s">
        <v>83</v>
      </c>
      <c r="R330" t="s">
        <v>47</v>
      </c>
      <c r="S330" t="s">
        <v>52</v>
      </c>
      <c r="T330" t="s">
        <v>62</v>
      </c>
      <c r="U330">
        <v>39251</v>
      </c>
      <c r="V330">
        <f>Table1[[#This Row],[Competitors_Sales_Track]]*8</f>
        <v>314008</v>
      </c>
    </row>
    <row r="331" spans="1:22" hidden="1" x14ac:dyDescent="0.25">
      <c r="A331" t="s">
        <v>20</v>
      </c>
      <c r="B331" t="s">
        <v>21</v>
      </c>
      <c r="C331" t="s">
        <v>22</v>
      </c>
      <c r="D331">
        <v>217796</v>
      </c>
      <c r="E331" t="s">
        <v>23</v>
      </c>
      <c r="F331" t="s">
        <v>30</v>
      </c>
      <c r="G331">
        <v>8996</v>
      </c>
      <c r="H331">
        <v>143</v>
      </c>
      <c r="I331">
        <v>1286428</v>
      </c>
      <c r="J331">
        <f>Table1[[#This Row],[sales_egp]]*0.7</f>
        <v>900499.6</v>
      </c>
      <c r="K331" s="3">
        <v>44995</v>
      </c>
      <c r="L331" t="s">
        <v>35</v>
      </c>
      <c r="M331">
        <v>2023</v>
      </c>
      <c r="N331" t="s">
        <v>80</v>
      </c>
      <c r="O331" t="s">
        <v>46</v>
      </c>
      <c r="Q331" t="s">
        <v>83</v>
      </c>
      <c r="R331" t="s">
        <v>48</v>
      </c>
      <c r="S331" t="s">
        <v>52</v>
      </c>
      <c r="T331" t="s">
        <v>56</v>
      </c>
      <c r="U331">
        <v>25926</v>
      </c>
      <c r="V331">
        <f>Table1[[#This Row],[Competitors_Sales_Track]]*8</f>
        <v>207408</v>
      </c>
    </row>
    <row r="332" spans="1:22" hidden="1" x14ac:dyDescent="0.25">
      <c r="A332" t="s">
        <v>20</v>
      </c>
      <c r="B332" t="s">
        <v>21</v>
      </c>
      <c r="C332" t="s">
        <v>22</v>
      </c>
      <c r="D332">
        <v>391999</v>
      </c>
      <c r="E332" t="s">
        <v>24</v>
      </c>
      <c r="F332" t="s">
        <v>31</v>
      </c>
      <c r="G332">
        <v>2308</v>
      </c>
      <c r="H332">
        <v>58</v>
      </c>
      <c r="I332">
        <v>133864</v>
      </c>
      <c r="J332">
        <f>Table1[[#This Row],[sales_egp]]*0.7</f>
        <v>93704.799999999988</v>
      </c>
      <c r="K332" s="3">
        <v>44995</v>
      </c>
      <c r="L332" t="s">
        <v>35</v>
      </c>
      <c r="M332">
        <v>2023</v>
      </c>
      <c r="N332" t="s">
        <v>80</v>
      </c>
      <c r="O332" t="s">
        <v>46</v>
      </c>
      <c r="Q332" t="s">
        <v>83</v>
      </c>
      <c r="R332" t="s">
        <v>51</v>
      </c>
      <c r="S332" t="s">
        <v>52</v>
      </c>
      <c r="T332" t="s">
        <v>57</v>
      </c>
      <c r="U332">
        <v>40976</v>
      </c>
      <c r="V332">
        <f>Table1[[#This Row],[Competitors_Sales_Track]]*8</f>
        <v>327808</v>
      </c>
    </row>
    <row r="333" spans="1:22" hidden="1" x14ac:dyDescent="0.25">
      <c r="A333" t="s">
        <v>20</v>
      </c>
      <c r="B333" t="s">
        <v>21</v>
      </c>
      <c r="C333" t="s">
        <v>22</v>
      </c>
      <c r="D333">
        <v>292506</v>
      </c>
      <c r="E333" t="s">
        <v>29</v>
      </c>
      <c r="F333" t="s">
        <v>31</v>
      </c>
      <c r="G333">
        <v>3031</v>
      </c>
      <c r="H333">
        <v>80</v>
      </c>
      <c r="I333">
        <v>242480</v>
      </c>
      <c r="J333">
        <f>Table1[[#This Row],[sales_egp]]*0.7</f>
        <v>169736</v>
      </c>
      <c r="K333" s="3">
        <v>44995</v>
      </c>
      <c r="L333" t="s">
        <v>35</v>
      </c>
      <c r="M333">
        <v>2023</v>
      </c>
      <c r="N333" t="s">
        <v>80</v>
      </c>
      <c r="O333" t="s">
        <v>46</v>
      </c>
      <c r="Q333" t="s">
        <v>83</v>
      </c>
      <c r="R333" t="s">
        <v>48</v>
      </c>
      <c r="S333" t="s">
        <v>52</v>
      </c>
      <c r="T333" t="s">
        <v>62</v>
      </c>
      <c r="U333">
        <v>15590</v>
      </c>
      <c r="V333">
        <f>Table1[[#This Row],[Competitors_Sales_Track]]*8</f>
        <v>124720</v>
      </c>
    </row>
    <row r="334" spans="1:22" hidden="1" x14ac:dyDescent="0.25">
      <c r="A334" t="s">
        <v>20</v>
      </c>
      <c r="B334" t="s">
        <v>21</v>
      </c>
      <c r="C334" t="s">
        <v>22</v>
      </c>
      <c r="D334">
        <v>798376</v>
      </c>
      <c r="E334" t="s">
        <v>23</v>
      </c>
      <c r="F334" t="s">
        <v>30</v>
      </c>
      <c r="G334">
        <v>6588</v>
      </c>
      <c r="H334">
        <v>143</v>
      </c>
      <c r="I334">
        <v>942084</v>
      </c>
      <c r="J334">
        <f>Table1[[#This Row],[sales_egp]]*0.7</f>
        <v>659458.79999999993</v>
      </c>
      <c r="K334" s="3">
        <v>44995</v>
      </c>
      <c r="L334" t="s">
        <v>35</v>
      </c>
      <c r="M334">
        <v>2023</v>
      </c>
      <c r="N334" t="s">
        <v>80</v>
      </c>
      <c r="O334" t="s">
        <v>46</v>
      </c>
      <c r="Q334" t="s">
        <v>83</v>
      </c>
      <c r="R334" t="s">
        <v>47</v>
      </c>
      <c r="S334" t="s">
        <v>52</v>
      </c>
      <c r="T334" t="s">
        <v>56</v>
      </c>
      <c r="U334">
        <v>38293</v>
      </c>
      <c r="V334">
        <f>Table1[[#This Row],[Competitors_Sales_Track]]*8</f>
        <v>306344</v>
      </c>
    </row>
    <row r="335" spans="1:22" x14ac:dyDescent="0.25">
      <c r="A335" t="s">
        <v>20</v>
      </c>
      <c r="B335" t="s">
        <v>21</v>
      </c>
      <c r="C335" t="s">
        <v>22</v>
      </c>
      <c r="D335">
        <v>369544</v>
      </c>
      <c r="E335" t="s">
        <v>26</v>
      </c>
      <c r="F335" t="s">
        <v>30</v>
      </c>
      <c r="G335">
        <v>4916</v>
      </c>
      <c r="H335">
        <v>65</v>
      </c>
      <c r="I335">
        <v>319540</v>
      </c>
      <c r="J335">
        <f>Table1[[#This Row],[sales_egp]]*0.7</f>
        <v>223678</v>
      </c>
      <c r="K335" s="3">
        <v>44995</v>
      </c>
      <c r="L335" t="s">
        <v>35</v>
      </c>
      <c r="M335">
        <v>2023</v>
      </c>
      <c r="N335" t="s">
        <v>80</v>
      </c>
      <c r="O335" t="s">
        <v>45</v>
      </c>
      <c r="P335" t="s">
        <v>94</v>
      </c>
      <c r="Q335" t="s">
        <v>83</v>
      </c>
      <c r="R335" t="s">
        <v>50</v>
      </c>
      <c r="S335" t="s">
        <v>52</v>
      </c>
      <c r="T335" t="s">
        <v>59</v>
      </c>
      <c r="U335">
        <v>22709</v>
      </c>
      <c r="V335">
        <f>Table1[[#This Row],[Competitors_Sales_Track]]*8</f>
        <v>181672</v>
      </c>
    </row>
    <row r="336" spans="1:22" x14ac:dyDescent="0.25">
      <c r="A336" t="s">
        <v>20</v>
      </c>
      <c r="B336" t="s">
        <v>21</v>
      </c>
      <c r="C336" t="s">
        <v>22</v>
      </c>
      <c r="D336">
        <v>480002</v>
      </c>
      <c r="E336" t="s">
        <v>23</v>
      </c>
      <c r="F336" t="s">
        <v>30</v>
      </c>
      <c r="G336">
        <v>6822</v>
      </c>
      <c r="H336">
        <v>143</v>
      </c>
      <c r="I336">
        <v>975546</v>
      </c>
      <c r="J336">
        <f>Table1[[#This Row],[sales_egp]]*0.7</f>
        <v>682882.2</v>
      </c>
      <c r="K336" s="3">
        <v>44995</v>
      </c>
      <c r="L336" t="s">
        <v>35</v>
      </c>
      <c r="M336">
        <v>2023</v>
      </c>
      <c r="N336" t="s">
        <v>80</v>
      </c>
      <c r="O336" t="s">
        <v>45</v>
      </c>
      <c r="P336" t="s">
        <v>95</v>
      </c>
      <c r="Q336" t="s">
        <v>83</v>
      </c>
      <c r="R336" t="s">
        <v>49</v>
      </c>
      <c r="S336" t="s">
        <v>52</v>
      </c>
      <c r="T336" t="s">
        <v>56</v>
      </c>
      <c r="U336">
        <v>35846</v>
      </c>
      <c r="V336">
        <f>Table1[[#This Row],[Competitors_Sales_Track]]*8</f>
        <v>286768</v>
      </c>
    </row>
    <row r="337" spans="1:22" hidden="1" x14ac:dyDescent="0.25">
      <c r="A337" t="s">
        <v>20</v>
      </c>
      <c r="B337" t="s">
        <v>21</v>
      </c>
      <c r="C337" t="s">
        <v>22</v>
      </c>
      <c r="D337">
        <v>798002</v>
      </c>
      <c r="E337" t="s">
        <v>28</v>
      </c>
      <c r="F337" t="s">
        <v>30</v>
      </c>
      <c r="G337">
        <v>4303</v>
      </c>
      <c r="H337">
        <v>173</v>
      </c>
      <c r="I337">
        <v>744419</v>
      </c>
      <c r="J337">
        <f>Table1[[#This Row],[sales_egp]]*0.7</f>
        <v>521093.3</v>
      </c>
      <c r="K337" s="3">
        <v>44995</v>
      </c>
      <c r="L337" t="s">
        <v>35</v>
      </c>
      <c r="M337">
        <v>2023</v>
      </c>
      <c r="N337" t="s">
        <v>80</v>
      </c>
      <c r="O337" t="s">
        <v>46</v>
      </c>
      <c r="P337" t="s">
        <v>28</v>
      </c>
      <c r="Q337" t="s">
        <v>83</v>
      </c>
      <c r="R337" t="s">
        <v>50</v>
      </c>
      <c r="S337" t="s">
        <v>52</v>
      </c>
      <c r="T337" t="s">
        <v>61</v>
      </c>
      <c r="U337">
        <v>38711</v>
      </c>
      <c r="V337">
        <f>Table1[[#This Row],[Competitors_Sales_Track]]*8</f>
        <v>309688</v>
      </c>
    </row>
    <row r="338" spans="1:22" x14ac:dyDescent="0.25">
      <c r="A338" t="s">
        <v>20</v>
      </c>
      <c r="B338" t="s">
        <v>21</v>
      </c>
      <c r="C338" t="s">
        <v>22</v>
      </c>
      <c r="D338">
        <v>639439</v>
      </c>
      <c r="E338" t="s">
        <v>25</v>
      </c>
      <c r="F338" t="s">
        <v>31</v>
      </c>
      <c r="G338">
        <v>1139</v>
      </c>
      <c r="H338">
        <v>53</v>
      </c>
      <c r="I338">
        <v>60367</v>
      </c>
      <c r="J338">
        <f>Table1[[#This Row],[sales_egp]]*0.7</f>
        <v>42256.899999999994</v>
      </c>
      <c r="K338" s="3">
        <v>44996</v>
      </c>
      <c r="L338" t="s">
        <v>35</v>
      </c>
      <c r="M338">
        <v>2023</v>
      </c>
      <c r="N338" t="s">
        <v>80</v>
      </c>
      <c r="O338" t="s">
        <v>45</v>
      </c>
      <c r="P338" t="s">
        <v>96</v>
      </c>
      <c r="Q338" t="s">
        <v>83</v>
      </c>
      <c r="R338" t="s">
        <v>47</v>
      </c>
      <c r="S338" t="s">
        <v>52</v>
      </c>
      <c r="T338" t="s">
        <v>58</v>
      </c>
      <c r="U338">
        <v>47822</v>
      </c>
      <c r="V338">
        <f>Table1[[#This Row],[Competitors_Sales_Track]]*8</f>
        <v>382576</v>
      </c>
    </row>
    <row r="339" spans="1:22" hidden="1" x14ac:dyDescent="0.25">
      <c r="A339" t="s">
        <v>20</v>
      </c>
      <c r="B339" t="s">
        <v>21</v>
      </c>
      <c r="C339" t="s">
        <v>22</v>
      </c>
      <c r="D339">
        <v>690978</v>
      </c>
      <c r="E339" t="s">
        <v>27</v>
      </c>
      <c r="F339" t="s">
        <v>32</v>
      </c>
      <c r="G339">
        <v>2721</v>
      </c>
      <c r="H339">
        <v>92</v>
      </c>
      <c r="I339">
        <v>250332</v>
      </c>
      <c r="J339">
        <f>Table1[[#This Row],[sales_egp]]*0.7</f>
        <v>175232.4</v>
      </c>
      <c r="K339" s="3">
        <v>44996</v>
      </c>
      <c r="L339" t="s">
        <v>35</v>
      </c>
      <c r="M339">
        <v>2023</v>
      </c>
      <c r="N339" t="s">
        <v>80</v>
      </c>
      <c r="O339" t="s">
        <v>46</v>
      </c>
      <c r="Q339" t="s">
        <v>83</v>
      </c>
      <c r="R339" t="s">
        <v>50</v>
      </c>
      <c r="S339" t="s">
        <v>52</v>
      </c>
      <c r="T339" t="s">
        <v>60</v>
      </c>
      <c r="U339">
        <v>34746</v>
      </c>
      <c r="V339">
        <f>Table1[[#This Row],[Competitors_Sales_Track]]*8</f>
        <v>277968</v>
      </c>
    </row>
    <row r="340" spans="1:22" x14ac:dyDescent="0.25">
      <c r="A340" t="s">
        <v>20</v>
      </c>
      <c r="B340" t="s">
        <v>21</v>
      </c>
      <c r="C340" t="s">
        <v>22</v>
      </c>
      <c r="D340">
        <v>628787</v>
      </c>
      <c r="E340" t="s">
        <v>26</v>
      </c>
      <c r="F340" t="s">
        <v>30</v>
      </c>
      <c r="G340">
        <v>6484</v>
      </c>
      <c r="H340">
        <v>65</v>
      </c>
      <c r="I340">
        <v>421460</v>
      </c>
      <c r="J340">
        <f>Table1[[#This Row],[sales_egp]]*0.7</f>
        <v>295022</v>
      </c>
      <c r="K340" s="3">
        <v>44996</v>
      </c>
      <c r="L340" t="s">
        <v>35</v>
      </c>
      <c r="M340">
        <v>2023</v>
      </c>
      <c r="N340" t="s">
        <v>81</v>
      </c>
      <c r="O340" t="s">
        <v>45</v>
      </c>
      <c r="P340" t="s">
        <v>94</v>
      </c>
      <c r="Q340" t="s">
        <v>83</v>
      </c>
      <c r="R340" t="s">
        <v>49</v>
      </c>
      <c r="S340" t="s">
        <v>52</v>
      </c>
      <c r="T340" t="s">
        <v>59</v>
      </c>
      <c r="U340">
        <v>46309</v>
      </c>
      <c r="V340">
        <f>Table1[[#This Row],[Competitors_Sales_Track]]*8</f>
        <v>370472</v>
      </c>
    </row>
    <row r="341" spans="1:22" hidden="1" x14ac:dyDescent="0.25">
      <c r="A341" t="s">
        <v>20</v>
      </c>
      <c r="B341" t="s">
        <v>21</v>
      </c>
      <c r="C341" t="s">
        <v>22</v>
      </c>
      <c r="D341">
        <v>630583</v>
      </c>
      <c r="E341" t="s">
        <v>25</v>
      </c>
      <c r="F341" t="s">
        <v>31</v>
      </c>
      <c r="G341">
        <v>5040</v>
      </c>
      <c r="H341">
        <v>53</v>
      </c>
      <c r="I341">
        <v>267120</v>
      </c>
      <c r="J341">
        <f>Table1[[#This Row],[sales_egp]]*0.7</f>
        <v>186984</v>
      </c>
      <c r="K341" s="3">
        <v>44996</v>
      </c>
      <c r="L341" t="s">
        <v>35</v>
      </c>
      <c r="M341">
        <v>2023</v>
      </c>
      <c r="N341" t="s">
        <v>80</v>
      </c>
      <c r="O341" t="s">
        <v>46</v>
      </c>
      <c r="Q341" t="s">
        <v>83</v>
      </c>
      <c r="R341" t="s">
        <v>47</v>
      </c>
      <c r="S341" t="s">
        <v>52</v>
      </c>
      <c r="T341" t="s">
        <v>58</v>
      </c>
      <c r="U341">
        <v>41280</v>
      </c>
      <c r="V341">
        <f>Table1[[#This Row],[Competitors_Sales_Track]]*8</f>
        <v>330240</v>
      </c>
    </row>
    <row r="342" spans="1:22" hidden="1" x14ac:dyDescent="0.25">
      <c r="A342" t="s">
        <v>20</v>
      </c>
      <c r="B342" t="s">
        <v>21</v>
      </c>
      <c r="C342" t="s">
        <v>22</v>
      </c>
      <c r="D342">
        <v>488215</v>
      </c>
      <c r="E342" t="s">
        <v>25</v>
      </c>
      <c r="F342" t="s">
        <v>31</v>
      </c>
      <c r="G342">
        <v>1722</v>
      </c>
      <c r="H342">
        <v>53</v>
      </c>
      <c r="I342">
        <v>91266</v>
      </c>
      <c r="J342">
        <f>Table1[[#This Row],[sales_egp]]*0.7</f>
        <v>63886.2</v>
      </c>
      <c r="K342" s="3">
        <v>44997</v>
      </c>
      <c r="L342" t="s">
        <v>35</v>
      </c>
      <c r="M342">
        <v>2023</v>
      </c>
      <c r="N342" t="s">
        <v>81</v>
      </c>
      <c r="O342" t="s">
        <v>46</v>
      </c>
      <c r="Q342" t="s">
        <v>83</v>
      </c>
      <c r="R342" t="s">
        <v>49</v>
      </c>
      <c r="S342" t="s">
        <v>52</v>
      </c>
      <c r="T342" t="s">
        <v>58</v>
      </c>
      <c r="U342">
        <v>44083</v>
      </c>
      <c r="V342">
        <f>Table1[[#This Row],[Competitors_Sales_Track]]*8</f>
        <v>352664</v>
      </c>
    </row>
    <row r="343" spans="1:22" hidden="1" x14ac:dyDescent="0.25">
      <c r="A343" t="s">
        <v>20</v>
      </c>
      <c r="B343" t="s">
        <v>21</v>
      </c>
      <c r="C343" t="s">
        <v>22</v>
      </c>
      <c r="D343">
        <v>421184</v>
      </c>
      <c r="E343" t="s">
        <v>26</v>
      </c>
      <c r="F343" t="s">
        <v>30</v>
      </c>
      <c r="G343">
        <v>5569</v>
      </c>
      <c r="H343">
        <v>65</v>
      </c>
      <c r="I343">
        <v>361985</v>
      </c>
      <c r="J343">
        <f>Table1[[#This Row],[sales_egp]]*0.7</f>
        <v>253389.49999999997</v>
      </c>
      <c r="K343" s="3">
        <v>44997</v>
      </c>
      <c r="L343" t="s">
        <v>35</v>
      </c>
      <c r="M343">
        <v>2023</v>
      </c>
      <c r="N343" t="s">
        <v>80</v>
      </c>
      <c r="O343" t="s">
        <v>46</v>
      </c>
      <c r="Q343" t="s">
        <v>83</v>
      </c>
      <c r="R343" t="s">
        <v>51</v>
      </c>
      <c r="S343" t="s">
        <v>52</v>
      </c>
      <c r="T343" t="s">
        <v>59</v>
      </c>
      <c r="U343">
        <v>29510</v>
      </c>
      <c r="V343">
        <f>Table1[[#This Row],[Competitors_Sales_Track]]*8</f>
        <v>236080</v>
      </c>
    </row>
    <row r="344" spans="1:22" hidden="1" x14ac:dyDescent="0.25">
      <c r="A344" t="s">
        <v>20</v>
      </c>
      <c r="B344" t="s">
        <v>21</v>
      </c>
      <c r="C344" t="s">
        <v>22</v>
      </c>
      <c r="D344">
        <v>898615</v>
      </c>
      <c r="E344" t="s">
        <v>28</v>
      </c>
      <c r="F344" t="s">
        <v>30</v>
      </c>
      <c r="G344">
        <v>4504</v>
      </c>
      <c r="H344">
        <v>173</v>
      </c>
      <c r="I344">
        <v>779192</v>
      </c>
      <c r="J344">
        <f>Table1[[#This Row],[sales_egp]]*0.7</f>
        <v>545434.4</v>
      </c>
      <c r="K344" s="3">
        <v>44997</v>
      </c>
      <c r="L344" t="s">
        <v>35</v>
      </c>
      <c r="M344">
        <v>2023</v>
      </c>
      <c r="N344" t="s">
        <v>80</v>
      </c>
      <c r="O344" t="s">
        <v>46</v>
      </c>
      <c r="P344" t="s">
        <v>28</v>
      </c>
      <c r="Q344" t="s">
        <v>83</v>
      </c>
      <c r="R344" t="s">
        <v>49</v>
      </c>
      <c r="S344" t="s">
        <v>52</v>
      </c>
      <c r="T344" t="s">
        <v>61</v>
      </c>
      <c r="U344">
        <v>24707</v>
      </c>
      <c r="V344">
        <f>Table1[[#This Row],[Competitors_Sales_Track]]*8</f>
        <v>197656</v>
      </c>
    </row>
    <row r="345" spans="1:22" hidden="1" x14ac:dyDescent="0.25">
      <c r="A345" t="s">
        <v>20</v>
      </c>
      <c r="B345" t="s">
        <v>21</v>
      </c>
      <c r="C345" t="s">
        <v>22</v>
      </c>
      <c r="D345">
        <v>522515</v>
      </c>
      <c r="E345" t="s">
        <v>23</v>
      </c>
      <c r="F345" t="s">
        <v>30</v>
      </c>
      <c r="G345">
        <v>4606</v>
      </c>
      <c r="H345">
        <v>143</v>
      </c>
      <c r="I345">
        <v>658658</v>
      </c>
      <c r="J345">
        <f>Table1[[#This Row],[sales_egp]]*0.7</f>
        <v>461060.6</v>
      </c>
      <c r="K345" s="3">
        <v>44997</v>
      </c>
      <c r="L345" t="s">
        <v>35</v>
      </c>
      <c r="M345">
        <v>2023</v>
      </c>
      <c r="N345" t="s">
        <v>80</v>
      </c>
      <c r="O345" t="s">
        <v>46</v>
      </c>
      <c r="Q345" t="s">
        <v>83</v>
      </c>
      <c r="R345" t="s">
        <v>51</v>
      </c>
      <c r="S345" t="s">
        <v>52</v>
      </c>
      <c r="T345" t="s">
        <v>56</v>
      </c>
      <c r="U345">
        <v>30299</v>
      </c>
      <c r="V345">
        <f>Table1[[#This Row],[Competitors_Sales_Track]]*8</f>
        <v>242392</v>
      </c>
    </row>
    <row r="346" spans="1:22" x14ac:dyDescent="0.25">
      <c r="A346" t="s">
        <v>20</v>
      </c>
      <c r="B346" t="s">
        <v>21</v>
      </c>
      <c r="C346" t="s">
        <v>22</v>
      </c>
      <c r="D346">
        <v>768234</v>
      </c>
      <c r="E346" t="s">
        <v>27</v>
      </c>
      <c r="F346" t="s">
        <v>32</v>
      </c>
      <c r="G346">
        <v>6007</v>
      </c>
      <c r="H346">
        <v>92</v>
      </c>
      <c r="I346">
        <v>552644</v>
      </c>
      <c r="J346">
        <f>Table1[[#This Row],[sales_egp]]*0.7</f>
        <v>386850.8</v>
      </c>
      <c r="K346" s="3">
        <v>44998</v>
      </c>
      <c r="L346" t="s">
        <v>35</v>
      </c>
      <c r="M346">
        <v>2023</v>
      </c>
      <c r="N346" t="s">
        <v>80</v>
      </c>
      <c r="O346" t="s">
        <v>45</v>
      </c>
      <c r="P346" t="s">
        <v>95</v>
      </c>
      <c r="Q346" t="s">
        <v>83</v>
      </c>
      <c r="R346" t="s">
        <v>50</v>
      </c>
      <c r="S346" t="s">
        <v>52</v>
      </c>
      <c r="T346" t="s">
        <v>60</v>
      </c>
      <c r="U346">
        <v>31721</v>
      </c>
      <c r="V346">
        <f>Table1[[#This Row],[Competitors_Sales_Track]]*8</f>
        <v>253768</v>
      </c>
    </row>
    <row r="347" spans="1:22" hidden="1" x14ac:dyDescent="0.25">
      <c r="A347" t="s">
        <v>20</v>
      </c>
      <c r="B347" t="s">
        <v>21</v>
      </c>
      <c r="C347" t="s">
        <v>22</v>
      </c>
      <c r="D347">
        <v>478480</v>
      </c>
      <c r="E347" t="s">
        <v>23</v>
      </c>
      <c r="F347" t="s">
        <v>30</v>
      </c>
      <c r="G347">
        <v>6507</v>
      </c>
      <c r="H347">
        <v>143</v>
      </c>
      <c r="I347">
        <v>930501</v>
      </c>
      <c r="J347">
        <f>Table1[[#This Row],[sales_egp]]*0.7</f>
        <v>651350.69999999995</v>
      </c>
      <c r="K347" s="3">
        <v>44998</v>
      </c>
      <c r="L347" t="s">
        <v>35</v>
      </c>
      <c r="M347">
        <v>2023</v>
      </c>
      <c r="N347" t="s">
        <v>80</v>
      </c>
      <c r="O347" t="s">
        <v>46</v>
      </c>
      <c r="Q347" t="s">
        <v>83</v>
      </c>
      <c r="R347" t="s">
        <v>50</v>
      </c>
      <c r="S347" t="s">
        <v>52</v>
      </c>
      <c r="T347" t="s">
        <v>56</v>
      </c>
      <c r="U347">
        <v>15482</v>
      </c>
      <c r="V347">
        <f>Table1[[#This Row],[Competitors_Sales_Track]]*8</f>
        <v>123856</v>
      </c>
    </row>
    <row r="348" spans="1:22" hidden="1" x14ac:dyDescent="0.25">
      <c r="A348" t="s">
        <v>20</v>
      </c>
      <c r="B348" t="s">
        <v>21</v>
      </c>
      <c r="C348" t="s">
        <v>22</v>
      </c>
      <c r="D348">
        <v>132711</v>
      </c>
      <c r="E348" t="s">
        <v>29</v>
      </c>
      <c r="F348" t="s">
        <v>31</v>
      </c>
      <c r="G348">
        <v>6469</v>
      </c>
      <c r="H348">
        <v>80</v>
      </c>
      <c r="I348">
        <v>517520</v>
      </c>
      <c r="J348">
        <f>Table1[[#This Row],[sales_egp]]*0.7</f>
        <v>362264</v>
      </c>
      <c r="K348" s="3">
        <v>44998</v>
      </c>
      <c r="L348" t="s">
        <v>35</v>
      </c>
      <c r="M348">
        <v>2023</v>
      </c>
      <c r="N348" t="s">
        <v>80</v>
      </c>
      <c r="O348" t="s">
        <v>46</v>
      </c>
      <c r="Q348" t="s">
        <v>83</v>
      </c>
      <c r="R348" t="s">
        <v>51</v>
      </c>
      <c r="S348" t="s">
        <v>52</v>
      </c>
      <c r="T348" t="s">
        <v>62</v>
      </c>
      <c r="U348">
        <v>45458</v>
      </c>
      <c r="V348">
        <f>Table1[[#This Row],[Competitors_Sales_Track]]*8</f>
        <v>363664</v>
      </c>
    </row>
    <row r="349" spans="1:22" x14ac:dyDescent="0.25">
      <c r="A349" t="s">
        <v>20</v>
      </c>
      <c r="B349" t="s">
        <v>21</v>
      </c>
      <c r="C349" t="s">
        <v>22</v>
      </c>
      <c r="D349">
        <v>891971</v>
      </c>
      <c r="E349" t="s">
        <v>23</v>
      </c>
      <c r="F349" t="s">
        <v>30</v>
      </c>
      <c r="G349">
        <v>2331</v>
      </c>
      <c r="H349">
        <v>143</v>
      </c>
      <c r="I349">
        <v>333333</v>
      </c>
      <c r="J349">
        <f>Table1[[#This Row],[sales_egp]]*0.7</f>
        <v>233333.09999999998</v>
      </c>
      <c r="K349" s="3">
        <v>44999</v>
      </c>
      <c r="L349" t="s">
        <v>35</v>
      </c>
      <c r="M349">
        <v>2023</v>
      </c>
      <c r="N349" t="s">
        <v>80</v>
      </c>
      <c r="O349" t="s">
        <v>45</v>
      </c>
      <c r="P349" t="s">
        <v>101</v>
      </c>
      <c r="Q349" t="s">
        <v>83</v>
      </c>
      <c r="R349" t="s">
        <v>48</v>
      </c>
      <c r="S349" t="s">
        <v>52</v>
      </c>
      <c r="T349" t="s">
        <v>56</v>
      </c>
      <c r="U349">
        <v>20712</v>
      </c>
      <c r="V349">
        <f>Table1[[#This Row],[Competitors_Sales_Track]]*8</f>
        <v>165696</v>
      </c>
    </row>
    <row r="350" spans="1:22" hidden="1" x14ac:dyDescent="0.25">
      <c r="A350" t="s">
        <v>20</v>
      </c>
      <c r="B350" t="s">
        <v>21</v>
      </c>
      <c r="C350" t="s">
        <v>22</v>
      </c>
      <c r="D350">
        <v>601157</v>
      </c>
      <c r="E350" t="s">
        <v>26</v>
      </c>
      <c r="F350" t="s">
        <v>30</v>
      </c>
      <c r="G350">
        <v>6368</v>
      </c>
      <c r="H350">
        <v>65</v>
      </c>
      <c r="I350">
        <v>413920</v>
      </c>
      <c r="J350">
        <f>Table1[[#This Row],[sales_egp]]*0.7</f>
        <v>289744</v>
      </c>
      <c r="K350" s="3">
        <v>44999</v>
      </c>
      <c r="L350" t="s">
        <v>35</v>
      </c>
      <c r="M350">
        <v>2023</v>
      </c>
      <c r="N350" t="s">
        <v>81</v>
      </c>
      <c r="O350" t="s">
        <v>46</v>
      </c>
      <c r="Q350" t="s">
        <v>83</v>
      </c>
      <c r="R350" t="s">
        <v>50</v>
      </c>
      <c r="S350" t="s">
        <v>52</v>
      </c>
      <c r="T350" t="s">
        <v>59</v>
      </c>
      <c r="U350">
        <v>29599</v>
      </c>
      <c r="V350">
        <f>Table1[[#This Row],[Competitors_Sales_Track]]*8</f>
        <v>236792</v>
      </c>
    </row>
    <row r="351" spans="1:22" hidden="1" x14ac:dyDescent="0.25">
      <c r="A351" t="s">
        <v>20</v>
      </c>
      <c r="B351" t="s">
        <v>21</v>
      </c>
      <c r="C351" t="s">
        <v>22</v>
      </c>
      <c r="D351">
        <v>284423</v>
      </c>
      <c r="E351" t="s">
        <v>27</v>
      </c>
      <c r="F351" t="s">
        <v>32</v>
      </c>
      <c r="G351">
        <v>6622</v>
      </c>
      <c r="H351">
        <v>92</v>
      </c>
      <c r="I351">
        <v>609224</v>
      </c>
      <c r="J351">
        <f>Table1[[#This Row],[sales_egp]]*0.7</f>
        <v>426456.8</v>
      </c>
      <c r="K351" s="3">
        <v>44999</v>
      </c>
      <c r="L351" t="s">
        <v>35</v>
      </c>
      <c r="M351">
        <v>2023</v>
      </c>
      <c r="N351" t="s">
        <v>80</v>
      </c>
      <c r="O351" t="s">
        <v>46</v>
      </c>
      <c r="Q351" t="s">
        <v>83</v>
      </c>
      <c r="R351" t="s">
        <v>47</v>
      </c>
      <c r="S351" t="s">
        <v>52</v>
      </c>
      <c r="T351" t="s">
        <v>60</v>
      </c>
      <c r="U351">
        <v>13292</v>
      </c>
      <c r="V351">
        <f>Table1[[#This Row],[Competitors_Sales_Track]]*8</f>
        <v>106336</v>
      </c>
    </row>
    <row r="352" spans="1:22" x14ac:dyDescent="0.25">
      <c r="A352" t="s">
        <v>20</v>
      </c>
      <c r="B352" t="s">
        <v>21</v>
      </c>
      <c r="C352" t="s">
        <v>22</v>
      </c>
      <c r="D352">
        <v>616349</v>
      </c>
      <c r="E352" t="s">
        <v>23</v>
      </c>
      <c r="F352" t="s">
        <v>30</v>
      </c>
      <c r="G352">
        <v>5169</v>
      </c>
      <c r="H352">
        <v>143</v>
      </c>
      <c r="I352">
        <v>739167</v>
      </c>
      <c r="J352">
        <f>Table1[[#This Row],[sales_egp]]*0.7</f>
        <v>517416.89999999997</v>
      </c>
      <c r="K352" s="3">
        <v>45000</v>
      </c>
      <c r="L352" t="s">
        <v>35</v>
      </c>
      <c r="M352">
        <v>2023</v>
      </c>
      <c r="N352" t="s">
        <v>80</v>
      </c>
      <c r="O352" t="s">
        <v>45</v>
      </c>
      <c r="P352" t="s">
        <v>97</v>
      </c>
      <c r="Q352" t="s">
        <v>83</v>
      </c>
      <c r="R352" t="s">
        <v>47</v>
      </c>
      <c r="S352" t="s">
        <v>52</v>
      </c>
      <c r="T352" t="s">
        <v>56</v>
      </c>
      <c r="U352">
        <v>37703</v>
      </c>
      <c r="V352">
        <f>Table1[[#This Row],[Competitors_Sales_Track]]*8</f>
        <v>301624</v>
      </c>
    </row>
    <row r="353" spans="1:22" x14ac:dyDescent="0.25">
      <c r="A353" t="s">
        <v>20</v>
      </c>
      <c r="B353" t="s">
        <v>21</v>
      </c>
      <c r="C353" t="s">
        <v>22</v>
      </c>
      <c r="D353">
        <v>803714</v>
      </c>
      <c r="E353" t="s">
        <v>27</v>
      </c>
      <c r="F353" t="s">
        <v>32</v>
      </c>
      <c r="G353">
        <v>1591</v>
      </c>
      <c r="H353">
        <v>92</v>
      </c>
      <c r="I353">
        <v>146372</v>
      </c>
      <c r="J353">
        <f>Table1[[#This Row],[sales_egp]]*0.7</f>
        <v>102460.4</v>
      </c>
      <c r="K353" s="3">
        <v>45000</v>
      </c>
      <c r="L353" t="s">
        <v>35</v>
      </c>
      <c r="M353">
        <v>2023</v>
      </c>
      <c r="N353" t="s">
        <v>80</v>
      </c>
      <c r="O353" t="s">
        <v>45</v>
      </c>
      <c r="P353" t="s">
        <v>96</v>
      </c>
      <c r="Q353" t="s">
        <v>83</v>
      </c>
      <c r="R353" t="s">
        <v>49</v>
      </c>
      <c r="S353" t="s">
        <v>52</v>
      </c>
      <c r="T353" t="s">
        <v>60</v>
      </c>
      <c r="U353">
        <v>39685</v>
      </c>
      <c r="V353">
        <f>Table1[[#This Row],[Competitors_Sales_Track]]*8</f>
        <v>317480</v>
      </c>
    </row>
    <row r="354" spans="1:22" hidden="1" x14ac:dyDescent="0.25">
      <c r="A354" t="s">
        <v>20</v>
      </c>
      <c r="B354" t="s">
        <v>21</v>
      </c>
      <c r="C354" t="s">
        <v>22</v>
      </c>
      <c r="D354">
        <v>757917</v>
      </c>
      <c r="E354" t="s">
        <v>27</v>
      </c>
      <c r="F354" t="s">
        <v>32</v>
      </c>
      <c r="G354">
        <v>6648</v>
      </c>
      <c r="H354">
        <v>92</v>
      </c>
      <c r="I354">
        <v>611616</v>
      </c>
      <c r="J354">
        <f>Table1[[#This Row],[sales_egp]]*0.7</f>
        <v>428131.19999999995</v>
      </c>
      <c r="K354" s="3">
        <v>45000</v>
      </c>
      <c r="L354" t="s">
        <v>35</v>
      </c>
      <c r="M354">
        <v>2023</v>
      </c>
      <c r="N354" t="s">
        <v>81</v>
      </c>
      <c r="O354" t="s">
        <v>46</v>
      </c>
      <c r="Q354" t="s">
        <v>83</v>
      </c>
      <c r="R354" t="s">
        <v>48</v>
      </c>
      <c r="S354" t="s">
        <v>52</v>
      </c>
      <c r="T354" t="s">
        <v>60</v>
      </c>
      <c r="U354">
        <v>12678</v>
      </c>
      <c r="V354">
        <f>Table1[[#This Row],[Competitors_Sales_Track]]*8</f>
        <v>101424</v>
      </c>
    </row>
    <row r="355" spans="1:22" hidden="1" x14ac:dyDescent="0.25">
      <c r="A355" t="s">
        <v>20</v>
      </c>
      <c r="B355" t="s">
        <v>21</v>
      </c>
      <c r="C355" t="s">
        <v>22</v>
      </c>
      <c r="D355">
        <v>924792</v>
      </c>
      <c r="E355" t="s">
        <v>29</v>
      </c>
      <c r="F355" t="s">
        <v>31</v>
      </c>
      <c r="G355">
        <v>5862</v>
      </c>
      <c r="H355">
        <v>80</v>
      </c>
      <c r="I355">
        <v>468960</v>
      </c>
      <c r="J355">
        <f>Table1[[#This Row],[sales_egp]]*0.7</f>
        <v>328272</v>
      </c>
      <c r="K355" s="3">
        <v>45000</v>
      </c>
      <c r="L355" t="s">
        <v>35</v>
      </c>
      <c r="M355">
        <v>2023</v>
      </c>
      <c r="N355" t="s">
        <v>80</v>
      </c>
      <c r="O355" t="s">
        <v>46</v>
      </c>
      <c r="Q355" t="s">
        <v>83</v>
      </c>
      <c r="R355" t="s">
        <v>49</v>
      </c>
      <c r="S355" t="s">
        <v>52</v>
      </c>
      <c r="T355" t="s">
        <v>62</v>
      </c>
      <c r="U355">
        <v>33563</v>
      </c>
      <c r="V355">
        <f>Table1[[#This Row],[Competitors_Sales_Track]]*8</f>
        <v>268504</v>
      </c>
    </row>
    <row r="356" spans="1:22" hidden="1" x14ac:dyDescent="0.25">
      <c r="A356" t="s">
        <v>20</v>
      </c>
      <c r="B356" t="s">
        <v>21</v>
      </c>
      <c r="C356" t="s">
        <v>22</v>
      </c>
      <c r="D356">
        <v>837378</v>
      </c>
      <c r="E356" t="s">
        <v>29</v>
      </c>
      <c r="F356" t="s">
        <v>31</v>
      </c>
      <c r="G356">
        <v>3925</v>
      </c>
      <c r="H356">
        <v>80</v>
      </c>
      <c r="I356">
        <v>314000</v>
      </c>
      <c r="J356">
        <f>Table1[[#This Row],[sales_egp]]*0.7</f>
        <v>219800</v>
      </c>
      <c r="K356" s="3">
        <v>45000</v>
      </c>
      <c r="L356" t="s">
        <v>35</v>
      </c>
      <c r="M356">
        <v>2023</v>
      </c>
      <c r="N356" t="s">
        <v>80</v>
      </c>
      <c r="O356" t="s">
        <v>46</v>
      </c>
      <c r="Q356" t="s">
        <v>83</v>
      </c>
      <c r="R356" t="s">
        <v>49</v>
      </c>
      <c r="S356" t="s">
        <v>52</v>
      </c>
      <c r="T356" t="s">
        <v>62</v>
      </c>
      <c r="U356">
        <v>23611</v>
      </c>
      <c r="V356">
        <f>Table1[[#This Row],[Competitors_Sales_Track]]*8</f>
        <v>188888</v>
      </c>
    </row>
    <row r="357" spans="1:22" hidden="1" x14ac:dyDescent="0.25">
      <c r="A357" t="s">
        <v>20</v>
      </c>
      <c r="B357" t="s">
        <v>21</v>
      </c>
      <c r="C357" t="s">
        <v>22</v>
      </c>
      <c r="D357">
        <v>233272</v>
      </c>
      <c r="E357" t="s">
        <v>26</v>
      </c>
      <c r="F357" t="s">
        <v>30</v>
      </c>
      <c r="G357">
        <v>1497</v>
      </c>
      <c r="H357">
        <v>65</v>
      </c>
      <c r="I357">
        <v>97305</v>
      </c>
      <c r="J357">
        <f>Table1[[#This Row],[sales_egp]]*0.7</f>
        <v>68113.5</v>
      </c>
      <c r="K357" s="3">
        <v>45000</v>
      </c>
      <c r="L357" t="s">
        <v>35</v>
      </c>
      <c r="M357">
        <v>2023</v>
      </c>
      <c r="N357" t="s">
        <v>80</v>
      </c>
      <c r="O357" t="s">
        <v>46</v>
      </c>
      <c r="Q357" t="s">
        <v>83</v>
      </c>
      <c r="R357" t="s">
        <v>49</v>
      </c>
      <c r="S357" t="s">
        <v>52</v>
      </c>
      <c r="T357" t="s">
        <v>59</v>
      </c>
      <c r="U357">
        <v>46445</v>
      </c>
      <c r="V357">
        <f>Table1[[#This Row],[Competitors_Sales_Track]]*8</f>
        <v>371560</v>
      </c>
    </row>
    <row r="358" spans="1:22" hidden="1" x14ac:dyDescent="0.25">
      <c r="A358" t="s">
        <v>20</v>
      </c>
      <c r="B358" t="s">
        <v>21</v>
      </c>
      <c r="C358" t="s">
        <v>22</v>
      </c>
      <c r="D358">
        <v>867836</v>
      </c>
      <c r="E358" t="s">
        <v>28</v>
      </c>
      <c r="F358" t="s">
        <v>30</v>
      </c>
      <c r="G358">
        <v>4361</v>
      </c>
      <c r="H358">
        <v>173</v>
      </c>
      <c r="I358">
        <v>754453</v>
      </c>
      <c r="J358">
        <f>Table1[[#This Row],[sales_egp]]*0.7</f>
        <v>528117.1</v>
      </c>
      <c r="K358" s="3">
        <v>45000</v>
      </c>
      <c r="L358" t="s">
        <v>35</v>
      </c>
      <c r="M358">
        <v>2023</v>
      </c>
      <c r="N358" t="s">
        <v>80</v>
      </c>
      <c r="O358" t="s">
        <v>46</v>
      </c>
      <c r="P358" t="s">
        <v>28</v>
      </c>
      <c r="Q358" t="s">
        <v>83</v>
      </c>
      <c r="R358" t="s">
        <v>51</v>
      </c>
      <c r="S358" t="s">
        <v>52</v>
      </c>
      <c r="T358" t="s">
        <v>61</v>
      </c>
      <c r="U358">
        <v>38288</v>
      </c>
      <c r="V358">
        <f>Table1[[#This Row],[Competitors_Sales_Track]]*8</f>
        <v>306304</v>
      </c>
    </row>
    <row r="359" spans="1:22" hidden="1" x14ac:dyDescent="0.25">
      <c r="A359" t="s">
        <v>20</v>
      </c>
      <c r="B359" t="s">
        <v>21</v>
      </c>
      <c r="C359" t="s">
        <v>22</v>
      </c>
      <c r="D359">
        <v>802335</v>
      </c>
      <c r="E359" t="s">
        <v>25</v>
      </c>
      <c r="F359" t="s">
        <v>31</v>
      </c>
      <c r="G359">
        <v>1886</v>
      </c>
      <c r="H359">
        <v>53</v>
      </c>
      <c r="I359">
        <v>99958</v>
      </c>
      <c r="J359">
        <f>Table1[[#This Row],[sales_egp]]*0.7</f>
        <v>69970.599999999991</v>
      </c>
      <c r="K359" s="3">
        <v>45001</v>
      </c>
      <c r="L359" t="s">
        <v>35</v>
      </c>
      <c r="M359">
        <v>2023</v>
      </c>
      <c r="N359" t="s">
        <v>80</v>
      </c>
      <c r="O359" t="s">
        <v>46</v>
      </c>
      <c r="Q359" t="s">
        <v>83</v>
      </c>
      <c r="R359" t="s">
        <v>49</v>
      </c>
      <c r="S359" t="s">
        <v>52</v>
      </c>
      <c r="T359" t="s">
        <v>58</v>
      </c>
      <c r="U359">
        <v>15656</v>
      </c>
      <c r="V359">
        <f>Table1[[#This Row],[Competitors_Sales_Track]]*8</f>
        <v>125248</v>
      </c>
    </row>
    <row r="360" spans="1:22" x14ac:dyDescent="0.25">
      <c r="A360" t="s">
        <v>20</v>
      </c>
      <c r="B360" t="s">
        <v>21</v>
      </c>
      <c r="C360" t="s">
        <v>22</v>
      </c>
      <c r="D360">
        <v>907789</v>
      </c>
      <c r="E360" t="s">
        <v>27</v>
      </c>
      <c r="F360" t="s">
        <v>32</v>
      </c>
      <c r="G360">
        <v>6073</v>
      </c>
      <c r="H360">
        <v>92</v>
      </c>
      <c r="I360">
        <v>558716</v>
      </c>
      <c r="J360">
        <f>Table1[[#This Row],[sales_egp]]*0.7</f>
        <v>391101.19999999995</v>
      </c>
      <c r="K360" s="3">
        <v>45001</v>
      </c>
      <c r="L360" t="s">
        <v>35</v>
      </c>
      <c r="M360">
        <v>2023</v>
      </c>
      <c r="N360" t="s">
        <v>80</v>
      </c>
      <c r="O360" t="s">
        <v>45</v>
      </c>
      <c r="P360" t="s">
        <v>95</v>
      </c>
      <c r="Q360" t="s">
        <v>83</v>
      </c>
      <c r="R360" t="s">
        <v>47</v>
      </c>
      <c r="S360" t="s">
        <v>52</v>
      </c>
      <c r="T360" t="s">
        <v>60</v>
      </c>
      <c r="U360">
        <v>39869</v>
      </c>
      <c r="V360">
        <f>Table1[[#This Row],[Competitors_Sales_Track]]*8</f>
        <v>318952</v>
      </c>
    </row>
    <row r="361" spans="1:22" x14ac:dyDescent="0.25">
      <c r="A361" t="s">
        <v>20</v>
      </c>
      <c r="B361" t="s">
        <v>21</v>
      </c>
      <c r="C361" t="s">
        <v>22</v>
      </c>
      <c r="D361">
        <v>743409</v>
      </c>
      <c r="E361" t="s">
        <v>28</v>
      </c>
      <c r="F361" t="s">
        <v>30</v>
      </c>
      <c r="G361">
        <v>3770</v>
      </c>
      <c r="H361">
        <v>173</v>
      </c>
      <c r="I361">
        <v>652210</v>
      </c>
      <c r="J361">
        <f>Table1[[#This Row],[sales_egp]]*0.7</f>
        <v>456547</v>
      </c>
      <c r="K361" s="3">
        <v>45001</v>
      </c>
      <c r="L361" t="s">
        <v>35</v>
      </c>
      <c r="M361">
        <v>2023</v>
      </c>
      <c r="N361" t="s">
        <v>80</v>
      </c>
      <c r="O361" t="s">
        <v>45</v>
      </c>
      <c r="P361" t="s">
        <v>97</v>
      </c>
      <c r="Q361" t="s">
        <v>83</v>
      </c>
      <c r="R361" t="s">
        <v>50</v>
      </c>
      <c r="S361" t="s">
        <v>52</v>
      </c>
      <c r="T361" t="s">
        <v>61</v>
      </c>
      <c r="U361">
        <v>49973</v>
      </c>
      <c r="V361">
        <f>Table1[[#This Row],[Competitors_Sales_Track]]*8</f>
        <v>399784</v>
      </c>
    </row>
    <row r="362" spans="1:22" hidden="1" x14ac:dyDescent="0.25">
      <c r="A362" t="s">
        <v>20</v>
      </c>
      <c r="B362" t="s">
        <v>21</v>
      </c>
      <c r="C362" t="s">
        <v>22</v>
      </c>
      <c r="D362">
        <v>177505</v>
      </c>
      <c r="E362" t="s">
        <v>25</v>
      </c>
      <c r="F362" t="s">
        <v>31</v>
      </c>
      <c r="G362">
        <v>4077</v>
      </c>
      <c r="H362">
        <v>53</v>
      </c>
      <c r="I362">
        <v>216081</v>
      </c>
      <c r="J362">
        <f>Table1[[#This Row],[sales_egp]]*0.7</f>
        <v>151256.69999999998</v>
      </c>
      <c r="K362" s="3">
        <v>45001</v>
      </c>
      <c r="L362" t="s">
        <v>35</v>
      </c>
      <c r="M362">
        <v>2023</v>
      </c>
      <c r="N362" t="s">
        <v>80</v>
      </c>
      <c r="O362" t="s">
        <v>46</v>
      </c>
      <c r="Q362" t="s">
        <v>83</v>
      </c>
      <c r="R362" t="s">
        <v>50</v>
      </c>
      <c r="S362" t="s">
        <v>52</v>
      </c>
      <c r="T362" t="s">
        <v>58</v>
      </c>
      <c r="U362">
        <v>30955</v>
      </c>
      <c r="V362">
        <f>Table1[[#This Row],[Competitors_Sales_Track]]*8</f>
        <v>247640</v>
      </c>
    </row>
    <row r="363" spans="1:22" x14ac:dyDescent="0.25">
      <c r="A363" t="s">
        <v>20</v>
      </c>
      <c r="B363" t="s">
        <v>21</v>
      </c>
      <c r="C363" t="s">
        <v>22</v>
      </c>
      <c r="D363">
        <v>102869</v>
      </c>
      <c r="E363" t="s">
        <v>25</v>
      </c>
      <c r="F363" t="s">
        <v>31</v>
      </c>
      <c r="G363">
        <v>4085</v>
      </c>
      <c r="H363">
        <v>53</v>
      </c>
      <c r="I363">
        <v>216505</v>
      </c>
      <c r="J363">
        <f>Table1[[#This Row],[sales_egp]]*0.7</f>
        <v>151553.5</v>
      </c>
      <c r="K363" s="3">
        <v>45002</v>
      </c>
      <c r="L363" t="s">
        <v>35</v>
      </c>
      <c r="M363">
        <v>2023</v>
      </c>
      <c r="N363" t="s">
        <v>80</v>
      </c>
      <c r="O363" t="s">
        <v>45</v>
      </c>
      <c r="P363" t="s">
        <v>95</v>
      </c>
      <c r="Q363" t="s">
        <v>83</v>
      </c>
      <c r="R363" t="s">
        <v>49</v>
      </c>
      <c r="S363" t="s">
        <v>52</v>
      </c>
      <c r="T363" t="s">
        <v>58</v>
      </c>
      <c r="U363">
        <v>12430</v>
      </c>
      <c r="V363">
        <f>Table1[[#This Row],[Competitors_Sales_Track]]*8</f>
        <v>99440</v>
      </c>
    </row>
    <row r="364" spans="1:22" hidden="1" x14ac:dyDescent="0.25">
      <c r="A364" t="s">
        <v>20</v>
      </c>
      <c r="B364" t="s">
        <v>21</v>
      </c>
      <c r="C364" t="s">
        <v>22</v>
      </c>
      <c r="D364">
        <v>881474</v>
      </c>
      <c r="E364" t="s">
        <v>26</v>
      </c>
      <c r="F364" t="s">
        <v>30</v>
      </c>
      <c r="G364">
        <v>4451</v>
      </c>
      <c r="H364">
        <v>65</v>
      </c>
      <c r="I364">
        <v>289315</v>
      </c>
      <c r="J364">
        <f>Table1[[#This Row],[sales_egp]]*0.7</f>
        <v>202520.5</v>
      </c>
      <c r="K364" s="3">
        <v>45002</v>
      </c>
      <c r="L364" t="s">
        <v>35</v>
      </c>
      <c r="M364">
        <v>2023</v>
      </c>
      <c r="N364" t="s">
        <v>80</v>
      </c>
      <c r="O364" t="s">
        <v>46</v>
      </c>
      <c r="Q364" t="s">
        <v>83</v>
      </c>
      <c r="R364" t="s">
        <v>51</v>
      </c>
      <c r="S364" t="s">
        <v>52</v>
      </c>
      <c r="T364" t="s">
        <v>59</v>
      </c>
      <c r="U364">
        <v>49346</v>
      </c>
      <c r="V364">
        <f>Table1[[#This Row],[Competitors_Sales_Track]]*8</f>
        <v>394768</v>
      </c>
    </row>
    <row r="365" spans="1:22" hidden="1" x14ac:dyDescent="0.25">
      <c r="A365" t="s">
        <v>20</v>
      </c>
      <c r="B365" t="s">
        <v>21</v>
      </c>
      <c r="C365" t="s">
        <v>22</v>
      </c>
      <c r="D365">
        <v>554351</v>
      </c>
      <c r="E365" t="s">
        <v>25</v>
      </c>
      <c r="F365" t="s">
        <v>31</v>
      </c>
      <c r="G365">
        <v>5137</v>
      </c>
      <c r="H365">
        <v>53</v>
      </c>
      <c r="I365">
        <v>272261</v>
      </c>
      <c r="J365">
        <f>Table1[[#This Row],[sales_egp]]*0.7</f>
        <v>190582.69999999998</v>
      </c>
      <c r="K365" s="3">
        <v>45002</v>
      </c>
      <c r="L365" t="s">
        <v>35</v>
      </c>
      <c r="M365">
        <v>2023</v>
      </c>
      <c r="N365" t="s">
        <v>80</v>
      </c>
      <c r="O365" t="s">
        <v>46</v>
      </c>
      <c r="Q365" t="s">
        <v>83</v>
      </c>
      <c r="R365" t="s">
        <v>49</v>
      </c>
      <c r="S365" t="s">
        <v>52</v>
      </c>
      <c r="T365" t="s">
        <v>58</v>
      </c>
      <c r="U365">
        <v>33706</v>
      </c>
      <c r="V365">
        <f>Table1[[#This Row],[Competitors_Sales_Track]]*8</f>
        <v>269648</v>
      </c>
    </row>
    <row r="366" spans="1:22" hidden="1" x14ac:dyDescent="0.25">
      <c r="A366" t="s">
        <v>20</v>
      </c>
      <c r="B366" t="s">
        <v>21</v>
      </c>
      <c r="C366" t="s">
        <v>22</v>
      </c>
      <c r="D366">
        <v>412252</v>
      </c>
      <c r="E366" t="s">
        <v>25</v>
      </c>
      <c r="F366" t="s">
        <v>31</v>
      </c>
      <c r="G366">
        <v>4803</v>
      </c>
      <c r="H366">
        <v>53</v>
      </c>
      <c r="I366">
        <v>254559</v>
      </c>
      <c r="J366">
        <f>Table1[[#This Row],[sales_egp]]*0.7</f>
        <v>178191.3</v>
      </c>
      <c r="K366" s="3">
        <v>45002</v>
      </c>
      <c r="L366" t="s">
        <v>35</v>
      </c>
      <c r="M366">
        <v>2023</v>
      </c>
      <c r="N366" t="s">
        <v>80</v>
      </c>
      <c r="O366" t="s">
        <v>46</v>
      </c>
      <c r="Q366" t="s">
        <v>83</v>
      </c>
      <c r="R366" t="s">
        <v>49</v>
      </c>
      <c r="S366" t="s">
        <v>52</v>
      </c>
      <c r="T366" t="s">
        <v>58</v>
      </c>
      <c r="U366">
        <v>31778</v>
      </c>
      <c r="V366">
        <f>Table1[[#This Row],[Competitors_Sales_Track]]*8</f>
        <v>254224</v>
      </c>
    </row>
    <row r="367" spans="1:22" x14ac:dyDescent="0.25">
      <c r="A367" t="s">
        <v>20</v>
      </c>
      <c r="B367" t="s">
        <v>21</v>
      </c>
      <c r="C367" t="s">
        <v>22</v>
      </c>
      <c r="D367">
        <v>736584</v>
      </c>
      <c r="E367" t="s">
        <v>27</v>
      </c>
      <c r="F367" t="s">
        <v>32</v>
      </c>
      <c r="G367">
        <v>2517</v>
      </c>
      <c r="H367">
        <v>92</v>
      </c>
      <c r="I367">
        <v>231564</v>
      </c>
      <c r="J367">
        <f>Table1[[#This Row],[sales_egp]]*0.7</f>
        <v>162094.79999999999</v>
      </c>
      <c r="K367" s="3">
        <v>45003</v>
      </c>
      <c r="L367" t="s">
        <v>35</v>
      </c>
      <c r="M367">
        <v>2023</v>
      </c>
      <c r="N367" t="s">
        <v>81</v>
      </c>
      <c r="O367" t="s">
        <v>45</v>
      </c>
      <c r="P367" t="s">
        <v>97</v>
      </c>
      <c r="Q367" t="s">
        <v>83</v>
      </c>
      <c r="R367" t="s">
        <v>50</v>
      </c>
      <c r="S367" t="s">
        <v>52</v>
      </c>
      <c r="T367" t="s">
        <v>60</v>
      </c>
      <c r="U367">
        <v>23832</v>
      </c>
      <c r="V367">
        <f>Table1[[#This Row],[Competitors_Sales_Track]]*8</f>
        <v>190656</v>
      </c>
    </row>
    <row r="368" spans="1:22" x14ac:dyDescent="0.25">
      <c r="A368" t="s">
        <v>20</v>
      </c>
      <c r="B368" t="s">
        <v>21</v>
      </c>
      <c r="C368" t="s">
        <v>22</v>
      </c>
      <c r="D368">
        <v>718467</v>
      </c>
      <c r="E368" t="s">
        <v>27</v>
      </c>
      <c r="F368" t="s">
        <v>32</v>
      </c>
      <c r="G368">
        <v>4125</v>
      </c>
      <c r="H368">
        <v>92</v>
      </c>
      <c r="I368">
        <v>379500</v>
      </c>
      <c r="J368">
        <f>Table1[[#This Row],[sales_egp]]*0.7</f>
        <v>265650</v>
      </c>
      <c r="K368" s="3">
        <v>45003</v>
      </c>
      <c r="L368" t="s">
        <v>35</v>
      </c>
      <c r="M368">
        <v>2023</v>
      </c>
      <c r="N368" t="s">
        <v>80</v>
      </c>
      <c r="O368" t="s">
        <v>45</v>
      </c>
      <c r="P368" t="s">
        <v>96</v>
      </c>
      <c r="Q368" t="s">
        <v>83</v>
      </c>
      <c r="R368" t="s">
        <v>51</v>
      </c>
      <c r="S368" t="s">
        <v>52</v>
      </c>
      <c r="T368" t="s">
        <v>60</v>
      </c>
      <c r="U368">
        <v>10796</v>
      </c>
      <c r="V368">
        <f>Table1[[#This Row],[Competitors_Sales_Track]]*8</f>
        <v>86368</v>
      </c>
    </row>
    <row r="369" spans="1:22" hidden="1" x14ac:dyDescent="0.25">
      <c r="A369" t="s">
        <v>20</v>
      </c>
      <c r="B369" t="s">
        <v>21</v>
      </c>
      <c r="C369" t="s">
        <v>22</v>
      </c>
      <c r="D369">
        <v>190272</v>
      </c>
      <c r="E369" t="s">
        <v>24</v>
      </c>
      <c r="F369" t="s">
        <v>31</v>
      </c>
      <c r="G369">
        <v>1434</v>
      </c>
      <c r="H369">
        <v>58</v>
      </c>
      <c r="I369">
        <v>83172</v>
      </c>
      <c r="J369">
        <f>Table1[[#This Row],[sales_egp]]*0.7</f>
        <v>58220.399999999994</v>
      </c>
      <c r="K369" s="3">
        <v>45003</v>
      </c>
      <c r="L369" t="s">
        <v>35</v>
      </c>
      <c r="M369">
        <v>2023</v>
      </c>
      <c r="N369" t="s">
        <v>80</v>
      </c>
      <c r="O369" t="s">
        <v>46</v>
      </c>
      <c r="Q369" t="s">
        <v>83</v>
      </c>
      <c r="R369" t="s">
        <v>48</v>
      </c>
      <c r="S369" t="s">
        <v>52</v>
      </c>
      <c r="T369" t="s">
        <v>57</v>
      </c>
      <c r="U369">
        <v>12892</v>
      </c>
      <c r="V369">
        <f>Table1[[#This Row],[Competitors_Sales_Track]]*8</f>
        <v>103136</v>
      </c>
    </row>
    <row r="370" spans="1:22" x14ac:dyDescent="0.25">
      <c r="A370" t="s">
        <v>20</v>
      </c>
      <c r="B370" t="s">
        <v>21</v>
      </c>
      <c r="C370" t="s">
        <v>22</v>
      </c>
      <c r="D370">
        <v>138467</v>
      </c>
      <c r="E370" t="s">
        <v>28</v>
      </c>
      <c r="F370" t="s">
        <v>30</v>
      </c>
      <c r="G370">
        <v>5717</v>
      </c>
      <c r="H370">
        <v>173</v>
      </c>
      <c r="I370">
        <v>989041</v>
      </c>
      <c r="J370">
        <f>Table1[[#This Row],[sales_egp]]*0.7</f>
        <v>692328.7</v>
      </c>
      <c r="K370" s="3">
        <v>45004</v>
      </c>
      <c r="L370" t="s">
        <v>35</v>
      </c>
      <c r="M370">
        <v>2023</v>
      </c>
      <c r="N370" t="s">
        <v>80</v>
      </c>
      <c r="O370" t="s">
        <v>45</v>
      </c>
      <c r="P370" t="s">
        <v>95</v>
      </c>
      <c r="Q370" t="s">
        <v>83</v>
      </c>
      <c r="R370" t="s">
        <v>51</v>
      </c>
      <c r="S370" t="s">
        <v>52</v>
      </c>
      <c r="T370" t="s">
        <v>61</v>
      </c>
      <c r="U370">
        <v>33819</v>
      </c>
      <c r="V370">
        <f>Table1[[#This Row],[Competitors_Sales_Track]]*8</f>
        <v>270552</v>
      </c>
    </row>
    <row r="371" spans="1:22" hidden="1" x14ac:dyDescent="0.25">
      <c r="A371" t="s">
        <v>20</v>
      </c>
      <c r="B371" t="s">
        <v>21</v>
      </c>
      <c r="C371" t="s">
        <v>22</v>
      </c>
      <c r="D371">
        <v>909760</v>
      </c>
      <c r="E371" t="s">
        <v>23</v>
      </c>
      <c r="F371" t="s">
        <v>30</v>
      </c>
      <c r="G371">
        <v>3128</v>
      </c>
      <c r="H371">
        <v>143</v>
      </c>
      <c r="I371">
        <v>447304</v>
      </c>
      <c r="J371">
        <f>Table1[[#This Row],[sales_egp]]*0.7</f>
        <v>313112.8</v>
      </c>
      <c r="K371" s="3">
        <v>45004</v>
      </c>
      <c r="L371" t="s">
        <v>35</v>
      </c>
      <c r="M371">
        <v>2023</v>
      </c>
      <c r="N371" t="s">
        <v>80</v>
      </c>
      <c r="O371" t="s">
        <v>46</v>
      </c>
      <c r="Q371" t="s">
        <v>83</v>
      </c>
      <c r="R371" t="s">
        <v>50</v>
      </c>
      <c r="S371" t="s">
        <v>52</v>
      </c>
      <c r="T371" t="s">
        <v>56</v>
      </c>
      <c r="U371">
        <v>49680</v>
      </c>
      <c r="V371">
        <f>Table1[[#This Row],[Competitors_Sales_Track]]*8</f>
        <v>397440</v>
      </c>
    </row>
    <row r="372" spans="1:22" x14ac:dyDescent="0.25">
      <c r="A372" t="s">
        <v>20</v>
      </c>
      <c r="B372" t="s">
        <v>21</v>
      </c>
      <c r="C372" t="s">
        <v>22</v>
      </c>
      <c r="D372">
        <v>977844</v>
      </c>
      <c r="E372" t="s">
        <v>29</v>
      </c>
      <c r="F372" t="s">
        <v>31</v>
      </c>
      <c r="G372">
        <v>3654</v>
      </c>
      <c r="H372">
        <v>80</v>
      </c>
      <c r="I372">
        <v>292320</v>
      </c>
      <c r="J372">
        <f>Table1[[#This Row],[sales_egp]]*0.7</f>
        <v>204624</v>
      </c>
      <c r="K372" s="3">
        <v>45004</v>
      </c>
      <c r="L372" t="s">
        <v>35</v>
      </c>
      <c r="M372">
        <v>2023</v>
      </c>
      <c r="N372" t="s">
        <v>80</v>
      </c>
      <c r="O372" t="s">
        <v>45</v>
      </c>
      <c r="P372" t="s">
        <v>101</v>
      </c>
      <c r="Q372" t="s">
        <v>83</v>
      </c>
      <c r="R372" t="s">
        <v>49</v>
      </c>
      <c r="S372" t="s">
        <v>52</v>
      </c>
      <c r="T372" t="s">
        <v>62</v>
      </c>
      <c r="U372">
        <v>42685</v>
      </c>
      <c r="V372">
        <f>Table1[[#This Row],[Competitors_Sales_Track]]*8</f>
        <v>341480</v>
      </c>
    </row>
    <row r="373" spans="1:22" hidden="1" x14ac:dyDescent="0.25">
      <c r="A373" t="s">
        <v>20</v>
      </c>
      <c r="B373" t="s">
        <v>21</v>
      </c>
      <c r="C373" t="s">
        <v>22</v>
      </c>
      <c r="D373">
        <v>580047</v>
      </c>
      <c r="E373" t="s">
        <v>23</v>
      </c>
      <c r="F373" t="s">
        <v>30</v>
      </c>
      <c r="G373">
        <v>6343</v>
      </c>
      <c r="H373">
        <v>143</v>
      </c>
      <c r="I373">
        <v>907049</v>
      </c>
      <c r="J373">
        <f>Table1[[#This Row],[sales_egp]]*0.7</f>
        <v>634934.29999999993</v>
      </c>
      <c r="K373" s="3">
        <v>45005</v>
      </c>
      <c r="L373" t="s">
        <v>35</v>
      </c>
      <c r="M373">
        <v>2023</v>
      </c>
      <c r="N373" t="s">
        <v>80</v>
      </c>
      <c r="O373" t="s">
        <v>46</v>
      </c>
      <c r="Q373" t="s">
        <v>83</v>
      </c>
      <c r="R373" t="s">
        <v>48</v>
      </c>
      <c r="S373" t="s">
        <v>52</v>
      </c>
      <c r="T373" t="s">
        <v>56</v>
      </c>
      <c r="U373">
        <v>26890</v>
      </c>
      <c r="V373">
        <f>Table1[[#This Row],[Competitors_Sales_Track]]*8</f>
        <v>215120</v>
      </c>
    </row>
    <row r="374" spans="1:22" x14ac:dyDescent="0.25">
      <c r="A374" t="s">
        <v>20</v>
      </c>
      <c r="B374" t="s">
        <v>21</v>
      </c>
      <c r="C374" t="s">
        <v>22</v>
      </c>
      <c r="D374">
        <v>759347</v>
      </c>
      <c r="E374" t="s">
        <v>28</v>
      </c>
      <c r="F374" t="s">
        <v>30</v>
      </c>
      <c r="G374">
        <v>4303</v>
      </c>
      <c r="H374">
        <v>173</v>
      </c>
      <c r="I374">
        <v>744419</v>
      </c>
      <c r="J374">
        <f>Table1[[#This Row],[sales_egp]]*0.7</f>
        <v>521093.3</v>
      </c>
      <c r="K374" s="3">
        <v>45006</v>
      </c>
      <c r="L374" t="s">
        <v>35</v>
      </c>
      <c r="M374">
        <v>2023</v>
      </c>
      <c r="N374" t="s">
        <v>80</v>
      </c>
      <c r="O374" t="s">
        <v>45</v>
      </c>
      <c r="P374" t="s">
        <v>95</v>
      </c>
      <c r="Q374" t="s">
        <v>83</v>
      </c>
      <c r="R374" t="s">
        <v>51</v>
      </c>
      <c r="S374" t="s">
        <v>52</v>
      </c>
      <c r="T374" t="s">
        <v>61</v>
      </c>
      <c r="U374">
        <v>34037</v>
      </c>
      <c r="V374">
        <f>Table1[[#This Row],[Competitors_Sales_Track]]*8</f>
        <v>272296</v>
      </c>
    </row>
    <row r="375" spans="1:22" x14ac:dyDescent="0.25">
      <c r="A375" t="s">
        <v>20</v>
      </c>
      <c r="B375" t="s">
        <v>21</v>
      </c>
      <c r="C375" t="s">
        <v>22</v>
      </c>
      <c r="D375">
        <v>158871</v>
      </c>
      <c r="E375" t="s">
        <v>29</v>
      </c>
      <c r="F375" t="s">
        <v>31</v>
      </c>
      <c r="G375">
        <v>3673</v>
      </c>
      <c r="H375">
        <v>80</v>
      </c>
      <c r="I375">
        <v>293840</v>
      </c>
      <c r="J375">
        <f>Table1[[#This Row],[sales_egp]]*0.7</f>
        <v>205688</v>
      </c>
      <c r="K375" s="3">
        <v>45006</v>
      </c>
      <c r="L375" t="s">
        <v>35</v>
      </c>
      <c r="M375">
        <v>2023</v>
      </c>
      <c r="N375" t="s">
        <v>80</v>
      </c>
      <c r="O375" t="s">
        <v>45</v>
      </c>
      <c r="P375" t="s">
        <v>95</v>
      </c>
      <c r="Q375" t="s">
        <v>83</v>
      </c>
      <c r="R375" t="s">
        <v>48</v>
      </c>
      <c r="S375" t="s">
        <v>52</v>
      </c>
      <c r="T375" t="s">
        <v>62</v>
      </c>
      <c r="U375">
        <v>46546</v>
      </c>
      <c r="V375">
        <f>Table1[[#This Row],[Competitors_Sales_Track]]*8</f>
        <v>372368</v>
      </c>
    </row>
    <row r="376" spans="1:22" hidden="1" x14ac:dyDescent="0.25">
      <c r="A376" t="s">
        <v>20</v>
      </c>
      <c r="B376" t="s">
        <v>21</v>
      </c>
      <c r="C376" t="s">
        <v>22</v>
      </c>
      <c r="D376">
        <v>228391</v>
      </c>
      <c r="E376" t="s">
        <v>23</v>
      </c>
      <c r="F376" t="s">
        <v>30</v>
      </c>
      <c r="G376">
        <v>8082</v>
      </c>
      <c r="H376">
        <v>143</v>
      </c>
      <c r="I376">
        <v>1155726</v>
      </c>
      <c r="J376">
        <f>Table1[[#This Row],[sales_egp]]*0.7</f>
        <v>809008.2</v>
      </c>
      <c r="K376" s="3">
        <v>45006</v>
      </c>
      <c r="L376" t="s">
        <v>35</v>
      </c>
      <c r="M376">
        <v>2023</v>
      </c>
      <c r="N376" t="s">
        <v>80</v>
      </c>
      <c r="O376" t="s">
        <v>46</v>
      </c>
      <c r="Q376" t="s">
        <v>83</v>
      </c>
      <c r="R376" t="s">
        <v>51</v>
      </c>
      <c r="S376" t="s">
        <v>52</v>
      </c>
      <c r="T376" t="s">
        <v>56</v>
      </c>
      <c r="U376">
        <v>48971</v>
      </c>
      <c r="V376">
        <f>Table1[[#This Row],[Competitors_Sales_Track]]*8</f>
        <v>391768</v>
      </c>
    </row>
    <row r="377" spans="1:22" hidden="1" x14ac:dyDescent="0.25">
      <c r="A377" t="s">
        <v>20</v>
      </c>
      <c r="B377" t="s">
        <v>21</v>
      </c>
      <c r="C377" t="s">
        <v>22</v>
      </c>
      <c r="D377">
        <v>539430</v>
      </c>
      <c r="E377" t="s">
        <v>24</v>
      </c>
      <c r="F377" t="s">
        <v>31</v>
      </c>
      <c r="G377">
        <v>5082</v>
      </c>
      <c r="H377">
        <v>58</v>
      </c>
      <c r="I377">
        <v>294756</v>
      </c>
      <c r="J377">
        <f>Table1[[#This Row],[sales_egp]]*0.7</f>
        <v>206329.19999999998</v>
      </c>
      <c r="K377" s="3">
        <v>45006</v>
      </c>
      <c r="L377" t="s">
        <v>35</v>
      </c>
      <c r="M377">
        <v>2023</v>
      </c>
      <c r="N377" t="s">
        <v>80</v>
      </c>
      <c r="O377" t="s">
        <v>46</v>
      </c>
      <c r="Q377" t="s">
        <v>83</v>
      </c>
      <c r="R377" t="s">
        <v>51</v>
      </c>
      <c r="S377" t="s">
        <v>52</v>
      </c>
      <c r="T377" t="s">
        <v>57</v>
      </c>
      <c r="U377">
        <v>21721</v>
      </c>
      <c r="V377">
        <f>Table1[[#This Row],[Competitors_Sales_Track]]*8</f>
        <v>173768</v>
      </c>
    </row>
    <row r="378" spans="1:22" hidden="1" x14ac:dyDescent="0.25">
      <c r="A378" t="s">
        <v>20</v>
      </c>
      <c r="B378" t="s">
        <v>21</v>
      </c>
      <c r="C378" t="s">
        <v>22</v>
      </c>
      <c r="D378">
        <v>710704</v>
      </c>
      <c r="E378" t="s">
        <v>29</v>
      </c>
      <c r="F378" t="s">
        <v>31</v>
      </c>
      <c r="G378">
        <v>6001</v>
      </c>
      <c r="H378">
        <v>80</v>
      </c>
      <c r="I378">
        <v>480080</v>
      </c>
      <c r="J378">
        <f>Table1[[#This Row],[sales_egp]]*0.7</f>
        <v>336056</v>
      </c>
      <c r="K378" s="3">
        <v>45006</v>
      </c>
      <c r="L378" t="s">
        <v>35</v>
      </c>
      <c r="M378">
        <v>2023</v>
      </c>
      <c r="N378" t="s">
        <v>80</v>
      </c>
      <c r="O378" t="s">
        <v>46</v>
      </c>
      <c r="Q378" t="s">
        <v>83</v>
      </c>
      <c r="R378" t="s">
        <v>48</v>
      </c>
      <c r="S378" t="s">
        <v>52</v>
      </c>
      <c r="T378" t="s">
        <v>62</v>
      </c>
      <c r="U378">
        <v>29767</v>
      </c>
      <c r="V378">
        <f>Table1[[#This Row],[Competitors_Sales_Track]]*8</f>
        <v>238136</v>
      </c>
    </row>
    <row r="379" spans="1:22" hidden="1" x14ac:dyDescent="0.25">
      <c r="A379" t="s">
        <v>20</v>
      </c>
      <c r="B379" t="s">
        <v>21</v>
      </c>
      <c r="C379" t="s">
        <v>22</v>
      </c>
      <c r="D379">
        <v>956703</v>
      </c>
      <c r="E379" t="s">
        <v>27</v>
      </c>
      <c r="F379" t="s">
        <v>32</v>
      </c>
      <c r="G379">
        <v>6970</v>
      </c>
      <c r="H379">
        <v>92</v>
      </c>
      <c r="I379">
        <v>641240</v>
      </c>
      <c r="J379">
        <f>Table1[[#This Row],[sales_egp]]*0.7</f>
        <v>448868</v>
      </c>
      <c r="K379" s="3">
        <v>45006</v>
      </c>
      <c r="L379" t="s">
        <v>35</v>
      </c>
      <c r="M379">
        <v>2023</v>
      </c>
      <c r="N379" t="s">
        <v>81</v>
      </c>
      <c r="O379" t="s">
        <v>46</v>
      </c>
      <c r="Q379" t="s">
        <v>83</v>
      </c>
      <c r="R379" t="s">
        <v>50</v>
      </c>
      <c r="S379" t="s">
        <v>52</v>
      </c>
      <c r="T379" t="s">
        <v>60</v>
      </c>
      <c r="U379">
        <v>43944</v>
      </c>
      <c r="V379">
        <f>Table1[[#This Row],[Competitors_Sales_Track]]*8</f>
        <v>351552</v>
      </c>
    </row>
    <row r="380" spans="1:22" hidden="1" x14ac:dyDescent="0.25">
      <c r="A380" t="s">
        <v>20</v>
      </c>
      <c r="B380" t="s">
        <v>21</v>
      </c>
      <c r="C380" t="s">
        <v>22</v>
      </c>
      <c r="D380">
        <v>930496</v>
      </c>
      <c r="E380" t="s">
        <v>23</v>
      </c>
      <c r="F380" t="s">
        <v>30</v>
      </c>
      <c r="G380">
        <v>5563</v>
      </c>
      <c r="H380">
        <v>143</v>
      </c>
      <c r="I380">
        <v>795509</v>
      </c>
      <c r="J380">
        <f>Table1[[#This Row],[sales_egp]]*0.7</f>
        <v>556856.29999999993</v>
      </c>
      <c r="K380" s="3">
        <v>45006</v>
      </c>
      <c r="L380" t="s">
        <v>35</v>
      </c>
      <c r="M380">
        <v>2023</v>
      </c>
      <c r="N380" t="s">
        <v>80</v>
      </c>
      <c r="O380" t="s">
        <v>46</v>
      </c>
      <c r="Q380" t="s">
        <v>83</v>
      </c>
      <c r="R380" t="s">
        <v>48</v>
      </c>
      <c r="S380" t="s">
        <v>52</v>
      </c>
      <c r="T380" t="s">
        <v>56</v>
      </c>
      <c r="U380">
        <v>17192</v>
      </c>
      <c r="V380">
        <f>Table1[[#This Row],[Competitors_Sales_Track]]*8</f>
        <v>137536</v>
      </c>
    </row>
    <row r="381" spans="1:22" hidden="1" x14ac:dyDescent="0.25">
      <c r="A381" t="s">
        <v>20</v>
      </c>
      <c r="B381" t="s">
        <v>21</v>
      </c>
      <c r="C381" t="s">
        <v>22</v>
      </c>
      <c r="D381">
        <v>356687</v>
      </c>
      <c r="E381" t="s">
        <v>29</v>
      </c>
      <c r="F381" t="s">
        <v>31</v>
      </c>
      <c r="G381">
        <v>1519</v>
      </c>
      <c r="H381">
        <v>80</v>
      </c>
      <c r="I381">
        <v>121520</v>
      </c>
      <c r="J381">
        <f>Table1[[#This Row],[sales_egp]]*0.7</f>
        <v>85064</v>
      </c>
      <c r="K381" s="3">
        <v>45006</v>
      </c>
      <c r="L381" t="s">
        <v>35</v>
      </c>
      <c r="M381">
        <v>2023</v>
      </c>
      <c r="N381" t="s">
        <v>81</v>
      </c>
      <c r="O381" t="s">
        <v>46</v>
      </c>
      <c r="Q381" t="s">
        <v>83</v>
      </c>
      <c r="R381" t="s">
        <v>51</v>
      </c>
      <c r="S381" t="s">
        <v>52</v>
      </c>
      <c r="T381" t="s">
        <v>62</v>
      </c>
      <c r="U381">
        <v>39909</v>
      </c>
      <c r="V381">
        <f>Table1[[#This Row],[Competitors_Sales_Track]]*8</f>
        <v>319272</v>
      </c>
    </row>
    <row r="382" spans="1:22" hidden="1" x14ac:dyDescent="0.25">
      <c r="A382" t="s">
        <v>20</v>
      </c>
      <c r="B382" t="s">
        <v>21</v>
      </c>
      <c r="C382" t="s">
        <v>22</v>
      </c>
      <c r="D382">
        <v>825451</v>
      </c>
      <c r="E382" t="s">
        <v>24</v>
      </c>
      <c r="F382" t="s">
        <v>31</v>
      </c>
      <c r="G382">
        <v>4844</v>
      </c>
      <c r="H382">
        <v>58</v>
      </c>
      <c r="I382">
        <v>280952</v>
      </c>
      <c r="J382">
        <f>Table1[[#This Row],[sales_egp]]*0.7</f>
        <v>196666.4</v>
      </c>
      <c r="K382" s="3">
        <v>45007</v>
      </c>
      <c r="L382" t="s">
        <v>35</v>
      </c>
      <c r="M382">
        <v>2023</v>
      </c>
      <c r="N382" t="s">
        <v>80</v>
      </c>
      <c r="O382" t="s">
        <v>46</v>
      </c>
      <c r="Q382" t="s">
        <v>83</v>
      </c>
      <c r="R382" t="s">
        <v>50</v>
      </c>
      <c r="S382" t="s">
        <v>52</v>
      </c>
      <c r="T382" t="s">
        <v>57</v>
      </c>
      <c r="U382">
        <v>46390</v>
      </c>
      <c r="V382">
        <f>Table1[[#This Row],[Competitors_Sales_Track]]*8</f>
        <v>371120</v>
      </c>
    </row>
    <row r="383" spans="1:22" x14ac:dyDescent="0.25">
      <c r="A383" t="s">
        <v>20</v>
      </c>
      <c r="B383" t="s">
        <v>21</v>
      </c>
      <c r="C383" t="s">
        <v>22</v>
      </c>
      <c r="D383">
        <v>207450</v>
      </c>
      <c r="E383" t="s">
        <v>25</v>
      </c>
      <c r="F383" t="s">
        <v>31</v>
      </c>
      <c r="G383">
        <v>5128</v>
      </c>
      <c r="H383">
        <v>53</v>
      </c>
      <c r="I383">
        <v>271784</v>
      </c>
      <c r="J383">
        <f>Table1[[#This Row],[sales_egp]]*0.7</f>
        <v>190248.8</v>
      </c>
      <c r="K383" s="3">
        <v>45007</v>
      </c>
      <c r="L383" t="s">
        <v>35</v>
      </c>
      <c r="M383">
        <v>2023</v>
      </c>
      <c r="N383" t="s">
        <v>80</v>
      </c>
      <c r="O383" t="s">
        <v>45</v>
      </c>
      <c r="P383" t="s">
        <v>94</v>
      </c>
      <c r="Q383" t="s">
        <v>83</v>
      </c>
      <c r="R383" t="s">
        <v>47</v>
      </c>
      <c r="S383" t="s">
        <v>52</v>
      </c>
      <c r="T383" t="s">
        <v>58</v>
      </c>
      <c r="U383">
        <v>34318</v>
      </c>
      <c r="V383">
        <f>Table1[[#This Row],[Competitors_Sales_Track]]*8</f>
        <v>274544</v>
      </c>
    </row>
    <row r="384" spans="1:22" x14ac:dyDescent="0.25">
      <c r="A384" t="s">
        <v>20</v>
      </c>
      <c r="B384" t="s">
        <v>21</v>
      </c>
      <c r="C384" t="s">
        <v>22</v>
      </c>
      <c r="D384">
        <v>271890</v>
      </c>
      <c r="E384" t="s">
        <v>29</v>
      </c>
      <c r="F384" t="s">
        <v>31</v>
      </c>
      <c r="G384">
        <v>1287</v>
      </c>
      <c r="H384">
        <v>80</v>
      </c>
      <c r="I384">
        <v>102960</v>
      </c>
      <c r="J384">
        <f>Table1[[#This Row],[sales_egp]]*0.7</f>
        <v>72072</v>
      </c>
      <c r="K384" s="3">
        <v>45007</v>
      </c>
      <c r="L384" t="s">
        <v>35</v>
      </c>
      <c r="M384">
        <v>2023</v>
      </c>
      <c r="N384" t="s">
        <v>80</v>
      </c>
      <c r="O384" t="s">
        <v>45</v>
      </c>
      <c r="P384" t="s">
        <v>101</v>
      </c>
      <c r="Q384" t="s">
        <v>83</v>
      </c>
      <c r="R384" t="s">
        <v>48</v>
      </c>
      <c r="S384" t="s">
        <v>52</v>
      </c>
      <c r="T384" t="s">
        <v>62</v>
      </c>
      <c r="U384">
        <v>18162</v>
      </c>
      <c r="V384">
        <f>Table1[[#This Row],[Competitors_Sales_Track]]*8</f>
        <v>145296</v>
      </c>
    </row>
    <row r="385" spans="1:22" hidden="1" x14ac:dyDescent="0.25">
      <c r="A385" t="s">
        <v>20</v>
      </c>
      <c r="B385" t="s">
        <v>21</v>
      </c>
      <c r="C385" t="s">
        <v>22</v>
      </c>
      <c r="D385">
        <v>538741</v>
      </c>
      <c r="E385" t="s">
        <v>29</v>
      </c>
      <c r="F385" t="s">
        <v>31</v>
      </c>
      <c r="G385">
        <v>5595</v>
      </c>
      <c r="H385">
        <v>80</v>
      </c>
      <c r="I385">
        <v>447600</v>
      </c>
      <c r="J385">
        <f>Table1[[#This Row],[sales_egp]]*0.7</f>
        <v>313320</v>
      </c>
      <c r="K385" s="3">
        <v>45007</v>
      </c>
      <c r="L385" t="s">
        <v>35</v>
      </c>
      <c r="M385">
        <v>2023</v>
      </c>
      <c r="N385" t="s">
        <v>80</v>
      </c>
      <c r="O385" t="s">
        <v>46</v>
      </c>
      <c r="Q385" t="s">
        <v>83</v>
      </c>
      <c r="R385" t="s">
        <v>50</v>
      </c>
      <c r="S385" t="s">
        <v>52</v>
      </c>
      <c r="T385" t="s">
        <v>62</v>
      </c>
      <c r="U385">
        <v>20099</v>
      </c>
      <c r="V385">
        <f>Table1[[#This Row],[Competitors_Sales_Track]]*8</f>
        <v>160792</v>
      </c>
    </row>
    <row r="386" spans="1:22" x14ac:dyDescent="0.25">
      <c r="A386" t="s">
        <v>20</v>
      </c>
      <c r="B386" t="s">
        <v>21</v>
      </c>
      <c r="C386" t="s">
        <v>22</v>
      </c>
      <c r="D386">
        <v>381974</v>
      </c>
      <c r="E386" t="s">
        <v>24</v>
      </c>
      <c r="F386" t="s">
        <v>31</v>
      </c>
      <c r="G386">
        <v>4525</v>
      </c>
      <c r="H386">
        <v>58</v>
      </c>
      <c r="I386">
        <v>262450</v>
      </c>
      <c r="J386">
        <f>Table1[[#This Row],[sales_egp]]*0.7</f>
        <v>183715</v>
      </c>
      <c r="K386" s="3">
        <v>45008</v>
      </c>
      <c r="L386" t="s">
        <v>35</v>
      </c>
      <c r="M386">
        <v>2023</v>
      </c>
      <c r="N386" t="s">
        <v>80</v>
      </c>
      <c r="O386" t="s">
        <v>45</v>
      </c>
      <c r="P386" t="s">
        <v>102</v>
      </c>
      <c r="Q386" t="s">
        <v>83</v>
      </c>
      <c r="R386" t="s">
        <v>47</v>
      </c>
      <c r="S386" t="s">
        <v>52</v>
      </c>
      <c r="T386" t="s">
        <v>57</v>
      </c>
      <c r="U386">
        <v>26430</v>
      </c>
      <c r="V386">
        <f>Table1[[#This Row],[Competitors_Sales_Track]]*8</f>
        <v>211440</v>
      </c>
    </row>
    <row r="387" spans="1:22" x14ac:dyDescent="0.25">
      <c r="A387" t="s">
        <v>20</v>
      </c>
      <c r="B387" t="s">
        <v>21</v>
      </c>
      <c r="C387" t="s">
        <v>22</v>
      </c>
      <c r="D387">
        <v>500109</v>
      </c>
      <c r="E387" t="s">
        <v>25</v>
      </c>
      <c r="F387" t="s">
        <v>31</v>
      </c>
      <c r="G387">
        <v>2559</v>
      </c>
      <c r="H387">
        <v>53</v>
      </c>
      <c r="I387">
        <v>135627</v>
      </c>
      <c r="J387">
        <f>Table1[[#This Row],[sales_egp]]*0.7</f>
        <v>94938.9</v>
      </c>
      <c r="K387" s="3">
        <v>45008</v>
      </c>
      <c r="L387" t="s">
        <v>35</v>
      </c>
      <c r="M387">
        <v>2023</v>
      </c>
      <c r="N387" t="s">
        <v>80</v>
      </c>
      <c r="O387" t="s">
        <v>45</v>
      </c>
      <c r="P387" t="s">
        <v>94</v>
      </c>
      <c r="Q387" t="s">
        <v>83</v>
      </c>
      <c r="R387" t="s">
        <v>47</v>
      </c>
      <c r="S387" t="s">
        <v>52</v>
      </c>
      <c r="T387" t="s">
        <v>58</v>
      </c>
      <c r="U387">
        <v>29921</v>
      </c>
      <c r="V387">
        <f>Table1[[#This Row],[Competitors_Sales_Track]]*8</f>
        <v>239368</v>
      </c>
    </row>
    <row r="388" spans="1:22" x14ac:dyDescent="0.25">
      <c r="A388" t="s">
        <v>20</v>
      </c>
      <c r="B388" t="s">
        <v>21</v>
      </c>
      <c r="C388" t="s">
        <v>22</v>
      </c>
      <c r="D388">
        <v>216381</v>
      </c>
      <c r="E388" t="s">
        <v>23</v>
      </c>
      <c r="F388" t="s">
        <v>30</v>
      </c>
      <c r="G388">
        <v>1659</v>
      </c>
      <c r="H388">
        <v>143</v>
      </c>
      <c r="I388">
        <v>237237</v>
      </c>
      <c r="J388">
        <f>Table1[[#This Row],[sales_egp]]*0.7</f>
        <v>166065.9</v>
      </c>
      <c r="K388" s="3">
        <v>45008</v>
      </c>
      <c r="L388" t="s">
        <v>35</v>
      </c>
      <c r="M388">
        <v>2023</v>
      </c>
      <c r="N388" t="s">
        <v>80</v>
      </c>
      <c r="O388" t="s">
        <v>45</v>
      </c>
      <c r="P388" t="s">
        <v>101</v>
      </c>
      <c r="Q388" t="s">
        <v>83</v>
      </c>
      <c r="R388" t="s">
        <v>47</v>
      </c>
      <c r="S388" t="s">
        <v>52</v>
      </c>
      <c r="T388" t="s">
        <v>56</v>
      </c>
      <c r="U388">
        <v>28628</v>
      </c>
      <c r="V388">
        <f>Table1[[#This Row],[Competitors_Sales_Track]]*8</f>
        <v>229024</v>
      </c>
    </row>
    <row r="389" spans="1:22" hidden="1" x14ac:dyDescent="0.25">
      <c r="A389" t="s">
        <v>20</v>
      </c>
      <c r="B389" t="s">
        <v>21</v>
      </c>
      <c r="C389" t="s">
        <v>22</v>
      </c>
      <c r="D389">
        <v>573125</v>
      </c>
      <c r="E389" t="s">
        <v>26</v>
      </c>
      <c r="F389" t="s">
        <v>30</v>
      </c>
      <c r="G389">
        <v>7230</v>
      </c>
      <c r="H389">
        <v>65</v>
      </c>
      <c r="I389">
        <v>469950</v>
      </c>
      <c r="J389">
        <f>Table1[[#This Row],[sales_egp]]*0.7</f>
        <v>328965</v>
      </c>
      <c r="K389" s="3">
        <v>45009</v>
      </c>
      <c r="L389" t="s">
        <v>35</v>
      </c>
      <c r="M389">
        <v>2023</v>
      </c>
      <c r="N389" t="s">
        <v>80</v>
      </c>
      <c r="O389" t="s">
        <v>46</v>
      </c>
      <c r="Q389" t="s">
        <v>83</v>
      </c>
      <c r="R389" t="s">
        <v>48</v>
      </c>
      <c r="S389" t="s">
        <v>52</v>
      </c>
      <c r="T389" t="s">
        <v>59</v>
      </c>
      <c r="U389">
        <v>31063</v>
      </c>
      <c r="V389">
        <f>Table1[[#This Row],[Competitors_Sales_Track]]*8</f>
        <v>248504</v>
      </c>
    </row>
    <row r="390" spans="1:22" hidden="1" x14ac:dyDescent="0.25">
      <c r="A390" t="s">
        <v>20</v>
      </c>
      <c r="B390" t="s">
        <v>21</v>
      </c>
      <c r="C390" t="s">
        <v>22</v>
      </c>
      <c r="D390">
        <v>671621</v>
      </c>
      <c r="E390" t="s">
        <v>23</v>
      </c>
      <c r="F390" t="s">
        <v>30</v>
      </c>
      <c r="G390">
        <v>4024</v>
      </c>
      <c r="H390">
        <v>143</v>
      </c>
      <c r="I390">
        <v>575432</v>
      </c>
      <c r="J390">
        <f>Table1[[#This Row],[sales_egp]]*0.7</f>
        <v>402802.39999999997</v>
      </c>
      <c r="K390" s="3">
        <v>45009</v>
      </c>
      <c r="L390" t="s">
        <v>35</v>
      </c>
      <c r="M390">
        <v>2023</v>
      </c>
      <c r="N390" t="s">
        <v>80</v>
      </c>
      <c r="O390" t="s">
        <v>46</v>
      </c>
      <c r="Q390" t="s">
        <v>83</v>
      </c>
      <c r="R390" t="s">
        <v>47</v>
      </c>
      <c r="S390" t="s">
        <v>52</v>
      </c>
      <c r="T390" t="s">
        <v>56</v>
      </c>
      <c r="U390">
        <v>12536</v>
      </c>
      <c r="V390">
        <f>Table1[[#This Row],[Competitors_Sales_Track]]*8</f>
        <v>100288</v>
      </c>
    </row>
    <row r="391" spans="1:22" hidden="1" x14ac:dyDescent="0.25">
      <c r="A391" t="s">
        <v>20</v>
      </c>
      <c r="B391" t="s">
        <v>21</v>
      </c>
      <c r="C391" t="s">
        <v>22</v>
      </c>
      <c r="D391">
        <v>234508</v>
      </c>
      <c r="E391" t="s">
        <v>25</v>
      </c>
      <c r="F391" t="s">
        <v>31</v>
      </c>
      <c r="G391">
        <v>2158</v>
      </c>
      <c r="H391">
        <v>53</v>
      </c>
      <c r="I391">
        <v>114374</v>
      </c>
      <c r="J391">
        <f>Table1[[#This Row],[sales_egp]]*0.7</f>
        <v>80061.799999999988</v>
      </c>
      <c r="K391" s="3">
        <v>45009</v>
      </c>
      <c r="L391" t="s">
        <v>35</v>
      </c>
      <c r="M391">
        <v>2023</v>
      </c>
      <c r="N391" t="s">
        <v>80</v>
      </c>
      <c r="O391" t="s">
        <v>46</v>
      </c>
      <c r="Q391" t="s">
        <v>83</v>
      </c>
      <c r="R391" t="s">
        <v>51</v>
      </c>
      <c r="S391" t="s">
        <v>52</v>
      </c>
      <c r="T391" t="s">
        <v>58</v>
      </c>
      <c r="U391">
        <v>18821</v>
      </c>
      <c r="V391">
        <f>Table1[[#This Row],[Competitors_Sales_Track]]*8</f>
        <v>150568</v>
      </c>
    </row>
    <row r="392" spans="1:22" hidden="1" x14ac:dyDescent="0.25">
      <c r="A392" t="s">
        <v>20</v>
      </c>
      <c r="B392" t="s">
        <v>21</v>
      </c>
      <c r="C392" t="s">
        <v>22</v>
      </c>
      <c r="D392">
        <v>829650</v>
      </c>
      <c r="E392" t="s">
        <v>28</v>
      </c>
      <c r="F392" t="s">
        <v>30</v>
      </c>
      <c r="G392">
        <v>5330</v>
      </c>
      <c r="H392">
        <v>173</v>
      </c>
      <c r="I392">
        <v>922090</v>
      </c>
      <c r="J392">
        <f>Table1[[#This Row],[sales_egp]]*0.7</f>
        <v>645463</v>
      </c>
      <c r="K392" s="3">
        <v>45009</v>
      </c>
      <c r="L392" t="s">
        <v>35</v>
      </c>
      <c r="M392">
        <v>2023</v>
      </c>
      <c r="N392" t="s">
        <v>80</v>
      </c>
      <c r="O392" t="s">
        <v>46</v>
      </c>
      <c r="P392" t="s">
        <v>28</v>
      </c>
      <c r="Q392" t="s">
        <v>83</v>
      </c>
      <c r="R392" t="s">
        <v>50</v>
      </c>
      <c r="S392" t="s">
        <v>52</v>
      </c>
      <c r="T392" t="s">
        <v>61</v>
      </c>
      <c r="U392">
        <v>48356</v>
      </c>
      <c r="V392">
        <f>Table1[[#This Row],[Competitors_Sales_Track]]*8</f>
        <v>386848</v>
      </c>
    </row>
    <row r="393" spans="1:22" x14ac:dyDescent="0.25">
      <c r="A393" t="s">
        <v>20</v>
      </c>
      <c r="B393" t="s">
        <v>21</v>
      </c>
      <c r="C393" t="s">
        <v>22</v>
      </c>
      <c r="D393">
        <v>962645</v>
      </c>
      <c r="E393" t="s">
        <v>24</v>
      </c>
      <c r="F393" t="s">
        <v>31</v>
      </c>
      <c r="G393">
        <v>4974</v>
      </c>
      <c r="H393">
        <v>58</v>
      </c>
      <c r="I393">
        <v>288492</v>
      </c>
      <c r="J393">
        <f>Table1[[#This Row],[sales_egp]]*0.7</f>
        <v>201944.4</v>
      </c>
      <c r="K393" s="3">
        <v>45010</v>
      </c>
      <c r="L393" t="s">
        <v>35</v>
      </c>
      <c r="M393">
        <v>2023</v>
      </c>
      <c r="N393" t="s">
        <v>80</v>
      </c>
      <c r="O393" t="s">
        <v>45</v>
      </c>
      <c r="P393" t="s">
        <v>95</v>
      </c>
      <c r="Q393" t="s">
        <v>83</v>
      </c>
      <c r="R393" t="s">
        <v>47</v>
      </c>
      <c r="S393" t="s">
        <v>52</v>
      </c>
      <c r="T393" t="s">
        <v>57</v>
      </c>
      <c r="U393">
        <v>29200</v>
      </c>
      <c r="V393">
        <f>Table1[[#This Row],[Competitors_Sales_Track]]*8</f>
        <v>233600</v>
      </c>
    </row>
    <row r="394" spans="1:22" x14ac:dyDescent="0.25">
      <c r="A394" t="s">
        <v>20</v>
      </c>
      <c r="B394" t="s">
        <v>21</v>
      </c>
      <c r="C394" t="s">
        <v>22</v>
      </c>
      <c r="D394">
        <v>499111</v>
      </c>
      <c r="E394" t="s">
        <v>23</v>
      </c>
      <c r="F394" t="s">
        <v>30</v>
      </c>
      <c r="G394">
        <v>5914</v>
      </c>
      <c r="H394">
        <v>143</v>
      </c>
      <c r="I394">
        <v>845702</v>
      </c>
      <c r="J394">
        <f>Table1[[#This Row],[sales_egp]]*0.7</f>
        <v>591991.39999999991</v>
      </c>
      <c r="K394" s="3">
        <v>45010</v>
      </c>
      <c r="L394" t="s">
        <v>35</v>
      </c>
      <c r="M394">
        <v>2023</v>
      </c>
      <c r="N394" t="s">
        <v>80</v>
      </c>
      <c r="O394" t="s">
        <v>45</v>
      </c>
      <c r="P394" t="s">
        <v>102</v>
      </c>
      <c r="Q394" t="s">
        <v>83</v>
      </c>
      <c r="R394" t="s">
        <v>48</v>
      </c>
      <c r="S394" t="s">
        <v>52</v>
      </c>
      <c r="T394" t="s">
        <v>56</v>
      </c>
      <c r="U394">
        <v>13725</v>
      </c>
      <c r="V394">
        <f>Table1[[#This Row],[Competitors_Sales_Track]]*8</f>
        <v>109800</v>
      </c>
    </row>
    <row r="395" spans="1:22" x14ac:dyDescent="0.25">
      <c r="A395" t="s">
        <v>20</v>
      </c>
      <c r="B395" t="s">
        <v>21</v>
      </c>
      <c r="C395" t="s">
        <v>22</v>
      </c>
      <c r="D395">
        <v>250810</v>
      </c>
      <c r="E395" t="s">
        <v>29</v>
      </c>
      <c r="F395" t="s">
        <v>31</v>
      </c>
      <c r="G395">
        <v>2041</v>
      </c>
      <c r="H395">
        <v>80</v>
      </c>
      <c r="I395">
        <v>163280</v>
      </c>
      <c r="J395">
        <f>Table1[[#This Row],[sales_egp]]*0.7</f>
        <v>114296</v>
      </c>
      <c r="K395" s="3">
        <v>45010</v>
      </c>
      <c r="L395" t="s">
        <v>35</v>
      </c>
      <c r="M395">
        <v>2023</v>
      </c>
      <c r="N395" t="s">
        <v>81</v>
      </c>
      <c r="O395" t="s">
        <v>45</v>
      </c>
      <c r="P395" t="s">
        <v>101</v>
      </c>
      <c r="Q395" t="s">
        <v>83</v>
      </c>
      <c r="R395" t="s">
        <v>47</v>
      </c>
      <c r="S395" t="s">
        <v>52</v>
      </c>
      <c r="T395" t="s">
        <v>62</v>
      </c>
      <c r="U395">
        <v>45420</v>
      </c>
      <c r="V395">
        <f>Table1[[#This Row],[Competitors_Sales_Track]]*8</f>
        <v>363360</v>
      </c>
    </row>
    <row r="396" spans="1:22" x14ac:dyDescent="0.25">
      <c r="A396" t="s">
        <v>20</v>
      </c>
      <c r="B396" t="s">
        <v>21</v>
      </c>
      <c r="C396" t="s">
        <v>22</v>
      </c>
      <c r="D396">
        <v>392890</v>
      </c>
      <c r="E396" t="s">
        <v>24</v>
      </c>
      <c r="F396" t="s">
        <v>31</v>
      </c>
      <c r="G396">
        <v>5737</v>
      </c>
      <c r="H396">
        <v>58</v>
      </c>
      <c r="I396">
        <v>332746</v>
      </c>
      <c r="J396">
        <f>Table1[[#This Row],[sales_egp]]*0.7</f>
        <v>232922.19999999998</v>
      </c>
      <c r="K396" s="3">
        <v>45010</v>
      </c>
      <c r="L396" t="s">
        <v>35</v>
      </c>
      <c r="M396">
        <v>2023</v>
      </c>
      <c r="N396" t="s">
        <v>81</v>
      </c>
      <c r="O396" t="s">
        <v>45</v>
      </c>
      <c r="P396" t="s">
        <v>97</v>
      </c>
      <c r="Q396" t="s">
        <v>83</v>
      </c>
      <c r="R396" t="s">
        <v>50</v>
      </c>
      <c r="S396" t="s">
        <v>52</v>
      </c>
      <c r="T396" t="s">
        <v>57</v>
      </c>
      <c r="U396">
        <v>16845</v>
      </c>
      <c r="V396">
        <f>Table1[[#This Row],[Competitors_Sales_Track]]*8</f>
        <v>134760</v>
      </c>
    </row>
    <row r="397" spans="1:22" hidden="1" x14ac:dyDescent="0.25">
      <c r="A397" t="s">
        <v>20</v>
      </c>
      <c r="B397" t="s">
        <v>21</v>
      </c>
      <c r="C397" t="s">
        <v>22</v>
      </c>
      <c r="D397">
        <v>673665</v>
      </c>
      <c r="E397" t="s">
        <v>27</v>
      </c>
      <c r="F397" t="s">
        <v>32</v>
      </c>
      <c r="G397">
        <v>3551</v>
      </c>
      <c r="H397">
        <v>92</v>
      </c>
      <c r="I397">
        <v>326692</v>
      </c>
      <c r="J397">
        <f>Table1[[#This Row],[sales_egp]]*0.7</f>
        <v>228684.4</v>
      </c>
      <c r="K397" s="3">
        <v>45010</v>
      </c>
      <c r="L397" t="s">
        <v>35</v>
      </c>
      <c r="M397">
        <v>2023</v>
      </c>
      <c r="N397" t="s">
        <v>80</v>
      </c>
      <c r="O397" t="s">
        <v>46</v>
      </c>
      <c r="Q397" t="s">
        <v>83</v>
      </c>
      <c r="R397" t="s">
        <v>49</v>
      </c>
      <c r="S397" t="s">
        <v>52</v>
      </c>
      <c r="T397" t="s">
        <v>60</v>
      </c>
      <c r="U397">
        <v>10128</v>
      </c>
      <c r="V397">
        <f>Table1[[#This Row],[Competitors_Sales_Track]]*8</f>
        <v>81024</v>
      </c>
    </row>
    <row r="398" spans="1:22" hidden="1" x14ac:dyDescent="0.25">
      <c r="A398" t="s">
        <v>20</v>
      </c>
      <c r="B398" t="s">
        <v>21</v>
      </c>
      <c r="C398" t="s">
        <v>22</v>
      </c>
      <c r="D398">
        <v>940477</v>
      </c>
      <c r="E398" t="s">
        <v>25</v>
      </c>
      <c r="F398" t="s">
        <v>31</v>
      </c>
      <c r="G398">
        <v>1874</v>
      </c>
      <c r="H398">
        <v>53</v>
      </c>
      <c r="I398">
        <v>99322</v>
      </c>
      <c r="J398">
        <f>Table1[[#This Row],[sales_egp]]*0.7</f>
        <v>69525.399999999994</v>
      </c>
      <c r="K398" s="3">
        <v>45010</v>
      </c>
      <c r="L398" t="s">
        <v>35</v>
      </c>
      <c r="M398">
        <v>2023</v>
      </c>
      <c r="N398" t="s">
        <v>81</v>
      </c>
      <c r="O398" t="s">
        <v>46</v>
      </c>
      <c r="Q398" t="s">
        <v>83</v>
      </c>
      <c r="R398" t="s">
        <v>49</v>
      </c>
      <c r="S398" t="s">
        <v>52</v>
      </c>
      <c r="T398" t="s">
        <v>58</v>
      </c>
      <c r="U398">
        <v>16012</v>
      </c>
      <c r="V398">
        <f>Table1[[#This Row],[Competitors_Sales_Track]]*8</f>
        <v>128096</v>
      </c>
    </row>
    <row r="399" spans="1:22" hidden="1" x14ac:dyDescent="0.25">
      <c r="A399" t="s">
        <v>20</v>
      </c>
      <c r="B399" t="s">
        <v>21</v>
      </c>
      <c r="C399" t="s">
        <v>22</v>
      </c>
      <c r="D399">
        <v>460032</v>
      </c>
      <c r="E399" t="s">
        <v>23</v>
      </c>
      <c r="F399" t="s">
        <v>30</v>
      </c>
      <c r="G399">
        <v>7837</v>
      </c>
      <c r="H399">
        <v>143</v>
      </c>
      <c r="I399">
        <v>1120691</v>
      </c>
      <c r="J399">
        <f>Table1[[#This Row],[sales_egp]]*0.7</f>
        <v>784483.7</v>
      </c>
      <c r="K399" s="3">
        <v>45010</v>
      </c>
      <c r="L399" t="s">
        <v>35</v>
      </c>
      <c r="M399">
        <v>2023</v>
      </c>
      <c r="N399" t="s">
        <v>80</v>
      </c>
      <c r="O399" t="s">
        <v>46</v>
      </c>
      <c r="Q399" t="s">
        <v>83</v>
      </c>
      <c r="R399" t="s">
        <v>50</v>
      </c>
      <c r="S399" t="s">
        <v>52</v>
      </c>
      <c r="T399" t="s">
        <v>56</v>
      </c>
      <c r="U399">
        <v>16626</v>
      </c>
      <c r="V399">
        <f>Table1[[#This Row],[Competitors_Sales_Track]]*8</f>
        <v>133008</v>
      </c>
    </row>
    <row r="400" spans="1:22" hidden="1" x14ac:dyDescent="0.25">
      <c r="A400" t="s">
        <v>20</v>
      </c>
      <c r="B400" t="s">
        <v>21</v>
      </c>
      <c r="C400" t="s">
        <v>22</v>
      </c>
      <c r="D400">
        <v>469599</v>
      </c>
      <c r="E400" t="s">
        <v>24</v>
      </c>
      <c r="F400" t="s">
        <v>31</v>
      </c>
      <c r="G400">
        <v>3031</v>
      </c>
      <c r="H400">
        <v>58</v>
      </c>
      <c r="I400">
        <v>175798</v>
      </c>
      <c r="J400">
        <f>Table1[[#This Row],[sales_egp]]*0.7</f>
        <v>123058.59999999999</v>
      </c>
      <c r="K400" s="3">
        <v>45010</v>
      </c>
      <c r="L400" t="s">
        <v>35</v>
      </c>
      <c r="M400">
        <v>2023</v>
      </c>
      <c r="N400" t="s">
        <v>80</v>
      </c>
      <c r="O400" t="s">
        <v>46</v>
      </c>
      <c r="Q400" t="s">
        <v>83</v>
      </c>
      <c r="R400" t="s">
        <v>49</v>
      </c>
      <c r="S400" t="s">
        <v>52</v>
      </c>
      <c r="T400" t="s">
        <v>57</v>
      </c>
      <c r="U400">
        <v>43487</v>
      </c>
      <c r="V400">
        <f>Table1[[#This Row],[Competitors_Sales_Track]]*8</f>
        <v>347896</v>
      </c>
    </row>
    <row r="401" spans="1:22" hidden="1" x14ac:dyDescent="0.25">
      <c r="A401" t="s">
        <v>20</v>
      </c>
      <c r="B401" t="s">
        <v>21</v>
      </c>
      <c r="C401" t="s">
        <v>22</v>
      </c>
      <c r="D401">
        <v>760960</v>
      </c>
      <c r="E401" t="s">
        <v>23</v>
      </c>
      <c r="F401" t="s">
        <v>30</v>
      </c>
      <c r="G401">
        <v>6701</v>
      </c>
      <c r="H401">
        <v>143</v>
      </c>
      <c r="I401">
        <v>958243</v>
      </c>
      <c r="J401">
        <f>Table1[[#This Row],[sales_egp]]*0.7</f>
        <v>670770.1</v>
      </c>
      <c r="K401" s="3">
        <v>45011</v>
      </c>
      <c r="L401" t="s">
        <v>35</v>
      </c>
      <c r="M401">
        <v>2023</v>
      </c>
      <c r="N401" t="s">
        <v>80</v>
      </c>
      <c r="O401" t="s">
        <v>46</v>
      </c>
      <c r="Q401" t="s">
        <v>83</v>
      </c>
      <c r="R401" t="s">
        <v>51</v>
      </c>
      <c r="S401" t="s">
        <v>52</v>
      </c>
      <c r="T401" t="s">
        <v>56</v>
      </c>
      <c r="U401">
        <v>28370</v>
      </c>
      <c r="V401">
        <f>Table1[[#This Row],[Competitors_Sales_Track]]*8</f>
        <v>226960</v>
      </c>
    </row>
    <row r="402" spans="1:22" hidden="1" x14ac:dyDescent="0.25">
      <c r="A402" t="s">
        <v>20</v>
      </c>
      <c r="B402" t="s">
        <v>21</v>
      </c>
      <c r="C402" t="s">
        <v>22</v>
      </c>
      <c r="D402">
        <v>850020</v>
      </c>
      <c r="E402" t="s">
        <v>24</v>
      </c>
      <c r="F402" t="s">
        <v>31</v>
      </c>
      <c r="G402">
        <v>5197</v>
      </c>
      <c r="H402">
        <v>58</v>
      </c>
      <c r="I402">
        <v>301426</v>
      </c>
      <c r="J402">
        <f>Table1[[#This Row],[sales_egp]]*0.7</f>
        <v>210998.19999999998</v>
      </c>
      <c r="K402" s="3">
        <v>45011</v>
      </c>
      <c r="L402" t="s">
        <v>35</v>
      </c>
      <c r="M402">
        <v>2023</v>
      </c>
      <c r="N402" t="s">
        <v>80</v>
      </c>
      <c r="O402" t="s">
        <v>46</v>
      </c>
      <c r="Q402" t="s">
        <v>83</v>
      </c>
      <c r="R402" t="s">
        <v>48</v>
      </c>
      <c r="S402" t="s">
        <v>52</v>
      </c>
      <c r="T402" t="s">
        <v>57</v>
      </c>
      <c r="U402">
        <v>26136</v>
      </c>
      <c r="V402">
        <f>Table1[[#This Row],[Competitors_Sales_Track]]*8</f>
        <v>209088</v>
      </c>
    </row>
    <row r="403" spans="1:22" hidden="1" x14ac:dyDescent="0.25">
      <c r="A403" t="s">
        <v>20</v>
      </c>
      <c r="B403" t="s">
        <v>21</v>
      </c>
      <c r="C403" t="s">
        <v>22</v>
      </c>
      <c r="D403">
        <v>979611</v>
      </c>
      <c r="E403" t="s">
        <v>29</v>
      </c>
      <c r="F403" t="s">
        <v>31</v>
      </c>
      <c r="G403">
        <v>7059</v>
      </c>
      <c r="H403">
        <v>80</v>
      </c>
      <c r="I403">
        <v>564720</v>
      </c>
      <c r="J403">
        <f>Table1[[#This Row],[sales_egp]]*0.7</f>
        <v>395304</v>
      </c>
      <c r="K403" s="3">
        <v>45011</v>
      </c>
      <c r="L403" t="s">
        <v>35</v>
      </c>
      <c r="M403">
        <v>2023</v>
      </c>
      <c r="N403" t="s">
        <v>80</v>
      </c>
      <c r="O403" t="s">
        <v>46</v>
      </c>
      <c r="Q403" t="s">
        <v>83</v>
      </c>
      <c r="R403" t="s">
        <v>50</v>
      </c>
      <c r="S403" t="s">
        <v>52</v>
      </c>
      <c r="T403" t="s">
        <v>62</v>
      </c>
      <c r="U403">
        <v>40260</v>
      </c>
      <c r="V403">
        <f>Table1[[#This Row],[Competitors_Sales_Track]]*8</f>
        <v>322080</v>
      </c>
    </row>
    <row r="404" spans="1:22" hidden="1" x14ac:dyDescent="0.25">
      <c r="A404" t="s">
        <v>20</v>
      </c>
      <c r="B404" t="s">
        <v>21</v>
      </c>
      <c r="C404" t="s">
        <v>22</v>
      </c>
      <c r="D404">
        <v>271836</v>
      </c>
      <c r="E404" t="s">
        <v>27</v>
      </c>
      <c r="F404" t="s">
        <v>32</v>
      </c>
      <c r="G404">
        <v>2427</v>
      </c>
      <c r="H404">
        <v>92</v>
      </c>
      <c r="I404">
        <v>223284</v>
      </c>
      <c r="J404">
        <f>Table1[[#This Row],[sales_egp]]*0.7</f>
        <v>156298.79999999999</v>
      </c>
      <c r="K404" s="3">
        <v>45011</v>
      </c>
      <c r="L404" t="s">
        <v>35</v>
      </c>
      <c r="M404">
        <v>2023</v>
      </c>
      <c r="N404" t="s">
        <v>80</v>
      </c>
      <c r="O404" t="s">
        <v>46</v>
      </c>
      <c r="Q404" t="s">
        <v>83</v>
      </c>
      <c r="R404" t="s">
        <v>49</v>
      </c>
      <c r="S404" t="s">
        <v>52</v>
      </c>
      <c r="T404" t="s">
        <v>60</v>
      </c>
      <c r="U404">
        <v>46279</v>
      </c>
      <c r="V404">
        <f>Table1[[#This Row],[Competitors_Sales_Track]]*8</f>
        <v>370232</v>
      </c>
    </row>
    <row r="405" spans="1:22" x14ac:dyDescent="0.25">
      <c r="A405" t="s">
        <v>20</v>
      </c>
      <c r="B405" t="s">
        <v>21</v>
      </c>
      <c r="C405" t="s">
        <v>22</v>
      </c>
      <c r="D405">
        <v>829903</v>
      </c>
      <c r="E405" t="s">
        <v>27</v>
      </c>
      <c r="F405" t="s">
        <v>32</v>
      </c>
      <c r="G405">
        <v>1223</v>
      </c>
      <c r="H405">
        <v>92</v>
      </c>
      <c r="I405">
        <v>112516</v>
      </c>
      <c r="J405">
        <f>Table1[[#This Row],[sales_egp]]*0.7</f>
        <v>78761.2</v>
      </c>
      <c r="K405" s="3">
        <v>45012</v>
      </c>
      <c r="L405" t="s">
        <v>35</v>
      </c>
      <c r="M405">
        <v>2023</v>
      </c>
      <c r="N405" t="s">
        <v>81</v>
      </c>
      <c r="O405" t="s">
        <v>45</v>
      </c>
      <c r="P405" t="s">
        <v>102</v>
      </c>
      <c r="Q405" t="s">
        <v>83</v>
      </c>
      <c r="R405" t="s">
        <v>47</v>
      </c>
      <c r="S405" t="s">
        <v>52</v>
      </c>
      <c r="T405" t="s">
        <v>60</v>
      </c>
      <c r="U405">
        <v>23270</v>
      </c>
      <c r="V405">
        <f>Table1[[#This Row],[Competitors_Sales_Track]]*8</f>
        <v>186160</v>
      </c>
    </row>
    <row r="406" spans="1:22" x14ac:dyDescent="0.25">
      <c r="A406" t="s">
        <v>20</v>
      </c>
      <c r="B406" t="s">
        <v>21</v>
      </c>
      <c r="C406" t="s">
        <v>22</v>
      </c>
      <c r="D406">
        <v>145714</v>
      </c>
      <c r="E406" t="s">
        <v>28</v>
      </c>
      <c r="F406" t="s">
        <v>30</v>
      </c>
      <c r="G406">
        <v>1422</v>
      </c>
      <c r="H406">
        <v>173</v>
      </c>
      <c r="I406">
        <v>246006</v>
      </c>
      <c r="J406">
        <f>Table1[[#This Row],[sales_egp]]*0.7</f>
        <v>172204.19999999998</v>
      </c>
      <c r="K406" s="3">
        <v>45012</v>
      </c>
      <c r="L406" t="s">
        <v>35</v>
      </c>
      <c r="M406">
        <v>2023</v>
      </c>
      <c r="N406" t="s">
        <v>81</v>
      </c>
      <c r="O406" t="s">
        <v>45</v>
      </c>
      <c r="P406" t="s">
        <v>96</v>
      </c>
      <c r="Q406" t="s">
        <v>83</v>
      </c>
      <c r="R406" t="s">
        <v>48</v>
      </c>
      <c r="S406" t="s">
        <v>52</v>
      </c>
      <c r="T406" t="s">
        <v>61</v>
      </c>
      <c r="U406">
        <v>23255</v>
      </c>
      <c r="V406">
        <f>Table1[[#This Row],[Competitors_Sales_Track]]*8</f>
        <v>186040</v>
      </c>
    </row>
    <row r="407" spans="1:22" x14ac:dyDescent="0.25">
      <c r="A407" t="s">
        <v>20</v>
      </c>
      <c r="B407" t="s">
        <v>21</v>
      </c>
      <c r="C407" t="s">
        <v>22</v>
      </c>
      <c r="D407">
        <v>727234</v>
      </c>
      <c r="E407" t="s">
        <v>24</v>
      </c>
      <c r="F407" t="s">
        <v>31</v>
      </c>
      <c r="G407">
        <v>984</v>
      </c>
      <c r="H407">
        <v>58</v>
      </c>
      <c r="I407">
        <v>57072</v>
      </c>
      <c r="J407">
        <f>Table1[[#This Row],[sales_egp]]*0.7</f>
        <v>39950.399999999994</v>
      </c>
      <c r="K407" s="3">
        <v>45012</v>
      </c>
      <c r="L407" t="s">
        <v>35</v>
      </c>
      <c r="M407">
        <v>2023</v>
      </c>
      <c r="N407" t="s">
        <v>80</v>
      </c>
      <c r="O407" t="s">
        <v>45</v>
      </c>
      <c r="P407" t="s">
        <v>97</v>
      </c>
      <c r="Q407" t="s">
        <v>83</v>
      </c>
      <c r="R407" t="s">
        <v>49</v>
      </c>
      <c r="S407" t="s">
        <v>52</v>
      </c>
      <c r="T407" t="s">
        <v>57</v>
      </c>
      <c r="U407">
        <v>42766</v>
      </c>
      <c r="V407">
        <f>Table1[[#This Row],[Competitors_Sales_Track]]*8</f>
        <v>342128</v>
      </c>
    </row>
    <row r="408" spans="1:22" x14ac:dyDescent="0.25">
      <c r="A408" t="s">
        <v>20</v>
      </c>
      <c r="B408" t="s">
        <v>21</v>
      </c>
      <c r="C408" t="s">
        <v>22</v>
      </c>
      <c r="D408">
        <v>996048</v>
      </c>
      <c r="E408" t="s">
        <v>23</v>
      </c>
      <c r="F408" t="s">
        <v>30</v>
      </c>
      <c r="G408">
        <v>7275</v>
      </c>
      <c r="H408">
        <v>143</v>
      </c>
      <c r="I408">
        <v>1040325</v>
      </c>
      <c r="J408">
        <f>Table1[[#This Row],[sales_egp]]*0.7</f>
        <v>728227.5</v>
      </c>
      <c r="K408" s="3">
        <v>45012</v>
      </c>
      <c r="L408" t="s">
        <v>35</v>
      </c>
      <c r="M408">
        <v>2023</v>
      </c>
      <c r="N408" t="s">
        <v>80</v>
      </c>
      <c r="O408" t="s">
        <v>45</v>
      </c>
      <c r="P408" t="s">
        <v>95</v>
      </c>
      <c r="Q408" t="s">
        <v>83</v>
      </c>
      <c r="R408" t="s">
        <v>47</v>
      </c>
      <c r="S408" t="s">
        <v>52</v>
      </c>
      <c r="T408" t="s">
        <v>56</v>
      </c>
      <c r="U408">
        <v>30864</v>
      </c>
      <c r="V408">
        <f>Table1[[#This Row],[Competitors_Sales_Track]]*8</f>
        <v>246912</v>
      </c>
    </row>
    <row r="409" spans="1:22" hidden="1" x14ac:dyDescent="0.25">
      <c r="A409" t="s">
        <v>20</v>
      </c>
      <c r="B409" t="s">
        <v>21</v>
      </c>
      <c r="C409" t="s">
        <v>22</v>
      </c>
      <c r="D409">
        <v>730271</v>
      </c>
      <c r="E409" t="s">
        <v>27</v>
      </c>
      <c r="F409" t="s">
        <v>32</v>
      </c>
      <c r="G409">
        <v>2573</v>
      </c>
      <c r="H409">
        <v>92</v>
      </c>
      <c r="I409">
        <v>236716</v>
      </c>
      <c r="J409">
        <f>Table1[[#This Row],[sales_egp]]*0.7</f>
        <v>165701.19999999998</v>
      </c>
      <c r="K409" s="3">
        <v>45013</v>
      </c>
      <c r="L409" t="s">
        <v>35</v>
      </c>
      <c r="M409">
        <v>2023</v>
      </c>
      <c r="N409" t="s">
        <v>80</v>
      </c>
      <c r="O409" t="s">
        <v>46</v>
      </c>
      <c r="Q409" t="s">
        <v>83</v>
      </c>
      <c r="R409" t="s">
        <v>48</v>
      </c>
      <c r="S409" t="s">
        <v>52</v>
      </c>
      <c r="T409" t="s">
        <v>60</v>
      </c>
      <c r="U409">
        <v>14239</v>
      </c>
      <c r="V409">
        <f>Table1[[#This Row],[Competitors_Sales_Track]]*8</f>
        <v>113912</v>
      </c>
    </row>
    <row r="410" spans="1:22" hidden="1" x14ac:dyDescent="0.25">
      <c r="A410" t="s">
        <v>20</v>
      </c>
      <c r="B410" t="s">
        <v>21</v>
      </c>
      <c r="C410" t="s">
        <v>22</v>
      </c>
      <c r="D410">
        <v>566960</v>
      </c>
      <c r="E410" t="s">
        <v>25</v>
      </c>
      <c r="F410" t="s">
        <v>31</v>
      </c>
      <c r="G410">
        <v>2099</v>
      </c>
      <c r="H410">
        <v>53</v>
      </c>
      <c r="I410">
        <v>111247</v>
      </c>
      <c r="J410">
        <f>Table1[[#This Row],[sales_egp]]*0.7</f>
        <v>77872.899999999994</v>
      </c>
      <c r="K410" s="3">
        <v>45013</v>
      </c>
      <c r="L410" t="s">
        <v>35</v>
      </c>
      <c r="M410">
        <v>2023</v>
      </c>
      <c r="N410" t="s">
        <v>81</v>
      </c>
      <c r="O410" t="s">
        <v>46</v>
      </c>
      <c r="Q410" t="s">
        <v>83</v>
      </c>
      <c r="R410" t="s">
        <v>48</v>
      </c>
      <c r="S410" t="s">
        <v>52</v>
      </c>
      <c r="T410" t="s">
        <v>58</v>
      </c>
      <c r="U410">
        <v>43099</v>
      </c>
      <c r="V410">
        <f>Table1[[#This Row],[Competitors_Sales_Track]]*8</f>
        <v>344792</v>
      </c>
    </row>
    <row r="411" spans="1:22" hidden="1" x14ac:dyDescent="0.25">
      <c r="A411" t="s">
        <v>20</v>
      </c>
      <c r="B411" t="s">
        <v>21</v>
      </c>
      <c r="C411" t="s">
        <v>22</v>
      </c>
      <c r="D411">
        <v>811851</v>
      </c>
      <c r="E411" t="s">
        <v>27</v>
      </c>
      <c r="F411" t="s">
        <v>32</v>
      </c>
      <c r="G411">
        <v>6399</v>
      </c>
      <c r="H411">
        <v>92</v>
      </c>
      <c r="I411">
        <v>588708</v>
      </c>
      <c r="J411">
        <f>Table1[[#This Row],[sales_egp]]*0.7</f>
        <v>412095.6</v>
      </c>
      <c r="K411" s="3">
        <v>45013</v>
      </c>
      <c r="L411" t="s">
        <v>35</v>
      </c>
      <c r="M411">
        <v>2023</v>
      </c>
      <c r="N411" t="s">
        <v>80</v>
      </c>
      <c r="O411" t="s">
        <v>46</v>
      </c>
      <c r="Q411" t="s">
        <v>83</v>
      </c>
      <c r="R411" t="s">
        <v>48</v>
      </c>
      <c r="S411" t="s">
        <v>52</v>
      </c>
      <c r="T411" t="s">
        <v>60</v>
      </c>
      <c r="U411">
        <v>25199</v>
      </c>
      <c r="V411">
        <f>Table1[[#This Row],[Competitors_Sales_Track]]*8</f>
        <v>201592</v>
      </c>
    </row>
    <row r="412" spans="1:22" hidden="1" x14ac:dyDescent="0.25">
      <c r="A412" t="s">
        <v>20</v>
      </c>
      <c r="B412" t="s">
        <v>21</v>
      </c>
      <c r="C412" t="s">
        <v>22</v>
      </c>
      <c r="D412">
        <v>224123</v>
      </c>
      <c r="E412" t="s">
        <v>26</v>
      </c>
      <c r="F412" t="s">
        <v>30</v>
      </c>
      <c r="G412">
        <v>1873</v>
      </c>
      <c r="H412">
        <v>65</v>
      </c>
      <c r="I412">
        <v>121745</v>
      </c>
      <c r="J412">
        <f>Table1[[#This Row],[sales_egp]]*0.7</f>
        <v>85221.5</v>
      </c>
      <c r="K412" s="3">
        <v>45013</v>
      </c>
      <c r="L412" t="s">
        <v>35</v>
      </c>
      <c r="M412">
        <v>2023</v>
      </c>
      <c r="N412" t="s">
        <v>80</v>
      </c>
      <c r="O412" t="s">
        <v>46</v>
      </c>
      <c r="Q412" t="s">
        <v>83</v>
      </c>
      <c r="R412" t="s">
        <v>51</v>
      </c>
      <c r="S412" t="s">
        <v>52</v>
      </c>
      <c r="T412" t="s">
        <v>59</v>
      </c>
      <c r="U412">
        <v>25087</v>
      </c>
      <c r="V412">
        <f>Table1[[#This Row],[Competitors_Sales_Track]]*8</f>
        <v>200696</v>
      </c>
    </row>
    <row r="413" spans="1:22" hidden="1" x14ac:dyDescent="0.25">
      <c r="A413" t="s">
        <v>20</v>
      </c>
      <c r="B413" t="s">
        <v>21</v>
      </c>
      <c r="C413" t="s">
        <v>22</v>
      </c>
      <c r="D413">
        <v>405628</v>
      </c>
      <c r="E413" t="s">
        <v>26</v>
      </c>
      <c r="F413" t="s">
        <v>30</v>
      </c>
      <c r="G413">
        <v>3158</v>
      </c>
      <c r="H413">
        <v>65</v>
      </c>
      <c r="I413">
        <v>205270</v>
      </c>
      <c r="J413">
        <f>Table1[[#This Row],[sales_egp]]*0.7</f>
        <v>143689</v>
      </c>
      <c r="K413" s="3">
        <v>45013</v>
      </c>
      <c r="L413" t="s">
        <v>35</v>
      </c>
      <c r="M413">
        <v>2023</v>
      </c>
      <c r="N413" t="s">
        <v>80</v>
      </c>
      <c r="O413" t="s">
        <v>46</v>
      </c>
      <c r="Q413" t="s">
        <v>83</v>
      </c>
      <c r="R413" t="s">
        <v>49</v>
      </c>
      <c r="S413" t="s">
        <v>52</v>
      </c>
      <c r="T413" t="s">
        <v>59</v>
      </c>
      <c r="U413">
        <v>27136</v>
      </c>
      <c r="V413">
        <f>Table1[[#This Row],[Competitors_Sales_Track]]*8</f>
        <v>217088</v>
      </c>
    </row>
    <row r="414" spans="1:22" hidden="1" x14ac:dyDescent="0.25">
      <c r="A414" t="s">
        <v>20</v>
      </c>
      <c r="B414" t="s">
        <v>21</v>
      </c>
      <c r="C414" t="s">
        <v>22</v>
      </c>
      <c r="D414">
        <v>182989</v>
      </c>
      <c r="E414" t="s">
        <v>27</v>
      </c>
      <c r="F414" t="s">
        <v>32</v>
      </c>
      <c r="G414">
        <v>2749</v>
      </c>
      <c r="H414">
        <v>92</v>
      </c>
      <c r="I414">
        <v>252908</v>
      </c>
      <c r="J414">
        <f>Table1[[#This Row],[sales_egp]]*0.7</f>
        <v>177035.59999999998</v>
      </c>
      <c r="K414" s="3">
        <v>45013</v>
      </c>
      <c r="L414" t="s">
        <v>35</v>
      </c>
      <c r="M414">
        <v>2023</v>
      </c>
      <c r="N414" t="s">
        <v>80</v>
      </c>
      <c r="O414" t="s">
        <v>46</v>
      </c>
      <c r="Q414" t="s">
        <v>83</v>
      </c>
      <c r="R414" t="s">
        <v>47</v>
      </c>
      <c r="S414" t="s">
        <v>52</v>
      </c>
      <c r="T414" t="s">
        <v>60</v>
      </c>
      <c r="U414">
        <v>30397</v>
      </c>
      <c r="V414">
        <f>Table1[[#This Row],[Competitors_Sales_Track]]*8</f>
        <v>243176</v>
      </c>
    </row>
    <row r="415" spans="1:22" hidden="1" x14ac:dyDescent="0.25">
      <c r="A415" t="s">
        <v>20</v>
      </c>
      <c r="B415" t="s">
        <v>21</v>
      </c>
      <c r="C415" t="s">
        <v>22</v>
      </c>
      <c r="D415">
        <v>398356</v>
      </c>
      <c r="E415" t="s">
        <v>24</v>
      </c>
      <c r="F415" t="s">
        <v>31</v>
      </c>
      <c r="G415">
        <v>2270</v>
      </c>
      <c r="H415">
        <v>58</v>
      </c>
      <c r="I415">
        <v>131660</v>
      </c>
      <c r="J415">
        <f>Table1[[#This Row],[sales_egp]]*0.7</f>
        <v>92162</v>
      </c>
      <c r="K415" s="3">
        <v>45013</v>
      </c>
      <c r="L415" t="s">
        <v>35</v>
      </c>
      <c r="M415">
        <v>2023</v>
      </c>
      <c r="N415" t="s">
        <v>80</v>
      </c>
      <c r="O415" t="s">
        <v>46</v>
      </c>
      <c r="Q415" t="s">
        <v>83</v>
      </c>
      <c r="R415" t="s">
        <v>47</v>
      </c>
      <c r="S415" t="s">
        <v>52</v>
      </c>
      <c r="T415" t="s">
        <v>57</v>
      </c>
      <c r="U415">
        <v>27620</v>
      </c>
      <c r="V415">
        <f>Table1[[#This Row],[Competitors_Sales_Track]]*8</f>
        <v>220960</v>
      </c>
    </row>
    <row r="416" spans="1:22" hidden="1" x14ac:dyDescent="0.25">
      <c r="A416" t="s">
        <v>20</v>
      </c>
      <c r="B416" t="s">
        <v>21</v>
      </c>
      <c r="C416" t="s">
        <v>22</v>
      </c>
      <c r="D416">
        <v>929957</v>
      </c>
      <c r="E416" t="s">
        <v>28</v>
      </c>
      <c r="F416" t="s">
        <v>30</v>
      </c>
      <c r="G416">
        <v>2707</v>
      </c>
      <c r="H416">
        <v>173</v>
      </c>
      <c r="I416">
        <v>468311</v>
      </c>
      <c r="J416">
        <f>Table1[[#This Row],[sales_egp]]*0.7</f>
        <v>327817.69999999995</v>
      </c>
      <c r="K416" s="3">
        <v>45014</v>
      </c>
      <c r="L416" t="s">
        <v>35</v>
      </c>
      <c r="M416">
        <v>2023</v>
      </c>
      <c r="N416" t="s">
        <v>80</v>
      </c>
      <c r="O416" t="s">
        <v>46</v>
      </c>
      <c r="P416" t="s">
        <v>28</v>
      </c>
      <c r="Q416" t="s">
        <v>82</v>
      </c>
      <c r="R416" t="s">
        <v>48</v>
      </c>
      <c r="S416" t="s">
        <v>52</v>
      </c>
      <c r="T416" t="s">
        <v>61</v>
      </c>
      <c r="U416">
        <v>37262</v>
      </c>
      <c r="V416">
        <f>Table1[[#This Row],[Competitors_Sales_Track]]*8</f>
        <v>298096</v>
      </c>
    </row>
    <row r="417" spans="1:22" hidden="1" x14ac:dyDescent="0.25">
      <c r="A417" t="s">
        <v>20</v>
      </c>
      <c r="B417" t="s">
        <v>21</v>
      </c>
      <c r="C417" t="s">
        <v>22</v>
      </c>
      <c r="D417">
        <v>278274</v>
      </c>
      <c r="E417" t="s">
        <v>27</v>
      </c>
      <c r="F417" t="s">
        <v>32</v>
      </c>
      <c r="G417">
        <v>3935</v>
      </c>
      <c r="H417">
        <v>92</v>
      </c>
      <c r="I417">
        <v>362020</v>
      </c>
      <c r="J417">
        <f>Table1[[#This Row],[sales_egp]]*0.7</f>
        <v>253413.99999999997</v>
      </c>
      <c r="K417" s="3">
        <v>45014</v>
      </c>
      <c r="L417" t="s">
        <v>35</v>
      </c>
      <c r="M417">
        <v>2023</v>
      </c>
      <c r="N417" t="s">
        <v>80</v>
      </c>
      <c r="O417" t="s">
        <v>46</v>
      </c>
      <c r="Q417" t="s">
        <v>83</v>
      </c>
      <c r="R417" t="s">
        <v>49</v>
      </c>
      <c r="S417" t="s">
        <v>52</v>
      </c>
      <c r="T417" t="s">
        <v>60</v>
      </c>
      <c r="U417">
        <v>34787</v>
      </c>
      <c r="V417">
        <f>Table1[[#This Row],[Competitors_Sales_Track]]*8</f>
        <v>278296</v>
      </c>
    </row>
    <row r="418" spans="1:22" hidden="1" x14ac:dyDescent="0.25">
      <c r="A418" t="s">
        <v>20</v>
      </c>
      <c r="B418" t="s">
        <v>21</v>
      </c>
      <c r="C418" t="s">
        <v>22</v>
      </c>
      <c r="D418">
        <v>787995</v>
      </c>
      <c r="E418" t="s">
        <v>29</v>
      </c>
      <c r="F418" t="s">
        <v>31</v>
      </c>
      <c r="G418">
        <v>2467</v>
      </c>
      <c r="H418">
        <v>80</v>
      </c>
      <c r="I418">
        <v>197360</v>
      </c>
      <c r="J418">
        <f>Table1[[#This Row],[sales_egp]]*0.7</f>
        <v>138152</v>
      </c>
      <c r="K418" s="3">
        <v>45014</v>
      </c>
      <c r="L418" t="s">
        <v>35</v>
      </c>
      <c r="M418">
        <v>2023</v>
      </c>
      <c r="N418" t="s">
        <v>80</v>
      </c>
      <c r="O418" t="s">
        <v>46</v>
      </c>
      <c r="Q418" t="s">
        <v>83</v>
      </c>
      <c r="R418" t="s">
        <v>47</v>
      </c>
      <c r="S418" t="s">
        <v>52</v>
      </c>
      <c r="T418" t="s">
        <v>62</v>
      </c>
      <c r="U418">
        <v>13107</v>
      </c>
      <c r="V418">
        <f>Table1[[#This Row],[Competitors_Sales_Track]]*8</f>
        <v>104856</v>
      </c>
    </row>
    <row r="419" spans="1:22" hidden="1" x14ac:dyDescent="0.25">
      <c r="A419" t="s">
        <v>20</v>
      </c>
      <c r="B419" t="s">
        <v>21</v>
      </c>
      <c r="C419" t="s">
        <v>22</v>
      </c>
      <c r="D419">
        <v>425352</v>
      </c>
      <c r="E419" t="s">
        <v>23</v>
      </c>
      <c r="F419" t="s">
        <v>30</v>
      </c>
      <c r="G419">
        <v>5023</v>
      </c>
      <c r="H419">
        <v>143</v>
      </c>
      <c r="I419">
        <v>718289</v>
      </c>
      <c r="J419">
        <f>Table1[[#This Row],[sales_egp]]*0.7</f>
        <v>502802.3</v>
      </c>
      <c r="K419" s="3">
        <v>45014</v>
      </c>
      <c r="L419" t="s">
        <v>35</v>
      </c>
      <c r="M419">
        <v>2023</v>
      </c>
      <c r="N419" t="s">
        <v>80</v>
      </c>
      <c r="O419" t="s">
        <v>46</v>
      </c>
      <c r="Q419" t="s">
        <v>83</v>
      </c>
      <c r="R419" t="s">
        <v>50</v>
      </c>
      <c r="S419" t="s">
        <v>52</v>
      </c>
      <c r="T419" t="s">
        <v>56</v>
      </c>
      <c r="U419">
        <v>18692</v>
      </c>
      <c r="V419">
        <f>Table1[[#This Row],[Competitors_Sales_Track]]*8</f>
        <v>149536</v>
      </c>
    </row>
    <row r="420" spans="1:22" hidden="1" x14ac:dyDescent="0.25">
      <c r="A420" t="s">
        <v>20</v>
      </c>
      <c r="B420" t="s">
        <v>21</v>
      </c>
      <c r="C420" t="s">
        <v>22</v>
      </c>
      <c r="D420">
        <v>920260</v>
      </c>
      <c r="E420" t="s">
        <v>28</v>
      </c>
      <c r="F420" t="s">
        <v>30</v>
      </c>
      <c r="G420">
        <v>1716</v>
      </c>
      <c r="H420">
        <v>173</v>
      </c>
      <c r="I420">
        <v>296868</v>
      </c>
      <c r="J420">
        <f>Table1[[#This Row],[sales_egp]]*0.7</f>
        <v>207807.59999999998</v>
      </c>
      <c r="K420" s="3">
        <v>45014</v>
      </c>
      <c r="L420" t="s">
        <v>35</v>
      </c>
      <c r="M420">
        <v>2023</v>
      </c>
      <c r="N420" t="s">
        <v>80</v>
      </c>
      <c r="O420" t="s">
        <v>46</v>
      </c>
      <c r="P420" t="s">
        <v>28</v>
      </c>
      <c r="Q420" t="s">
        <v>82</v>
      </c>
      <c r="R420" t="s">
        <v>51</v>
      </c>
      <c r="S420" t="s">
        <v>52</v>
      </c>
      <c r="T420" t="s">
        <v>61</v>
      </c>
      <c r="U420">
        <v>10374</v>
      </c>
      <c r="V420">
        <f>Table1[[#This Row],[Competitors_Sales_Track]]*8</f>
        <v>82992</v>
      </c>
    </row>
    <row r="421" spans="1:22" hidden="1" x14ac:dyDescent="0.25">
      <c r="A421" t="s">
        <v>20</v>
      </c>
      <c r="B421" t="s">
        <v>21</v>
      </c>
      <c r="C421" t="s">
        <v>22</v>
      </c>
      <c r="D421">
        <v>511927</v>
      </c>
      <c r="E421" t="s">
        <v>29</v>
      </c>
      <c r="F421" t="s">
        <v>31</v>
      </c>
      <c r="G421">
        <v>7494</v>
      </c>
      <c r="H421">
        <v>80</v>
      </c>
      <c r="I421">
        <v>599520</v>
      </c>
      <c r="J421">
        <f>Table1[[#This Row],[sales_egp]]*0.7</f>
        <v>419664</v>
      </c>
      <c r="K421" s="3">
        <v>45015</v>
      </c>
      <c r="L421" t="s">
        <v>35</v>
      </c>
      <c r="M421">
        <v>2023</v>
      </c>
      <c r="N421" t="s">
        <v>80</v>
      </c>
      <c r="O421" t="s">
        <v>46</v>
      </c>
      <c r="Q421" t="s">
        <v>83</v>
      </c>
      <c r="R421" t="s">
        <v>50</v>
      </c>
      <c r="S421" t="s">
        <v>52</v>
      </c>
      <c r="T421" t="s">
        <v>62</v>
      </c>
      <c r="U421">
        <v>47557</v>
      </c>
      <c r="V421">
        <f>Table1[[#This Row],[Competitors_Sales_Track]]*8</f>
        <v>380456</v>
      </c>
    </row>
    <row r="422" spans="1:22" hidden="1" x14ac:dyDescent="0.25">
      <c r="A422" t="s">
        <v>20</v>
      </c>
      <c r="B422" t="s">
        <v>21</v>
      </c>
      <c r="C422" t="s">
        <v>22</v>
      </c>
      <c r="D422">
        <v>889852</v>
      </c>
      <c r="E422" t="s">
        <v>28</v>
      </c>
      <c r="F422" t="s">
        <v>30</v>
      </c>
      <c r="G422">
        <v>1354</v>
      </c>
      <c r="H422">
        <v>173</v>
      </c>
      <c r="I422">
        <v>234242</v>
      </c>
      <c r="J422">
        <f>Table1[[#This Row],[sales_egp]]*0.7</f>
        <v>163969.4</v>
      </c>
      <c r="K422" s="3">
        <v>45015</v>
      </c>
      <c r="L422" t="s">
        <v>35</v>
      </c>
      <c r="M422">
        <v>2023</v>
      </c>
      <c r="N422" t="s">
        <v>80</v>
      </c>
      <c r="O422" t="s">
        <v>46</v>
      </c>
      <c r="P422" t="s">
        <v>28</v>
      </c>
      <c r="Q422" t="s">
        <v>83</v>
      </c>
      <c r="R422" t="s">
        <v>50</v>
      </c>
      <c r="S422" t="s">
        <v>52</v>
      </c>
      <c r="T422" t="s">
        <v>61</v>
      </c>
      <c r="U422">
        <v>47374</v>
      </c>
      <c r="V422">
        <f>Table1[[#This Row],[Competitors_Sales_Track]]*8</f>
        <v>378992</v>
      </c>
    </row>
    <row r="423" spans="1:22" x14ac:dyDescent="0.25">
      <c r="A423" t="s">
        <v>20</v>
      </c>
      <c r="B423" t="s">
        <v>21</v>
      </c>
      <c r="C423" t="s">
        <v>22</v>
      </c>
      <c r="D423">
        <v>983184</v>
      </c>
      <c r="E423" t="s">
        <v>29</v>
      </c>
      <c r="F423" t="s">
        <v>31</v>
      </c>
      <c r="G423">
        <v>5400</v>
      </c>
      <c r="H423">
        <v>80</v>
      </c>
      <c r="I423">
        <v>432000</v>
      </c>
      <c r="J423">
        <f>Table1[[#This Row],[sales_egp]]*0.7</f>
        <v>302400</v>
      </c>
      <c r="K423" s="3">
        <v>45015</v>
      </c>
      <c r="L423" t="s">
        <v>35</v>
      </c>
      <c r="M423">
        <v>2023</v>
      </c>
      <c r="N423" t="s">
        <v>80</v>
      </c>
      <c r="O423" t="s">
        <v>45</v>
      </c>
      <c r="P423" t="s">
        <v>96</v>
      </c>
      <c r="Q423" t="s">
        <v>83</v>
      </c>
      <c r="R423" t="s">
        <v>47</v>
      </c>
      <c r="S423" t="s">
        <v>52</v>
      </c>
      <c r="T423" t="s">
        <v>62</v>
      </c>
      <c r="U423">
        <v>12220</v>
      </c>
      <c r="V423">
        <f>Table1[[#This Row],[Competitors_Sales_Track]]*8</f>
        <v>97760</v>
      </c>
    </row>
    <row r="424" spans="1:22" x14ac:dyDescent="0.25">
      <c r="A424" t="s">
        <v>20</v>
      </c>
      <c r="B424" t="s">
        <v>21</v>
      </c>
      <c r="C424" t="s">
        <v>22</v>
      </c>
      <c r="D424">
        <v>231373</v>
      </c>
      <c r="E424" t="s">
        <v>23</v>
      </c>
      <c r="F424" t="s">
        <v>30</v>
      </c>
      <c r="G424">
        <v>6652</v>
      </c>
      <c r="H424">
        <v>143</v>
      </c>
      <c r="I424">
        <v>951236</v>
      </c>
      <c r="J424">
        <f>Table1[[#This Row],[sales_egp]]*0.7</f>
        <v>665865.19999999995</v>
      </c>
      <c r="K424" s="3">
        <v>45015</v>
      </c>
      <c r="L424" t="s">
        <v>35</v>
      </c>
      <c r="M424">
        <v>2023</v>
      </c>
      <c r="N424" t="s">
        <v>80</v>
      </c>
      <c r="O424" t="s">
        <v>45</v>
      </c>
      <c r="P424" t="s">
        <v>97</v>
      </c>
      <c r="Q424" t="s">
        <v>82</v>
      </c>
      <c r="R424" t="s">
        <v>50</v>
      </c>
      <c r="S424" t="s">
        <v>52</v>
      </c>
      <c r="T424" t="s">
        <v>56</v>
      </c>
      <c r="U424">
        <v>14835</v>
      </c>
      <c r="V424">
        <f>Table1[[#This Row],[Competitors_Sales_Track]]*8</f>
        <v>118680</v>
      </c>
    </row>
    <row r="425" spans="1:22" hidden="1" x14ac:dyDescent="0.25">
      <c r="A425" t="s">
        <v>20</v>
      </c>
      <c r="B425" t="s">
        <v>21</v>
      </c>
      <c r="C425" t="s">
        <v>22</v>
      </c>
      <c r="D425">
        <v>538452</v>
      </c>
      <c r="E425" t="s">
        <v>23</v>
      </c>
      <c r="F425" t="s">
        <v>30</v>
      </c>
      <c r="G425">
        <v>6123</v>
      </c>
      <c r="H425">
        <v>143</v>
      </c>
      <c r="I425">
        <v>875589</v>
      </c>
      <c r="J425">
        <f>Table1[[#This Row],[sales_egp]]*0.7</f>
        <v>612912.29999999993</v>
      </c>
      <c r="K425" s="3">
        <v>45016</v>
      </c>
      <c r="L425" t="s">
        <v>35</v>
      </c>
      <c r="M425">
        <v>2023</v>
      </c>
      <c r="N425" t="s">
        <v>80</v>
      </c>
      <c r="O425" t="s">
        <v>46</v>
      </c>
      <c r="Q425" t="s">
        <v>83</v>
      </c>
      <c r="R425" t="s">
        <v>49</v>
      </c>
      <c r="S425" t="s">
        <v>52</v>
      </c>
      <c r="T425" t="s">
        <v>56</v>
      </c>
      <c r="U425">
        <v>16957</v>
      </c>
      <c r="V425">
        <f>Table1[[#This Row],[Competitors_Sales_Track]]*8</f>
        <v>135656</v>
      </c>
    </row>
    <row r="426" spans="1:22" hidden="1" x14ac:dyDescent="0.25">
      <c r="A426" t="s">
        <v>20</v>
      </c>
      <c r="B426" t="s">
        <v>21</v>
      </c>
      <c r="C426" t="s">
        <v>22</v>
      </c>
      <c r="D426">
        <v>215294</v>
      </c>
      <c r="E426" t="s">
        <v>26</v>
      </c>
      <c r="F426" t="s">
        <v>30</v>
      </c>
      <c r="G426">
        <v>4916</v>
      </c>
      <c r="H426">
        <v>65</v>
      </c>
      <c r="I426">
        <v>319540</v>
      </c>
      <c r="J426">
        <f>Table1[[#This Row],[sales_egp]]*0.7</f>
        <v>223678</v>
      </c>
      <c r="K426" s="3">
        <v>45016</v>
      </c>
      <c r="L426" t="s">
        <v>35</v>
      </c>
      <c r="M426">
        <v>2023</v>
      </c>
      <c r="N426" t="s">
        <v>80</v>
      </c>
      <c r="O426" t="s">
        <v>46</v>
      </c>
      <c r="Q426" t="s">
        <v>83</v>
      </c>
      <c r="R426" t="s">
        <v>51</v>
      </c>
      <c r="S426" t="s">
        <v>52</v>
      </c>
      <c r="T426" t="s">
        <v>59</v>
      </c>
      <c r="U426">
        <v>33756</v>
      </c>
      <c r="V426">
        <f>Table1[[#This Row],[Competitors_Sales_Track]]*8</f>
        <v>270048</v>
      </c>
    </row>
    <row r="427" spans="1:22" x14ac:dyDescent="0.25">
      <c r="A427" t="s">
        <v>20</v>
      </c>
      <c r="B427" t="s">
        <v>21</v>
      </c>
      <c r="C427" t="s">
        <v>22</v>
      </c>
      <c r="D427">
        <v>559451</v>
      </c>
      <c r="E427" t="s">
        <v>24</v>
      </c>
      <c r="F427" t="s">
        <v>31</v>
      </c>
      <c r="G427">
        <v>2809</v>
      </c>
      <c r="H427">
        <v>58</v>
      </c>
      <c r="I427">
        <v>162922</v>
      </c>
      <c r="J427">
        <f>Table1[[#This Row],[sales_egp]]*0.7</f>
        <v>114045.4</v>
      </c>
      <c r="K427" s="3">
        <v>45016</v>
      </c>
      <c r="L427" t="s">
        <v>35</v>
      </c>
      <c r="M427">
        <v>2023</v>
      </c>
      <c r="N427" t="s">
        <v>80</v>
      </c>
      <c r="O427" t="s">
        <v>45</v>
      </c>
      <c r="P427" t="s">
        <v>102</v>
      </c>
      <c r="Q427" t="s">
        <v>82</v>
      </c>
      <c r="R427" t="s">
        <v>50</v>
      </c>
      <c r="S427" t="s">
        <v>52</v>
      </c>
      <c r="T427" t="s">
        <v>57</v>
      </c>
      <c r="U427">
        <v>32907</v>
      </c>
      <c r="V427">
        <f>Table1[[#This Row],[Competitors_Sales_Track]]*8</f>
        <v>263256</v>
      </c>
    </row>
    <row r="428" spans="1:22" hidden="1" x14ac:dyDescent="0.25">
      <c r="A428" t="s">
        <v>20</v>
      </c>
      <c r="B428" t="s">
        <v>21</v>
      </c>
      <c r="C428" t="s">
        <v>22</v>
      </c>
      <c r="D428">
        <v>748307</v>
      </c>
      <c r="E428" t="s">
        <v>29</v>
      </c>
      <c r="F428" t="s">
        <v>31</v>
      </c>
      <c r="G428">
        <v>5347</v>
      </c>
      <c r="H428">
        <v>80</v>
      </c>
      <c r="I428">
        <v>427760</v>
      </c>
      <c r="J428">
        <f>Table1[[#This Row],[sales_egp]]*0.7</f>
        <v>299432</v>
      </c>
      <c r="K428" s="3">
        <v>45016</v>
      </c>
      <c r="L428" t="s">
        <v>35</v>
      </c>
      <c r="M428">
        <v>2023</v>
      </c>
      <c r="N428" t="s">
        <v>80</v>
      </c>
      <c r="O428" t="s">
        <v>46</v>
      </c>
      <c r="Q428" t="s">
        <v>83</v>
      </c>
      <c r="R428" t="s">
        <v>51</v>
      </c>
      <c r="S428" t="s">
        <v>52</v>
      </c>
      <c r="T428" t="s">
        <v>62</v>
      </c>
      <c r="U428">
        <v>12518</v>
      </c>
      <c r="V428">
        <f>Table1[[#This Row],[Competitors_Sales_Track]]*8</f>
        <v>100144</v>
      </c>
    </row>
    <row r="429" spans="1:22" hidden="1" x14ac:dyDescent="0.25">
      <c r="A429" t="s">
        <v>20</v>
      </c>
      <c r="B429" t="s">
        <v>21</v>
      </c>
      <c r="C429" t="s">
        <v>22</v>
      </c>
      <c r="D429">
        <v>165726</v>
      </c>
      <c r="E429" t="s">
        <v>26</v>
      </c>
      <c r="F429" t="s">
        <v>30</v>
      </c>
      <c r="G429">
        <v>4662</v>
      </c>
      <c r="H429">
        <v>65</v>
      </c>
      <c r="I429">
        <v>303030</v>
      </c>
      <c r="J429">
        <f>Table1[[#This Row],[sales_egp]]*0.7</f>
        <v>212121</v>
      </c>
      <c r="K429" s="3">
        <v>45016</v>
      </c>
      <c r="L429" t="s">
        <v>35</v>
      </c>
      <c r="M429">
        <v>2023</v>
      </c>
      <c r="N429" t="s">
        <v>81</v>
      </c>
      <c r="O429" t="s">
        <v>46</v>
      </c>
      <c r="Q429" t="s">
        <v>83</v>
      </c>
      <c r="R429" t="s">
        <v>50</v>
      </c>
      <c r="S429" t="s">
        <v>52</v>
      </c>
      <c r="T429" t="s">
        <v>59</v>
      </c>
      <c r="U429">
        <v>27416</v>
      </c>
      <c r="V429">
        <f>Table1[[#This Row],[Competitors_Sales_Track]]*8</f>
        <v>219328</v>
      </c>
    </row>
    <row r="430" spans="1:22" hidden="1" x14ac:dyDescent="0.25">
      <c r="A430" t="s">
        <v>20</v>
      </c>
      <c r="B430" t="s">
        <v>21</v>
      </c>
      <c r="C430" t="s">
        <v>22</v>
      </c>
      <c r="D430">
        <v>241564</v>
      </c>
      <c r="E430" t="s">
        <v>29</v>
      </c>
      <c r="F430" t="s">
        <v>31</v>
      </c>
      <c r="G430">
        <v>5824</v>
      </c>
      <c r="H430">
        <v>80</v>
      </c>
      <c r="I430">
        <v>465920</v>
      </c>
      <c r="J430">
        <f>Table1[[#This Row],[sales_egp]]*0.7</f>
        <v>326144</v>
      </c>
      <c r="K430" s="3">
        <v>45016</v>
      </c>
      <c r="L430" t="s">
        <v>35</v>
      </c>
      <c r="M430">
        <v>2023</v>
      </c>
      <c r="N430" t="s">
        <v>80</v>
      </c>
      <c r="O430" t="s">
        <v>46</v>
      </c>
      <c r="Q430" t="s">
        <v>83</v>
      </c>
      <c r="R430" t="s">
        <v>49</v>
      </c>
      <c r="S430" t="s">
        <v>52</v>
      </c>
      <c r="T430" t="s">
        <v>62</v>
      </c>
      <c r="U430">
        <v>10372</v>
      </c>
      <c r="V430">
        <f>Table1[[#This Row],[Competitors_Sales_Track]]*8</f>
        <v>82976</v>
      </c>
    </row>
    <row r="431" spans="1:22" hidden="1" x14ac:dyDescent="0.25">
      <c r="A431" t="s">
        <v>20</v>
      </c>
      <c r="B431" t="s">
        <v>21</v>
      </c>
      <c r="C431" t="s">
        <v>22</v>
      </c>
      <c r="D431">
        <v>477812</v>
      </c>
      <c r="E431" t="s">
        <v>26</v>
      </c>
      <c r="F431" t="s">
        <v>30</v>
      </c>
      <c r="G431">
        <v>4251</v>
      </c>
      <c r="H431">
        <v>65</v>
      </c>
      <c r="I431">
        <v>276315</v>
      </c>
      <c r="J431">
        <f>Table1[[#This Row],[sales_egp]]*0.7</f>
        <v>193420.5</v>
      </c>
      <c r="K431" s="3">
        <v>45017</v>
      </c>
      <c r="L431" t="s">
        <v>36</v>
      </c>
      <c r="M431">
        <v>2023</v>
      </c>
      <c r="N431" t="s">
        <v>80</v>
      </c>
      <c r="O431" t="s">
        <v>46</v>
      </c>
      <c r="Q431" t="s">
        <v>83</v>
      </c>
      <c r="R431" t="s">
        <v>51</v>
      </c>
      <c r="S431" t="s">
        <v>53</v>
      </c>
      <c r="T431" t="s">
        <v>59</v>
      </c>
      <c r="U431">
        <v>35924</v>
      </c>
      <c r="V431">
        <f>Table1[[#This Row],[Competitors_Sales_Track]]*8</f>
        <v>287392</v>
      </c>
    </row>
    <row r="432" spans="1:22" x14ac:dyDescent="0.25">
      <c r="A432" t="s">
        <v>20</v>
      </c>
      <c r="B432" t="s">
        <v>21</v>
      </c>
      <c r="C432" t="s">
        <v>22</v>
      </c>
      <c r="D432">
        <v>368246</v>
      </c>
      <c r="E432" t="s">
        <v>23</v>
      </c>
      <c r="F432" t="s">
        <v>30</v>
      </c>
      <c r="G432">
        <v>2824</v>
      </c>
      <c r="H432">
        <v>143</v>
      </c>
      <c r="I432">
        <v>403832</v>
      </c>
      <c r="J432">
        <f>Table1[[#This Row],[sales_egp]]*0.7</f>
        <v>282682.39999999997</v>
      </c>
      <c r="K432" s="3">
        <v>45017</v>
      </c>
      <c r="L432" t="s">
        <v>36</v>
      </c>
      <c r="M432">
        <v>2023</v>
      </c>
      <c r="N432" t="s">
        <v>80</v>
      </c>
      <c r="O432" t="s">
        <v>45</v>
      </c>
      <c r="P432" t="s">
        <v>97</v>
      </c>
      <c r="Q432" t="s">
        <v>83</v>
      </c>
      <c r="R432" t="s">
        <v>49</v>
      </c>
      <c r="S432" t="s">
        <v>53</v>
      </c>
      <c r="T432" t="s">
        <v>56</v>
      </c>
      <c r="U432">
        <v>47919</v>
      </c>
      <c r="V432">
        <f>Table1[[#This Row],[Competitors_Sales_Track]]*8</f>
        <v>383352</v>
      </c>
    </row>
    <row r="433" spans="1:22" hidden="1" x14ac:dyDescent="0.25">
      <c r="A433" t="s">
        <v>20</v>
      </c>
      <c r="B433" t="s">
        <v>21</v>
      </c>
      <c r="C433" t="s">
        <v>22</v>
      </c>
      <c r="D433">
        <v>805696</v>
      </c>
      <c r="E433" t="s">
        <v>28</v>
      </c>
      <c r="F433" t="s">
        <v>30</v>
      </c>
      <c r="G433">
        <v>2888</v>
      </c>
      <c r="H433">
        <v>173</v>
      </c>
      <c r="I433">
        <v>499624</v>
      </c>
      <c r="J433">
        <f>Table1[[#This Row],[sales_egp]]*0.7</f>
        <v>349736.8</v>
      </c>
      <c r="K433" s="3">
        <v>45017</v>
      </c>
      <c r="L433" t="s">
        <v>36</v>
      </c>
      <c r="M433">
        <v>2023</v>
      </c>
      <c r="N433" t="s">
        <v>80</v>
      </c>
      <c r="O433" t="s">
        <v>46</v>
      </c>
      <c r="P433" t="s">
        <v>28</v>
      </c>
      <c r="Q433" t="s">
        <v>83</v>
      </c>
      <c r="R433" t="s">
        <v>51</v>
      </c>
      <c r="S433" t="s">
        <v>53</v>
      </c>
      <c r="T433" t="s">
        <v>61</v>
      </c>
      <c r="U433">
        <v>35809</v>
      </c>
      <c r="V433">
        <f>Table1[[#This Row],[Competitors_Sales_Track]]*8</f>
        <v>286472</v>
      </c>
    </row>
    <row r="434" spans="1:22" x14ac:dyDescent="0.25">
      <c r="A434" t="s">
        <v>20</v>
      </c>
      <c r="B434" t="s">
        <v>21</v>
      </c>
      <c r="C434" t="s">
        <v>22</v>
      </c>
      <c r="D434">
        <v>218015</v>
      </c>
      <c r="E434" t="s">
        <v>25</v>
      </c>
      <c r="F434" t="s">
        <v>31</v>
      </c>
      <c r="G434">
        <v>1326</v>
      </c>
      <c r="H434">
        <v>53</v>
      </c>
      <c r="I434">
        <v>70278</v>
      </c>
      <c r="J434">
        <f>Table1[[#This Row],[sales_egp]]*0.7</f>
        <v>49194.6</v>
      </c>
      <c r="K434" s="3">
        <v>45017</v>
      </c>
      <c r="L434" t="s">
        <v>36</v>
      </c>
      <c r="M434">
        <v>2023</v>
      </c>
      <c r="N434" t="s">
        <v>80</v>
      </c>
      <c r="O434" t="s">
        <v>45</v>
      </c>
      <c r="P434" t="s">
        <v>101</v>
      </c>
      <c r="Q434" t="s">
        <v>83</v>
      </c>
      <c r="R434" t="s">
        <v>51</v>
      </c>
      <c r="S434" t="s">
        <v>53</v>
      </c>
      <c r="T434" t="s">
        <v>58</v>
      </c>
      <c r="U434">
        <v>12931</v>
      </c>
      <c r="V434">
        <f>Table1[[#This Row],[Competitors_Sales_Track]]*8</f>
        <v>103448</v>
      </c>
    </row>
    <row r="435" spans="1:22" hidden="1" x14ac:dyDescent="0.25">
      <c r="A435" t="s">
        <v>20</v>
      </c>
      <c r="B435" t="s">
        <v>21</v>
      </c>
      <c r="C435" t="s">
        <v>22</v>
      </c>
      <c r="D435">
        <v>840674</v>
      </c>
      <c r="E435" t="s">
        <v>26</v>
      </c>
      <c r="F435" t="s">
        <v>30</v>
      </c>
      <c r="G435">
        <v>6035</v>
      </c>
      <c r="H435">
        <v>65</v>
      </c>
      <c r="I435">
        <v>392275</v>
      </c>
      <c r="J435">
        <f>Table1[[#This Row],[sales_egp]]*0.7</f>
        <v>274592.5</v>
      </c>
      <c r="K435" s="3">
        <v>45017</v>
      </c>
      <c r="L435" t="s">
        <v>36</v>
      </c>
      <c r="M435">
        <v>2023</v>
      </c>
      <c r="N435" t="s">
        <v>80</v>
      </c>
      <c r="O435" t="s">
        <v>46</v>
      </c>
      <c r="Q435" t="s">
        <v>83</v>
      </c>
      <c r="R435" t="s">
        <v>47</v>
      </c>
      <c r="S435" t="s">
        <v>53</v>
      </c>
      <c r="T435" t="s">
        <v>59</v>
      </c>
      <c r="U435">
        <v>34424</v>
      </c>
      <c r="V435">
        <f>Table1[[#This Row],[Competitors_Sales_Track]]*8</f>
        <v>275392</v>
      </c>
    </row>
    <row r="436" spans="1:22" hidden="1" x14ac:dyDescent="0.25">
      <c r="A436" t="s">
        <v>20</v>
      </c>
      <c r="B436" t="s">
        <v>21</v>
      </c>
      <c r="C436" t="s">
        <v>22</v>
      </c>
      <c r="D436">
        <v>354079</v>
      </c>
      <c r="E436" t="s">
        <v>29</v>
      </c>
      <c r="F436" t="s">
        <v>31</v>
      </c>
      <c r="G436">
        <v>4008</v>
      </c>
      <c r="H436">
        <v>80</v>
      </c>
      <c r="I436">
        <v>320640</v>
      </c>
      <c r="J436">
        <f>Table1[[#This Row],[sales_egp]]*0.7</f>
        <v>224448</v>
      </c>
      <c r="K436" s="3">
        <v>45017</v>
      </c>
      <c r="L436" t="s">
        <v>36</v>
      </c>
      <c r="M436">
        <v>2023</v>
      </c>
      <c r="N436" t="s">
        <v>80</v>
      </c>
      <c r="O436" t="s">
        <v>46</v>
      </c>
      <c r="Q436" t="s">
        <v>83</v>
      </c>
      <c r="R436" t="s">
        <v>51</v>
      </c>
      <c r="S436" t="s">
        <v>53</v>
      </c>
      <c r="T436" t="s">
        <v>62</v>
      </c>
      <c r="U436">
        <v>17295</v>
      </c>
      <c r="V436">
        <f>Table1[[#This Row],[Competitors_Sales_Track]]*8</f>
        <v>138360</v>
      </c>
    </row>
    <row r="437" spans="1:22" x14ac:dyDescent="0.25">
      <c r="A437" t="s">
        <v>20</v>
      </c>
      <c r="B437" t="s">
        <v>21</v>
      </c>
      <c r="C437" t="s">
        <v>22</v>
      </c>
      <c r="D437">
        <v>650929</v>
      </c>
      <c r="E437" t="s">
        <v>29</v>
      </c>
      <c r="F437" t="s">
        <v>31</v>
      </c>
      <c r="G437">
        <v>5241</v>
      </c>
      <c r="H437">
        <v>80</v>
      </c>
      <c r="I437">
        <v>419280</v>
      </c>
      <c r="J437">
        <f>Table1[[#This Row],[sales_egp]]*0.7</f>
        <v>293496</v>
      </c>
      <c r="K437" s="3">
        <v>45017</v>
      </c>
      <c r="L437" t="s">
        <v>36</v>
      </c>
      <c r="M437">
        <v>2023</v>
      </c>
      <c r="N437" t="s">
        <v>80</v>
      </c>
      <c r="O437" t="s">
        <v>45</v>
      </c>
      <c r="P437" t="s">
        <v>101</v>
      </c>
      <c r="Q437" t="s">
        <v>83</v>
      </c>
      <c r="R437" t="s">
        <v>51</v>
      </c>
      <c r="S437" t="s">
        <v>53</v>
      </c>
      <c r="T437" t="s">
        <v>62</v>
      </c>
      <c r="U437">
        <v>31347</v>
      </c>
      <c r="V437">
        <f>Table1[[#This Row],[Competitors_Sales_Track]]*8</f>
        <v>250776</v>
      </c>
    </row>
    <row r="438" spans="1:22" hidden="1" x14ac:dyDescent="0.25">
      <c r="A438" t="s">
        <v>20</v>
      </c>
      <c r="B438" t="s">
        <v>21</v>
      </c>
      <c r="C438" t="s">
        <v>22</v>
      </c>
      <c r="D438">
        <v>789944</v>
      </c>
      <c r="E438" t="s">
        <v>25</v>
      </c>
      <c r="F438" t="s">
        <v>31</v>
      </c>
      <c r="G438">
        <v>3375</v>
      </c>
      <c r="H438">
        <v>53</v>
      </c>
      <c r="I438">
        <v>178875</v>
      </c>
      <c r="J438">
        <f>Table1[[#This Row],[sales_egp]]*0.7</f>
        <v>125212.49999999999</v>
      </c>
      <c r="K438" s="3">
        <v>45017</v>
      </c>
      <c r="L438" t="s">
        <v>36</v>
      </c>
      <c r="M438">
        <v>2023</v>
      </c>
      <c r="N438" t="s">
        <v>80</v>
      </c>
      <c r="O438" t="s">
        <v>46</v>
      </c>
      <c r="Q438" t="s">
        <v>83</v>
      </c>
      <c r="R438" t="s">
        <v>47</v>
      </c>
      <c r="S438" t="s">
        <v>53</v>
      </c>
      <c r="T438" t="s">
        <v>58</v>
      </c>
      <c r="U438">
        <v>19964</v>
      </c>
      <c r="V438">
        <f>Table1[[#This Row],[Competitors_Sales_Track]]*8</f>
        <v>159712</v>
      </c>
    </row>
    <row r="439" spans="1:22" hidden="1" x14ac:dyDescent="0.25">
      <c r="A439" t="s">
        <v>20</v>
      </c>
      <c r="B439" t="s">
        <v>21</v>
      </c>
      <c r="C439" t="s">
        <v>22</v>
      </c>
      <c r="D439">
        <v>788105</v>
      </c>
      <c r="E439" t="s">
        <v>24</v>
      </c>
      <c r="F439" t="s">
        <v>31</v>
      </c>
      <c r="G439">
        <v>2377</v>
      </c>
      <c r="H439">
        <v>58</v>
      </c>
      <c r="I439">
        <v>137866</v>
      </c>
      <c r="J439">
        <f>Table1[[#This Row],[sales_egp]]*0.7</f>
        <v>96506.2</v>
      </c>
      <c r="K439" s="3">
        <v>45018</v>
      </c>
      <c r="L439" t="s">
        <v>36</v>
      </c>
      <c r="M439">
        <v>2023</v>
      </c>
      <c r="N439" t="s">
        <v>80</v>
      </c>
      <c r="O439" t="s">
        <v>46</v>
      </c>
      <c r="Q439" t="s">
        <v>83</v>
      </c>
      <c r="R439" t="s">
        <v>49</v>
      </c>
      <c r="S439" t="s">
        <v>53</v>
      </c>
      <c r="T439" t="s">
        <v>57</v>
      </c>
      <c r="U439">
        <v>10574</v>
      </c>
      <c r="V439">
        <f>Table1[[#This Row],[Competitors_Sales_Track]]*8</f>
        <v>84592</v>
      </c>
    </row>
    <row r="440" spans="1:22" hidden="1" x14ac:dyDescent="0.25">
      <c r="A440" t="s">
        <v>20</v>
      </c>
      <c r="B440" t="s">
        <v>21</v>
      </c>
      <c r="C440" t="s">
        <v>22</v>
      </c>
      <c r="D440">
        <v>613758</v>
      </c>
      <c r="E440" t="s">
        <v>23</v>
      </c>
      <c r="F440" t="s">
        <v>30</v>
      </c>
      <c r="G440">
        <v>4030</v>
      </c>
      <c r="H440">
        <v>143</v>
      </c>
      <c r="I440">
        <v>576290</v>
      </c>
      <c r="J440">
        <f>Table1[[#This Row],[sales_egp]]*0.7</f>
        <v>403403</v>
      </c>
      <c r="K440" s="3">
        <v>45018</v>
      </c>
      <c r="L440" t="s">
        <v>36</v>
      </c>
      <c r="M440">
        <v>2023</v>
      </c>
      <c r="N440" t="s">
        <v>80</v>
      </c>
      <c r="O440" t="s">
        <v>46</v>
      </c>
      <c r="Q440" t="s">
        <v>83</v>
      </c>
      <c r="R440" t="s">
        <v>47</v>
      </c>
      <c r="S440" t="s">
        <v>53</v>
      </c>
      <c r="T440" t="s">
        <v>56</v>
      </c>
      <c r="U440">
        <v>27276</v>
      </c>
      <c r="V440">
        <f>Table1[[#This Row],[Competitors_Sales_Track]]*8</f>
        <v>218208</v>
      </c>
    </row>
    <row r="441" spans="1:22" hidden="1" x14ac:dyDescent="0.25">
      <c r="A441" t="s">
        <v>20</v>
      </c>
      <c r="B441" t="s">
        <v>21</v>
      </c>
      <c r="C441" t="s">
        <v>22</v>
      </c>
      <c r="D441">
        <v>465890</v>
      </c>
      <c r="E441" t="s">
        <v>29</v>
      </c>
      <c r="F441" t="s">
        <v>31</v>
      </c>
      <c r="G441">
        <v>5779</v>
      </c>
      <c r="H441">
        <v>80</v>
      </c>
      <c r="I441">
        <v>462320</v>
      </c>
      <c r="J441">
        <f>Table1[[#This Row],[sales_egp]]*0.7</f>
        <v>323624</v>
      </c>
      <c r="K441" s="3">
        <v>45019</v>
      </c>
      <c r="L441" t="s">
        <v>36</v>
      </c>
      <c r="M441">
        <v>2023</v>
      </c>
      <c r="N441" t="s">
        <v>80</v>
      </c>
      <c r="O441" t="s">
        <v>46</v>
      </c>
      <c r="Q441" t="s">
        <v>83</v>
      </c>
      <c r="R441" t="s">
        <v>49</v>
      </c>
      <c r="S441" t="s">
        <v>53</v>
      </c>
      <c r="T441" t="s">
        <v>62</v>
      </c>
      <c r="U441">
        <v>37964</v>
      </c>
      <c r="V441">
        <f>Table1[[#This Row],[Competitors_Sales_Track]]*8</f>
        <v>303712</v>
      </c>
    </row>
    <row r="442" spans="1:22" x14ac:dyDescent="0.25">
      <c r="A442" t="s">
        <v>20</v>
      </c>
      <c r="B442" t="s">
        <v>21</v>
      </c>
      <c r="C442" t="s">
        <v>22</v>
      </c>
      <c r="D442">
        <v>545101</v>
      </c>
      <c r="E442" t="s">
        <v>27</v>
      </c>
      <c r="F442" t="s">
        <v>32</v>
      </c>
      <c r="G442">
        <v>5786</v>
      </c>
      <c r="H442">
        <v>92</v>
      </c>
      <c r="I442">
        <v>532312</v>
      </c>
      <c r="J442">
        <f>Table1[[#This Row],[sales_egp]]*0.7</f>
        <v>372618.39999999997</v>
      </c>
      <c r="K442" s="3">
        <v>45019</v>
      </c>
      <c r="L442" t="s">
        <v>36</v>
      </c>
      <c r="M442">
        <v>2023</v>
      </c>
      <c r="N442" t="s">
        <v>80</v>
      </c>
      <c r="O442" t="s">
        <v>45</v>
      </c>
      <c r="P442" t="s">
        <v>95</v>
      </c>
      <c r="Q442" t="s">
        <v>83</v>
      </c>
      <c r="R442" t="s">
        <v>50</v>
      </c>
      <c r="S442" t="s">
        <v>53</v>
      </c>
      <c r="T442" t="s">
        <v>60</v>
      </c>
      <c r="U442">
        <v>24451</v>
      </c>
      <c r="V442">
        <f>Table1[[#This Row],[Competitors_Sales_Track]]*8</f>
        <v>195608</v>
      </c>
    </row>
    <row r="443" spans="1:22" hidden="1" x14ac:dyDescent="0.25">
      <c r="A443" t="s">
        <v>20</v>
      </c>
      <c r="B443" t="s">
        <v>21</v>
      </c>
      <c r="C443" t="s">
        <v>22</v>
      </c>
      <c r="D443">
        <v>136631</v>
      </c>
      <c r="E443" t="s">
        <v>28</v>
      </c>
      <c r="F443" t="s">
        <v>30</v>
      </c>
      <c r="G443">
        <v>4806</v>
      </c>
      <c r="H443">
        <v>173</v>
      </c>
      <c r="I443">
        <v>831438</v>
      </c>
      <c r="J443">
        <f>Table1[[#This Row],[sales_egp]]*0.7</f>
        <v>582006.6</v>
      </c>
      <c r="K443" s="3">
        <v>45019</v>
      </c>
      <c r="L443" t="s">
        <v>36</v>
      </c>
      <c r="M443">
        <v>2023</v>
      </c>
      <c r="N443" t="s">
        <v>80</v>
      </c>
      <c r="O443" t="s">
        <v>46</v>
      </c>
      <c r="P443" t="s">
        <v>28</v>
      </c>
      <c r="Q443" t="s">
        <v>82</v>
      </c>
      <c r="R443" t="s">
        <v>48</v>
      </c>
      <c r="S443" t="s">
        <v>53</v>
      </c>
      <c r="T443" t="s">
        <v>61</v>
      </c>
      <c r="U443">
        <v>36929</v>
      </c>
      <c r="V443">
        <f>Table1[[#This Row],[Competitors_Sales_Track]]*8</f>
        <v>295432</v>
      </c>
    </row>
    <row r="444" spans="1:22" x14ac:dyDescent="0.25">
      <c r="A444" t="s">
        <v>20</v>
      </c>
      <c r="B444" t="s">
        <v>21</v>
      </c>
      <c r="C444" t="s">
        <v>22</v>
      </c>
      <c r="D444">
        <v>866577</v>
      </c>
      <c r="E444" t="s">
        <v>26</v>
      </c>
      <c r="F444" t="s">
        <v>30</v>
      </c>
      <c r="G444">
        <v>5924</v>
      </c>
      <c r="H444">
        <v>65</v>
      </c>
      <c r="I444">
        <v>385060</v>
      </c>
      <c r="J444">
        <f>Table1[[#This Row],[sales_egp]]*0.7</f>
        <v>269542</v>
      </c>
      <c r="K444" s="3">
        <v>45019</v>
      </c>
      <c r="L444" t="s">
        <v>36</v>
      </c>
      <c r="M444">
        <v>2023</v>
      </c>
      <c r="N444" t="s">
        <v>80</v>
      </c>
      <c r="O444" t="s">
        <v>45</v>
      </c>
      <c r="P444" t="s">
        <v>102</v>
      </c>
      <c r="Q444" t="s">
        <v>83</v>
      </c>
      <c r="R444" t="s">
        <v>49</v>
      </c>
      <c r="S444" t="s">
        <v>53</v>
      </c>
      <c r="T444" t="s">
        <v>59</v>
      </c>
      <c r="U444">
        <v>41991</v>
      </c>
      <c r="V444">
        <f>Table1[[#This Row],[Competitors_Sales_Track]]*8</f>
        <v>335928</v>
      </c>
    </row>
    <row r="445" spans="1:22" hidden="1" x14ac:dyDescent="0.25">
      <c r="A445" t="s">
        <v>20</v>
      </c>
      <c r="B445" t="s">
        <v>21</v>
      </c>
      <c r="C445" t="s">
        <v>22</v>
      </c>
      <c r="D445">
        <v>172991</v>
      </c>
      <c r="E445" t="s">
        <v>24</v>
      </c>
      <c r="F445" t="s">
        <v>31</v>
      </c>
      <c r="G445">
        <v>1233</v>
      </c>
      <c r="H445">
        <v>58</v>
      </c>
      <c r="I445">
        <v>71514</v>
      </c>
      <c r="J445">
        <f>Table1[[#This Row],[sales_egp]]*0.7</f>
        <v>50059.799999999996</v>
      </c>
      <c r="K445" s="3">
        <v>45019</v>
      </c>
      <c r="L445" t="s">
        <v>36</v>
      </c>
      <c r="M445">
        <v>2023</v>
      </c>
      <c r="N445" t="s">
        <v>80</v>
      </c>
      <c r="O445" t="s">
        <v>46</v>
      </c>
      <c r="Q445" t="s">
        <v>83</v>
      </c>
      <c r="R445" t="s">
        <v>51</v>
      </c>
      <c r="S445" t="s">
        <v>53</v>
      </c>
      <c r="T445" t="s">
        <v>57</v>
      </c>
      <c r="U445">
        <v>17339</v>
      </c>
      <c r="V445">
        <f>Table1[[#This Row],[Competitors_Sales_Track]]*8</f>
        <v>138712</v>
      </c>
    </row>
    <row r="446" spans="1:22" x14ac:dyDescent="0.25">
      <c r="A446" t="s">
        <v>20</v>
      </c>
      <c r="B446" t="s">
        <v>21</v>
      </c>
      <c r="C446" t="s">
        <v>22</v>
      </c>
      <c r="D446">
        <v>104014</v>
      </c>
      <c r="E446" t="s">
        <v>25</v>
      </c>
      <c r="F446" t="s">
        <v>31</v>
      </c>
      <c r="G446">
        <v>5234</v>
      </c>
      <c r="H446">
        <v>53</v>
      </c>
      <c r="I446">
        <v>277402</v>
      </c>
      <c r="J446">
        <f>Table1[[#This Row],[sales_egp]]*0.7</f>
        <v>194181.4</v>
      </c>
      <c r="K446" s="3">
        <v>45020</v>
      </c>
      <c r="L446" t="s">
        <v>36</v>
      </c>
      <c r="M446">
        <v>2023</v>
      </c>
      <c r="N446" t="s">
        <v>80</v>
      </c>
      <c r="O446" t="s">
        <v>45</v>
      </c>
      <c r="P446" t="s">
        <v>102</v>
      </c>
      <c r="Q446" t="s">
        <v>83</v>
      </c>
      <c r="R446" t="s">
        <v>51</v>
      </c>
      <c r="S446" t="s">
        <v>53</v>
      </c>
      <c r="T446" t="s">
        <v>58</v>
      </c>
      <c r="U446">
        <v>20894</v>
      </c>
      <c r="V446">
        <f>Table1[[#This Row],[Competitors_Sales_Track]]*8</f>
        <v>167152</v>
      </c>
    </row>
    <row r="447" spans="1:22" hidden="1" x14ac:dyDescent="0.25">
      <c r="A447" t="s">
        <v>20</v>
      </c>
      <c r="B447" t="s">
        <v>21</v>
      </c>
      <c r="C447" t="s">
        <v>22</v>
      </c>
      <c r="D447">
        <v>373237</v>
      </c>
      <c r="E447" t="s">
        <v>28</v>
      </c>
      <c r="F447" t="s">
        <v>30</v>
      </c>
      <c r="G447">
        <v>3500</v>
      </c>
      <c r="H447">
        <v>173</v>
      </c>
      <c r="I447">
        <v>605500</v>
      </c>
      <c r="J447">
        <f>Table1[[#This Row],[sales_egp]]*0.7</f>
        <v>423850</v>
      </c>
      <c r="K447" s="3">
        <v>45020</v>
      </c>
      <c r="L447" t="s">
        <v>36</v>
      </c>
      <c r="M447">
        <v>2023</v>
      </c>
      <c r="N447" t="s">
        <v>80</v>
      </c>
      <c r="O447" t="s">
        <v>46</v>
      </c>
      <c r="P447" t="s">
        <v>28</v>
      </c>
      <c r="Q447" t="s">
        <v>83</v>
      </c>
      <c r="R447" t="s">
        <v>47</v>
      </c>
      <c r="S447" t="s">
        <v>53</v>
      </c>
      <c r="T447" t="s">
        <v>61</v>
      </c>
      <c r="U447">
        <v>24812</v>
      </c>
      <c r="V447">
        <f>Table1[[#This Row],[Competitors_Sales_Track]]*8</f>
        <v>198496</v>
      </c>
    </row>
    <row r="448" spans="1:22" hidden="1" x14ac:dyDescent="0.25">
      <c r="A448" t="s">
        <v>20</v>
      </c>
      <c r="B448" t="s">
        <v>21</v>
      </c>
      <c r="C448" t="s">
        <v>22</v>
      </c>
      <c r="D448">
        <v>118070</v>
      </c>
      <c r="E448" t="s">
        <v>23</v>
      </c>
      <c r="F448" t="s">
        <v>30</v>
      </c>
      <c r="G448">
        <v>3803</v>
      </c>
      <c r="H448">
        <v>143</v>
      </c>
      <c r="I448">
        <v>543829</v>
      </c>
      <c r="J448">
        <f>Table1[[#This Row],[sales_egp]]*0.7</f>
        <v>380680.3</v>
      </c>
      <c r="K448" s="3">
        <v>45020</v>
      </c>
      <c r="L448" t="s">
        <v>36</v>
      </c>
      <c r="M448">
        <v>2023</v>
      </c>
      <c r="N448" t="s">
        <v>80</v>
      </c>
      <c r="O448" t="s">
        <v>46</v>
      </c>
      <c r="Q448" t="s">
        <v>83</v>
      </c>
      <c r="R448" t="s">
        <v>51</v>
      </c>
      <c r="S448" t="s">
        <v>53</v>
      </c>
      <c r="T448" t="s">
        <v>56</v>
      </c>
      <c r="U448">
        <v>46341</v>
      </c>
      <c r="V448">
        <f>Table1[[#This Row],[Competitors_Sales_Track]]*8</f>
        <v>370728</v>
      </c>
    </row>
    <row r="449" spans="1:22" hidden="1" x14ac:dyDescent="0.25">
      <c r="A449" t="s">
        <v>20</v>
      </c>
      <c r="B449" t="s">
        <v>21</v>
      </c>
      <c r="C449" t="s">
        <v>22</v>
      </c>
      <c r="D449">
        <v>922209</v>
      </c>
      <c r="E449" t="s">
        <v>24</v>
      </c>
      <c r="F449" t="s">
        <v>31</v>
      </c>
      <c r="G449">
        <v>2244</v>
      </c>
      <c r="H449">
        <v>58</v>
      </c>
      <c r="I449">
        <v>130152</v>
      </c>
      <c r="J449">
        <f>Table1[[#This Row],[sales_egp]]*0.7</f>
        <v>91106.4</v>
      </c>
      <c r="K449" s="3">
        <v>45020</v>
      </c>
      <c r="L449" t="s">
        <v>36</v>
      </c>
      <c r="M449">
        <v>2023</v>
      </c>
      <c r="N449" t="s">
        <v>80</v>
      </c>
      <c r="O449" t="s">
        <v>46</v>
      </c>
      <c r="Q449" t="s">
        <v>83</v>
      </c>
      <c r="R449" t="s">
        <v>51</v>
      </c>
      <c r="S449" t="s">
        <v>53</v>
      </c>
      <c r="T449" t="s">
        <v>57</v>
      </c>
      <c r="U449">
        <v>12258</v>
      </c>
      <c r="V449">
        <f>Table1[[#This Row],[Competitors_Sales_Track]]*8</f>
        <v>98064</v>
      </c>
    </row>
    <row r="450" spans="1:22" hidden="1" x14ac:dyDescent="0.25">
      <c r="A450" t="s">
        <v>20</v>
      </c>
      <c r="B450" t="s">
        <v>21</v>
      </c>
      <c r="C450" t="s">
        <v>22</v>
      </c>
      <c r="D450">
        <v>156958</v>
      </c>
      <c r="E450" t="s">
        <v>26</v>
      </c>
      <c r="F450" t="s">
        <v>30</v>
      </c>
      <c r="G450">
        <v>2838</v>
      </c>
      <c r="H450">
        <v>65</v>
      </c>
      <c r="I450">
        <v>184470</v>
      </c>
      <c r="J450">
        <f>Table1[[#This Row],[sales_egp]]*0.7</f>
        <v>129128.99999999999</v>
      </c>
      <c r="K450" s="3">
        <v>45020</v>
      </c>
      <c r="L450" t="s">
        <v>36</v>
      </c>
      <c r="M450">
        <v>2023</v>
      </c>
      <c r="N450" t="s">
        <v>80</v>
      </c>
      <c r="O450" t="s">
        <v>46</v>
      </c>
      <c r="Q450" t="s">
        <v>83</v>
      </c>
      <c r="R450" t="s">
        <v>49</v>
      </c>
      <c r="S450" t="s">
        <v>53</v>
      </c>
      <c r="T450" t="s">
        <v>59</v>
      </c>
      <c r="U450">
        <v>24999</v>
      </c>
      <c r="V450">
        <f>Table1[[#This Row],[Competitors_Sales_Track]]*8</f>
        <v>199992</v>
      </c>
    </row>
    <row r="451" spans="1:22" hidden="1" x14ac:dyDescent="0.25">
      <c r="A451" t="s">
        <v>20</v>
      </c>
      <c r="B451" t="s">
        <v>21</v>
      </c>
      <c r="C451" t="s">
        <v>22</v>
      </c>
      <c r="D451">
        <v>182074</v>
      </c>
      <c r="E451" t="s">
        <v>26</v>
      </c>
      <c r="F451" t="s">
        <v>30</v>
      </c>
      <c r="G451">
        <v>4060</v>
      </c>
      <c r="H451">
        <v>65</v>
      </c>
      <c r="I451">
        <v>263900</v>
      </c>
      <c r="J451">
        <f>Table1[[#This Row],[sales_egp]]*0.7</f>
        <v>184730</v>
      </c>
      <c r="K451" s="3">
        <v>45020</v>
      </c>
      <c r="L451" t="s">
        <v>36</v>
      </c>
      <c r="M451">
        <v>2023</v>
      </c>
      <c r="N451" t="s">
        <v>80</v>
      </c>
      <c r="O451" t="s">
        <v>46</v>
      </c>
      <c r="Q451" t="s">
        <v>83</v>
      </c>
      <c r="R451" t="s">
        <v>49</v>
      </c>
      <c r="S451" t="s">
        <v>53</v>
      </c>
      <c r="T451" t="s">
        <v>59</v>
      </c>
      <c r="U451">
        <v>22063</v>
      </c>
      <c r="V451">
        <f>Table1[[#This Row],[Competitors_Sales_Track]]*8</f>
        <v>176504</v>
      </c>
    </row>
    <row r="452" spans="1:22" hidden="1" x14ac:dyDescent="0.25">
      <c r="A452" t="s">
        <v>20</v>
      </c>
      <c r="B452" t="s">
        <v>21</v>
      </c>
      <c r="C452" t="s">
        <v>22</v>
      </c>
      <c r="D452">
        <v>635017</v>
      </c>
      <c r="E452" t="s">
        <v>25</v>
      </c>
      <c r="F452" t="s">
        <v>31</v>
      </c>
      <c r="G452">
        <v>4493</v>
      </c>
      <c r="H452">
        <v>53</v>
      </c>
      <c r="I452">
        <v>238129</v>
      </c>
      <c r="J452">
        <f>Table1[[#This Row],[sales_egp]]*0.7</f>
        <v>166690.29999999999</v>
      </c>
      <c r="K452" s="3">
        <v>45021</v>
      </c>
      <c r="L452" t="s">
        <v>36</v>
      </c>
      <c r="M452">
        <v>2023</v>
      </c>
      <c r="N452" t="s">
        <v>81</v>
      </c>
      <c r="O452" t="s">
        <v>46</v>
      </c>
      <c r="Q452" t="s">
        <v>83</v>
      </c>
      <c r="R452" t="s">
        <v>51</v>
      </c>
      <c r="S452" t="s">
        <v>53</v>
      </c>
      <c r="T452" t="s">
        <v>58</v>
      </c>
      <c r="U452">
        <v>19185</v>
      </c>
      <c r="V452">
        <f>Table1[[#This Row],[Competitors_Sales_Track]]*8</f>
        <v>153480</v>
      </c>
    </row>
    <row r="453" spans="1:22" hidden="1" x14ac:dyDescent="0.25">
      <c r="A453" t="s">
        <v>20</v>
      </c>
      <c r="B453" t="s">
        <v>21</v>
      </c>
      <c r="C453" t="s">
        <v>22</v>
      </c>
      <c r="D453">
        <v>855073</v>
      </c>
      <c r="E453" t="s">
        <v>27</v>
      </c>
      <c r="F453" t="s">
        <v>32</v>
      </c>
      <c r="G453">
        <v>2179</v>
      </c>
      <c r="H453">
        <v>92</v>
      </c>
      <c r="I453">
        <v>200468</v>
      </c>
      <c r="J453">
        <f>Table1[[#This Row],[sales_egp]]*0.7</f>
        <v>140327.59999999998</v>
      </c>
      <c r="K453" s="3">
        <v>45021</v>
      </c>
      <c r="L453" t="s">
        <v>36</v>
      </c>
      <c r="M453">
        <v>2023</v>
      </c>
      <c r="N453" t="s">
        <v>80</v>
      </c>
      <c r="O453" t="s">
        <v>46</v>
      </c>
      <c r="Q453" t="s">
        <v>83</v>
      </c>
      <c r="R453" t="s">
        <v>49</v>
      </c>
      <c r="S453" t="s">
        <v>53</v>
      </c>
      <c r="T453" t="s">
        <v>60</v>
      </c>
      <c r="U453">
        <v>19390</v>
      </c>
      <c r="V453">
        <f>Table1[[#This Row],[Competitors_Sales_Track]]*8</f>
        <v>155120</v>
      </c>
    </row>
    <row r="454" spans="1:22" x14ac:dyDescent="0.25">
      <c r="A454" t="s">
        <v>20</v>
      </c>
      <c r="B454" t="s">
        <v>21</v>
      </c>
      <c r="C454" t="s">
        <v>22</v>
      </c>
      <c r="D454">
        <v>276089</v>
      </c>
      <c r="E454" t="s">
        <v>25</v>
      </c>
      <c r="F454" t="s">
        <v>31</v>
      </c>
      <c r="G454">
        <v>4284</v>
      </c>
      <c r="H454">
        <v>53</v>
      </c>
      <c r="I454">
        <v>227052</v>
      </c>
      <c r="J454">
        <f>Table1[[#This Row],[sales_egp]]*0.7</f>
        <v>158936.4</v>
      </c>
      <c r="K454" s="3">
        <v>45021</v>
      </c>
      <c r="L454" t="s">
        <v>36</v>
      </c>
      <c r="M454">
        <v>2023</v>
      </c>
      <c r="N454" t="s">
        <v>80</v>
      </c>
      <c r="O454" t="s">
        <v>45</v>
      </c>
      <c r="P454" t="s">
        <v>95</v>
      </c>
      <c r="Q454" t="s">
        <v>83</v>
      </c>
      <c r="R454" t="s">
        <v>49</v>
      </c>
      <c r="S454" t="s">
        <v>53</v>
      </c>
      <c r="T454" t="s">
        <v>58</v>
      </c>
      <c r="U454">
        <v>38307</v>
      </c>
      <c r="V454">
        <f>Table1[[#This Row],[Competitors_Sales_Track]]*8</f>
        <v>306456</v>
      </c>
    </row>
    <row r="455" spans="1:22" x14ac:dyDescent="0.25">
      <c r="A455" t="s">
        <v>20</v>
      </c>
      <c r="B455" t="s">
        <v>21</v>
      </c>
      <c r="C455" t="s">
        <v>22</v>
      </c>
      <c r="D455">
        <v>297392</v>
      </c>
      <c r="E455" t="s">
        <v>23</v>
      </c>
      <c r="F455" t="s">
        <v>30</v>
      </c>
      <c r="G455">
        <v>2016</v>
      </c>
      <c r="H455">
        <v>143</v>
      </c>
      <c r="I455">
        <v>288288</v>
      </c>
      <c r="J455">
        <f>Table1[[#This Row],[sales_egp]]*0.7</f>
        <v>201801.59999999998</v>
      </c>
      <c r="K455" s="3">
        <v>45021</v>
      </c>
      <c r="L455" t="s">
        <v>36</v>
      </c>
      <c r="M455">
        <v>2023</v>
      </c>
      <c r="N455" t="s">
        <v>80</v>
      </c>
      <c r="O455" t="s">
        <v>45</v>
      </c>
      <c r="P455" t="s">
        <v>102</v>
      </c>
      <c r="Q455" t="s">
        <v>82</v>
      </c>
      <c r="R455" t="s">
        <v>49</v>
      </c>
      <c r="S455" t="s">
        <v>53</v>
      </c>
      <c r="T455" t="s">
        <v>56</v>
      </c>
      <c r="U455">
        <v>10774</v>
      </c>
      <c r="V455">
        <f>Table1[[#This Row],[Competitors_Sales_Track]]*8</f>
        <v>86192</v>
      </c>
    </row>
    <row r="456" spans="1:22" hidden="1" x14ac:dyDescent="0.25">
      <c r="A456" t="s">
        <v>20</v>
      </c>
      <c r="B456" t="s">
        <v>21</v>
      </c>
      <c r="C456" t="s">
        <v>22</v>
      </c>
      <c r="D456">
        <v>258823</v>
      </c>
      <c r="E456" t="s">
        <v>24</v>
      </c>
      <c r="F456" t="s">
        <v>31</v>
      </c>
      <c r="G456">
        <v>3745</v>
      </c>
      <c r="H456">
        <v>58</v>
      </c>
      <c r="I456">
        <v>217210</v>
      </c>
      <c r="J456">
        <f>Table1[[#This Row],[sales_egp]]*0.7</f>
        <v>152047</v>
      </c>
      <c r="K456" s="3">
        <v>45021</v>
      </c>
      <c r="L456" t="s">
        <v>36</v>
      </c>
      <c r="M456">
        <v>2023</v>
      </c>
      <c r="N456" t="s">
        <v>80</v>
      </c>
      <c r="O456" t="s">
        <v>46</v>
      </c>
      <c r="Q456" t="s">
        <v>82</v>
      </c>
      <c r="R456" t="s">
        <v>47</v>
      </c>
      <c r="S456" t="s">
        <v>53</v>
      </c>
      <c r="T456" t="s">
        <v>57</v>
      </c>
      <c r="U456">
        <v>19818</v>
      </c>
      <c r="V456">
        <f>Table1[[#This Row],[Competitors_Sales_Track]]*8</f>
        <v>158544</v>
      </c>
    </row>
    <row r="457" spans="1:22" x14ac:dyDescent="0.25">
      <c r="A457" t="s">
        <v>20</v>
      </c>
      <c r="B457" t="s">
        <v>21</v>
      </c>
      <c r="C457" t="s">
        <v>22</v>
      </c>
      <c r="D457">
        <v>730152</v>
      </c>
      <c r="E457" t="s">
        <v>24</v>
      </c>
      <c r="F457" t="s">
        <v>31</v>
      </c>
      <c r="G457">
        <v>1626</v>
      </c>
      <c r="H457">
        <v>58</v>
      </c>
      <c r="I457">
        <v>94308</v>
      </c>
      <c r="J457">
        <f>Table1[[#This Row],[sales_egp]]*0.7</f>
        <v>66015.599999999991</v>
      </c>
      <c r="K457" s="3">
        <v>45021</v>
      </c>
      <c r="L457" t="s">
        <v>36</v>
      </c>
      <c r="M457">
        <v>2023</v>
      </c>
      <c r="N457" t="s">
        <v>80</v>
      </c>
      <c r="O457" t="s">
        <v>45</v>
      </c>
      <c r="P457" t="s">
        <v>94</v>
      </c>
      <c r="Q457" t="s">
        <v>83</v>
      </c>
      <c r="R457" t="s">
        <v>51</v>
      </c>
      <c r="S457" t="s">
        <v>53</v>
      </c>
      <c r="T457" t="s">
        <v>57</v>
      </c>
      <c r="U457">
        <v>40524</v>
      </c>
      <c r="V457">
        <f>Table1[[#This Row],[Competitors_Sales_Track]]*8</f>
        <v>324192</v>
      </c>
    </row>
    <row r="458" spans="1:22" hidden="1" x14ac:dyDescent="0.25">
      <c r="A458" t="s">
        <v>20</v>
      </c>
      <c r="B458" t="s">
        <v>21</v>
      </c>
      <c r="C458" t="s">
        <v>22</v>
      </c>
      <c r="D458">
        <v>493002</v>
      </c>
      <c r="E458" t="s">
        <v>29</v>
      </c>
      <c r="F458" t="s">
        <v>31</v>
      </c>
      <c r="G458">
        <v>3279</v>
      </c>
      <c r="H458">
        <v>80</v>
      </c>
      <c r="I458">
        <v>262320</v>
      </c>
      <c r="J458">
        <f>Table1[[#This Row],[sales_egp]]*0.7</f>
        <v>183624</v>
      </c>
      <c r="K458" s="3">
        <v>45022</v>
      </c>
      <c r="L458" t="s">
        <v>36</v>
      </c>
      <c r="M458">
        <v>2023</v>
      </c>
      <c r="N458" t="s">
        <v>80</v>
      </c>
      <c r="O458" t="s">
        <v>46</v>
      </c>
      <c r="Q458" t="s">
        <v>83</v>
      </c>
      <c r="R458" t="s">
        <v>49</v>
      </c>
      <c r="S458" t="s">
        <v>53</v>
      </c>
      <c r="T458" t="s">
        <v>62</v>
      </c>
      <c r="U458">
        <v>39271</v>
      </c>
      <c r="V458">
        <f>Table1[[#This Row],[Competitors_Sales_Track]]*8</f>
        <v>314168</v>
      </c>
    </row>
    <row r="459" spans="1:22" hidden="1" x14ac:dyDescent="0.25">
      <c r="A459" t="s">
        <v>20</v>
      </c>
      <c r="B459" t="s">
        <v>21</v>
      </c>
      <c r="C459" t="s">
        <v>22</v>
      </c>
      <c r="D459">
        <v>833429</v>
      </c>
      <c r="E459" t="s">
        <v>27</v>
      </c>
      <c r="F459" t="s">
        <v>32</v>
      </c>
      <c r="G459">
        <v>5385</v>
      </c>
      <c r="H459">
        <v>92</v>
      </c>
      <c r="I459">
        <v>495420</v>
      </c>
      <c r="J459">
        <f>Table1[[#This Row],[sales_egp]]*0.7</f>
        <v>346794</v>
      </c>
      <c r="K459" s="3">
        <v>45022</v>
      </c>
      <c r="L459" t="s">
        <v>36</v>
      </c>
      <c r="M459">
        <v>2023</v>
      </c>
      <c r="N459" t="s">
        <v>80</v>
      </c>
      <c r="O459" t="s">
        <v>46</v>
      </c>
      <c r="Q459" t="s">
        <v>83</v>
      </c>
      <c r="R459" t="s">
        <v>51</v>
      </c>
      <c r="S459" t="s">
        <v>53</v>
      </c>
      <c r="T459" t="s">
        <v>60</v>
      </c>
      <c r="U459">
        <v>11563</v>
      </c>
      <c r="V459">
        <f>Table1[[#This Row],[Competitors_Sales_Track]]*8</f>
        <v>92504</v>
      </c>
    </row>
    <row r="460" spans="1:22" x14ac:dyDescent="0.25">
      <c r="A460" t="s">
        <v>20</v>
      </c>
      <c r="B460" t="s">
        <v>21</v>
      </c>
      <c r="C460" t="s">
        <v>22</v>
      </c>
      <c r="D460">
        <v>598863</v>
      </c>
      <c r="E460" t="s">
        <v>27</v>
      </c>
      <c r="F460" t="s">
        <v>32</v>
      </c>
      <c r="G460">
        <v>4517</v>
      </c>
      <c r="H460">
        <v>92</v>
      </c>
      <c r="I460">
        <v>415564</v>
      </c>
      <c r="J460">
        <f>Table1[[#This Row],[sales_egp]]*0.7</f>
        <v>290894.8</v>
      </c>
      <c r="K460" s="3">
        <v>45022</v>
      </c>
      <c r="L460" t="s">
        <v>36</v>
      </c>
      <c r="M460">
        <v>2023</v>
      </c>
      <c r="N460" t="s">
        <v>80</v>
      </c>
      <c r="O460" t="s">
        <v>45</v>
      </c>
      <c r="P460" t="s">
        <v>102</v>
      </c>
      <c r="Q460" t="s">
        <v>83</v>
      </c>
      <c r="R460" t="s">
        <v>47</v>
      </c>
      <c r="S460" t="s">
        <v>53</v>
      </c>
      <c r="T460" t="s">
        <v>60</v>
      </c>
      <c r="U460">
        <v>21682</v>
      </c>
      <c r="V460">
        <f>Table1[[#This Row],[Competitors_Sales_Track]]*8</f>
        <v>173456</v>
      </c>
    </row>
    <row r="461" spans="1:22" x14ac:dyDescent="0.25">
      <c r="A461" t="s">
        <v>20</v>
      </c>
      <c r="B461" t="s">
        <v>21</v>
      </c>
      <c r="C461" t="s">
        <v>22</v>
      </c>
      <c r="D461">
        <v>467654</v>
      </c>
      <c r="E461" t="s">
        <v>24</v>
      </c>
      <c r="F461" t="s">
        <v>31</v>
      </c>
      <c r="G461">
        <v>3364</v>
      </c>
      <c r="H461">
        <v>58</v>
      </c>
      <c r="I461">
        <v>195112</v>
      </c>
      <c r="J461">
        <f>Table1[[#This Row],[sales_egp]]*0.7</f>
        <v>136578.4</v>
      </c>
      <c r="K461" s="3">
        <v>45022</v>
      </c>
      <c r="L461" t="s">
        <v>36</v>
      </c>
      <c r="M461">
        <v>2023</v>
      </c>
      <c r="N461" t="s">
        <v>81</v>
      </c>
      <c r="O461" t="s">
        <v>45</v>
      </c>
      <c r="P461" t="s">
        <v>94</v>
      </c>
      <c r="Q461" t="s">
        <v>83</v>
      </c>
      <c r="R461" t="s">
        <v>50</v>
      </c>
      <c r="S461" t="s">
        <v>53</v>
      </c>
      <c r="T461" t="s">
        <v>57</v>
      </c>
      <c r="U461">
        <v>15156</v>
      </c>
      <c r="V461">
        <f>Table1[[#This Row],[Competitors_Sales_Track]]*8</f>
        <v>121248</v>
      </c>
    </row>
    <row r="462" spans="1:22" hidden="1" x14ac:dyDescent="0.25">
      <c r="A462" t="s">
        <v>20</v>
      </c>
      <c r="B462" t="s">
        <v>21</v>
      </c>
      <c r="C462" t="s">
        <v>22</v>
      </c>
      <c r="D462">
        <v>679036</v>
      </c>
      <c r="E462" t="s">
        <v>24</v>
      </c>
      <c r="F462" t="s">
        <v>31</v>
      </c>
      <c r="G462">
        <v>3276</v>
      </c>
      <c r="H462">
        <v>58</v>
      </c>
      <c r="I462">
        <v>190008</v>
      </c>
      <c r="J462">
        <f>Table1[[#This Row],[sales_egp]]*0.7</f>
        <v>133005.6</v>
      </c>
      <c r="K462" s="3">
        <v>45023</v>
      </c>
      <c r="L462" t="s">
        <v>36</v>
      </c>
      <c r="M462">
        <v>2023</v>
      </c>
      <c r="N462" t="s">
        <v>80</v>
      </c>
      <c r="O462" t="s">
        <v>46</v>
      </c>
      <c r="Q462" t="s">
        <v>83</v>
      </c>
      <c r="R462" t="s">
        <v>47</v>
      </c>
      <c r="S462" t="s">
        <v>53</v>
      </c>
      <c r="T462" t="s">
        <v>57</v>
      </c>
      <c r="U462">
        <v>41306</v>
      </c>
      <c r="V462">
        <f>Table1[[#This Row],[Competitors_Sales_Track]]*8</f>
        <v>330448</v>
      </c>
    </row>
    <row r="463" spans="1:22" x14ac:dyDescent="0.25">
      <c r="A463" t="s">
        <v>20</v>
      </c>
      <c r="B463" t="s">
        <v>21</v>
      </c>
      <c r="C463" t="s">
        <v>22</v>
      </c>
      <c r="D463">
        <v>630089</v>
      </c>
      <c r="E463" t="s">
        <v>28</v>
      </c>
      <c r="F463" t="s">
        <v>30</v>
      </c>
      <c r="G463">
        <v>3851</v>
      </c>
      <c r="H463">
        <v>173</v>
      </c>
      <c r="I463">
        <v>666223</v>
      </c>
      <c r="J463">
        <f>Table1[[#This Row],[sales_egp]]*0.7</f>
        <v>466356.1</v>
      </c>
      <c r="K463" s="3">
        <v>45023</v>
      </c>
      <c r="L463" t="s">
        <v>36</v>
      </c>
      <c r="M463">
        <v>2023</v>
      </c>
      <c r="N463" t="s">
        <v>80</v>
      </c>
      <c r="O463" t="s">
        <v>45</v>
      </c>
      <c r="P463" t="s">
        <v>102</v>
      </c>
      <c r="Q463" t="s">
        <v>83</v>
      </c>
      <c r="R463" t="s">
        <v>48</v>
      </c>
      <c r="S463" t="s">
        <v>53</v>
      </c>
      <c r="T463" t="s">
        <v>61</v>
      </c>
      <c r="U463">
        <v>44617</v>
      </c>
      <c r="V463">
        <f>Table1[[#This Row],[Competitors_Sales_Track]]*8</f>
        <v>356936</v>
      </c>
    </row>
    <row r="464" spans="1:22" x14ac:dyDescent="0.25">
      <c r="A464" t="s">
        <v>20</v>
      </c>
      <c r="B464" t="s">
        <v>21</v>
      </c>
      <c r="C464" t="s">
        <v>22</v>
      </c>
      <c r="D464">
        <v>250262</v>
      </c>
      <c r="E464" t="s">
        <v>28</v>
      </c>
      <c r="F464" t="s">
        <v>30</v>
      </c>
      <c r="G464">
        <v>6067</v>
      </c>
      <c r="H464">
        <v>173</v>
      </c>
      <c r="I464">
        <v>1049591</v>
      </c>
      <c r="J464">
        <f>Table1[[#This Row],[sales_egp]]*0.7</f>
        <v>734713.7</v>
      </c>
      <c r="K464" s="3">
        <v>45023</v>
      </c>
      <c r="L464" t="s">
        <v>36</v>
      </c>
      <c r="M464">
        <v>2023</v>
      </c>
      <c r="N464" t="s">
        <v>80</v>
      </c>
      <c r="O464" t="s">
        <v>45</v>
      </c>
      <c r="P464" t="s">
        <v>95</v>
      </c>
      <c r="Q464" t="s">
        <v>83</v>
      </c>
      <c r="R464" t="s">
        <v>48</v>
      </c>
      <c r="S464" t="s">
        <v>53</v>
      </c>
      <c r="T464" t="s">
        <v>61</v>
      </c>
      <c r="U464">
        <v>43458</v>
      </c>
      <c r="V464">
        <f>Table1[[#This Row],[Competitors_Sales_Track]]*8</f>
        <v>347664</v>
      </c>
    </row>
    <row r="465" spans="1:22" hidden="1" x14ac:dyDescent="0.25">
      <c r="A465" t="s">
        <v>20</v>
      </c>
      <c r="B465" t="s">
        <v>21</v>
      </c>
      <c r="C465" t="s">
        <v>22</v>
      </c>
      <c r="D465">
        <v>542905</v>
      </c>
      <c r="E465" t="s">
        <v>28</v>
      </c>
      <c r="F465" t="s">
        <v>30</v>
      </c>
      <c r="G465">
        <v>4193</v>
      </c>
      <c r="H465">
        <v>173</v>
      </c>
      <c r="I465">
        <v>725389</v>
      </c>
      <c r="J465">
        <f>Table1[[#This Row],[sales_egp]]*0.7</f>
        <v>507772.3</v>
      </c>
      <c r="K465" s="3">
        <v>45023</v>
      </c>
      <c r="L465" t="s">
        <v>36</v>
      </c>
      <c r="M465">
        <v>2023</v>
      </c>
      <c r="N465" t="s">
        <v>81</v>
      </c>
      <c r="O465" t="s">
        <v>46</v>
      </c>
      <c r="P465" t="s">
        <v>28</v>
      </c>
      <c r="Q465" t="s">
        <v>83</v>
      </c>
      <c r="R465" t="s">
        <v>47</v>
      </c>
      <c r="S465" t="s">
        <v>53</v>
      </c>
      <c r="T465" t="s">
        <v>61</v>
      </c>
      <c r="U465">
        <v>37664</v>
      </c>
      <c r="V465">
        <f>Table1[[#This Row],[Competitors_Sales_Track]]*8</f>
        <v>301312</v>
      </c>
    </row>
    <row r="466" spans="1:22" hidden="1" x14ac:dyDescent="0.25">
      <c r="A466" t="s">
        <v>20</v>
      </c>
      <c r="B466" t="s">
        <v>21</v>
      </c>
      <c r="C466" t="s">
        <v>22</v>
      </c>
      <c r="D466">
        <v>335362</v>
      </c>
      <c r="E466" t="s">
        <v>27</v>
      </c>
      <c r="F466" t="s">
        <v>32</v>
      </c>
      <c r="G466">
        <v>6430</v>
      </c>
      <c r="H466">
        <v>92</v>
      </c>
      <c r="I466">
        <v>591560</v>
      </c>
      <c r="J466">
        <f>Table1[[#This Row],[sales_egp]]*0.7</f>
        <v>414092</v>
      </c>
      <c r="K466" s="3">
        <v>45023</v>
      </c>
      <c r="L466" t="s">
        <v>36</v>
      </c>
      <c r="M466">
        <v>2023</v>
      </c>
      <c r="N466" t="s">
        <v>80</v>
      </c>
      <c r="O466" t="s">
        <v>46</v>
      </c>
      <c r="Q466" t="s">
        <v>82</v>
      </c>
      <c r="R466" t="s">
        <v>47</v>
      </c>
      <c r="S466" t="s">
        <v>53</v>
      </c>
      <c r="T466" t="s">
        <v>60</v>
      </c>
      <c r="U466">
        <v>34583</v>
      </c>
      <c r="V466">
        <f>Table1[[#This Row],[Competitors_Sales_Track]]*8</f>
        <v>276664</v>
      </c>
    </row>
    <row r="467" spans="1:22" hidden="1" x14ac:dyDescent="0.25">
      <c r="A467" t="s">
        <v>20</v>
      </c>
      <c r="B467" t="s">
        <v>21</v>
      </c>
      <c r="C467" t="s">
        <v>22</v>
      </c>
      <c r="D467">
        <v>544209</v>
      </c>
      <c r="E467" t="s">
        <v>29</v>
      </c>
      <c r="F467" t="s">
        <v>31</v>
      </c>
      <c r="G467">
        <v>4969</v>
      </c>
      <c r="H467">
        <v>80</v>
      </c>
      <c r="I467">
        <v>397520</v>
      </c>
      <c r="J467">
        <f>Table1[[#This Row],[sales_egp]]*0.7</f>
        <v>278264</v>
      </c>
      <c r="K467" s="3">
        <v>45023</v>
      </c>
      <c r="L467" t="s">
        <v>36</v>
      </c>
      <c r="M467">
        <v>2023</v>
      </c>
      <c r="N467" t="s">
        <v>80</v>
      </c>
      <c r="O467" t="s">
        <v>46</v>
      </c>
      <c r="Q467" t="s">
        <v>83</v>
      </c>
      <c r="R467" t="s">
        <v>48</v>
      </c>
      <c r="S467" t="s">
        <v>53</v>
      </c>
      <c r="T467" t="s">
        <v>62</v>
      </c>
      <c r="U467">
        <v>44357</v>
      </c>
      <c r="V467">
        <f>Table1[[#This Row],[Competitors_Sales_Track]]*8</f>
        <v>354856</v>
      </c>
    </row>
    <row r="468" spans="1:22" x14ac:dyDescent="0.25">
      <c r="A468" t="s">
        <v>20</v>
      </c>
      <c r="B468" t="s">
        <v>21</v>
      </c>
      <c r="C468" t="s">
        <v>22</v>
      </c>
      <c r="D468">
        <v>653880</v>
      </c>
      <c r="E468" t="s">
        <v>26</v>
      </c>
      <c r="F468" t="s">
        <v>30</v>
      </c>
      <c r="G468">
        <v>7364</v>
      </c>
      <c r="H468">
        <v>65</v>
      </c>
      <c r="I468">
        <v>478660</v>
      </c>
      <c r="J468">
        <f>Table1[[#This Row],[sales_egp]]*0.7</f>
        <v>335062</v>
      </c>
      <c r="K468" s="3">
        <v>45023</v>
      </c>
      <c r="L468" t="s">
        <v>36</v>
      </c>
      <c r="M468">
        <v>2023</v>
      </c>
      <c r="N468" t="s">
        <v>80</v>
      </c>
      <c r="O468" t="s">
        <v>45</v>
      </c>
      <c r="P468" t="s">
        <v>96</v>
      </c>
      <c r="Q468" t="s">
        <v>83</v>
      </c>
      <c r="R468" t="s">
        <v>47</v>
      </c>
      <c r="S468" t="s">
        <v>53</v>
      </c>
      <c r="T468" t="s">
        <v>59</v>
      </c>
      <c r="U468">
        <v>37022</v>
      </c>
      <c r="V468">
        <f>Table1[[#This Row],[Competitors_Sales_Track]]*8</f>
        <v>296176</v>
      </c>
    </row>
    <row r="469" spans="1:22" hidden="1" x14ac:dyDescent="0.25">
      <c r="A469" t="s">
        <v>20</v>
      </c>
      <c r="B469" t="s">
        <v>21</v>
      </c>
      <c r="C469" t="s">
        <v>22</v>
      </c>
      <c r="D469">
        <v>897079</v>
      </c>
      <c r="E469" t="s">
        <v>28</v>
      </c>
      <c r="F469" t="s">
        <v>30</v>
      </c>
      <c r="G469">
        <v>4065</v>
      </c>
      <c r="H469">
        <v>173</v>
      </c>
      <c r="I469">
        <v>703245</v>
      </c>
      <c r="J469">
        <f>Table1[[#This Row],[sales_egp]]*0.7</f>
        <v>492271.49999999994</v>
      </c>
      <c r="K469" s="3">
        <v>45024</v>
      </c>
      <c r="L469" t="s">
        <v>36</v>
      </c>
      <c r="M469">
        <v>2023</v>
      </c>
      <c r="N469" t="s">
        <v>80</v>
      </c>
      <c r="O469" t="s">
        <v>46</v>
      </c>
      <c r="P469" t="s">
        <v>28</v>
      </c>
      <c r="Q469" t="s">
        <v>83</v>
      </c>
      <c r="R469" t="s">
        <v>51</v>
      </c>
      <c r="S469" t="s">
        <v>53</v>
      </c>
      <c r="T469" t="s">
        <v>61</v>
      </c>
      <c r="U469">
        <v>31882</v>
      </c>
      <c r="V469">
        <f>Table1[[#This Row],[Competitors_Sales_Track]]*8</f>
        <v>255056</v>
      </c>
    </row>
    <row r="470" spans="1:22" hidden="1" x14ac:dyDescent="0.25">
      <c r="A470" t="s">
        <v>20</v>
      </c>
      <c r="B470" t="s">
        <v>21</v>
      </c>
      <c r="C470" t="s">
        <v>22</v>
      </c>
      <c r="D470">
        <v>764076</v>
      </c>
      <c r="E470" t="s">
        <v>29</v>
      </c>
      <c r="F470" t="s">
        <v>31</v>
      </c>
      <c r="G470">
        <v>2125</v>
      </c>
      <c r="H470">
        <v>80</v>
      </c>
      <c r="I470">
        <v>170000</v>
      </c>
      <c r="J470">
        <f>Table1[[#This Row],[sales_egp]]*0.7</f>
        <v>118999.99999999999</v>
      </c>
      <c r="K470" s="3">
        <v>45024</v>
      </c>
      <c r="L470" t="s">
        <v>36</v>
      </c>
      <c r="M470">
        <v>2023</v>
      </c>
      <c r="N470" t="s">
        <v>80</v>
      </c>
      <c r="O470" t="s">
        <v>46</v>
      </c>
      <c r="Q470" t="s">
        <v>83</v>
      </c>
      <c r="R470" t="s">
        <v>47</v>
      </c>
      <c r="S470" t="s">
        <v>53</v>
      </c>
      <c r="T470" t="s">
        <v>62</v>
      </c>
      <c r="U470">
        <v>36080</v>
      </c>
      <c r="V470">
        <f>Table1[[#This Row],[Competitors_Sales_Track]]*8</f>
        <v>288640</v>
      </c>
    </row>
    <row r="471" spans="1:22" hidden="1" x14ac:dyDescent="0.25">
      <c r="A471" t="s">
        <v>20</v>
      </c>
      <c r="B471" t="s">
        <v>21</v>
      </c>
      <c r="C471" t="s">
        <v>22</v>
      </c>
      <c r="D471">
        <v>319963</v>
      </c>
      <c r="E471" t="s">
        <v>25</v>
      </c>
      <c r="F471" t="s">
        <v>31</v>
      </c>
      <c r="G471">
        <v>3261</v>
      </c>
      <c r="H471">
        <v>53</v>
      </c>
      <c r="I471">
        <v>172833</v>
      </c>
      <c r="J471">
        <f>Table1[[#This Row],[sales_egp]]*0.7</f>
        <v>120983.09999999999</v>
      </c>
      <c r="K471" s="3">
        <v>45024</v>
      </c>
      <c r="L471" t="s">
        <v>36</v>
      </c>
      <c r="M471">
        <v>2023</v>
      </c>
      <c r="N471" t="s">
        <v>80</v>
      </c>
      <c r="O471" t="s">
        <v>46</v>
      </c>
      <c r="Q471" t="s">
        <v>83</v>
      </c>
      <c r="R471" t="s">
        <v>50</v>
      </c>
      <c r="S471" t="s">
        <v>53</v>
      </c>
      <c r="T471" t="s">
        <v>58</v>
      </c>
      <c r="U471">
        <v>33691</v>
      </c>
      <c r="V471">
        <f>Table1[[#This Row],[Competitors_Sales_Track]]*8</f>
        <v>269528</v>
      </c>
    </row>
    <row r="472" spans="1:22" x14ac:dyDescent="0.25">
      <c r="A472" t="s">
        <v>20</v>
      </c>
      <c r="B472" t="s">
        <v>21</v>
      </c>
      <c r="C472" t="s">
        <v>22</v>
      </c>
      <c r="D472">
        <v>580761</v>
      </c>
      <c r="E472" t="s">
        <v>23</v>
      </c>
      <c r="F472" t="s">
        <v>30</v>
      </c>
      <c r="G472">
        <v>7394</v>
      </c>
      <c r="H472">
        <v>143</v>
      </c>
      <c r="I472">
        <v>1057342</v>
      </c>
      <c r="J472">
        <f>Table1[[#This Row],[sales_egp]]*0.7</f>
        <v>740139.39999999991</v>
      </c>
      <c r="K472" s="3">
        <v>45024</v>
      </c>
      <c r="L472" t="s">
        <v>36</v>
      </c>
      <c r="M472">
        <v>2023</v>
      </c>
      <c r="N472" t="s">
        <v>80</v>
      </c>
      <c r="O472" t="s">
        <v>45</v>
      </c>
      <c r="P472" t="s">
        <v>97</v>
      </c>
      <c r="Q472" t="s">
        <v>82</v>
      </c>
      <c r="R472" t="s">
        <v>50</v>
      </c>
      <c r="S472" t="s">
        <v>53</v>
      </c>
      <c r="T472" t="s">
        <v>56</v>
      </c>
      <c r="U472">
        <v>13036</v>
      </c>
      <c r="V472">
        <f>Table1[[#This Row],[Competitors_Sales_Track]]*8</f>
        <v>104288</v>
      </c>
    </row>
    <row r="473" spans="1:22" x14ac:dyDescent="0.25">
      <c r="A473" t="s">
        <v>20</v>
      </c>
      <c r="B473" t="s">
        <v>21</v>
      </c>
      <c r="C473" t="s">
        <v>22</v>
      </c>
      <c r="D473">
        <v>348710</v>
      </c>
      <c r="E473" t="s">
        <v>28</v>
      </c>
      <c r="F473" t="s">
        <v>30</v>
      </c>
      <c r="G473">
        <v>2329</v>
      </c>
      <c r="H473">
        <v>173</v>
      </c>
      <c r="I473">
        <v>402917</v>
      </c>
      <c r="J473">
        <f>Table1[[#This Row],[sales_egp]]*0.7</f>
        <v>282041.89999999997</v>
      </c>
      <c r="K473" s="3">
        <v>45024</v>
      </c>
      <c r="L473" t="s">
        <v>36</v>
      </c>
      <c r="M473">
        <v>2023</v>
      </c>
      <c r="N473" t="s">
        <v>80</v>
      </c>
      <c r="O473" t="s">
        <v>45</v>
      </c>
      <c r="P473" t="s">
        <v>96</v>
      </c>
      <c r="Q473" t="s">
        <v>83</v>
      </c>
      <c r="R473" t="s">
        <v>51</v>
      </c>
      <c r="S473" t="s">
        <v>53</v>
      </c>
      <c r="T473" t="s">
        <v>61</v>
      </c>
      <c r="U473">
        <v>27317</v>
      </c>
      <c r="V473">
        <f>Table1[[#This Row],[Competitors_Sales_Track]]*8</f>
        <v>218536</v>
      </c>
    </row>
    <row r="474" spans="1:22" hidden="1" x14ac:dyDescent="0.25">
      <c r="A474" t="s">
        <v>20</v>
      </c>
      <c r="B474" t="s">
        <v>21</v>
      </c>
      <c r="C474" t="s">
        <v>22</v>
      </c>
      <c r="D474">
        <v>320984</v>
      </c>
      <c r="E474" t="s">
        <v>25</v>
      </c>
      <c r="F474" t="s">
        <v>31</v>
      </c>
      <c r="G474">
        <v>2394</v>
      </c>
      <c r="H474">
        <v>53</v>
      </c>
      <c r="I474">
        <v>126882</v>
      </c>
      <c r="J474">
        <f>Table1[[#This Row],[sales_egp]]*0.7</f>
        <v>88817.4</v>
      </c>
      <c r="K474" s="3">
        <v>45024</v>
      </c>
      <c r="L474" t="s">
        <v>36</v>
      </c>
      <c r="M474">
        <v>2023</v>
      </c>
      <c r="N474" t="s">
        <v>80</v>
      </c>
      <c r="O474" t="s">
        <v>46</v>
      </c>
      <c r="Q474" t="s">
        <v>83</v>
      </c>
      <c r="R474" t="s">
        <v>47</v>
      </c>
      <c r="S474" t="s">
        <v>53</v>
      </c>
      <c r="T474" t="s">
        <v>58</v>
      </c>
      <c r="U474">
        <v>21171</v>
      </c>
      <c r="V474">
        <f>Table1[[#This Row],[Competitors_Sales_Track]]*8</f>
        <v>169368</v>
      </c>
    </row>
    <row r="475" spans="1:22" hidden="1" x14ac:dyDescent="0.25">
      <c r="A475" t="s">
        <v>20</v>
      </c>
      <c r="B475" t="s">
        <v>21</v>
      </c>
      <c r="C475" t="s">
        <v>22</v>
      </c>
      <c r="D475">
        <v>997059</v>
      </c>
      <c r="E475" t="s">
        <v>26</v>
      </c>
      <c r="F475" t="s">
        <v>30</v>
      </c>
      <c r="G475">
        <v>6358</v>
      </c>
      <c r="H475">
        <v>65</v>
      </c>
      <c r="I475">
        <v>413270</v>
      </c>
      <c r="J475">
        <f>Table1[[#This Row],[sales_egp]]*0.7</f>
        <v>289289</v>
      </c>
      <c r="K475" s="3">
        <v>45024</v>
      </c>
      <c r="L475" t="s">
        <v>36</v>
      </c>
      <c r="M475">
        <v>2023</v>
      </c>
      <c r="N475" t="s">
        <v>80</v>
      </c>
      <c r="O475" t="s">
        <v>46</v>
      </c>
      <c r="Q475" t="s">
        <v>83</v>
      </c>
      <c r="R475" t="s">
        <v>51</v>
      </c>
      <c r="S475" t="s">
        <v>53</v>
      </c>
      <c r="T475" t="s">
        <v>59</v>
      </c>
      <c r="U475">
        <v>19947</v>
      </c>
      <c r="V475">
        <f>Table1[[#This Row],[Competitors_Sales_Track]]*8</f>
        <v>159576</v>
      </c>
    </row>
    <row r="476" spans="1:22" hidden="1" x14ac:dyDescent="0.25">
      <c r="A476" t="s">
        <v>20</v>
      </c>
      <c r="B476" t="s">
        <v>21</v>
      </c>
      <c r="C476" t="s">
        <v>22</v>
      </c>
      <c r="D476">
        <v>956748</v>
      </c>
      <c r="E476" t="s">
        <v>23</v>
      </c>
      <c r="F476" t="s">
        <v>30</v>
      </c>
      <c r="G476">
        <v>3789</v>
      </c>
      <c r="H476">
        <v>143</v>
      </c>
      <c r="I476">
        <v>541827</v>
      </c>
      <c r="J476">
        <f>Table1[[#This Row],[sales_egp]]*0.7</f>
        <v>379278.89999999997</v>
      </c>
      <c r="K476" s="3">
        <v>45025</v>
      </c>
      <c r="L476" t="s">
        <v>36</v>
      </c>
      <c r="M476">
        <v>2023</v>
      </c>
      <c r="N476" t="s">
        <v>80</v>
      </c>
      <c r="O476" t="s">
        <v>46</v>
      </c>
      <c r="Q476" t="s">
        <v>83</v>
      </c>
      <c r="R476" t="s">
        <v>47</v>
      </c>
      <c r="S476" t="s">
        <v>53</v>
      </c>
      <c r="T476" t="s">
        <v>56</v>
      </c>
      <c r="U476">
        <v>23747</v>
      </c>
      <c r="V476">
        <f>Table1[[#This Row],[Competitors_Sales_Track]]*8</f>
        <v>189976</v>
      </c>
    </row>
    <row r="477" spans="1:22" x14ac:dyDescent="0.25">
      <c r="A477" t="s">
        <v>20</v>
      </c>
      <c r="B477" t="s">
        <v>21</v>
      </c>
      <c r="C477" t="s">
        <v>22</v>
      </c>
      <c r="D477">
        <v>882355</v>
      </c>
      <c r="E477" t="s">
        <v>23</v>
      </c>
      <c r="F477" t="s">
        <v>30</v>
      </c>
      <c r="G477">
        <v>6980</v>
      </c>
      <c r="H477">
        <v>143</v>
      </c>
      <c r="I477">
        <v>998140</v>
      </c>
      <c r="J477">
        <f>Table1[[#This Row],[sales_egp]]*0.7</f>
        <v>698698</v>
      </c>
      <c r="K477" s="3">
        <v>45025</v>
      </c>
      <c r="L477" t="s">
        <v>36</v>
      </c>
      <c r="M477">
        <v>2023</v>
      </c>
      <c r="N477" t="s">
        <v>80</v>
      </c>
      <c r="O477" t="s">
        <v>45</v>
      </c>
      <c r="P477" t="s">
        <v>102</v>
      </c>
      <c r="Q477" t="s">
        <v>83</v>
      </c>
      <c r="R477" t="s">
        <v>47</v>
      </c>
      <c r="S477" t="s">
        <v>53</v>
      </c>
      <c r="T477" t="s">
        <v>56</v>
      </c>
      <c r="U477">
        <v>34138</v>
      </c>
      <c r="V477">
        <f>Table1[[#This Row],[Competitors_Sales_Track]]*8</f>
        <v>273104</v>
      </c>
    </row>
    <row r="478" spans="1:22" x14ac:dyDescent="0.25">
      <c r="A478" t="s">
        <v>20</v>
      </c>
      <c r="B478" t="s">
        <v>21</v>
      </c>
      <c r="C478" t="s">
        <v>22</v>
      </c>
      <c r="D478">
        <v>364512</v>
      </c>
      <c r="E478" t="s">
        <v>26</v>
      </c>
      <c r="F478" t="s">
        <v>30</v>
      </c>
      <c r="G478">
        <v>5577</v>
      </c>
      <c r="H478">
        <v>65</v>
      </c>
      <c r="I478">
        <v>362505</v>
      </c>
      <c r="J478">
        <f>Table1[[#This Row],[sales_egp]]*0.7</f>
        <v>253753.49999999997</v>
      </c>
      <c r="K478" s="3">
        <v>45025</v>
      </c>
      <c r="L478" t="s">
        <v>36</v>
      </c>
      <c r="M478">
        <v>2023</v>
      </c>
      <c r="N478" t="s">
        <v>80</v>
      </c>
      <c r="O478" t="s">
        <v>45</v>
      </c>
      <c r="P478" t="s">
        <v>101</v>
      </c>
      <c r="Q478" t="s">
        <v>83</v>
      </c>
      <c r="R478" t="s">
        <v>49</v>
      </c>
      <c r="S478" t="s">
        <v>53</v>
      </c>
      <c r="T478" t="s">
        <v>59</v>
      </c>
      <c r="U478">
        <v>39744</v>
      </c>
      <c r="V478">
        <f>Table1[[#This Row],[Competitors_Sales_Track]]*8</f>
        <v>317952</v>
      </c>
    </row>
    <row r="479" spans="1:22" hidden="1" x14ac:dyDescent="0.25">
      <c r="A479" t="s">
        <v>20</v>
      </c>
      <c r="B479" t="s">
        <v>21</v>
      </c>
      <c r="C479" t="s">
        <v>22</v>
      </c>
      <c r="D479">
        <v>701863</v>
      </c>
      <c r="E479" t="s">
        <v>28</v>
      </c>
      <c r="F479" t="s">
        <v>30</v>
      </c>
      <c r="G479">
        <v>4917</v>
      </c>
      <c r="H479">
        <v>173</v>
      </c>
      <c r="I479">
        <v>850641</v>
      </c>
      <c r="J479">
        <f>Table1[[#This Row],[sales_egp]]*0.7</f>
        <v>595448.69999999995</v>
      </c>
      <c r="K479" s="3">
        <v>45025</v>
      </c>
      <c r="L479" t="s">
        <v>36</v>
      </c>
      <c r="M479">
        <v>2023</v>
      </c>
      <c r="N479" t="s">
        <v>81</v>
      </c>
      <c r="O479" t="s">
        <v>46</v>
      </c>
      <c r="P479" t="s">
        <v>28</v>
      </c>
      <c r="Q479" t="s">
        <v>82</v>
      </c>
      <c r="R479" t="s">
        <v>50</v>
      </c>
      <c r="S479" t="s">
        <v>53</v>
      </c>
      <c r="T479" t="s">
        <v>61</v>
      </c>
      <c r="U479">
        <v>35754</v>
      </c>
      <c r="V479">
        <f>Table1[[#This Row],[Competitors_Sales_Track]]*8</f>
        <v>286032</v>
      </c>
    </row>
    <row r="480" spans="1:22" hidden="1" x14ac:dyDescent="0.25">
      <c r="A480" t="s">
        <v>20</v>
      </c>
      <c r="B480" t="s">
        <v>21</v>
      </c>
      <c r="C480" t="s">
        <v>22</v>
      </c>
      <c r="D480">
        <v>368799</v>
      </c>
      <c r="E480" t="s">
        <v>27</v>
      </c>
      <c r="F480" t="s">
        <v>32</v>
      </c>
      <c r="G480">
        <v>4652</v>
      </c>
      <c r="H480">
        <v>92</v>
      </c>
      <c r="I480">
        <v>427984</v>
      </c>
      <c r="J480">
        <f>Table1[[#This Row],[sales_egp]]*0.7</f>
        <v>299588.8</v>
      </c>
      <c r="K480" s="3">
        <v>45025</v>
      </c>
      <c r="L480" t="s">
        <v>36</v>
      </c>
      <c r="M480">
        <v>2023</v>
      </c>
      <c r="N480" t="s">
        <v>80</v>
      </c>
      <c r="O480" t="s">
        <v>46</v>
      </c>
      <c r="Q480" t="s">
        <v>83</v>
      </c>
      <c r="R480" t="s">
        <v>51</v>
      </c>
      <c r="S480" t="s">
        <v>53</v>
      </c>
      <c r="T480" t="s">
        <v>60</v>
      </c>
      <c r="U480">
        <v>20596</v>
      </c>
      <c r="V480">
        <f>Table1[[#This Row],[Competitors_Sales_Track]]*8</f>
        <v>164768</v>
      </c>
    </row>
    <row r="481" spans="1:22" x14ac:dyDescent="0.25">
      <c r="A481" t="s">
        <v>20</v>
      </c>
      <c r="B481" t="s">
        <v>21</v>
      </c>
      <c r="C481" t="s">
        <v>22</v>
      </c>
      <c r="D481">
        <v>337549</v>
      </c>
      <c r="E481" t="s">
        <v>26</v>
      </c>
      <c r="F481" t="s">
        <v>30</v>
      </c>
      <c r="G481">
        <v>7011</v>
      </c>
      <c r="H481">
        <v>65</v>
      </c>
      <c r="I481">
        <v>455715</v>
      </c>
      <c r="J481">
        <f>Table1[[#This Row],[sales_egp]]*0.7</f>
        <v>319000.5</v>
      </c>
      <c r="K481" s="3">
        <v>45025</v>
      </c>
      <c r="L481" t="s">
        <v>36</v>
      </c>
      <c r="M481">
        <v>2023</v>
      </c>
      <c r="N481" t="s">
        <v>80</v>
      </c>
      <c r="O481" t="s">
        <v>45</v>
      </c>
      <c r="P481" t="s">
        <v>96</v>
      </c>
      <c r="Q481" t="s">
        <v>83</v>
      </c>
      <c r="R481" t="s">
        <v>48</v>
      </c>
      <c r="S481" t="s">
        <v>53</v>
      </c>
      <c r="T481" t="s">
        <v>59</v>
      </c>
      <c r="U481">
        <v>24616</v>
      </c>
      <c r="V481">
        <f>Table1[[#This Row],[Competitors_Sales_Track]]*8</f>
        <v>196928</v>
      </c>
    </row>
    <row r="482" spans="1:22" x14ac:dyDescent="0.25">
      <c r="A482" t="s">
        <v>20</v>
      </c>
      <c r="B482" t="s">
        <v>21</v>
      </c>
      <c r="C482" t="s">
        <v>22</v>
      </c>
      <c r="D482">
        <v>694319</v>
      </c>
      <c r="E482" t="s">
        <v>26</v>
      </c>
      <c r="F482" t="s">
        <v>30</v>
      </c>
      <c r="G482">
        <v>3656</v>
      </c>
      <c r="H482">
        <v>65</v>
      </c>
      <c r="I482">
        <v>237640</v>
      </c>
      <c r="J482">
        <f>Table1[[#This Row],[sales_egp]]*0.7</f>
        <v>166348</v>
      </c>
      <c r="K482" s="3">
        <v>45025</v>
      </c>
      <c r="L482" t="s">
        <v>36</v>
      </c>
      <c r="M482">
        <v>2023</v>
      </c>
      <c r="N482" t="s">
        <v>80</v>
      </c>
      <c r="O482" t="s">
        <v>45</v>
      </c>
      <c r="P482" t="s">
        <v>96</v>
      </c>
      <c r="Q482" t="s">
        <v>82</v>
      </c>
      <c r="R482" t="s">
        <v>50</v>
      </c>
      <c r="S482" t="s">
        <v>53</v>
      </c>
      <c r="T482" t="s">
        <v>59</v>
      </c>
      <c r="U482">
        <v>30014</v>
      </c>
      <c r="V482">
        <f>Table1[[#This Row],[Competitors_Sales_Track]]*8</f>
        <v>240112</v>
      </c>
    </row>
    <row r="483" spans="1:22" hidden="1" x14ac:dyDescent="0.25">
      <c r="A483" t="s">
        <v>20</v>
      </c>
      <c r="B483" t="s">
        <v>21</v>
      </c>
      <c r="C483" t="s">
        <v>22</v>
      </c>
      <c r="D483">
        <v>584299</v>
      </c>
      <c r="E483" t="s">
        <v>26</v>
      </c>
      <c r="F483" t="s">
        <v>30</v>
      </c>
      <c r="G483">
        <v>4640</v>
      </c>
      <c r="H483">
        <v>65</v>
      </c>
      <c r="I483">
        <v>301600</v>
      </c>
      <c r="J483">
        <f>Table1[[#This Row],[sales_egp]]*0.7</f>
        <v>211120</v>
      </c>
      <c r="K483" s="3">
        <v>45025</v>
      </c>
      <c r="L483" t="s">
        <v>36</v>
      </c>
      <c r="M483">
        <v>2023</v>
      </c>
      <c r="N483" t="s">
        <v>80</v>
      </c>
      <c r="O483" t="s">
        <v>46</v>
      </c>
      <c r="Q483" t="s">
        <v>83</v>
      </c>
      <c r="R483" t="s">
        <v>50</v>
      </c>
      <c r="S483" t="s">
        <v>53</v>
      </c>
      <c r="T483" t="s">
        <v>59</v>
      </c>
      <c r="U483">
        <v>37882</v>
      </c>
      <c r="V483">
        <f>Table1[[#This Row],[Competitors_Sales_Track]]*8</f>
        <v>303056</v>
      </c>
    </row>
    <row r="484" spans="1:22" hidden="1" x14ac:dyDescent="0.25">
      <c r="A484" t="s">
        <v>20</v>
      </c>
      <c r="B484" t="s">
        <v>21</v>
      </c>
      <c r="C484" t="s">
        <v>22</v>
      </c>
      <c r="D484">
        <v>712210</v>
      </c>
      <c r="E484" t="s">
        <v>23</v>
      </c>
      <c r="F484" t="s">
        <v>30</v>
      </c>
      <c r="G484">
        <v>8127</v>
      </c>
      <c r="H484">
        <v>143</v>
      </c>
      <c r="I484">
        <v>1162161</v>
      </c>
      <c r="J484">
        <f>Table1[[#This Row],[sales_egp]]*0.7</f>
        <v>813512.7</v>
      </c>
      <c r="K484" s="3">
        <v>45025</v>
      </c>
      <c r="L484" t="s">
        <v>36</v>
      </c>
      <c r="M484">
        <v>2023</v>
      </c>
      <c r="N484" t="s">
        <v>80</v>
      </c>
      <c r="O484" t="s">
        <v>46</v>
      </c>
      <c r="Q484" t="s">
        <v>83</v>
      </c>
      <c r="R484" t="s">
        <v>47</v>
      </c>
      <c r="S484" t="s">
        <v>53</v>
      </c>
      <c r="T484" t="s">
        <v>56</v>
      </c>
      <c r="U484">
        <v>33902</v>
      </c>
      <c r="V484">
        <f>Table1[[#This Row],[Competitors_Sales_Track]]*8</f>
        <v>271216</v>
      </c>
    </row>
    <row r="485" spans="1:22" hidden="1" x14ac:dyDescent="0.25">
      <c r="A485" t="s">
        <v>20</v>
      </c>
      <c r="B485" t="s">
        <v>21</v>
      </c>
      <c r="C485" t="s">
        <v>22</v>
      </c>
      <c r="D485">
        <v>548982</v>
      </c>
      <c r="E485" t="s">
        <v>29</v>
      </c>
      <c r="F485" t="s">
        <v>31</v>
      </c>
      <c r="G485">
        <v>4201</v>
      </c>
      <c r="H485">
        <v>80</v>
      </c>
      <c r="I485">
        <v>336080</v>
      </c>
      <c r="J485">
        <f>Table1[[#This Row],[sales_egp]]*0.7</f>
        <v>235255.99999999997</v>
      </c>
      <c r="K485" s="3">
        <v>45026</v>
      </c>
      <c r="L485" t="s">
        <v>36</v>
      </c>
      <c r="M485">
        <v>2023</v>
      </c>
      <c r="N485" t="s">
        <v>80</v>
      </c>
      <c r="O485" t="s">
        <v>46</v>
      </c>
      <c r="Q485" t="s">
        <v>83</v>
      </c>
      <c r="R485" t="s">
        <v>48</v>
      </c>
      <c r="S485" t="s">
        <v>53</v>
      </c>
      <c r="T485" t="s">
        <v>62</v>
      </c>
      <c r="U485">
        <v>24273</v>
      </c>
      <c r="V485">
        <f>Table1[[#This Row],[Competitors_Sales_Track]]*8</f>
        <v>194184</v>
      </c>
    </row>
    <row r="486" spans="1:22" hidden="1" x14ac:dyDescent="0.25">
      <c r="A486" t="s">
        <v>20</v>
      </c>
      <c r="B486" t="s">
        <v>21</v>
      </c>
      <c r="C486" t="s">
        <v>22</v>
      </c>
      <c r="D486">
        <v>224046</v>
      </c>
      <c r="E486" t="s">
        <v>25</v>
      </c>
      <c r="F486" t="s">
        <v>31</v>
      </c>
      <c r="G486">
        <v>2405</v>
      </c>
      <c r="H486">
        <v>53</v>
      </c>
      <c r="I486">
        <v>127465</v>
      </c>
      <c r="J486">
        <f>Table1[[#This Row],[sales_egp]]*0.7</f>
        <v>89225.5</v>
      </c>
      <c r="K486" s="3">
        <v>45026</v>
      </c>
      <c r="L486" t="s">
        <v>36</v>
      </c>
      <c r="M486">
        <v>2023</v>
      </c>
      <c r="N486" t="s">
        <v>80</v>
      </c>
      <c r="O486" t="s">
        <v>46</v>
      </c>
      <c r="Q486" t="s">
        <v>83</v>
      </c>
      <c r="R486" t="s">
        <v>48</v>
      </c>
      <c r="S486" t="s">
        <v>53</v>
      </c>
      <c r="T486" t="s">
        <v>58</v>
      </c>
      <c r="U486">
        <v>25539</v>
      </c>
      <c r="V486">
        <f>Table1[[#This Row],[Competitors_Sales_Track]]*8</f>
        <v>204312</v>
      </c>
    </row>
    <row r="487" spans="1:22" hidden="1" x14ac:dyDescent="0.25">
      <c r="A487" t="s">
        <v>20</v>
      </c>
      <c r="B487" t="s">
        <v>21</v>
      </c>
      <c r="C487" t="s">
        <v>22</v>
      </c>
      <c r="D487">
        <v>506619</v>
      </c>
      <c r="E487" t="s">
        <v>27</v>
      </c>
      <c r="F487" t="s">
        <v>32</v>
      </c>
      <c r="G487">
        <v>5576</v>
      </c>
      <c r="H487">
        <v>92</v>
      </c>
      <c r="I487">
        <v>512992</v>
      </c>
      <c r="J487">
        <f>Table1[[#This Row],[sales_egp]]*0.7</f>
        <v>359094.39999999997</v>
      </c>
      <c r="K487" s="3">
        <v>45026</v>
      </c>
      <c r="L487" t="s">
        <v>36</v>
      </c>
      <c r="M487">
        <v>2023</v>
      </c>
      <c r="N487" t="s">
        <v>80</v>
      </c>
      <c r="O487" t="s">
        <v>46</v>
      </c>
      <c r="Q487" t="s">
        <v>82</v>
      </c>
      <c r="R487" t="s">
        <v>47</v>
      </c>
      <c r="S487" t="s">
        <v>53</v>
      </c>
      <c r="T487" t="s">
        <v>60</v>
      </c>
      <c r="U487">
        <v>31609</v>
      </c>
      <c r="V487">
        <f>Table1[[#This Row],[Competitors_Sales_Track]]*8</f>
        <v>252872</v>
      </c>
    </row>
    <row r="488" spans="1:22" hidden="1" x14ac:dyDescent="0.25">
      <c r="A488" t="s">
        <v>20</v>
      </c>
      <c r="B488" t="s">
        <v>21</v>
      </c>
      <c r="C488" t="s">
        <v>22</v>
      </c>
      <c r="D488">
        <v>132097</v>
      </c>
      <c r="E488" t="s">
        <v>28</v>
      </c>
      <c r="F488" t="s">
        <v>30</v>
      </c>
      <c r="G488">
        <v>2379</v>
      </c>
      <c r="H488">
        <v>173</v>
      </c>
      <c r="I488">
        <v>411567</v>
      </c>
      <c r="J488">
        <f>Table1[[#This Row],[sales_egp]]*0.7</f>
        <v>288096.89999999997</v>
      </c>
      <c r="K488" s="3">
        <v>45026</v>
      </c>
      <c r="L488" t="s">
        <v>36</v>
      </c>
      <c r="M488">
        <v>2023</v>
      </c>
      <c r="N488" t="s">
        <v>80</v>
      </c>
      <c r="O488" t="s">
        <v>46</v>
      </c>
      <c r="P488" t="s">
        <v>28</v>
      </c>
      <c r="Q488" t="s">
        <v>83</v>
      </c>
      <c r="R488" t="s">
        <v>49</v>
      </c>
      <c r="S488" t="s">
        <v>53</v>
      </c>
      <c r="T488" t="s">
        <v>61</v>
      </c>
      <c r="U488">
        <v>16329</v>
      </c>
      <c r="V488">
        <f>Table1[[#This Row],[Competitors_Sales_Track]]*8</f>
        <v>130632</v>
      </c>
    </row>
    <row r="489" spans="1:22" x14ac:dyDescent="0.25">
      <c r="A489" t="s">
        <v>20</v>
      </c>
      <c r="B489" t="s">
        <v>21</v>
      </c>
      <c r="C489" t="s">
        <v>22</v>
      </c>
      <c r="D489">
        <v>766326</v>
      </c>
      <c r="E489" t="s">
        <v>28</v>
      </c>
      <c r="F489" t="s">
        <v>30</v>
      </c>
      <c r="G489">
        <v>3334</v>
      </c>
      <c r="H489">
        <v>173</v>
      </c>
      <c r="I489">
        <v>576782</v>
      </c>
      <c r="J489">
        <f>Table1[[#This Row],[sales_egp]]*0.7</f>
        <v>403747.39999999997</v>
      </c>
      <c r="K489" s="3">
        <v>45027</v>
      </c>
      <c r="L489" t="s">
        <v>36</v>
      </c>
      <c r="M489">
        <v>2023</v>
      </c>
      <c r="N489" t="s">
        <v>80</v>
      </c>
      <c r="O489" t="s">
        <v>45</v>
      </c>
      <c r="P489" t="s">
        <v>102</v>
      </c>
      <c r="Q489" t="s">
        <v>83</v>
      </c>
      <c r="R489" t="s">
        <v>51</v>
      </c>
      <c r="S489" t="s">
        <v>53</v>
      </c>
      <c r="T489" t="s">
        <v>61</v>
      </c>
      <c r="U489">
        <v>17641</v>
      </c>
      <c r="V489">
        <f>Table1[[#This Row],[Competitors_Sales_Track]]*8</f>
        <v>141128</v>
      </c>
    </row>
    <row r="490" spans="1:22" x14ac:dyDescent="0.25">
      <c r="A490" t="s">
        <v>20</v>
      </c>
      <c r="B490" t="s">
        <v>21</v>
      </c>
      <c r="C490" t="s">
        <v>22</v>
      </c>
      <c r="D490">
        <v>749150</v>
      </c>
      <c r="E490" t="s">
        <v>25</v>
      </c>
      <c r="F490" t="s">
        <v>31</v>
      </c>
      <c r="G490">
        <v>2222</v>
      </c>
      <c r="H490">
        <v>53</v>
      </c>
      <c r="I490">
        <v>117766</v>
      </c>
      <c r="J490">
        <f>Table1[[#This Row],[sales_egp]]*0.7</f>
        <v>82436.2</v>
      </c>
      <c r="K490" s="3">
        <v>45027</v>
      </c>
      <c r="L490" t="s">
        <v>36</v>
      </c>
      <c r="M490">
        <v>2023</v>
      </c>
      <c r="N490" t="s">
        <v>80</v>
      </c>
      <c r="O490" t="s">
        <v>45</v>
      </c>
      <c r="P490" t="s">
        <v>95</v>
      </c>
      <c r="Q490" t="s">
        <v>83</v>
      </c>
      <c r="R490" t="s">
        <v>47</v>
      </c>
      <c r="S490" t="s">
        <v>53</v>
      </c>
      <c r="T490" t="s">
        <v>58</v>
      </c>
      <c r="U490">
        <v>40683</v>
      </c>
      <c r="V490">
        <f>Table1[[#This Row],[Competitors_Sales_Track]]*8</f>
        <v>325464</v>
      </c>
    </row>
    <row r="491" spans="1:22" x14ac:dyDescent="0.25">
      <c r="A491" t="s">
        <v>20</v>
      </c>
      <c r="B491" t="s">
        <v>21</v>
      </c>
      <c r="C491" t="s">
        <v>22</v>
      </c>
      <c r="D491">
        <v>330229</v>
      </c>
      <c r="E491" t="s">
        <v>29</v>
      </c>
      <c r="F491" t="s">
        <v>31</v>
      </c>
      <c r="G491">
        <v>6909</v>
      </c>
      <c r="H491">
        <v>80</v>
      </c>
      <c r="I491">
        <v>552720</v>
      </c>
      <c r="J491">
        <f>Table1[[#This Row],[sales_egp]]*0.7</f>
        <v>386904</v>
      </c>
      <c r="K491" s="3">
        <v>45027</v>
      </c>
      <c r="L491" t="s">
        <v>36</v>
      </c>
      <c r="M491">
        <v>2023</v>
      </c>
      <c r="N491" t="s">
        <v>80</v>
      </c>
      <c r="O491" t="s">
        <v>45</v>
      </c>
      <c r="P491" t="s">
        <v>96</v>
      </c>
      <c r="Q491" t="s">
        <v>83</v>
      </c>
      <c r="R491" t="s">
        <v>47</v>
      </c>
      <c r="S491" t="s">
        <v>53</v>
      </c>
      <c r="T491" t="s">
        <v>62</v>
      </c>
      <c r="U491">
        <v>24990</v>
      </c>
      <c r="V491">
        <f>Table1[[#This Row],[Competitors_Sales_Track]]*8</f>
        <v>199920</v>
      </c>
    </row>
    <row r="492" spans="1:22" hidden="1" x14ac:dyDescent="0.25">
      <c r="A492" t="s">
        <v>20</v>
      </c>
      <c r="B492" t="s">
        <v>21</v>
      </c>
      <c r="C492" t="s">
        <v>22</v>
      </c>
      <c r="D492">
        <v>218834</v>
      </c>
      <c r="E492" t="s">
        <v>26</v>
      </c>
      <c r="F492" t="s">
        <v>30</v>
      </c>
      <c r="G492">
        <v>5142</v>
      </c>
      <c r="H492">
        <v>65</v>
      </c>
      <c r="I492">
        <v>334230</v>
      </c>
      <c r="J492">
        <f>Table1[[#This Row],[sales_egp]]*0.7</f>
        <v>233960.99999999997</v>
      </c>
      <c r="K492" s="3">
        <v>45027</v>
      </c>
      <c r="L492" t="s">
        <v>36</v>
      </c>
      <c r="M492">
        <v>2023</v>
      </c>
      <c r="N492" t="s">
        <v>80</v>
      </c>
      <c r="O492" t="s">
        <v>46</v>
      </c>
      <c r="Q492" t="s">
        <v>83</v>
      </c>
      <c r="R492" t="s">
        <v>49</v>
      </c>
      <c r="S492" t="s">
        <v>53</v>
      </c>
      <c r="T492" t="s">
        <v>59</v>
      </c>
      <c r="U492">
        <v>33020</v>
      </c>
      <c r="V492">
        <f>Table1[[#This Row],[Competitors_Sales_Track]]*8</f>
        <v>264160</v>
      </c>
    </row>
    <row r="493" spans="1:22" hidden="1" x14ac:dyDescent="0.25">
      <c r="A493" t="s">
        <v>20</v>
      </c>
      <c r="B493" t="s">
        <v>21</v>
      </c>
      <c r="C493" t="s">
        <v>22</v>
      </c>
      <c r="D493">
        <v>193848</v>
      </c>
      <c r="E493" t="s">
        <v>27</v>
      </c>
      <c r="F493" t="s">
        <v>32</v>
      </c>
      <c r="G493">
        <v>3385</v>
      </c>
      <c r="H493">
        <v>92</v>
      </c>
      <c r="I493">
        <v>311420</v>
      </c>
      <c r="J493">
        <f>Table1[[#This Row],[sales_egp]]*0.7</f>
        <v>217994</v>
      </c>
      <c r="K493" s="3">
        <v>45028</v>
      </c>
      <c r="L493" t="s">
        <v>36</v>
      </c>
      <c r="M493">
        <v>2023</v>
      </c>
      <c r="N493" t="s">
        <v>80</v>
      </c>
      <c r="O493" t="s">
        <v>46</v>
      </c>
      <c r="Q493" t="s">
        <v>83</v>
      </c>
      <c r="R493" t="s">
        <v>50</v>
      </c>
      <c r="S493" t="s">
        <v>53</v>
      </c>
      <c r="T493" t="s">
        <v>60</v>
      </c>
      <c r="U493">
        <v>35938</v>
      </c>
      <c r="V493">
        <f>Table1[[#This Row],[Competitors_Sales_Track]]*8</f>
        <v>287504</v>
      </c>
    </row>
    <row r="494" spans="1:22" hidden="1" x14ac:dyDescent="0.25">
      <c r="A494" t="s">
        <v>20</v>
      </c>
      <c r="B494" t="s">
        <v>21</v>
      </c>
      <c r="C494" t="s">
        <v>22</v>
      </c>
      <c r="D494">
        <v>152921</v>
      </c>
      <c r="E494" t="s">
        <v>28</v>
      </c>
      <c r="F494" t="s">
        <v>30</v>
      </c>
      <c r="G494">
        <v>2681</v>
      </c>
      <c r="H494">
        <v>173</v>
      </c>
      <c r="I494">
        <v>463813</v>
      </c>
      <c r="J494">
        <f>Table1[[#This Row],[sales_egp]]*0.7</f>
        <v>324669.09999999998</v>
      </c>
      <c r="K494" s="3">
        <v>45028</v>
      </c>
      <c r="L494" t="s">
        <v>36</v>
      </c>
      <c r="M494">
        <v>2023</v>
      </c>
      <c r="N494" t="s">
        <v>80</v>
      </c>
      <c r="O494" t="s">
        <v>46</v>
      </c>
      <c r="P494" t="s">
        <v>28</v>
      </c>
      <c r="Q494" t="s">
        <v>83</v>
      </c>
      <c r="R494" t="s">
        <v>49</v>
      </c>
      <c r="S494" t="s">
        <v>53</v>
      </c>
      <c r="T494" t="s">
        <v>61</v>
      </c>
      <c r="U494">
        <v>11363</v>
      </c>
      <c r="V494">
        <f>Table1[[#This Row],[Competitors_Sales_Track]]*8</f>
        <v>90904</v>
      </c>
    </row>
    <row r="495" spans="1:22" hidden="1" x14ac:dyDescent="0.25">
      <c r="A495" t="s">
        <v>20</v>
      </c>
      <c r="B495" t="s">
        <v>21</v>
      </c>
      <c r="C495" t="s">
        <v>22</v>
      </c>
      <c r="D495">
        <v>805086</v>
      </c>
      <c r="E495" t="s">
        <v>25</v>
      </c>
      <c r="F495" t="s">
        <v>31</v>
      </c>
      <c r="G495">
        <v>1838</v>
      </c>
      <c r="H495">
        <v>53</v>
      </c>
      <c r="I495">
        <v>97414</v>
      </c>
      <c r="J495">
        <f>Table1[[#This Row],[sales_egp]]*0.7</f>
        <v>68189.8</v>
      </c>
      <c r="K495" s="3">
        <v>45028</v>
      </c>
      <c r="L495" t="s">
        <v>36</v>
      </c>
      <c r="M495">
        <v>2023</v>
      </c>
      <c r="N495" t="s">
        <v>80</v>
      </c>
      <c r="O495" t="s">
        <v>46</v>
      </c>
      <c r="Q495" t="s">
        <v>83</v>
      </c>
      <c r="R495" t="s">
        <v>47</v>
      </c>
      <c r="S495" t="s">
        <v>53</v>
      </c>
      <c r="T495" t="s">
        <v>58</v>
      </c>
      <c r="U495">
        <v>47143</v>
      </c>
      <c r="V495">
        <f>Table1[[#This Row],[Competitors_Sales_Track]]*8</f>
        <v>377144</v>
      </c>
    </row>
    <row r="496" spans="1:22" hidden="1" x14ac:dyDescent="0.25">
      <c r="A496" t="s">
        <v>20</v>
      </c>
      <c r="B496" t="s">
        <v>21</v>
      </c>
      <c r="C496" t="s">
        <v>22</v>
      </c>
      <c r="D496">
        <v>750429</v>
      </c>
      <c r="E496" t="s">
        <v>24</v>
      </c>
      <c r="F496" t="s">
        <v>31</v>
      </c>
      <c r="G496">
        <v>1960</v>
      </c>
      <c r="H496">
        <v>58</v>
      </c>
      <c r="I496">
        <v>113680</v>
      </c>
      <c r="J496">
        <f>Table1[[#This Row],[sales_egp]]*0.7</f>
        <v>79576</v>
      </c>
      <c r="K496" s="3">
        <v>45028</v>
      </c>
      <c r="L496" t="s">
        <v>36</v>
      </c>
      <c r="M496">
        <v>2023</v>
      </c>
      <c r="N496" t="s">
        <v>80</v>
      </c>
      <c r="O496" t="s">
        <v>46</v>
      </c>
      <c r="Q496" t="s">
        <v>83</v>
      </c>
      <c r="R496" t="s">
        <v>50</v>
      </c>
      <c r="S496" t="s">
        <v>53</v>
      </c>
      <c r="T496" t="s">
        <v>57</v>
      </c>
      <c r="U496">
        <v>30207</v>
      </c>
      <c r="V496">
        <f>Table1[[#This Row],[Competitors_Sales_Track]]*8</f>
        <v>241656</v>
      </c>
    </row>
    <row r="497" spans="1:22" hidden="1" x14ac:dyDescent="0.25">
      <c r="A497" t="s">
        <v>20</v>
      </c>
      <c r="B497" t="s">
        <v>21</v>
      </c>
      <c r="C497" t="s">
        <v>22</v>
      </c>
      <c r="D497">
        <v>805660</v>
      </c>
      <c r="E497" t="s">
        <v>25</v>
      </c>
      <c r="F497" t="s">
        <v>31</v>
      </c>
      <c r="G497">
        <v>3984</v>
      </c>
      <c r="H497">
        <v>53</v>
      </c>
      <c r="I497">
        <v>211152</v>
      </c>
      <c r="J497">
        <f>Table1[[#This Row],[sales_egp]]*0.7</f>
        <v>147806.39999999999</v>
      </c>
      <c r="K497" s="3">
        <v>45028</v>
      </c>
      <c r="L497" t="s">
        <v>36</v>
      </c>
      <c r="M497">
        <v>2023</v>
      </c>
      <c r="N497" t="s">
        <v>80</v>
      </c>
      <c r="O497" t="s">
        <v>46</v>
      </c>
      <c r="Q497" t="s">
        <v>83</v>
      </c>
      <c r="R497" t="s">
        <v>48</v>
      </c>
      <c r="S497" t="s">
        <v>53</v>
      </c>
      <c r="T497" t="s">
        <v>58</v>
      </c>
      <c r="U497">
        <v>10508</v>
      </c>
      <c r="V497">
        <f>Table1[[#This Row],[Competitors_Sales_Track]]*8</f>
        <v>84064</v>
      </c>
    </row>
    <row r="498" spans="1:22" x14ac:dyDescent="0.25">
      <c r="A498" t="s">
        <v>20</v>
      </c>
      <c r="B498" t="s">
        <v>21</v>
      </c>
      <c r="C498" t="s">
        <v>22</v>
      </c>
      <c r="D498">
        <v>384821</v>
      </c>
      <c r="E498" t="s">
        <v>28</v>
      </c>
      <c r="F498" t="s">
        <v>30</v>
      </c>
      <c r="G498">
        <v>2233</v>
      </c>
      <c r="H498">
        <v>173</v>
      </c>
      <c r="I498">
        <v>386309</v>
      </c>
      <c r="J498">
        <f>Table1[[#This Row],[sales_egp]]*0.7</f>
        <v>270416.3</v>
      </c>
      <c r="K498" s="3">
        <v>45028</v>
      </c>
      <c r="L498" t="s">
        <v>36</v>
      </c>
      <c r="M498">
        <v>2023</v>
      </c>
      <c r="N498" t="s">
        <v>80</v>
      </c>
      <c r="O498" t="s">
        <v>45</v>
      </c>
      <c r="P498" t="s">
        <v>101</v>
      </c>
      <c r="Q498" t="s">
        <v>83</v>
      </c>
      <c r="R498" t="s">
        <v>50</v>
      </c>
      <c r="S498" t="s">
        <v>53</v>
      </c>
      <c r="T498" t="s">
        <v>61</v>
      </c>
      <c r="U498">
        <v>10508</v>
      </c>
      <c r="V498">
        <f>Table1[[#This Row],[Competitors_Sales_Track]]*8</f>
        <v>84064</v>
      </c>
    </row>
    <row r="499" spans="1:22" hidden="1" x14ac:dyDescent="0.25">
      <c r="A499" t="s">
        <v>20</v>
      </c>
      <c r="B499" t="s">
        <v>21</v>
      </c>
      <c r="C499" t="s">
        <v>22</v>
      </c>
      <c r="D499">
        <v>155609</v>
      </c>
      <c r="E499" t="s">
        <v>26</v>
      </c>
      <c r="F499" t="s">
        <v>30</v>
      </c>
      <c r="G499">
        <v>4038</v>
      </c>
      <c r="H499">
        <v>65</v>
      </c>
      <c r="I499">
        <v>262470</v>
      </c>
      <c r="J499">
        <f>Table1[[#This Row],[sales_egp]]*0.7</f>
        <v>183729</v>
      </c>
      <c r="K499" s="3">
        <v>45028</v>
      </c>
      <c r="L499" t="s">
        <v>36</v>
      </c>
      <c r="M499">
        <v>2023</v>
      </c>
      <c r="N499" t="s">
        <v>80</v>
      </c>
      <c r="O499" t="s">
        <v>46</v>
      </c>
      <c r="Q499" t="s">
        <v>83</v>
      </c>
      <c r="R499" t="s">
        <v>50</v>
      </c>
      <c r="S499" t="s">
        <v>53</v>
      </c>
      <c r="T499" t="s">
        <v>59</v>
      </c>
      <c r="U499">
        <v>17448</v>
      </c>
      <c r="V499">
        <f>Table1[[#This Row],[Competitors_Sales_Track]]*8</f>
        <v>139584</v>
      </c>
    </row>
    <row r="500" spans="1:22" hidden="1" x14ac:dyDescent="0.25">
      <c r="A500" t="s">
        <v>20</v>
      </c>
      <c r="B500" t="s">
        <v>21</v>
      </c>
      <c r="C500" t="s">
        <v>22</v>
      </c>
      <c r="D500">
        <v>327897</v>
      </c>
      <c r="E500" t="s">
        <v>24</v>
      </c>
      <c r="F500" t="s">
        <v>31</v>
      </c>
      <c r="G500">
        <v>3855</v>
      </c>
      <c r="H500">
        <v>58</v>
      </c>
      <c r="I500">
        <v>223590</v>
      </c>
      <c r="J500">
        <f>Table1[[#This Row],[sales_egp]]*0.7</f>
        <v>156513</v>
      </c>
      <c r="K500" s="3">
        <v>45029</v>
      </c>
      <c r="L500" t="s">
        <v>36</v>
      </c>
      <c r="M500">
        <v>2023</v>
      </c>
      <c r="N500" t="s">
        <v>80</v>
      </c>
      <c r="O500" t="s">
        <v>46</v>
      </c>
      <c r="Q500" t="s">
        <v>83</v>
      </c>
      <c r="R500" t="s">
        <v>50</v>
      </c>
      <c r="S500" t="s">
        <v>53</v>
      </c>
      <c r="T500" t="s">
        <v>57</v>
      </c>
      <c r="U500">
        <v>42793</v>
      </c>
      <c r="V500">
        <f>Table1[[#This Row],[Competitors_Sales_Track]]*8</f>
        <v>342344</v>
      </c>
    </row>
    <row r="501" spans="1:22" hidden="1" x14ac:dyDescent="0.25">
      <c r="A501" t="s">
        <v>20</v>
      </c>
      <c r="B501" t="s">
        <v>21</v>
      </c>
      <c r="C501" t="s">
        <v>22</v>
      </c>
      <c r="D501">
        <v>131024</v>
      </c>
      <c r="E501" t="s">
        <v>29</v>
      </c>
      <c r="F501" t="s">
        <v>31</v>
      </c>
      <c r="G501">
        <v>3169</v>
      </c>
      <c r="H501">
        <v>80</v>
      </c>
      <c r="I501">
        <v>253520</v>
      </c>
      <c r="J501">
        <f>Table1[[#This Row],[sales_egp]]*0.7</f>
        <v>177464</v>
      </c>
      <c r="K501" s="3">
        <v>45029</v>
      </c>
      <c r="L501" t="s">
        <v>36</v>
      </c>
      <c r="M501">
        <v>2023</v>
      </c>
      <c r="N501" t="s">
        <v>80</v>
      </c>
      <c r="O501" t="s">
        <v>46</v>
      </c>
      <c r="Q501" t="s">
        <v>83</v>
      </c>
      <c r="R501" t="s">
        <v>49</v>
      </c>
      <c r="S501" t="s">
        <v>53</v>
      </c>
      <c r="T501" t="s">
        <v>62</v>
      </c>
      <c r="U501">
        <v>19742</v>
      </c>
      <c r="V501">
        <f>Table1[[#This Row],[Competitors_Sales_Track]]*8</f>
        <v>157936</v>
      </c>
    </row>
    <row r="502" spans="1:22" hidden="1" x14ac:dyDescent="0.25">
      <c r="A502" t="s">
        <v>20</v>
      </c>
      <c r="B502" t="s">
        <v>21</v>
      </c>
      <c r="C502" t="s">
        <v>22</v>
      </c>
      <c r="D502">
        <v>170313</v>
      </c>
      <c r="E502" t="s">
        <v>27</v>
      </c>
      <c r="F502" t="s">
        <v>32</v>
      </c>
      <c r="G502">
        <v>4066</v>
      </c>
      <c r="H502">
        <v>92</v>
      </c>
      <c r="I502">
        <v>374072</v>
      </c>
      <c r="J502">
        <f>Table1[[#This Row],[sales_egp]]*0.7</f>
        <v>261850.4</v>
      </c>
      <c r="K502" s="3">
        <v>45029</v>
      </c>
      <c r="L502" t="s">
        <v>36</v>
      </c>
      <c r="M502">
        <v>2023</v>
      </c>
      <c r="N502" t="s">
        <v>80</v>
      </c>
      <c r="O502" t="s">
        <v>46</v>
      </c>
      <c r="Q502" t="s">
        <v>83</v>
      </c>
      <c r="R502" t="s">
        <v>49</v>
      </c>
      <c r="S502" t="s">
        <v>53</v>
      </c>
      <c r="T502" t="s">
        <v>60</v>
      </c>
      <c r="U502">
        <v>45360</v>
      </c>
      <c r="V502">
        <f>Table1[[#This Row],[Competitors_Sales_Track]]*8</f>
        <v>362880</v>
      </c>
    </row>
    <row r="503" spans="1:22" hidden="1" x14ac:dyDescent="0.25">
      <c r="A503" t="s">
        <v>20</v>
      </c>
      <c r="B503" t="s">
        <v>21</v>
      </c>
      <c r="C503" t="s">
        <v>22</v>
      </c>
      <c r="D503">
        <v>489957</v>
      </c>
      <c r="E503" t="s">
        <v>29</v>
      </c>
      <c r="F503" t="s">
        <v>31</v>
      </c>
      <c r="G503">
        <v>5052</v>
      </c>
      <c r="H503">
        <v>80</v>
      </c>
      <c r="I503">
        <v>404160</v>
      </c>
      <c r="J503">
        <f>Table1[[#This Row],[sales_egp]]*0.7</f>
        <v>282912</v>
      </c>
      <c r="K503" s="3">
        <v>45030</v>
      </c>
      <c r="L503" t="s">
        <v>36</v>
      </c>
      <c r="M503">
        <v>2023</v>
      </c>
      <c r="N503" t="s">
        <v>80</v>
      </c>
      <c r="O503" t="s">
        <v>46</v>
      </c>
      <c r="Q503" t="s">
        <v>83</v>
      </c>
      <c r="R503" t="s">
        <v>47</v>
      </c>
      <c r="S503" t="s">
        <v>53</v>
      </c>
      <c r="T503" t="s">
        <v>62</v>
      </c>
      <c r="U503">
        <v>11299</v>
      </c>
      <c r="V503">
        <f>Table1[[#This Row],[Competitors_Sales_Track]]*8</f>
        <v>90392</v>
      </c>
    </row>
    <row r="504" spans="1:22" hidden="1" x14ac:dyDescent="0.25">
      <c r="A504" t="s">
        <v>20</v>
      </c>
      <c r="B504" t="s">
        <v>21</v>
      </c>
      <c r="C504" t="s">
        <v>22</v>
      </c>
      <c r="D504">
        <v>284078</v>
      </c>
      <c r="E504" t="s">
        <v>29</v>
      </c>
      <c r="F504" t="s">
        <v>31</v>
      </c>
      <c r="G504">
        <v>2907</v>
      </c>
      <c r="H504">
        <v>80</v>
      </c>
      <c r="I504">
        <v>232560</v>
      </c>
      <c r="J504">
        <f>Table1[[#This Row],[sales_egp]]*0.7</f>
        <v>162792</v>
      </c>
      <c r="K504" s="3">
        <v>45030</v>
      </c>
      <c r="L504" t="s">
        <v>36</v>
      </c>
      <c r="M504">
        <v>2023</v>
      </c>
      <c r="N504" t="s">
        <v>80</v>
      </c>
      <c r="O504" t="s">
        <v>46</v>
      </c>
      <c r="Q504" t="s">
        <v>83</v>
      </c>
      <c r="R504" t="s">
        <v>47</v>
      </c>
      <c r="S504" t="s">
        <v>53</v>
      </c>
      <c r="T504" t="s">
        <v>62</v>
      </c>
      <c r="U504">
        <v>47112</v>
      </c>
      <c r="V504">
        <f>Table1[[#This Row],[Competitors_Sales_Track]]*8</f>
        <v>376896</v>
      </c>
    </row>
    <row r="505" spans="1:22" hidden="1" x14ac:dyDescent="0.25">
      <c r="A505" t="s">
        <v>20</v>
      </c>
      <c r="B505" t="s">
        <v>21</v>
      </c>
      <c r="C505" t="s">
        <v>22</v>
      </c>
      <c r="D505">
        <v>457429</v>
      </c>
      <c r="E505" t="s">
        <v>25</v>
      </c>
      <c r="F505" t="s">
        <v>31</v>
      </c>
      <c r="G505">
        <v>1109</v>
      </c>
      <c r="H505">
        <v>53</v>
      </c>
      <c r="I505">
        <v>58777</v>
      </c>
      <c r="J505">
        <f>Table1[[#This Row],[sales_egp]]*0.7</f>
        <v>41143.899999999994</v>
      </c>
      <c r="K505" s="3">
        <v>45030</v>
      </c>
      <c r="L505" t="s">
        <v>36</v>
      </c>
      <c r="M505">
        <v>2023</v>
      </c>
      <c r="N505" t="s">
        <v>80</v>
      </c>
      <c r="O505" t="s">
        <v>46</v>
      </c>
      <c r="Q505" t="s">
        <v>83</v>
      </c>
      <c r="R505" t="s">
        <v>47</v>
      </c>
      <c r="S505" t="s">
        <v>53</v>
      </c>
      <c r="T505" t="s">
        <v>58</v>
      </c>
      <c r="U505">
        <v>25674</v>
      </c>
      <c r="V505">
        <f>Table1[[#This Row],[Competitors_Sales_Track]]*8</f>
        <v>205392</v>
      </c>
    </row>
    <row r="506" spans="1:22" hidden="1" x14ac:dyDescent="0.25">
      <c r="A506" t="s">
        <v>20</v>
      </c>
      <c r="B506" t="s">
        <v>21</v>
      </c>
      <c r="C506" t="s">
        <v>22</v>
      </c>
      <c r="D506">
        <v>561243</v>
      </c>
      <c r="E506" t="s">
        <v>27</v>
      </c>
      <c r="F506" t="s">
        <v>32</v>
      </c>
      <c r="G506">
        <v>2609</v>
      </c>
      <c r="H506">
        <v>92</v>
      </c>
      <c r="I506">
        <v>240028</v>
      </c>
      <c r="J506">
        <f>Table1[[#This Row],[sales_egp]]*0.7</f>
        <v>168019.59999999998</v>
      </c>
      <c r="K506" s="3">
        <v>45030</v>
      </c>
      <c r="L506" t="s">
        <v>36</v>
      </c>
      <c r="M506">
        <v>2023</v>
      </c>
      <c r="N506" t="s">
        <v>80</v>
      </c>
      <c r="O506" t="s">
        <v>46</v>
      </c>
      <c r="Q506" t="s">
        <v>83</v>
      </c>
      <c r="R506" t="s">
        <v>49</v>
      </c>
      <c r="S506" t="s">
        <v>53</v>
      </c>
      <c r="T506" t="s">
        <v>60</v>
      </c>
      <c r="U506">
        <v>47541</v>
      </c>
      <c r="V506">
        <f>Table1[[#This Row],[Competitors_Sales_Track]]*8</f>
        <v>380328</v>
      </c>
    </row>
    <row r="507" spans="1:22" hidden="1" x14ac:dyDescent="0.25">
      <c r="A507" t="s">
        <v>20</v>
      </c>
      <c r="B507" t="s">
        <v>21</v>
      </c>
      <c r="C507" t="s">
        <v>22</v>
      </c>
      <c r="D507">
        <v>213632</v>
      </c>
      <c r="E507" t="s">
        <v>27</v>
      </c>
      <c r="F507" t="s">
        <v>32</v>
      </c>
      <c r="G507">
        <v>4228</v>
      </c>
      <c r="H507">
        <v>92</v>
      </c>
      <c r="I507">
        <v>388976</v>
      </c>
      <c r="J507">
        <f>Table1[[#This Row],[sales_egp]]*0.7</f>
        <v>272283.2</v>
      </c>
      <c r="K507" s="3">
        <v>45030</v>
      </c>
      <c r="L507" t="s">
        <v>36</v>
      </c>
      <c r="M507">
        <v>2023</v>
      </c>
      <c r="N507" t="s">
        <v>80</v>
      </c>
      <c r="O507" t="s">
        <v>46</v>
      </c>
      <c r="Q507" t="s">
        <v>83</v>
      </c>
      <c r="R507" t="s">
        <v>51</v>
      </c>
      <c r="S507" t="s">
        <v>53</v>
      </c>
      <c r="T507" t="s">
        <v>60</v>
      </c>
      <c r="U507">
        <v>21130</v>
      </c>
      <c r="V507">
        <f>Table1[[#This Row],[Competitors_Sales_Track]]*8</f>
        <v>169040</v>
      </c>
    </row>
    <row r="508" spans="1:22" hidden="1" x14ac:dyDescent="0.25">
      <c r="A508" t="s">
        <v>20</v>
      </c>
      <c r="B508" t="s">
        <v>21</v>
      </c>
      <c r="C508" t="s">
        <v>22</v>
      </c>
      <c r="D508">
        <v>351451</v>
      </c>
      <c r="E508" t="s">
        <v>28</v>
      </c>
      <c r="F508" t="s">
        <v>30</v>
      </c>
      <c r="G508">
        <v>1342</v>
      </c>
      <c r="H508">
        <v>173</v>
      </c>
      <c r="I508">
        <v>232166</v>
      </c>
      <c r="J508">
        <f>Table1[[#This Row],[sales_egp]]*0.7</f>
        <v>162516.19999999998</v>
      </c>
      <c r="K508" s="3">
        <v>45031</v>
      </c>
      <c r="L508" t="s">
        <v>36</v>
      </c>
      <c r="M508">
        <v>2023</v>
      </c>
      <c r="N508" t="s">
        <v>80</v>
      </c>
      <c r="O508" t="s">
        <v>46</v>
      </c>
      <c r="P508" t="s">
        <v>28</v>
      </c>
      <c r="Q508" t="s">
        <v>83</v>
      </c>
      <c r="R508" t="s">
        <v>51</v>
      </c>
      <c r="S508" t="s">
        <v>53</v>
      </c>
      <c r="T508" t="s">
        <v>61</v>
      </c>
      <c r="U508">
        <v>21135</v>
      </c>
      <c r="V508">
        <f>Table1[[#This Row],[Competitors_Sales_Track]]*8</f>
        <v>169080</v>
      </c>
    </row>
    <row r="509" spans="1:22" hidden="1" x14ac:dyDescent="0.25">
      <c r="A509" t="s">
        <v>20</v>
      </c>
      <c r="B509" t="s">
        <v>21</v>
      </c>
      <c r="C509" t="s">
        <v>22</v>
      </c>
      <c r="D509">
        <v>103051</v>
      </c>
      <c r="E509" t="s">
        <v>28</v>
      </c>
      <c r="F509" t="s">
        <v>30</v>
      </c>
      <c r="G509">
        <v>2069</v>
      </c>
      <c r="H509">
        <v>173</v>
      </c>
      <c r="I509">
        <v>357937</v>
      </c>
      <c r="J509">
        <f>Table1[[#This Row],[sales_egp]]*0.7</f>
        <v>250555.9</v>
      </c>
      <c r="K509" s="3">
        <v>45031</v>
      </c>
      <c r="L509" t="s">
        <v>36</v>
      </c>
      <c r="M509">
        <v>2023</v>
      </c>
      <c r="N509" t="s">
        <v>80</v>
      </c>
      <c r="O509" t="s">
        <v>46</v>
      </c>
      <c r="P509" t="s">
        <v>28</v>
      </c>
      <c r="Q509" t="s">
        <v>83</v>
      </c>
      <c r="R509" t="s">
        <v>48</v>
      </c>
      <c r="S509" t="s">
        <v>53</v>
      </c>
      <c r="T509" t="s">
        <v>61</v>
      </c>
      <c r="U509">
        <v>31045</v>
      </c>
      <c r="V509">
        <f>Table1[[#This Row],[Competitors_Sales_Track]]*8</f>
        <v>248360</v>
      </c>
    </row>
    <row r="510" spans="1:22" x14ac:dyDescent="0.25">
      <c r="A510" t="s">
        <v>20</v>
      </c>
      <c r="B510" t="s">
        <v>21</v>
      </c>
      <c r="C510" t="s">
        <v>22</v>
      </c>
      <c r="D510">
        <v>804107</v>
      </c>
      <c r="E510" t="s">
        <v>27</v>
      </c>
      <c r="F510" t="s">
        <v>32</v>
      </c>
      <c r="G510">
        <v>5474</v>
      </c>
      <c r="H510">
        <v>92</v>
      </c>
      <c r="I510">
        <v>503608</v>
      </c>
      <c r="J510">
        <f>Table1[[#This Row],[sales_egp]]*0.7</f>
        <v>352525.6</v>
      </c>
      <c r="K510" s="3">
        <v>45031</v>
      </c>
      <c r="L510" t="s">
        <v>36</v>
      </c>
      <c r="M510">
        <v>2023</v>
      </c>
      <c r="N510" t="s">
        <v>80</v>
      </c>
      <c r="O510" t="s">
        <v>45</v>
      </c>
      <c r="P510" t="s">
        <v>97</v>
      </c>
      <c r="Q510" t="s">
        <v>83</v>
      </c>
      <c r="R510" t="s">
        <v>49</v>
      </c>
      <c r="S510" t="s">
        <v>53</v>
      </c>
      <c r="T510" t="s">
        <v>60</v>
      </c>
      <c r="U510">
        <v>43368</v>
      </c>
      <c r="V510">
        <f>Table1[[#This Row],[Competitors_Sales_Track]]*8</f>
        <v>346944</v>
      </c>
    </row>
    <row r="511" spans="1:22" hidden="1" x14ac:dyDescent="0.25">
      <c r="A511" t="s">
        <v>20</v>
      </c>
      <c r="B511" t="s">
        <v>21</v>
      </c>
      <c r="C511" t="s">
        <v>22</v>
      </c>
      <c r="D511">
        <v>476836</v>
      </c>
      <c r="E511" t="s">
        <v>24</v>
      </c>
      <c r="F511" t="s">
        <v>31</v>
      </c>
      <c r="G511">
        <v>3559</v>
      </c>
      <c r="H511">
        <v>58</v>
      </c>
      <c r="I511">
        <v>206422</v>
      </c>
      <c r="J511">
        <f>Table1[[#This Row],[sales_egp]]*0.7</f>
        <v>144495.4</v>
      </c>
      <c r="K511" s="3">
        <v>45031</v>
      </c>
      <c r="L511" t="s">
        <v>36</v>
      </c>
      <c r="M511">
        <v>2023</v>
      </c>
      <c r="N511" t="s">
        <v>80</v>
      </c>
      <c r="O511" t="s">
        <v>46</v>
      </c>
      <c r="Q511" t="s">
        <v>83</v>
      </c>
      <c r="R511" t="s">
        <v>50</v>
      </c>
      <c r="S511" t="s">
        <v>53</v>
      </c>
      <c r="T511" t="s">
        <v>57</v>
      </c>
      <c r="U511">
        <v>14242</v>
      </c>
      <c r="V511">
        <f>Table1[[#This Row],[Competitors_Sales_Track]]*8</f>
        <v>113936</v>
      </c>
    </row>
    <row r="512" spans="1:22" hidden="1" x14ac:dyDescent="0.25">
      <c r="A512" t="s">
        <v>20</v>
      </c>
      <c r="B512" t="s">
        <v>21</v>
      </c>
      <c r="C512" t="s">
        <v>22</v>
      </c>
      <c r="D512">
        <v>711523</v>
      </c>
      <c r="E512" t="s">
        <v>23</v>
      </c>
      <c r="F512" t="s">
        <v>30</v>
      </c>
      <c r="G512">
        <v>2041</v>
      </c>
      <c r="H512">
        <v>143</v>
      </c>
      <c r="I512">
        <v>291863</v>
      </c>
      <c r="J512">
        <f>Table1[[#This Row],[sales_egp]]*0.7</f>
        <v>204304.09999999998</v>
      </c>
      <c r="K512" s="3">
        <v>45031</v>
      </c>
      <c r="L512" t="s">
        <v>36</v>
      </c>
      <c r="M512">
        <v>2023</v>
      </c>
      <c r="N512" t="s">
        <v>80</v>
      </c>
      <c r="O512" t="s">
        <v>46</v>
      </c>
      <c r="Q512" t="s">
        <v>83</v>
      </c>
      <c r="R512" t="s">
        <v>50</v>
      </c>
      <c r="S512" t="s">
        <v>53</v>
      </c>
      <c r="T512" t="s">
        <v>56</v>
      </c>
      <c r="U512">
        <v>16331</v>
      </c>
      <c r="V512">
        <f>Table1[[#This Row],[Competitors_Sales_Track]]*8</f>
        <v>130648</v>
      </c>
    </row>
    <row r="513" spans="1:22" hidden="1" x14ac:dyDescent="0.25">
      <c r="A513" t="s">
        <v>20</v>
      </c>
      <c r="B513" t="s">
        <v>21</v>
      </c>
      <c r="C513" t="s">
        <v>22</v>
      </c>
      <c r="D513">
        <v>821772</v>
      </c>
      <c r="E513" t="s">
        <v>28</v>
      </c>
      <c r="F513" t="s">
        <v>30</v>
      </c>
      <c r="G513">
        <v>2806</v>
      </c>
      <c r="H513">
        <v>173</v>
      </c>
      <c r="I513">
        <v>485438</v>
      </c>
      <c r="J513">
        <f>Table1[[#This Row],[sales_egp]]*0.7</f>
        <v>339806.6</v>
      </c>
      <c r="K513" s="3">
        <v>45031</v>
      </c>
      <c r="L513" t="s">
        <v>36</v>
      </c>
      <c r="M513">
        <v>2023</v>
      </c>
      <c r="N513" t="s">
        <v>80</v>
      </c>
      <c r="O513" t="s">
        <v>46</v>
      </c>
      <c r="P513" t="s">
        <v>28</v>
      </c>
      <c r="Q513" t="s">
        <v>83</v>
      </c>
      <c r="R513" t="s">
        <v>49</v>
      </c>
      <c r="S513" t="s">
        <v>53</v>
      </c>
      <c r="T513" t="s">
        <v>61</v>
      </c>
      <c r="U513">
        <v>43514</v>
      </c>
      <c r="V513">
        <f>Table1[[#This Row],[Competitors_Sales_Track]]*8</f>
        <v>348112</v>
      </c>
    </row>
    <row r="514" spans="1:22" hidden="1" x14ac:dyDescent="0.25">
      <c r="A514" t="s">
        <v>20</v>
      </c>
      <c r="B514" t="s">
        <v>21</v>
      </c>
      <c r="C514" t="s">
        <v>22</v>
      </c>
      <c r="D514">
        <v>289407</v>
      </c>
      <c r="E514" t="s">
        <v>23</v>
      </c>
      <c r="F514" t="s">
        <v>30</v>
      </c>
      <c r="G514">
        <v>3625</v>
      </c>
      <c r="H514">
        <v>143</v>
      </c>
      <c r="I514">
        <v>518375</v>
      </c>
      <c r="J514">
        <f>Table1[[#This Row],[sales_egp]]*0.7</f>
        <v>362862.5</v>
      </c>
      <c r="K514" s="3">
        <v>45031</v>
      </c>
      <c r="L514" t="s">
        <v>36</v>
      </c>
      <c r="M514">
        <v>2023</v>
      </c>
      <c r="N514" t="s">
        <v>80</v>
      </c>
      <c r="O514" t="s">
        <v>46</v>
      </c>
      <c r="Q514" t="s">
        <v>83</v>
      </c>
      <c r="R514" t="s">
        <v>47</v>
      </c>
      <c r="S514" t="s">
        <v>53</v>
      </c>
      <c r="T514" t="s">
        <v>56</v>
      </c>
      <c r="U514">
        <v>49525</v>
      </c>
      <c r="V514">
        <f>Table1[[#This Row],[Competitors_Sales_Track]]*8</f>
        <v>396200</v>
      </c>
    </row>
    <row r="515" spans="1:22" x14ac:dyDescent="0.25">
      <c r="A515" t="s">
        <v>20</v>
      </c>
      <c r="B515" t="s">
        <v>21</v>
      </c>
      <c r="C515" t="s">
        <v>22</v>
      </c>
      <c r="D515">
        <v>549395</v>
      </c>
      <c r="E515" t="s">
        <v>25</v>
      </c>
      <c r="F515" t="s">
        <v>31</v>
      </c>
      <c r="G515">
        <v>1191</v>
      </c>
      <c r="H515">
        <v>53</v>
      </c>
      <c r="I515">
        <v>63123</v>
      </c>
      <c r="J515">
        <f>Table1[[#This Row],[sales_egp]]*0.7</f>
        <v>44186.1</v>
      </c>
      <c r="K515" s="3">
        <v>45031</v>
      </c>
      <c r="L515" t="s">
        <v>36</v>
      </c>
      <c r="M515">
        <v>2023</v>
      </c>
      <c r="N515" t="s">
        <v>80</v>
      </c>
      <c r="O515" t="s">
        <v>45</v>
      </c>
      <c r="P515" t="s">
        <v>97</v>
      </c>
      <c r="Q515" t="s">
        <v>83</v>
      </c>
      <c r="R515" t="s">
        <v>48</v>
      </c>
      <c r="S515" t="s">
        <v>53</v>
      </c>
      <c r="T515" t="s">
        <v>58</v>
      </c>
      <c r="U515">
        <v>20578</v>
      </c>
      <c r="V515">
        <f>Table1[[#This Row],[Competitors_Sales_Track]]*8</f>
        <v>164624</v>
      </c>
    </row>
    <row r="516" spans="1:22" hidden="1" x14ac:dyDescent="0.25">
      <c r="A516" t="s">
        <v>20</v>
      </c>
      <c r="B516" t="s">
        <v>21</v>
      </c>
      <c r="C516" t="s">
        <v>22</v>
      </c>
      <c r="D516">
        <v>562894</v>
      </c>
      <c r="E516" t="s">
        <v>24</v>
      </c>
      <c r="F516" t="s">
        <v>31</v>
      </c>
      <c r="G516">
        <v>1214</v>
      </c>
      <c r="H516">
        <v>58</v>
      </c>
      <c r="I516">
        <v>70412</v>
      </c>
      <c r="J516">
        <f>Table1[[#This Row],[sales_egp]]*0.7</f>
        <v>49288.399999999994</v>
      </c>
      <c r="K516" s="3">
        <v>45032</v>
      </c>
      <c r="L516" t="s">
        <v>36</v>
      </c>
      <c r="M516">
        <v>2023</v>
      </c>
      <c r="N516" t="s">
        <v>80</v>
      </c>
      <c r="O516" t="s">
        <v>46</v>
      </c>
      <c r="Q516" t="s">
        <v>83</v>
      </c>
      <c r="R516" t="s">
        <v>47</v>
      </c>
      <c r="S516" t="s">
        <v>53</v>
      </c>
      <c r="T516" t="s">
        <v>57</v>
      </c>
      <c r="U516">
        <v>33117</v>
      </c>
      <c r="V516">
        <f>Table1[[#This Row],[Competitors_Sales_Track]]*8</f>
        <v>264936</v>
      </c>
    </row>
    <row r="517" spans="1:22" x14ac:dyDescent="0.25">
      <c r="A517" t="s">
        <v>20</v>
      </c>
      <c r="B517" t="s">
        <v>21</v>
      </c>
      <c r="C517" t="s">
        <v>22</v>
      </c>
      <c r="D517">
        <v>311810</v>
      </c>
      <c r="E517" t="s">
        <v>27</v>
      </c>
      <c r="F517" t="s">
        <v>32</v>
      </c>
      <c r="G517">
        <v>3441</v>
      </c>
      <c r="H517">
        <v>92</v>
      </c>
      <c r="I517">
        <v>316572</v>
      </c>
      <c r="J517">
        <f>Table1[[#This Row],[sales_egp]]*0.7</f>
        <v>221600.4</v>
      </c>
      <c r="K517" s="3">
        <v>45032</v>
      </c>
      <c r="L517" t="s">
        <v>36</v>
      </c>
      <c r="M517">
        <v>2023</v>
      </c>
      <c r="N517" t="s">
        <v>80</v>
      </c>
      <c r="O517" t="s">
        <v>45</v>
      </c>
      <c r="P517" t="s">
        <v>102</v>
      </c>
      <c r="Q517" t="s">
        <v>83</v>
      </c>
      <c r="R517" t="s">
        <v>51</v>
      </c>
      <c r="S517" t="s">
        <v>53</v>
      </c>
      <c r="T517" t="s">
        <v>60</v>
      </c>
      <c r="U517">
        <v>48510</v>
      </c>
      <c r="V517">
        <f>Table1[[#This Row],[Competitors_Sales_Track]]*8</f>
        <v>388080</v>
      </c>
    </row>
    <row r="518" spans="1:22" hidden="1" x14ac:dyDescent="0.25">
      <c r="A518" t="s">
        <v>20</v>
      </c>
      <c r="B518" t="s">
        <v>21</v>
      </c>
      <c r="C518" t="s">
        <v>22</v>
      </c>
      <c r="D518">
        <v>827975</v>
      </c>
      <c r="E518" t="s">
        <v>24</v>
      </c>
      <c r="F518" t="s">
        <v>31</v>
      </c>
      <c r="G518">
        <v>5853</v>
      </c>
      <c r="H518">
        <v>58</v>
      </c>
      <c r="I518">
        <v>339474</v>
      </c>
      <c r="J518">
        <f>Table1[[#This Row],[sales_egp]]*0.7</f>
        <v>237631.8</v>
      </c>
      <c r="K518" s="3">
        <v>45032</v>
      </c>
      <c r="L518" t="s">
        <v>36</v>
      </c>
      <c r="M518">
        <v>2023</v>
      </c>
      <c r="N518" t="s">
        <v>80</v>
      </c>
      <c r="O518" t="s">
        <v>46</v>
      </c>
      <c r="Q518" t="s">
        <v>83</v>
      </c>
      <c r="R518" t="s">
        <v>48</v>
      </c>
      <c r="S518" t="s">
        <v>53</v>
      </c>
      <c r="T518" t="s">
        <v>57</v>
      </c>
      <c r="U518">
        <v>26195</v>
      </c>
      <c r="V518">
        <f>Table1[[#This Row],[Competitors_Sales_Track]]*8</f>
        <v>209560</v>
      </c>
    </row>
    <row r="519" spans="1:22" x14ac:dyDescent="0.25">
      <c r="A519" t="s">
        <v>20</v>
      </c>
      <c r="B519" t="s">
        <v>21</v>
      </c>
      <c r="C519" t="s">
        <v>22</v>
      </c>
      <c r="D519">
        <v>173523</v>
      </c>
      <c r="E519" t="s">
        <v>28</v>
      </c>
      <c r="F519" t="s">
        <v>30</v>
      </c>
      <c r="G519">
        <v>2882</v>
      </c>
      <c r="H519">
        <v>173</v>
      </c>
      <c r="I519">
        <v>498586</v>
      </c>
      <c r="J519">
        <f>Table1[[#This Row],[sales_egp]]*0.7</f>
        <v>349010.19999999995</v>
      </c>
      <c r="K519" s="3">
        <v>45032</v>
      </c>
      <c r="L519" t="s">
        <v>36</v>
      </c>
      <c r="M519">
        <v>2023</v>
      </c>
      <c r="N519" t="s">
        <v>80</v>
      </c>
      <c r="O519" t="s">
        <v>45</v>
      </c>
      <c r="P519" t="s">
        <v>97</v>
      </c>
      <c r="Q519" t="s">
        <v>83</v>
      </c>
      <c r="R519" t="s">
        <v>51</v>
      </c>
      <c r="S519" t="s">
        <v>53</v>
      </c>
      <c r="T519" t="s">
        <v>61</v>
      </c>
      <c r="U519">
        <v>43632</v>
      </c>
      <c r="V519">
        <f>Table1[[#This Row],[Competitors_Sales_Track]]*8</f>
        <v>349056</v>
      </c>
    </row>
    <row r="520" spans="1:22" hidden="1" x14ac:dyDescent="0.25">
      <c r="A520" t="s">
        <v>20</v>
      </c>
      <c r="B520" t="s">
        <v>21</v>
      </c>
      <c r="C520" t="s">
        <v>22</v>
      </c>
      <c r="D520">
        <v>860463</v>
      </c>
      <c r="E520" t="s">
        <v>29</v>
      </c>
      <c r="F520" t="s">
        <v>31</v>
      </c>
      <c r="G520">
        <v>4779</v>
      </c>
      <c r="H520">
        <v>80</v>
      </c>
      <c r="I520">
        <v>382320</v>
      </c>
      <c r="J520">
        <f>Table1[[#This Row],[sales_egp]]*0.7</f>
        <v>267624</v>
      </c>
      <c r="K520" s="3">
        <v>45032</v>
      </c>
      <c r="L520" t="s">
        <v>36</v>
      </c>
      <c r="M520">
        <v>2023</v>
      </c>
      <c r="N520" t="s">
        <v>80</v>
      </c>
      <c r="O520" t="s">
        <v>46</v>
      </c>
      <c r="Q520" t="s">
        <v>83</v>
      </c>
      <c r="R520" t="s">
        <v>49</v>
      </c>
      <c r="S520" t="s">
        <v>53</v>
      </c>
      <c r="T520" t="s">
        <v>62</v>
      </c>
      <c r="U520">
        <v>27589</v>
      </c>
      <c r="V520">
        <f>Table1[[#This Row],[Competitors_Sales_Track]]*8</f>
        <v>220712</v>
      </c>
    </row>
    <row r="521" spans="1:22" hidden="1" x14ac:dyDescent="0.25">
      <c r="A521" t="s">
        <v>20</v>
      </c>
      <c r="B521" t="s">
        <v>21</v>
      </c>
      <c r="C521" t="s">
        <v>22</v>
      </c>
      <c r="D521">
        <v>194476</v>
      </c>
      <c r="E521" t="s">
        <v>25</v>
      </c>
      <c r="F521" t="s">
        <v>31</v>
      </c>
      <c r="G521">
        <v>2853</v>
      </c>
      <c r="H521">
        <v>53</v>
      </c>
      <c r="I521">
        <v>151209</v>
      </c>
      <c r="J521">
        <f>Table1[[#This Row],[sales_egp]]*0.7</f>
        <v>105846.29999999999</v>
      </c>
      <c r="K521" s="3">
        <v>45032</v>
      </c>
      <c r="L521" t="s">
        <v>36</v>
      </c>
      <c r="M521">
        <v>2023</v>
      </c>
      <c r="N521" t="s">
        <v>80</v>
      </c>
      <c r="O521" t="s">
        <v>46</v>
      </c>
      <c r="Q521" t="s">
        <v>83</v>
      </c>
      <c r="R521" t="s">
        <v>51</v>
      </c>
      <c r="S521" t="s">
        <v>53</v>
      </c>
      <c r="T521" t="s">
        <v>58</v>
      </c>
      <c r="U521">
        <v>38289</v>
      </c>
      <c r="V521">
        <f>Table1[[#This Row],[Competitors_Sales_Track]]*8</f>
        <v>306312</v>
      </c>
    </row>
    <row r="522" spans="1:22" hidden="1" x14ac:dyDescent="0.25">
      <c r="A522" t="s">
        <v>20</v>
      </c>
      <c r="B522" t="s">
        <v>21</v>
      </c>
      <c r="C522" t="s">
        <v>22</v>
      </c>
      <c r="D522">
        <v>333841</v>
      </c>
      <c r="E522" t="s">
        <v>27</v>
      </c>
      <c r="F522" t="s">
        <v>32</v>
      </c>
      <c r="G522">
        <v>1265</v>
      </c>
      <c r="H522">
        <v>92</v>
      </c>
      <c r="I522">
        <v>116380</v>
      </c>
      <c r="J522">
        <f>Table1[[#This Row],[sales_egp]]*0.7</f>
        <v>81466</v>
      </c>
      <c r="K522" s="3">
        <v>45032</v>
      </c>
      <c r="L522" t="s">
        <v>36</v>
      </c>
      <c r="M522">
        <v>2023</v>
      </c>
      <c r="N522" t="s">
        <v>80</v>
      </c>
      <c r="O522" t="s">
        <v>46</v>
      </c>
      <c r="Q522" t="s">
        <v>83</v>
      </c>
      <c r="R522" t="s">
        <v>48</v>
      </c>
      <c r="S522" t="s">
        <v>53</v>
      </c>
      <c r="T522" t="s">
        <v>60</v>
      </c>
      <c r="U522">
        <v>12691</v>
      </c>
      <c r="V522">
        <f>Table1[[#This Row],[Competitors_Sales_Track]]*8</f>
        <v>101528</v>
      </c>
    </row>
    <row r="523" spans="1:22" hidden="1" x14ac:dyDescent="0.25">
      <c r="A523" t="s">
        <v>20</v>
      </c>
      <c r="B523" t="s">
        <v>21</v>
      </c>
      <c r="C523" t="s">
        <v>22</v>
      </c>
      <c r="D523">
        <v>903451</v>
      </c>
      <c r="E523" t="s">
        <v>26</v>
      </c>
      <c r="F523" t="s">
        <v>30</v>
      </c>
      <c r="G523">
        <v>7508</v>
      </c>
      <c r="H523">
        <v>65</v>
      </c>
      <c r="I523">
        <v>488020</v>
      </c>
      <c r="J523">
        <f>Table1[[#This Row],[sales_egp]]*0.7</f>
        <v>341614</v>
      </c>
      <c r="K523" s="3">
        <v>45033</v>
      </c>
      <c r="L523" t="s">
        <v>36</v>
      </c>
      <c r="M523">
        <v>2023</v>
      </c>
      <c r="N523" t="s">
        <v>80</v>
      </c>
      <c r="O523" t="s">
        <v>46</v>
      </c>
      <c r="Q523" t="s">
        <v>83</v>
      </c>
      <c r="R523" t="s">
        <v>47</v>
      </c>
      <c r="S523" t="s">
        <v>53</v>
      </c>
      <c r="T523" t="s">
        <v>59</v>
      </c>
      <c r="U523">
        <v>28713</v>
      </c>
      <c r="V523">
        <f>Table1[[#This Row],[Competitors_Sales_Track]]*8</f>
        <v>229704</v>
      </c>
    </row>
    <row r="524" spans="1:22" x14ac:dyDescent="0.25">
      <c r="A524" t="s">
        <v>20</v>
      </c>
      <c r="B524" t="s">
        <v>21</v>
      </c>
      <c r="C524" t="s">
        <v>22</v>
      </c>
      <c r="D524">
        <v>970045</v>
      </c>
      <c r="E524" t="s">
        <v>25</v>
      </c>
      <c r="F524" t="s">
        <v>31</v>
      </c>
      <c r="G524">
        <v>5109</v>
      </c>
      <c r="H524">
        <v>53</v>
      </c>
      <c r="I524">
        <v>270777</v>
      </c>
      <c r="J524">
        <f>Table1[[#This Row],[sales_egp]]*0.7</f>
        <v>189543.9</v>
      </c>
      <c r="K524" s="3">
        <v>45033</v>
      </c>
      <c r="L524" t="s">
        <v>36</v>
      </c>
      <c r="M524">
        <v>2023</v>
      </c>
      <c r="N524" t="s">
        <v>80</v>
      </c>
      <c r="O524" t="s">
        <v>45</v>
      </c>
      <c r="P524" t="s">
        <v>101</v>
      </c>
      <c r="Q524" t="s">
        <v>83</v>
      </c>
      <c r="R524" t="s">
        <v>51</v>
      </c>
      <c r="S524" t="s">
        <v>53</v>
      </c>
      <c r="T524" t="s">
        <v>58</v>
      </c>
      <c r="U524">
        <v>44143</v>
      </c>
      <c r="V524">
        <f>Table1[[#This Row],[Competitors_Sales_Track]]*8</f>
        <v>353144</v>
      </c>
    </row>
    <row r="525" spans="1:22" hidden="1" x14ac:dyDescent="0.25">
      <c r="A525" t="s">
        <v>20</v>
      </c>
      <c r="B525" t="s">
        <v>21</v>
      </c>
      <c r="C525" t="s">
        <v>22</v>
      </c>
      <c r="D525">
        <v>322866</v>
      </c>
      <c r="E525" t="s">
        <v>23</v>
      </c>
      <c r="F525" t="s">
        <v>30</v>
      </c>
      <c r="G525">
        <v>8082</v>
      </c>
      <c r="H525">
        <v>143</v>
      </c>
      <c r="I525">
        <v>1155726</v>
      </c>
      <c r="J525">
        <f>Table1[[#This Row],[sales_egp]]*0.7</f>
        <v>809008.2</v>
      </c>
      <c r="K525" s="3">
        <v>45033</v>
      </c>
      <c r="L525" t="s">
        <v>36</v>
      </c>
      <c r="M525">
        <v>2023</v>
      </c>
      <c r="N525" t="s">
        <v>80</v>
      </c>
      <c r="O525" t="s">
        <v>46</v>
      </c>
      <c r="Q525" t="s">
        <v>83</v>
      </c>
      <c r="R525" t="s">
        <v>51</v>
      </c>
      <c r="S525" t="s">
        <v>53</v>
      </c>
      <c r="T525" t="s">
        <v>56</v>
      </c>
      <c r="U525">
        <v>49367</v>
      </c>
      <c r="V525">
        <f>Table1[[#This Row],[Competitors_Sales_Track]]*8</f>
        <v>394936</v>
      </c>
    </row>
    <row r="526" spans="1:22" x14ac:dyDescent="0.25">
      <c r="A526" t="s">
        <v>20</v>
      </c>
      <c r="B526" t="s">
        <v>21</v>
      </c>
      <c r="C526" t="s">
        <v>22</v>
      </c>
      <c r="D526">
        <v>186672</v>
      </c>
      <c r="E526" t="s">
        <v>24</v>
      </c>
      <c r="F526" t="s">
        <v>31</v>
      </c>
      <c r="G526">
        <v>4910</v>
      </c>
      <c r="H526">
        <v>58</v>
      </c>
      <c r="I526">
        <v>284780</v>
      </c>
      <c r="J526">
        <f>Table1[[#This Row],[sales_egp]]*0.7</f>
        <v>199346</v>
      </c>
      <c r="K526" s="3">
        <v>45033</v>
      </c>
      <c r="L526" t="s">
        <v>36</v>
      </c>
      <c r="M526">
        <v>2023</v>
      </c>
      <c r="N526" t="s">
        <v>80</v>
      </c>
      <c r="O526" t="s">
        <v>45</v>
      </c>
      <c r="P526" t="s">
        <v>101</v>
      </c>
      <c r="Q526" t="s">
        <v>82</v>
      </c>
      <c r="R526" t="s">
        <v>49</v>
      </c>
      <c r="S526" t="s">
        <v>53</v>
      </c>
      <c r="T526" t="s">
        <v>57</v>
      </c>
      <c r="U526">
        <v>30730</v>
      </c>
      <c r="V526">
        <f>Table1[[#This Row],[Competitors_Sales_Track]]*8</f>
        <v>245840</v>
      </c>
    </row>
    <row r="527" spans="1:22" hidden="1" x14ac:dyDescent="0.25">
      <c r="A527" t="s">
        <v>20</v>
      </c>
      <c r="B527" t="s">
        <v>21</v>
      </c>
      <c r="C527" t="s">
        <v>22</v>
      </c>
      <c r="D527">
        <v>698135</v>
      </c>
      <c r="E527" t="s">
        <v>27</v>
      </c>
      <c r="F527" t="s">
        <v>32</v>
      </c>
      <c r="G527">
        <v>1649</v>
      </c>
      <c r="H527">
        <v>92</v>
      </c>
      <c r="I527">
        <v>151708</v>
      </c>
      <c r="J527">
        <f>Table1[[#This Row],[sales_egp]]*0.7</f>
        <v>106195.59999999999</v>
      </c>
      <c r="K527" s="3">
        <v>45034</v>
      </c>
      <c r="L527" t="s">
        <v>36</v>
      </c>
      <c r="M527">
        <v>2023</v>
      </c>
      <c r="N527" t="s">
        <v>80</v>
      </c>
      <c r="O527" t="s">
        <v>46</v>
      </c>
      <c r="Q527" t="s">
        <v>83</v>
      </c>
      <c r="R527" t="s">
        <v>49</v>
      </c>
      <c r="S527" t="s">
        <v>53</v>
      </c>
      <c r="T527" t="s">
        <v>60</v>
      </c>
      <c r="U527">
        <v>23708</v>
      </c>
      <c r="V527">
        <f>Table1[[#This Row],[Competitors_Sales_Track]]*8</f>
        <v>189664</v>
      </c>
    </row>
    <row r="528" spans="1:22" hidden="1" x14ac:dyDescent="0.25">
      <c r="A528" t="s">
        <v>20</v>
      </c>
      <c r="B528" t="s">
        <v>21</v>
      </c>
      <c r="C528" t="s">
        <v>22</v>
      </c>
      <c r="D528">
        <v>444894</v>
      </c>
      <c r="E528" t="s">
        <v>25</v>
      </c>
      <c r="F528" t="s">
        <v>31</v>
      </c>
      <c r="G528">
        <v>4502</v>
      </c>
      <c r="H528">
        <v>53</v>
      </c>
      <c r="I528">
        <v>238606</v>
      </c>
      <c r="J528">
        <f>Table1[[#This Row],[sales_egp]]*0.7</f>
        <v>167024.19999999998</v>
      </c>
      <c r="K528" s="3">
        <v>45034</v>
      </c>
      <c r="L528" t="s">
        <v>36</v>
      </c>
      <c r="M528">
        <v>2023</v>
      </c>
      <c r="N528" t="s">
        <v>80</v>
      </c>
      <c r="O528" t="s">
        <v>46</v>
      </c>
      <c r="Q528" t="s">
        <v>82</v>
      </c>
      <c r="R528" t="s">
        <v>48</v>
      </c>
      <c r="S528" t="s">
        <v>53</v>
      </c>
      <c r="T528" t="s">
        <v>58</v>
      </c>
      <c r="U528">
        <v>40317</v>
      </c>
      <c r="V528">
        <f>Table1[[#This Row],[Competitors_Sales_Track]]*8</f>
        <v>322536</v>
      </c>
    </row>
    <row r="529" spans="1:22" hidden="1" x14ac:dyDescent="0.25">
      <c r="A529" t="s">
        <v>20</v>
      </c>
      <c r="B529" t="s">
        <v>21</v>
      </c>
      <c r="C529" t="s">
        <v>22</v>
      </c>
      <c r="D529">
        <v>834994</v>
      </c>
      <c r="E529" t="s">
        <v>24</v>
      </c>
      <c r="F529" t="s">
        <v>31</v>
      </c>
      <c r="G529">
        <v>4954</v>
      </c>
      <c r="H529">
        <v>58</v>
      </c>
      <c r="I529">
        <v>287332</v>
      </c>
      <c r="J529">
        <f>Table1[[#This Row],[sales_egp]]*0.7</f>
        <v>201132.4</v>
      </c>
      <c r="K529" s="3">
        <v>45034</v>
      </c>
      <c r="L529" t="s">
        <v>36</v>
      </c>
      <c r="M529">
        <v>2023</v>
      </c>
      <c r="N529" t="s">
        <v>80</v>
      </c>
      <c r="O529" t="s">
        <v>46</v>
      </c>
      <c r="Q529" t="s">
        <v>83</v>
      </c>
      <c r="R529" t="s">
        <v>49</v>
      </c>
      <c r="S529" t="s">
        <v>53</v>
      </c>
      <c r="T529" t="s">
        <v>57</v>
      </c>
      <c r="U529">
        <v>15389</v>
      </c>
      <c r="V529">
        <f>Table1[[#This Row],[Competitors_Sales_Track]]*8</f>
        <v>123112</v>
      </c>
    </row>
    <row r="530" spans="1:22" hidden="1" x14ac:dyDescent="0.25">
      <c r="A530" t="s">
        <v>20</v>
      </c>
      <c r="B530" t="s">
        <v>21</v>
      </c>
      <c r="C530" t="s">
        <v>22</v>
      </c>
      <c r="D530">
        <v>128251</v>
      </c>
      <c r="E530" t="s">
        <v>27</v>
      </c>
      <c r="F530" t="s">
        <v>32</v>
      </c>
      <c r="G530">
        <v>5933</v>
      </c>
      <c r="H530">
        <v>92</v>
      </c>
      <c r="I530">
        <v>545836</v>
      </c>
      <c r="J530">
        <f>Table1[[#This Row],[sales_egp]]*0.7</f>
        <v>382085.19999999995</v>
      </c>
      <c r="K530" s="3">
        <v>45034</v>
      </c>
      <c r="L530" t="s">
        <v>36</v>
      </c>
      <c r="M530">
        <v>2023</v>
      </c>
      <c r="N530" t="s">
        <v>80</v>
      </c>
      <c r="O530" t="s">
        <v>46</v>
      </c>
      <c r="Q530" t="s">
        <v>83</v>
      </c>
      <c r="R530" t="s">
        <v>47</v>
      </c>
      <c r="S530" t="s">
        <v>53</v>
      </c>
      <c r="T530" t="s">
        <v>60</v>
      </c>
      <c r="U530">
        <v>10540</v>
      </c>
      <c r="V530">
        <f>Table1[[#This Row],[Competitors_Sales_Track]]*8</f>
        <v>84320</v>
      </c>
    </row>
    <row r="531" spans="1:22" x14ac:dyDescent="0.25">
      <c r="A531" t="s">
        <v>20</v>
      </c>
      <c r="B531" t="s">
        <v>21</v>
      </c>
      <c r="C531" t="s">
        <v>22</v>
      </c>
      <c r="D531">
        <v>727769</v>
      </c>
      <c r="E531" t="s">
        <v>28</v>
      </c>
      <c r="F531" t="s">
        <v>30</v>
      </c>
      <c r="G531">
        <v>1331</v>
      </c>
      <c r="H531">
        <v>173</v>
      </c>
      <c r="I531">
        <v>230263</v>
      </c>
      <c r="J531">
        <f>Table1[[#This Row],[sales_egp]]*0.7</f>
        <v>161184.09999999998</v>
      </c>
      <c r="K531" s="3">
        <v>45034</v>
      </c>
      <c r="L531" t="s">
        <v>36</v>
      </c>
      <c r="M531">
        <v>2023</v>
      </c>
      <c r="N531" t="s">
        <v>80</v>
      </c>
      <c r="O531" t="s">
        <v>45</v>
      </c>
      <c r="P531" t="s">
        <v>97</v>
      </c>
      <c r="Q531" t="s">
        <v>83</v>
      </c>
      <c r="R531" t="s">
        <v>51</v>
      </c>
      <c r="S531" t="s">
        <v>53</v>
      </c>
      <c r="T531" t="s">
        <v>61</v>
      </c>
      <c r="U531">
        <v>47144</v>
      </c>
      <c r="V531">
        <f>Table1[[#This Row],[Competitors_Sales_Track]]*8</f>
        <v>377152</v>
      </c>
    </row>
    <row r="532" spans="1:22" x14ac:dyDescent="0.25">
      <c r="A532" t="s">
        <v>20</v>
      </c>
      <c r="B532" t="s">
        <v>21</v>
      </c>
      <c r="C532" t="s">
        <v>22</v>
      </c>
      <c r="D532">
        <v>474710</v>
      </c>
      <c r="E532" t="s">
        <v>25</v>
      </c>
      <c r="F532" t="s">
        <v>31</v>
      </c>
      <c r="G532">
        <v>1690</v>
      </c>
      <c r="H532">
        <v>53</v>
      </c>
      <c r="I532">
        <v>89570</v>
      </c>
      <c r="J532">
        <f>Table1[[#This Row],[sales_egp]]*0.7</f>
        <v>62698.999999999993</v>
      </c>
      <c r="K532" s="3">
        <v>45034</v>
      </c>
      <c r="L532" t="s">
        <v>36</v>
      </c>
      <c r="M532">
        <v>2023</v>
      </c>
      <c r="N532" t="s">
        <v>80</v>
      </c>
      <c r="O532" t="s">
        <v>45</v>
      </c>
      <c r="P532" t="s">
        <v>102</v>
      </c>
      <c r="Q532" t="s">
        <v>83</v>
      </c>
      <c r="R532" t="s">
        <v>51</v>
      </c>
      <c r="S532" t="s">
        <v>53</v>
      </c>
      <c r="T532" t="s">
        <v>58</v>
      </c>
      <c r="U532">
        <v>13234</v>
      </c>
      <c r="V532">
        <f>Table1[[#This Row],[Competitors_Sales_Track]]*8</f>
        <v>105872</v>
      </c>
    </row>
    <row r="533" spans="1:22" x14ac:dyDescent="0.25">
      <c r="A533" t="s">
        <v>20</v>
      </c>
      <c r="B533" t="s">
        <v>21</v>
      </c>
      <c r="C533" t="s">
        <v>22</v>
      </c>
      <c r="D533">
        <v>650233</v>
      </c>
      <c r="E533" t="s">
        <v>28</v>
      </c>
      <c r="F533" t="s">
        <v>30</v>
      </c>
      <c r="G533">
        <v>1345</v>
      </c>
      <c r="H533">
        <v>173</v>
      </c>
      <c r="I533">
        <v>232685</v>
      </c>
      <c r="J533">
        <f>Table1[[#This Row],[sales_egp]]*0.7</f>
        <v>162879.5</v>
      </c>
      <c r="K533" s="3">
        <v>45035</v>
      </c>
      <c r="L533" t="s">
        <v>36</v>
      </c>
      <c r="M533">
        <v>2023</v>
      </c>
      <c r="N533" t="s">
        <v>80</v>
      </c>
      <c r="O533" t="s">
        <v>45</v>
      </c>
      <c r="P533" t="s">
        <v>94</v>
      </c>
      <c r="Q533" t="s">
        <v>83</v>
      </c>
      <c r="R533" t="s">
        <v>51</v>
      </c>
      <c r="S533" t="s">
        <v>53</v>
      </c>
      <c r="T533" t="s">
        <v>61</v>
      </c>
      <c r="U533">
        <v>25007</v>
      </c>
      <c r="V533">
        <f>Table1[[#This Row],[Competitors_Sales_Track]]*8</f>
        <v>200056</v>
      </c>
    </row>
    <row r="534" spans="1:22" x14ac:dyDescent="0.25">
      <c r="A534" t="s">
        <v>20</v>
      </c>
      <c r="B534" t="s">
        <v>21</v>
      </c>
      <c r="C534" t="s">
        <v>22</v>
      </c>
      <c r="D534">
        <v>977284</v>
      </c>
      <c r="E534" t="s">
        <v>25</v>
      </c>
      <c r="F534" t="s">
        <v>31</v>
      </c>
      <c r="G534">
        <v>1662</v>
      </c>
      <c r="H534">
        <v>53</v>
      </c>
      <c r="I534">
        <v>88086</v>
      </c>
      <c r="J534">
        <f>Table1[[#This Row],[sales_egp]]*0.7</f>
        <v>61660.2</v>
      </c>
      <c r="K534" s="3">
        <v>45035</v>
      </c>
      <c r="L534" t="s">
        <v>36</v>
      </c>
      <c r="M534">
        <v>2023</v>
      </c>
      <c r="N534" t="s">
        <v>80</v>
      </c>
      <c r="O534" t="s">
        <v>45</v>
      </c>
      <c r="P534" t="s">
        <v>97</v>
      </c>
      <c r="Q534" t="s">
        <v>83</v>
      </c>
      <c r="R534" t="s">
        <v>49</v>
      </c>
      <c r="S534" t="s">
        <v>53</v>
      </c>
      <c r="T534" t="s">
        <v>58</v>
      </c>
      <c r="U534">
        <v>24125</v>
      </c>
      <c r="V534">
        <f>Table1[[#This Row],[Competitors_Sales_Track]]*8</f>
        <v>193000</v>
      </c>
    </row>
    <row r="535" spans="1:22" hidden="1" x14ac:dyDescent="0.25">
      <c r="A535" t="s">
        <v>20</v>
      </c>
      <c r="B535" t="s">
        <v>21</v>
      </c>
      <c r="C535" t="s">
        <v>22</v>
      </c>
      <c r="D535">
        <v>132217</v>
      </c>
      <c r="E535" t="s">
        <v>28</v>
      </c>
      <c r="F535" t="s">
        <v>30</v>
      </c>
      <c r="G535">
        <v>3494</v>
      </c>
      <c r="H535">
        <v>173</v>
      </c>
      <c r="I535">
        <v>604462</v>
      </c>
      <c r="J535">
        <f>Table1[[#This Row],[sales_egp]]*0.7</f>
        <v>423123.39999999997</v>
      </c>
      <c r="K535" s="3">
        <v>45035</v>
      </c>
      <c r="L535" t="s">
        <v>36</v>
      </c>
      <c r="M535">
        <v>2023</v>
      </c>
      <c r="N535" t="s">
        <v>80</v>
      </c>
      <c r="O535" t="s">
        <v>46</v>
      </c>
      <c r="P535" t="s">
        <v>28</v>
      </c>
      <c r="Q535" t="s">
        <v>83</v>
      </c>
      <c r="R535" t="s">
        <v>47</v>
      </c>
      <c r="S535" t="s">
        <v>53</v>
      </c>
      <c r="T535" t="s">
        <v>61</v>
      </c>
      <c r="U535">
        <v>19346</v>
      </c>
      <c r="V535">
        <f>Table1[[#This Row],[Competitors_Sales_Track]]*8</f>
        <v>154768</v>
      </c>
    </row>
    <row r="536" spans="1:22" hidden="1" x14ac:dyDescent="0.25">
      <c r="A536" t="s">
        <v>20</v>
      </c>
      <c r="B536" t="s">
        <v>21</v>
      </c>
      <c r="C536" t="s">
        <v>22</v>
      </c>
      <c r="D536">
        <v>108308</v>
      </c>
      <c r="E536" t="s">
        <v>24</v>
      </c>
      <c r="F536" t="s">
        <v>31</v>
      </c>
      <c r="G536">
        <v>2470</v>
      </c>
      <c r="H536">
        <v>58</v>
      </c>
      <c r="I536">
        <v>143260</v>
      </c>
      <c r="J536">
        <f>Table1[[#This Row],[sales_egp]]*0.7</f>
        <v>100282</v>
      </c>
      <c r="K536" s="3">
        <v>45036</v>
      </c>
      <c r="L536" t="s">
        <v>36</v>
      </c>
      <c r="M536">
        <v>2023</v>
      </c>
      <c r="N536" t="s">
        <v>80</v>
      </c>
      <c r="O536" t="s">
        <v>46</v>
      </c>
      <c r="Q536" t="s">
        <v>83</v>
      </c>
      <c r="R536" t="s">
        <v>50</v>
      </c>
      <c r="S536" t="s">
        <v>53</v>
      </c>
      <c r="T536" t="s">
        <v>57</v>
      </c>
      <c r="U536">
        <v>44376</v>
      </c>
      <c r="V536">
        <f>Table1[[#This Row],[Competitors_Sales_Track]]*8</f>
        <v>355008</v>
      </c>
    </row>
    <row r="537" spans="1:22" hidden="1" x14ac:dyDescent="0.25">
      <c r="A537" t="s">
        <v>20</v>
      </c>
      <c r="B537" t="s">
        <v>21</v>
      </c>
      <c r="C537" t="s">
        <v>22</v>
      </c>
      <c r="D537">
        <v>368093</v>
      </c>
      <c r="E537" t="s">
        <v>26</v>
      </c>
      <c r="F537" t="s">
        <v>30</v>
      </c>
      <c r="G537">
        <v>2476</v>
      </c>
      <c r="H537">
        <v>65</v>
      </c>
      <c r="I537">
        <v>160940</v>
      </c>
      <c r="J537">
        <f>Table1[[#This Row],[sales_egp]]*0.7</f>
        <v>112658</v>
      </c>
      <c r="K537" s="3">
        <v>45036</v>
      </c>
      <c r="L537" t="s">
        <v>36</v>
      </c>
      <c r="M537">
        <v>2023</v>
      </c>
      <c r="N537" t="s">
        <v>80</v>
      </c>
      <c r="O537" t="s">
        <v>46</v>
      </c>
      <c r="Q537" t="s">
        <v>83</v>
      </c>
      <c r="R537" t="s">
        <v>49</v>
      </c>
      <c r="S537" t="s">
        <v>53</v>
      </c>
      <c r="T537" t="s">
        <v>59</v>
      </c>
      <c r="U537">
        <v>29325</v>
      </c>
      <c r="V537">
        <f>Table1[[#This Row],[Competitors_Sales_Track]]*8</f>
        <v>234600</v>
      </c>
    </row>
    <row r="538" spans="1:22" hidden="1" x14ac:dyDescent="0.25">
      <c r="A538" t="s">
        <v>20</v>
      </c>
      <c r="B538" t="s">
        <v>21</v>
      </c>
      <c r="C538" t="s">
        <v>22</v>
      </c>
      <c r="D538">
        <v>283062</v>
      </c>
      <c r="E538" t="s">
        <v>25</v>
      </c>
      <c r="F538" t="s">
        <v>31</v>
      </c>
      <c r="G538">
        <v>5264</v>
      </c>
      <c r="H538">
        <v>53</v>
      </c>
      <c r="I538">
        <v>278992</v>
      </c>
      <c r="J538">
        <f>Table1[[#This Row],[sales_egp]]*0.7</f>
        <v>195294.4</v>
      </c>
      <c r="K538" s="3">
        <v>45036</v>
      </c>
      <c r="L538" t="s">
        <v>36</v>
      </c>
      <c r="M538">
        <v>2023</v>
      </c>
      <c r="N538" t="s">
        <v>80</v>
      </c>
      <c r="O538" t="s">
        <v>46</v>
      </c>
      <c r="Q538" t="s">
        <v>83</v>
      </c>
      <c r="R538" t="s">
        <v>49</v>
      </c>
      <c r="S538" t="s">
        <v>53</v>
      </c>
      <c r="T538" t="s">
        <v>58</v>
      </c>
      <c r="U538">
        <v>13980</v>
      </c>
      <c r="V538">
        <f>Table1[[#This Row],[Competitors_Sales_Track]]*8</f>
        <v>111840</v>
      </c>
    </row>
    <row r="539" spans="1:22" hidden="1" x14ac:dyDescent="0.25">
      <c r="A539" t="s">
        <v>20</v>
      </c>
      <c r="B539" t="s">
        <v>21</v>
      </c>
      <c r="C539" t="s">
        <v>22</v>
      </c>
      <c r="D539">
        <v>494366</v>
      </c>
      <c r="E539" t="s">
        <v>25</v>
      </c>
      <c r="F539" t="s">
        <v>31</v>
      </c>
      <c r="G539">
        <v>4786</v>
      </c>
      <c r="H539">
        <v>53</v>
      </c>
      <c r="I539">
        <v>253658</v>
      </c>
      <c r="J539">
        <f>Table1[[#This Row],[sales_egp]]*0.7</f>
        <v>177560.59999999998</v>
      </c>
      <c r="K539" s="3">
        <v>45036</v>
      </c>
      <c r="L539" t="s">
        <v>36</v>
      </c>
      <c r="M539">
        <v>2023</v>
      </c>
      <c r="N539" t="s">
        <v>80</v>
      </c>
      <c r="O539" t="s">
        <v>46</v>
      </c>
      <c r="Q539" t="s">
        <v>83</v>
      </c>
      <c r="R539" t="s">
        <v>47</v>
      </c>
      <c r="S539" t="s">
        <v>53</v>
      </c>
      <c r="T539" t="s">
        <v>58</v>
      </c>
      <c r="U539">
        <v>42278</v>
      </c>
      <c r="V539">
        <f>Table1[[#This Row],[Competitors_Sales_Track]]*8</f>
        <v>338224</v>
      </c>
    </row>
    <row r="540" spans="1:22" hidden="1" x14ac:dyDescent="0.25">
      <c r="A540" t="s">
        <v>20</v>
      </c>
      <c r="B540" t="s">
        <v>21</v>
      </c>
      <c r="C540" t="s">
        <v>22</v>
      </c>
      <c r="D540">
        <v>844840</v>
      </c>
      <c r="E540" t="s">
        <v>28</v>
      </c>
      <c r="F540" t="s">
        <v>30</v>
      </c>
      <c r="G540">
        <v>1701</v>
      </c>
      <c r="H540">
        <v>173</v>
      </c>
      <c r="I540">
        <v>294273</v>
      </c>
      <c r="J540">
        <f>Table1[[#This Row],[sales_egp]]*0.7</f>
        <v>205991.09999999998</v>
      </c>
      <c r="K540" s="3">
        <v>45036</v>
      </c>
      <c r="L540" t="s">
        <v>36</v>
      </c>
      <c r="M540">
        <v>2023</v>
      </c>
      <c r="N540" t="s">
        <v>80</v>
      </c>
      <c r="O540" t="s">
        <v>46</v>
      </c>
      <c r="P540" t="s">
        <v>28</v>
      </c>
      <c r="Q540" t="s">
        <v>83</v>
      </c>
      <c r="R540" t="s">
        <v>49</v>
      </c>
      <c r="S540" t="s">
        <v>53</v>
      </c>
      <c r="T540" t="s">
        <v>61</v>
      </c>
      <c r="U540">
        <v>28322</v>
      </c>
      <c r="V540">
        <f>Table1[[#This Row],[Competitors_Sales_Track]]*8</f>
        <v>226576</v>
      </c>
    </row>
    <row r="541" spans="1:22" hidden="1" x14ac:dyDescent="0.25">
      <c r="A541" t="s">
        <v>20</v>
      </c>
      <c r="B541" t="s">
        <v>21</v>
      </c>
      <c r="C541" t="s">
        <v>22</v>
      </c>
      <c r="D541">
        <v>200235</v>
      </c>
      <c r="E541" t="s">
        <v>27</v>
      </c>
      <c r="F541" t="s">
        <v>32</v>
      </c>
      <c r="G541">
        <v>3672</v>
      </c>
      <c r="H541">
        <v>92</v>
      </c>
      <c r="I541">
        <v>337824</v>
      </c>
      <c r="J541">
        <f>Table1[[#This Row],[sales_egp]]*0.7</f>
        <v>236476.79999999999</v>
      </c>
      <c r="K541" s="3">
        <v>45036</v>
      </c>
      <c r="L541" t="s">
        <v>36</v>
      </c>
      <c r="M541">
        <v>2023</v>
      </c>
      <c r="N541" t="s">
        <v>80</v>
      </c>
      <c r="O541" t="s">
        <v>46</v>
      </c>
      <c r="Q541" t="s">
        <v>82</v>
      </c>
      <c r="R541" t="s">
        <v>51</v>
      </c>
      <c r="S541" t="s">
        <v>53</v>
      </c>
      <c r="T541" t="s">
        <v>60</v>
      </c>
      <c r="U541">
        <v>43545</v>
      </c>
      <c r="V541">
        <f>Table1[[#This Row],[Competitors_Sales_Track]]*8</f>
        <v>348360</v>
      </c>
    </row>
    <row r="542" spans="1:22" hidden="1" x14ac:dyDescent="0.25">
      <c r="A542" t="s">
        <v>20</v>
      </c>
      <c r="B542" t="s">
        <v>21</v>
      </c>
      <c r="C542" t="s">
        <v>22</v>
      </c>
      <c r="D542">
        <v>174740</v>
      </c>
      <c r="E542" t="s">
        <v>25</v>
      </c>
      <c r="F542" t="s">
        <v>31</v>
      </c>
      <c r="G542">
        <v>4115</v>
      </c>
      <c r="H542">
        <v>53</v>
      </c>
      <c r="I542">
        <v>218095</v>
      </c>
      <c r="J542">
        <f>Table1[[#This Row],[sales_egp]]*0.7</f>
        <v>152666.5</v>
      </c>
      <c r="K542" s="3">
        <v>45036</v>
      </c>
      <c r="L542" t="s">
        <v>36</v>
      </c>
      <c r="M542">
        <v>2023</v>
      </c>
      <c r="N542" t="s">
        <v>80</v>
      </c>
      <c r="O542" t="s">
        <v>46</v>
      </c>
      <c r="Q542" t="s">
        <v>83</v>
      </c>
      <c r="R542" t="s">
        <v>47</v>
      </c>
      <c r="S542" t="s">
        <v>53</v>
      </c>
      <c r="T542" t="s">
        <v>58</v>
      </c>
      <c r="U542">
        <v>41057</v>
      </c>
      <c r="V542">
        <f>Table1[[#This Row],[Competitors_Sales_Track]]*8</f>
        <v>328456</v>
      </c>
    </row>
    <row r="543" spans="1:22" x14ac:dyDescent="0.25">
      <c r="A543" t="s">
        <v>20</v>
      </c>
      <c r="B543" t="s">
        <v>21</v>
      </c>
      <c r="C543" t="s">
        <v>22</v>
      </c>
      <c r="D543">
        <v>478496</v>
      </c>
      <c r="E543" t="s">
        <v>28</v>
      </c>
      <c r="F543" t="s">
        <v>30</v>
      </c>
      <c r="G543">
        <v>3814</v>
      </c>
      <c r="H543">
        <v>173</v>
      </c>
      <c r="I543">
        <v>659822</v>
      </c>
      <c r="J543">
        <f>Table1[[#This Row],[sales_egp]]*0.7</f>
        <v>461875.39999999997</v>
      </c>
      <c r="K543" s="3">
        <v>45036</v>
      </c>
      <c r="L543" t="s">
        <v>36</v>
      </c>
      <c r="M543">
        <v>2023</v>
      </c>
      <c r="N543" t="s">
        <v>80</v>
      </c>
      <c r="O543" t="s">
        <v>45</v>
      </c>
      <c r="P543" t="s">
        <v>101</v>
      </c>
      <c r="Q543" t="s">
        <v>83</v>
      </c>
      <c r="R543" t="s">
        <v>47</v>
      </c>
      <c r="S543" t="s">
        <v>53</v>
      </c>
      <c r="T543" t="s">
        <v>61</v>
      </c>
      <c r="U543">
        <v>48683</v>
      </c>
      <c r="V543">
        <f>Table1[[#This Row],[Competitors_Sales_Track]]*8</f>
        <v>389464</v>
      </c>
    </row>
    <row r="544" spans="1:22" hidden="1" x14ac:dyDescent="0.25">
      <c r="A544" t="s">
        <v>20</v>
      </c>
      <c r="B544" t="s">
        <v>21</v>
      </c>
      <c r="C544" t="s">
        <v>22</v>
      </c>
      <c r="D544">
        <v>953049</v>
      </c>
      <c r="E544" t="s">
        <v>29</v>
      </c>
      <c r="F544" t="s">
        <v>31</v>
      </c>
      <c r="G544">
        <v>3865</v>
      </c>
      <c r="H544">
        <v>80</v>
      </c>
      <c r="I544">
        <v>309200</v>
      </c>
      <c r="J544">
        <f>Table1[[#This Row],[sales_egp]]*0.7</f>
        <v>216440</v>
      </c>
      <c r="K544" s="3">
        <v>45037</v>
      </c>
      <c r="L544" t="s">
        <v>36</v>
      </c>
      <c r="M544">
        <v>2023</v>
      </c>
      <c r="N544" t="s">
        <v>80</v>
      </c>
      <c r="O544" t="s">
        <v>46</v>
      </c>
      <c r="Q544" t="s">
        <v>83</v>
      </c>
      <c r="R544" t="s">
        <v>48</v>
      </c>
      <c r="S544" t="s">
        <v>53</v>
      </c>
      <c r="T544" t="s">
        <v>62</v>
      </c>
      <c r="U544">
        <v>43990</v>
      </c>
      <c r="V544">
        <f>Table1[[#This Row],[Competitors_Sales_Track]]*8</f>
        <v>351920</v>
      </c>
    </row>
    <row r="545" spans="1:22" hidden="1" x14ac:dyDescent="0.25">
      <c r="A545" t="s">
        <v>20</v>
      </c>
      <c r="B545" t="s">
        <v>21</v>
      </c>
      <c r="C545" t="s">
        <v>22</v>
      </c>
      <c r="D545">
        <v>850201</v>
      </c>
      <c r="E545" t="s">
        <v>28</v>
      </c>
      <c r="F545" t="s">
        <v>30</v>
      </c>
      <c r="G545">
        <v>2628</v>
      </c>
      <c r="H545">
        <v>173</v>
      </c>
      <c r="I545">
        <v>454644</v>
      </c>
      <c r="J545">
        <f>Table1[[#This Row],[sales_egp]]*0.7</f>
        <v>318250.8</v>
      </c>
      <c r="K545" s="3">
        <v>45037</v>
      </c>
      <c r="L545" t="s">
        <v>36</v>
      </c>
      <c r="M545">
        <v>2023</v>
      </c>
      <c r="N545" t="s">
        <v>80</v>
      </c>
      <c r="O545" t="s">
        <v>46</v>
      </c>
      <c r="P545" t="s">
        <v>28</v>
      </c>
      <c r="Q545" t="s">
        <v>83</v>
      </c>
      <c r="R545" t="s">
        <v>49</v>
      </c>
      <c r="S545" t="s">
        <v>53</v>
      </c>
      <c r="T545" t="s">
        <v>61</v>
      </c>
      <c r="U545">
        <v>46817</v>
      </c>
      <c r="V545">
        <f>Table1[[#This Row],[Competitors_Sales_Track]]*8</f>
        <v>374536</v>
      </c>
    </row>
    <row r="546" spans="1:22" hidden="1" x14ac:dyDescent="0.25">
      <c r="A546" t="s">
        <v>20</v>
      </c>
      <c r="B546" t="s">
        <v>21</v>
      </c>
      <c r="C546" t="s">
        <v>22</v>
      </c>
      <c r="D546">
        <v>903328</v>
      </c>
      <c r="E546" t="s">
        <v>24</v>
      </c>
      <c r="F546" t="s">
        <v>31</v>
      </c>
      <c r="G546">
        <v>5360</v>
      </c>
      <c r="H546">
        <v>58</v>
      </c>
      <c r="I546">
        <v>310880</v>
      </c>
      <c r="J546">
        <f>Table1[[#This Row],[sales_egp]]*0.7</f>
        <v>217616</v>
      </c>
      <c r="K546" s="3">
        <v>45037</v>
      </c>
      <c r="L546" t="s">
        <v>36</v>
      </c>
      <c r="M546">
        <v>2023</v>
      </c>
      <c r="N546" t="s">
        <v>80</v>
      </c>
      <c r="O546" t="s">
        <v>46</v>
      </c>
      <c r="Q546" t="s">
        <v>83</v>
      </c>
      <c r="R546" t="s">
        <v>48</v>
      </c>
      <c r="S546" t="s">
        <v>53</v>
      </c>
      <c r="T546" t="s">
        <v>57</v>
      </c>
      <c r="U546">
        <v>48376</v>
      </c>
      <c r="V546">
        <f>Table1[[#This Row],[Competitors_Sales_Track]]*8</f>
        <v>387008</v>
      </c>
    </row>
    <row r="547" spans="1:22" hidden="1" x14ac:dyDescent="0.25">
      <c r="A547" t="s">
        <v>20</v>
      </c>
      <c r="B547" t="s">
        <v>21</v>
      </c>
      <c r="C547" t="s">
        <v>22</v>
      </c>
      <c r="D547">
        <v>277247</v>
      </c>
      <c r="E547" t="s">
        <v>26</v>
      </c>
      <c r="F547" t="s">
        <v>30</v>
      </c>
      <c r="G547">
        <v>4123</v>
      </c>
      <c r="H547">
        <v>65</v>
      </c>
      <c r="I547">
        <v>267995</v>
      </c>
      <c r="J547">
        <f>Table1[[#This Row],[sales_egp]]*0.7</f>
        <v>187596.5</v>
      </c>
      <c r="K547" s="3">
        <v>45038</v>
      </c>
      <c r="L547" t="s">
        <v>36</v>
      </c>
      <c r="M547">
        <v>2023</v>
      </c>
      <c r="N547" t="s">
        <v>80</v>
      </c>
      <c r="O547" t="s">
        <v>46</v>
      </c>
      <c r="Q547" t="s">
        <v>83</v>
      </c>
      <c r="R547" t="s">
        <v>50</v>
      </c>
      <c r="S547" t="s">
        <v>53</v>
      </c>
      <c r="T547" t="s">
        <v>59</v>
      </c>
      <c r="U547">
        <v>14328</v>
      </c>
      <c r="V547">
        <f>Table1[[#This Row],[Competitors_Sales_Track]]*8</f>
        <v>114624</v>
      </c>
    </row>
    <row r="548" spans="1:22" hidden="1" x14ac:dyDescent="0.25">
      <c r="A548" t="s">
        <v>20</v>
      </c>
      <c r="B548" t="s">
        <v>21</v>
      </c>
      <c r="C548" t="s">
        <v>22</v>
      </c>
      <c r="D548">
        <v>763165</v>
      </c>
      <c r="E548" t="s">
        <v>29</v>
      </c>
      <c r="F548" t="s">
        <v>31</v>
      </c>
      <c r="G548">
        <v>3156</v>
      </c>
      <c r="H548">
        <v>80</v>
      </c>
      <c r="I548">
        <v>252480</v>
      </c>
      <c r="J548">
        <f>Table1[[#This Row],[sales_egp]]*0.7</f>
        <v>176736</v>
      </c>
      <c r="K548" s="3">
        <v>45038</v>
      </c>
      <c r="L548" t="s">
        <v>36</v>
      </c>
      <c r="M548">
        <v>2023</v>
      </c>
      <c r="N548" t="s">
        <v>80</v>
      </c>
      <c r="O548" t="s">
        <v>46</v>
      </c>
      <c r="Q548" t="s">
        <v>83</v>
      </c>
      <c r="R548" t="s">
        <v>51</v>
      </c>
      <c r="S548" t="s">
        <v>53</v>
      </c>
      <c r="T548" t="s">
        <v>62</v>
      </c>
      <c r="U548">
        <v>18365</v>
      </c>
      <c r="V548">
        <f>Table1[[#This Row],[Competitors_Sales_Track]]*8</f>
        <v>146920</v>
      </c>
    </row>
    <row r="549" spans="1:22" hidden="1" x14ac:dyDescent="0.25">
      <c r="A549" t="s">
        <v>20</v>
      </c>
      <c r="B549" t="s">
        <v>21</v>
      </c>
      <c r="C549" t="s">
        <v>22</v>
      </c>
      <c r="D549">
        <v>629525</v>
      </c>
      <c r="E549" t="s">
        <v>24</v>
      </c>
      <c r="F549" t="s">
        <v>31</v>
      </c>
      <c r="G549">
        <v>1801</v>
      </c>
      <c r="H549">
        <v>58</v>
      </c>
      <c r="I549">
        <v>104458</v>
      </c>
      <c r="J549">
        <f>Table1[[#This Row],[sales_egp]]*0.7</f>
        <v>73120.599999999991</v>
      </c>
      <c r="K549" s="3">
        <v>45039</v>
      </c>
      <c r="L549" t="s">
        <v>36</v>
      </c>
      <c r="M549">
        <v>2023</v>
      </c>
      <c r="N549" t="s">
        <v>80</v>
      </c>
      <c r="O549" t="s">
        <v>46</v>
      </c>
      <c r="Q549" t="s">
        <v>83</v>
      </c>
      <c r="R549" t="s">
        <v>48</v>
      </c>
      <c r="S549" t="s">
        <v>53</v>
      </c>
      <c r="T549" t="s">
        <v>57</v>
      </c>
      <c r="U549">
        <v>41737</v>
      </c>
      <c r="V549">
        <f>Table1[[#This Row],[Competitors_Sales_Track]]*8</f>
        <v>333896</v>
      </c>
    </row>
    <row r="550" spans="1:22" x14ac:dyDescent="0.25">
      <c r="A550" t="s">
        <v>20</v>
      </c>
      <c r="B550" t="s">
        <v>21</v>
      </c>
      <c r="C550" t="s">
        <v>22</v>
      </c>
      <c r="D550">
        <v>120056</v>
      </c>
      <c r="E550" t="s">
        <v>24</v>
      </c>
      <c r="F550" t="s">
        <v>31</v>
      </c>
      <c r="G550">
        <v>4546</v>
      </c>
      <c r="H550">
        <v>58</v>
      </c>
      <c r="I550">
        <v>263668</v>
      </c>
      <c r="J550">
        <f>Table1[[#This Row],[sales_egp]]*0.7</f>
        <v>184567.59999999998</v>
      </c>
      <c r="K550" s="3">
        <v>45039</v>
      </c>
      <c r="L550" t="s">
        <v>36</v>
      </c>
      <c r="M550">
        <v>2023</v>
      </c>
      <c r="N550" t="s">
        <v>80</v>
      </c>
      <c r="O550" t="s">
        <v>45</v>
      </c>
      <c r="P550" t="s">
        <v>96</v>
      </c>
      <c r="Q550" t="s">
        <v>83</v>
      </c>
      <c r="R550" t="s">
        <v>51</v>
      </c>
      <c r="S550" t="s">
        <v>53</v>
      </c>
      <c r="T550" t="s">
        <v>57</v>
      </c>
      <c r="U550">
        <v>25537</v>
      </c>
      <c r="V550">
        <f>Table1[[#This Row],[Competitors_Sales_Track]]*8</f>
        <v>204296</v>
      </c>
    </row>
    <row r="551" spans="1:22" hidden="1" x14ac:dyDescent="0.25">
      <c r="A551" t="s">
        <v>20</v>
      </c>
      <c r="B551" t="s">
        <v>21</v>
      </c>
      <c r="C551" t="s">
        <v>22</v>
      </c>
      <c r="D551">
        <v>276615</v>
      </c>
      <c r="E551" t="s">
        <v>24</v>
      </c>
      <c r="F551" t="s">
        <v>31</v>
      </c>
      <c r="G551">
        <v>1141</v>
      </c>
      <c r="H551">
        <v>58</v>
      </c>
      <c r="I551">
        <v>66178</v>
      </c>
      <c r="J551">
        <f>Table1[[#This Row],[sales_egp]]*0.7</f>
        <v>46324.6</v>
      </c>
      <c r="K551" s="3">
        <v>45039</v>
      </c>
      <c r="L551" t="s">
        <v>36</v>
      </c>
      <c r="M551">
        <v>2023</v>
      </c>
      <c r="N551" t="s">
        <v>80</v>
      </c>
      <c r="O551" t="s">
        <v>46</v>
      </c>
      <c r="Q551" t="s">
        <v>83</v>
      </c>
      <c r="R551" t="s">
        <v>49</v>
      </c>
      <c r="S551" t="s">
        <v>53</v>
      </c>
      <c r="T551" t="s">
        <v>57</v>
      </c>
      <c r="U551">
        <v>11886</v>
      </c>
      <c r="V551">
        <f>Table1[[#This Row],[Competitors_Sales_Track]]*8</f>
        <v>95088</v>
      </c>
    </row>
    <row r="552" spans="1:22" hidden="1" x14ac:dyDescent="0.25">
      <c r="A552" t="s">
        <v>20</v>
      </c>
      <c r="B552" t="s">
        <v>21</v>
      </c>
      <c r="C552" t="s">
        <v>22</v>
      </c>
      <c r="D552">
        <v>287628</v>
      </c>
      <c r="E552" t="s">
        <v>27</v>
      </c>
      <c r="F552" t="s">
        <v>32</v>
      </c>
      <c r="G552">
        <v>2975</v>
      </c>
      <c r="H552">
        <v>92</v>
      </c>
      <c r="I552">
        <v>273700</v>
      </c>
      <c r="J552">
        <f>Table1[[#This Row],[sales_egp]]*0.7</f>
        <v>191590</v>
      </c>
      <c r="K552" s="3">
        <v>45039</v>
      </c>
      <c r="L552" t="s">
        <v>36</v>
      </c>
      <c r="M552">
        <v>2023</v>
      </c>
      <c r="N552" t="s">
        <v>80</v>
      </c>
      <c r="O552" t="s">
        <v>46</v>
      </c>
      <c r="Q552" t="s">
        <v>83</v>
      </c>
      <c r="R552" t="s">
        <v>50</v>
      </c>
      <c r="S552" t="s">
        <v>53</v>
      </c>
      <c r="T552" t="s">
        <v>60</v>
      </c>
      <c r="U552">
        <v>40786</v>
      </c>
      <c r="V552">
        <f>Table1[[#This Row],[Competitors_Sales_Track]]*8</f>
        <v>326288</v>
      </c>
    </row>
    <row r="553" spans="1:22" x14ac:dyDescent="0.25">
      <c r="A553" t="s">
        <v>20</v>
      </c>
      <c r="B553" t="s">
        <v>21</v>
      </c>
      <c r="C553" t="s">
        <v>22</v>
      </c>
      <c r="D553">
        <v>738836</v>
      </c>
      <c r="E553" t="s">
        <v>24</v>
      </c>
      <c r="F553" t="s">
        <v>31</v>
      </c>
      <c r="G553">
        <v>2521</v>
      </c>
      <c r="H553">
        <v>58</v>
      </c>
      <c r="I553">
        <v>146218</v>
      </c>
      <c r="J553">
        <f>Table1[[#This Row],[sales_egp]]*0.7</f>
        <v>102352.59999999999</v>
      </c>
      <c r="K553" s="3">
        <v>45040</v>
      </c>
      <c r="L553" t="s">
        <v>36</v>
      </c>
      <c r="M553">
        <v>2023</v>
      </c>
      <c r="N553" t="s">
        <v>80</v>
      </c>
      <c r="O553" t="s">
        <v>45</v>
      </c>
      <c r="P553" t="s">
        <v>101</v>
      </c>
      <c r="Q553" t="s">
        <v>83</v>
      </c>
      <c r="R553" t="s">
        <v>50</v>
      </c>
      <c r="S553" t="s">
        <v>53</v>
      </c>
      <c r="T553" t="s">
        <v>57</v>
      </c>
      <c r="U553">
        <v>38285</v>
      </c>
      <c r="V553">
        <f>Table1[[#This Row],[Competitors_Sales_Track]]*8</f>
        <v>306280</v>
      </c>
    </row>
    <row r="554" spans="1:22" hidden="1" x14ac:dyDescent="0.25">
      <c r="A554" t="s">
        <v>20</v>
      </c>
      <c r="B554" t="s">
        <v>21</v>
      </c>
      <c r="C554" t="s">
        <v>22</v>
      </c>
      <c r="D554">
        <v>473632</v>
      </c>
      <c r="E554" t="s">
        <v>27</v>
      </c>
      <c r="F554" t="s">
        <v>32</v>
      </c>
      <c r="G554">
        <v>6330</v>
      </c>
      <c r="H554">
        <v>92</v>
      </c>
      <c r="I554">
        <v>582360</v>
      </c>
      <c r="J554">
        <f>Table1[[#This Row],[sales_egp]]*0.7</f>
        <v>407652</v>
      </c>
      <c r="K554" s="3">
        <v>45040</v>
      </c>
      <c r="L554" t="s">
        <v>36</v>
      </c>
      <c r="M554">
        <v>2023</v>
      </c>
      <c r="N554" t="s">
        <v>80</v>
      </c>
      <c r="O554" t="s">
        <v>46</v>
      </c>
      <c r="Q554" t="s">
        <v>83</v>
      </c>
      <c r="R554" t="s">
        <v>49</v>
      </c>
      <c r="S554" t="s">
        <v>53</v>
      </c>
      <c r="T554" t="s">
        <v>60</v>
      </c>
      <c r="U554">
        <v>48878</v>
      </c>
      <c r="V554">
        <f>Table1[[#This Row],[Competitors_Sales_Track]]*8</f>
        <v>391024</v>
      </c>
    </row>
    <row r="555" spans="1:22" hidden="1" x14ac:dyDescent="0.25">
      <c r="A555" t="s">
        <v>20</v>
      </c>
      <c r="B555" t="s">
        <v>21</v>
      </c>
      <c r="C555" t="s">
        <v>22</v>
      </c>
      <c r="D555">
        <v>234415</v>
      </c>
      <c r="E555" t="s">
        <v>24</v>
      </c>
      <c r="F555" t="s">
        <v>31</v>
      </c>
      <c r="G555">
        <v>3013</v>
      </c>
      <c r="H555">
        <v>58</v>
      </c>
      <c r="I555">
        <v>174754</v>
      </c>
      <c r="J555">
        <f>Table1[[#This Row],[sales_egp]]*0.7</f>
        <v>122327.79999999999</v>
      </c>
      <c r="K555" s="3">
        <v>45040</v>
      </c>
      <c r="L555" t="s">
        <v>36</v>
      </c>
      <c r="M555">
        <v>2023</v>
      </c>
      <c r="N555" t="s">
        <v>80</v>
      </c>
      <c r="O555" t="s">
        <v>46</v>
      </c>
      <c r="Q555" t="s">
        <v>83</v>
      </c>
      <c r="R555" t="s">
        <v>49</v>
      </c>
      <c r="S555" t="s">
        <v>53</v>
      </c>
      <c r="T555" t="s">
        <v>57</v>
      </c>
      <c r="U555">
        <v>19493</v>
      </c>
      <c r="V555">
        <f>Table1[[#This Row],[Competitors_Sales_Track]]*8</f>
        <v>155944</v>
      </c>
    </row>
    <row r="556" spans="1:22" x14ac:dyDescent="0.25">
      <c r="A556" t="s">
        <v>20</v>
      </c>
      <c r="B556" t="s">
        <v>21</v>
      </c>
      <c r="C556" t="s">
        <v>22</v>
      </c>
      <c r="D556">
        <v>506716</v>
      </c>
      <c r="E556" t="s">
        <v>23</v>
      </c>
      <c r="F556" t="s">
        <v>30</v>
      </c>
      <c r="G556">
        <v>2890</v>
      </c>
      <c r="H556">
        <v>143</v>
      </c>
      <c r="I556">
        <v>413270</v>
      </c>
      <c r="J556">
        <f>Table1[[#This Row],[sales_egp]]*0.7</f>
        <v>289289</v>
      </c>
      <c r="K556" s="3">
        <v>45040</v>
      </c>
      <c r="L556" t="s">
        <v>36</v>
      </c>
      <c r="M556">
        <v>2023</v>
      </c>
      <c r="N556" t="s">
        <v>80</v>
      </c>
      <c r="O556" t="s">
        <v>45</v>
      </c>
      <c r="P556" t="s">
        <v>101</v>
      </c>
      <c r="Q556" t="s">
        <v>83</v>
      </c>
      <c r="R556" t="s">
        <v>49</v>
      </c>
      <c r="S556" t="s">
        <v>53</v>
      </c>
      <c r="T556" t="s">
        <v>56</v>
      </c>
      <c r="U556">
        <v>27836</v>
      </c>
      <c r="V556">
        <f>Table1[[#This Row],[Competitors_Sales_Track]]*8</f>
        <v>222688</v>
      </c>
    </row>
    <row r="557" spans="1:22" hidden="1" x14ac:dyDescent="0.25">
      <c r="A557" t="s">
        <v>20</v>
      </c>
      <c r="B557" t="s">
        <v>21</v>
      </c>
      <c r="C557" t="s">
        <v>22</v>
      </c>
      <c r="D557">
        <v>546438</v>
      </c>
      <c r="E557" t="s">
        <v>29</v>
      </c>
      <c r="F557" t="s">
        <v>31</v>
      </c>
      <c r="G557">
        <v>5283</v>
      </c>
      <c r="H557">
        <v>80</v>
      </c>
      <c r="I557">
        <v>422640</v>
      </c>
      <c r="J557">
        <f>Table1[[#This Row],[sales_egp]]*0.7</f>
        <v>295848</v>
      </c>
      <c r="K557" s="3">
        <v>45040</v>
      </c>
      <c r="L557" t="s">
        <v>36</v>
      </c>
      <c r="M557">
        <v>2023</v>
      </c>
      <c r="N557" t="s">
        <v>80</v>
      </c>
      <c r="O557" t="s">
        <v>46</v>
      </c>
      <c r="Q557" t="s">
        <v>83</v>
      </c>
      <c r="R557" t="s">
        <v>49</v>
      </c>
      <c r="S557" t="s">
        <v>53</v>
      </c>
      <c r="T557" t="s">
        <v>62</v>
      </c>
      <c r="U557">
        <v>36639</v>
      </c>
      <c r="V557">
        <f>Table1[[#This Row],[Competitors_Sales_Track]]*8</f>
        <v>293112</v>
      </c>
    </row>
    <row r="558" spans="1:22" hidden="1" x14ac:dyDescent="0.25">
      <c r="A558" t="s">
        <v>20</v>
      </c>
      <c r="B558" t="s">
        <v>21</v>
      </c>
      <c r="C558" t="s">
        <v>22</v>
      </c>
      <c r="D558">
        <v>653663</v>
      </c>
      <c r="E558" t="s">
        <v>23</v>
      </c>
      <c r="F558" t="s">
        <v>30</v>
      </c>
      <c r="G558">
        <v>3825</v>
      </c>
      <c r="H558">
        <v>143</v>
      </c>
      <c r="I558">
        <v>546975</v>
      </c>
      <c r="J558">
        <f>Table1[[#This Row],[sales_egp]]*0.7</f>
        <v>382882.5</v>
      </c>
      <c r="K558" s="3">
        <v>45041</v>
      </c>
      <c r="L558" t="s">
        <v>36</v>
      </c>
      <c r="M558">
        <v>2023</v>
      </c>
      <c r="N558" t="s">
        <v>80</v>
      </c>
      <c r="O558" t="s">
        <v>46</v>
      </c>
      <c r="Q558" t="s">
        <v>83</v>
      </c>
      <c r="R558" t="s">
        <v>47</v>
      </c>
      <c r="S558" t="s">
        <v>53</v>
      </c>
      <c r="T558" t="s">
        <v>56</v>
      </c>
      <c r="U558">
        <v>12776</v>
      </c>
      <c r="V558">
        <f>Table1[[#This Row],[Competitors_Sales_Track]]*8</f>
        <v>102208</v>
      </c>
    </row>
    <row r="559" spans="1:22" hidden="1" x14ac:dyDescent="0.25">
      <c r="A559" t="s">
        <v>20</v>
      </c>
      <c r="B559" t="s">
        <v>21</v>
      </c>
      <c r="C559" t="s">
        <v>22</v>
      </c>
      <c r="D559">
        <v>765022</v>
      </c>
      <c r="E559" t="s">
        <v>24</v>
      </c>
      <c r="F559" t="s">
        <v>31</v>
      </c>
      <c r="G559">
        <v>5919</v>
      </c>
      <c r="H559">
        <v>58</v>
      </c>
      <c r="I559">
        <v>343302</v>
      </c>
      <c r="J559">
        <f>Table1[[#This Row],[sales_egp]]*0.7</f>
        <v>240311.4</v>
      </c>
      <c r="K559" s="3">
        <v>45041</v>
      </c>
      <c r="L559" t="s">
        <v>36</v>
      </c>
      <c r="M559">
        <v>2023</v>
      </c>
      <c r="N559" t="s">
        <v>80</v>
      </c>
      <c r="O559" t="s">
        <v>46</v>
      </c>
      <c r="Q559" t="s">
        <v>83</v>
      </c>
      <c r="R559" t="s">
        <v>50</v>
      </c>
      <c r="S559" t="s">
        <v>53</v>
      </c>
      <c r="T559" t="s">
        <v>57</v>
      </c>
      <c r="U559">
        <v>47009</v>
      </c>
      <c r="V559">
        <f>Table1[[#This Row],[Competitors_Sales_Track]]*8</f>
        <v>376072</v>
      </c>
    </row>
    <row r="560" spans="1:22" x14ac:dyDescent="0.25">
      <c r="A560" t="s">
        <v>20</v>
      </c>
      <c r="B560" t="s">
        <v>21</v>
      </c>
      <c r="C560" t="s">
        <v>22</v>
      </c>
      <c r="D560">
        <v>641252</v>
      </c>
      <c r="E560" t="s">
        <v>29</v>
      </c>
      <c r="F560" t="s">
        <v>31</v>
      </c>
      <c r="G560">
        <v>2938</v>
      </c>
      <c r="H560">
        <v>80</v>
      </c>
      <c r="I560">
        <v>235040</v>
      </c>
      <c r="J560">
        <f>Table1[[#This Row],[sales_egp]]*0.7</f>
        <v>164528</v>
      </c>
      <c r="K560" s="3">
        <v>45041</v>
      </c>
      <c r="L560" t="s">
        <v>36</v>
      </c>
      <c r="M560">
        <v>2023</v>
      </c>
      <c r="N560" t="s">
        <v>80</v>
      </c>
      <c r="O560" t="s">
        <v>45</v>
      </c>
      <c r="P560" t="s">
        <v>96</v>
      </c>
      <c r="Q560" t="s">
        <v>83</v>
      </c>
      <c r="R560" t="s">
        <v>47</v>
      </c>
      <c r="S560" t="s">
        <v>53</v>
      </c>
      <c r="T560" t="s">
        <v>62</v>
      </c>
      <c r="U560">
        <v>32586</v>
      </c>
      <c r="V560">
        <f>Table1[[#This Row],[Competitors_Sales_Track]]*8</f>
        <v>260688</v>
      </c>
    </row>
    <row r="561" spans="1:22" x14ac:dyDescent="0.25">
      <c r="A561" t="s">
        <v>20</v>
      </c>
      <c r="B561" t="s">
        <v>21</v>
      </c>
      <c r="C561" t="s">
        <v>22</v>
      </c>
      <c r="D561">
        <v>737717</v>
      </c>
      <c r="E561" t="s">
        <v>29</v>
      </c>
      <c r="F561" t="s">
        <v>31</v>
      </c>
      <c r="G561">
        <v>5503</v>
      </c>
      <c r="H561">
        <v>80</v>
      </c>
      <c r="I561">
        <v>440240</v>
      </c>
      <c r="J561">
        <f>Table1[[#This Row],[sales_egp]]*0.7</f>
        <v>308168</v>
      </c>
      <c r="K561" s="3">
        <v>45041</v>
      </c>
      <c r="L561" t="s">
        <v>36</v>
      </c>
      <c r="M561">
        <v>2023</v>
      </c>
      <c r="N561" t="s">
        <v>80</v>
      </c>
      <c r="O561" t="s">
        <v>45</v>
      </c>
      <c r="P561" t="s">
        <v>102</v>
      </c>
      <c r="Q561" t="s">
        <v>83</v>
      </c>
      <c r="R561" t="s">
        <v>47</v>
      </c>
      <c r="S561" t="s">
        <v>53</v>
      </c>
      <c r="T561" t="s">
        <v>62</v>
      </c>
      <c r="U561">
        <v>31355</v>
      </c>
      <c r="V561">
        <f>Table1[[#This Row],[Competitors_Sales_Track]]*8</f>
        <v>250840</v>
      </c>
    </row>
    <row r="562" spans="1:22" hidden="1" x14ac:dyDescent="0.25">
      <c r="A562" t="s">
        <v>20</v>
      </c>
      <c r="B562" t="s">
        <v>21</v>
      </c>
      <c r="C562" t="s">
        <v>22</v>
      </c>
      <c r="D562">
        <v>352764</v>
      </c>
      <c r="E562" t="s">
        <v>25</v>
      </c>
      <c r="F562" t="s">
        <v>31</v>
      </c>
      <c r="G562">
        <v>2246</v>
      </c>
      <c r="H562">
        <v>53</v>
      </c>
      <c r="I562">
        <v>119038</v>
      </c>
      <c r="J562">
        <f>Table1[[#This Row],[sales_egp]]*0.7</f>
        <v>83326.599999999991</v>
      </c>
      <c r="K562" s="3">
        <v>45041</v>
      </c>
      <c r="L562" t="s">
        <v>36</v>
      </c>
      <c r="M562">
        <v>2023</v>
      </c>
      <c r="N562" t="s">
        <v>80</v>
      </c>
      <c r="O562" t="s">
        <v>46</v>
      </c>
      <c r="Q562" t="s">
        <v>83</v>
      </c>
      <c r="R562" t="s">
        <v>48</v>
      </c>
      <c r="S562" t="s">
        <v>53</v>
      </c>
      <c r="T562" t="s">
        <v>58</v>
      </c>
      <c r="U562">
        <v>30790</v>
      </c>
      <c r="V562">
        <f>Table1[[#This Row],[Competitors_Sales_Track]]*8</f>
        <v>246320</v>
      </c>
    </row>
    <row r="563" spans="1:22" hidden="1" x14ac:dyDescent="0.25">
      <c r="A563" t="s">
        <v>20</v>
      </c>
      <c r="B563" t="s">
        <v>21</v>
      </c>
      <c r="C563" t="s">
        <v>22</v>
      </c>
      <c r="D563">
        <v>814998</v>
      </c>
      <c r="E563" t="s">
        <v>26</v>
      </c>
      <c r="F563" t="s">
        <v>30</v>
      </c>
      <c r="G563">
        <v>1835</v>
      </c>
      <c r="H563">
        <v>65</v>
      </c>
      <c r="I563">
        <v>119275</v>
      </c>
      <c r="J563">
        <f>Table1[[#This Row],[sales_egp]]*0.7</f>
        <v>83492.5</v>
      </c>
      <c r="K563" s="3">
        <v>45042</v>
      </c>
      <c r="L563" t="s">
        <v>36</v>
      </c>
      <c r="M563">
        <v>2023</v>
      </c>
      <c r="N563" t="s">
        <v>80</v>
      </c>
      <c r="O563" t="s">
        <v>46</v>
      </c>
      <c r="Q563" t="s">
        <v>83</v>
      </c>
      <c r="R563" t="s">
        <v>49</v>
      </c>
      <c r="S563" t="s">
        <v>53</v>
      </c>
      <c r="T563" t="s">
        <v>59</v>
      </c>
      <c r="U563">
        <v>18086</v>
      </c>
      <c r="V563">
        <f>Table1[[#This Row],[Competitors_Sales_Track]]*8</f>
        <v>144688</v>
      </c>
    </row>
    <row r="564" spans="1:22" hidden="1" x14ac:dyDescent="0.25">
      <c r="A564" t="s">
        <v>20</v>
      </c>
      <c r="B564" t="s">
        <v>21</v>
      </c>
      <c r="C564" t="s">
        <v>22</v>
      </c>
      <c r="D564">
        <v>566882</v>
      </c>
      <c r="E564" t="s">
        <v>23</v>
      </c>
      <c r="F564" t="s">
        <v>30</v>
      </c>
      <c r="G564">
        <v>4735</v>
      </c>
      <c r="H564">
        <v>143</v>
      </c>
      <c r="I564">
        <v>677105</v>
      </c>
      <c r="J564">
        <f>Table1[[#This Row],[sales_egp]]*0.7</f>
        <v>473973.49999999994</v>
      </c>
      <c r="K564" s="3">
        <v>45042</v>
      </c>
      <c r="L564" t="s">
        <v>36</v>
      </c>
      <c r="M564">
        <v>2023</v>
      </c>
      <c r="N564" t="s">
        <v>80</v>
      </c>
      <c r="O564" t="s">
        <v>46</v>
      </c>
      <c r="Q564" t="s">
        <v>83</v>
      </c>
      <c r="R564" t="s">
        <v>49</v>
      </c>
      <c r="S564" t="s">
        <v>53</v>
      </c>
      <c r="T564" t="s">
        <v>56</v>
      </c>
      <c r="U564">
        <v>10177</v>
      </c>
      <c r="V564">
        <f>Table1[[#This Row],[Competitors_Sales_Track]]*8</f>
        <v>81416</v>
      </c>
    </row>
    <row r="565" spans="1:22" hidden="1" x14ac:dyDescent="0.25">
      <c r="A565" t="s">
        <v>20</v>
      </c>
      <c r="B565" t="s">
        <v>21</v>
      </c>
      <c r="C565" t="s">
        <v>22</v>
      </c>
      <c r="D565">
        <v>840427</v>
      </c>
      <c r="E565" t="s">
        <v>26</v>
      </c>
      <c r="F565" t="s">
        <v>30</v>
      </c>
      <c r="G565">
        <v>3790</v>
      </c>
      <c r="H565">
        <v>65</v>
      </c>
      <c r="I565">
        <v>246350</v>
      </c>
      <c r="J565">
        <f>Table1[[#This Row],[sales_egp]]*0.7</f>
        <v>172445</v>
      </c>
      <c r="K565" s="3">
        <v>45042</v>
      </c>
      <c r="L565" t="s">
        <v>36</v>
      </c>
      <c r="M565">
        <v>2023</v>
      </c>
      <c r="N565" t="s">
        <v>80</v>
      </c>
      <c r="O565" t="s">
        <v>46</v>
      </c>
      <c r="Q565" t="s">
        <v>83</v>
      </c>
      <c r="R565" t="s">
        <v>47</v>
      </c>
      <c r="S565" t="s">
        <v>53</v>
      </c>
      <c r="T565" t="s">
        <v>59</v>
      </c>
      <c r="U565">
        <v>16067</v>
      </c>
      <c r="V565">
        <f>Table1[[#This Row],[Competitors_Sales_Track]]*8</f>
        <v>128536</v>
      </c>
    </row>
    <row r="566" spans="1:22" hidden="1" x14ac:dyDescent="0.25">
      <c r="A566" t="s">
        <v>20</v>
      </c>
      <c r="B566" t="s">
        <v>21</v>
      </c>
      <c r="C566" t="s">
        <v>22</v>
      </c>
      <c r="D566">
        <v>612153</v>
      </c>
      <c r="E566" t="s">
        <v>29</v>
      </c>
      <c r="F566" t="s">
        <v>31</v>
      </c>
      <c r="G566">
        <v>7102</v>
      </c>
      <c r="H566">
        <v>80</v>
      </c>
      <c r="I566">
        <v>568160</v>
      </c>
      <c r="J566">
        <f>Table1[[#This Row],[sales_egp]]*0.7</f>
        <v>397712</v>
      </c>
      <c r="K566" s="3">
        <v>45042</v>
      </c>
      <c r="L566" t="s">
        <v>36</v>
      </c>
      <c r="M566">
        <v>2023</v>
      </c>
      <c r="N566" t="s">
        <v>80</v>
      </c>
      <c r="O566" t="s">
        <v>46</v>
      </c>
      <c r="Q566" t="s">
        <v>83</v>
      </c>
      <c r="R566" t="s">
        <v>51</v>
      </c>
      <c r="S566" t="s">
        <v>53</v>
      </c>
      <c r="T566" t="s">
        <v>62</v>
      </c>
      <c r="U566">
        <v>44390</v>
      </c>
      <c r="V566">
        <f>Table1[[#This Row],[Competitors_Sales_Track]]*8</f>
        <v>355120</v>
      </c>
    </row>
    <row r="567" spans="1:22" hidden="1" x14ac:dyDescent="0.25">
      <c r="A567" t="s">
        <v>20</v>
      </c>
      <c r="B567" t="s">
        <v>21</v>
      </c>
      <c r="C567" t="s">
        <v>22</v>
      </c>
      <c r="D567">
        <v>167215</v>
      </c>
      <c r="E567" t="s">
        <v>27</v>
      </c>
      <c r="F567" t="s">
        <v>32</v>
      </c>
      <c r="G567">
        <v>3805</v>
      </c>
      <c r="H567">
        <v>92</v>
      </c>
      <c r="I567">
        <v>350060</v>
      </c>
      <c r="J567">
        <f>Table1[[#This Row],[sales_egp]]*0.7</f>
        <v>245041.99999999997</v>
      </c>
      <c r="K567" s="3">
        <v>45042</v>
      </c>
      <c r="L567" t="s">
        <v>36</v>
      </c>
      <c r="M567">
        <v>2023</v>
      </c>
      <c r="N567" t="s">
        <v>80</v>
      </c>
      <c r="O567" t="s">
        <v>46</v>
      </c>
      <c r="Q567" t="s">
        <v>83</v>
      </c>
      <c r="R567" t="s">
        <v>47</v>
      </c>
      <c r="S567" t="s">
        <v>53</v>
      </c>
      <c r="T567" t="s">
        <v>60</v>
      </c>
      <c r="U567">
        <v>37719</v>
      </c>
      <c r="V567">
        <f>Table1[[#This Row],[Competitors_Sales_Track]]*8</f>
        <v>301752</v>
      </c>
    </row>
    <row r="568" spans="1:22" x14ac:dyDescent="0.25">
      <c r="A568" t="s">
        <v>20</v>
      </c>
      <c r="B568" t="s">
        <v>21</v>
      </c>
      <c r="C568" t="s">
        <v>22</v>
      </c>
      <c r="D568">
        <v>955474</v>
      </c>
      <c r="E568" t="s">
        <v>29</v>
      </c>
      <c r="F568" t="s">
        <v>31</v>
      </c>
      <c r="G568">
        <v>6048</v>
      </c>
      <c r="H568">
        <v>80</v>
      </c>
      <c r="I568">
        <v>483840</v>
      </c>
      <c r="J568">
        <f>Table1[[#This Row],[sales_egp]]*0.7</f>
        <v>338688</v>
      </c>
      <c r="K568" s="3">
        <v>45042</v>
      </c>
      <c r="L568" t="s">
        <v>36</v>
      </c>
      <c r="M568">
        <v>2023</v>
      </c>
      <c r="N568" t="s">
        <v>80</v>
      </c>
      <c r="O568" t="s">
        <v>45</v>
      </c>
      <c r="P568" t="s">
        <v>94</v>
      </c>
      <c r="Q568" t="s">
        <v>83</v>
      </c>
      <c r="R568" t="s">
        <v>49</v>
      </c>
      <c r="S568" t="s">
        <v>53</v>
      </c>
      <c r="T568" t="s">
        <v>62</v>
      </c>
      <c r="U568">
        <v>21029</v>
      </c>
      <c r="V568">
        <f>Table1[[#This Row],[Competitors_Sales_Track]]*8</f>
        <v>168232</v>
      </c>
    </row>
    <row r="569" spans="1:22" hidden="1" x14ac:dyDescent="0.25">
      <c r="A569" t="s">
        <v>20</v>
      </c>
      <c r="B569" t="s">
        <v>21</v>
      </c>
      <c r="C569" t="s">
        <v>22</v>
      </c>
      <c r="D569">
        <v>244356</v>
      </c>
      <c r="E569" t="s">
        <v>26</v>
      </c>
      <c r="F569" t="s">
        <v>30</v>
      </c>
      <c r="G569">
        <v>7292</v>
      </c>
      <c r="H569">
        <v>65</v>
      </c>
      <c r="I569">
        <v>473980</v>
      </c>
      <c r="J569">
        <f>Table1[[#This Row],[sales_egp]]*0.7</f>
        <v>331786</v>
      </c>
      <c r="K569" s="3">
        <v>45042</v>
      </c>
      <c r="L569" t="s">
        <v>36</v>
      </c>
      <c r="M569">
        <v>2023</v>
      </c>
      <c r="N569" t="s">
        <v>81</v>
      </c>
      <c r="O569" t="s">
        <v>46</v>
      </c>
      <c r="Q569" t="s">
        <v>83</v>
      </c>
      <c r="R569" t="s">
        <v>49</v>
      </c>
      <c r="S569" t="s">
        <v>53</v>
      </c>
      <c r="T569" t="s">
        <v>59</v>
      </c>
      <c r="U569">
        <v>36475</v>
      </c>
      <c r="V569">
        <f>Table1[[#This Row],[Competitors_Sales_Track]]*8</f>
        <v>291800</v>
      </c>
    </row>
    <row r="570" spans="1:22" hidden="1" x14ac:dyDescent="0.25">
      <c r="A570" t="s">
        <v>20</v>
      </c>
      <c r="B570" t="s">
        <v>21</v>
      </c>
      <c r="C570" t="s">
        <v>22</v>
      </c>
      <c r="D570">
        <v>303861</v>
      </c>
      <c r="E570" t="s">
        <v>23</v>
      </c>
      <c r="F570" t="s">
        <v>30</v>
      </c>
      <c r="G570">
        <v>5679</v>
      </c>
      <c r="H570">
        <v>143</v>
      </c>
      <c r="I570">
        <v>812097</v>
      </c>
      <c r="J570">
        <f>Table1[[#This Row],[sales_egp]]*0.7</f>
        <v>568467.89999999991</v>
      </c>
      <c r="K570" s="3">
        <v>45042</v>
      </c>
      <c r="L570" t="s">
        <v>36</v>
      </c>
      <c r="M570">
        <v>2023</v>
      </c>
      <c r="N570" t="s">
        <v>80</v>
      </c>
      <c r="O570" t="s">
        <v>46</v>
      </c>
      <c r="Q570" t="s">
        <v>83</v>
      </c>
      <c r="R570" t="s">
        <v>50</v>
      </c>
      <c r="S570" t="s">
        <v>53</v>
      </c>
      <c r="T570" t="s">
        <v>56</v>
      </c>
      <c r="U570">
        <v>14131</v>
      </c>
      <c r="V570">
        <f>Table1[[#This Row],[Competitors_Sales_Track]]*8</f>
        <v>113048</v>
      </c>
    </row>
    <row r="571" spans="1:22" hidden="1" x14ac:dyDescent="0.25">
      <c r="A571" t="s">
        <v>20</v>
      </c>
      <c r="B571" t="s">
        <v>21</v>
      </c>
      <c r="C571" t="s">
        <v>22</v>
      </c>
      <c r="D571">
        <v>455612</v>
      </c>
      <c r="E571" t="s">
        <v>24</v>
      </c>
      <c r="F571" t="s">
        <v>31</v>
      </c>
      <c r="G571">
        <v>2636</v>
      </c>
      <c r="H571">
        <v>58</v>
      </c>
      <c r="I571">
        <v>152888</v>
      </c>
      <c r="J571">
        <f>Table1[[#This Row],[sales_egp]]*0.7</f>
        <v>107021.59999999999</v>
      </c>
      <c r="K571" s="3">
        <v>45042</v>
      </c>
      <c r="L571" t="s">
        <v>36</v>
      </c>
      <c r="M571">
        <v>2023</v>
      </c>
      <c r="N571" t="s">
        <v>80</v>
      </c>
      <c r="O571" t="s">
        <v>46</v>
      </c>
      <c r="Q571" t="s">
        <v>83</v>
      </c>
      <c r="R571" t="s">
        <v>47</v>
      </c>
      <c r="S571" t="s">
        <v>53</v>
      </c>
      <c r="T571" t="s">
        <v>57</v>
      </c>
      <c r="U571">
        <v>18450</v>
      </c>
      <c r="V571">
        <f>Table1[[#This Row],[Competitors_Sales_Track]]*8</f>
        <v>147600</v>
      </c>
    </row>
    <row r="572" spans="1:22" hidden="1" x14ac:dyDescent="0.25">
      <c r="A572" t="s">
        <v>20</v>
      </c>
      <c r="B572" t="s">
        <v>21</v>
      </c>
      <c r="C572" t="s">
        <v>22</v>
      </c>
      <c r="D572">
        <v>554605</v>
      </c>
      <c r="E572" t="s">
        <v>25</v>
      </c>
      <c r="F572" t="s">
        <v>31</v>
      </c>
      <c r="G572">
        <v>3938</v>
      </c>
      <c r="H572">
        <v>53</v>
      </c>
      <c r="I572">
        <v>208714</v>
      </c>
      <c r="J572">
        <f>Table1[[#This Row],[sales_egp]]*0.7</f>
        <v>146099.79999999999</v>
      </c>
      <c r="K572" s="3">
        <v>45043</v>
      </c>
      <c r="L572" t="s">
        <v>36</v>
      </c>
      <c r="M572">
        <v>2023</v>
      </c>
      <c r="N572" t="s">
        <v>80</v>
      </c>
      <c r="O572" t="s">
        <v>46</v>
      </c>
      <c r="Q572" t="s">
        <v>83</v>
      </c>
      <c r="R572" t="s">
        <v>47</v>
      </c>
      <c r="S572" t="s">
        <v>53</v>
      </c>
      <c r="T572" t="s">
        <v>58</v>
      </c>
      <c r="U572">
        <v>13965</v>
      </c>
      <c r="V572">
        <f>Table1[[#This Row],[Competitors_Sales_Track]]*8</f>
        <v>111720</v>
      </c>
    </row>
    <row r="573" spans="1:22" hidden="1" x14ac:dyDescent="0.25">
      <c r="A573" t="s">
        <v>20</v>
      </c>
      <c r="B573" t="s">
        <v>21</v>
      </c>
      <c r="C573" t="s">
        <v>22</v>
      </c>
      <c r="D573">
        <v>109435</v>
      </c>
      <c r="E573" t="s">
        <v>25</v>
      </c>
      <c r="F573" t="s">
        <v>31</v>
      </c>
      <c r="G573">
        <v>2886</v>
      </c>
      <c r="H573">
        <v>53</v>
      </c>
      <c r="I573">
        <v>152958</v>
      </c>
      <c r="J573">
        <f>Table1[[#This Row],[sales_egp]]*0.7</f>
        <v>107070.59999999999</v>
      </c>
      <c r="K573" s="3">
        <v>45044</v>
      </c>
      <c r="L573" t="s">
        <v>36</v>
      </c>
      <c r="M573">
        <v>2023</v>
      </c>
      <c r="N573" t="s">
        <v>80</v>
      </c>
      <c r="O573" t="s">
        <v>46</v>
      </c>
      <c r="Q573" t="s">
        <v>83</v>
      </c>
      <c r="R573" t="s">
        <v>49</v>
      </c>
      <c r="S573" t="s">
        <v>53</v>
      </c>
      <c r="T573" t="s">
        <v>58</v>
      </c>
      <c r="U573">
        <v>44015</v>
      </c>
      <c r="V573">
        <f>Table1[[#This Row],[Competitors_Sales_Track]]*8</f>
        <v>352120</v>
      </c>
    </row>
    <row r="574" spans="1:22" hidden="1" x14ac:dyDescent="0.25">
      <c r="A574" t="s">
        <v>20</v>
      </c>
      <c r="B574" t="s">
        <v>21</v>
      </c>
      <c r="C574" t="s">
        <v>22</v>
      </c>
      <c r="D574">
        <v>547556</v>
      </c>
      <c r="E574" t="s">
        <v>25</v>
      </c>
      <c r="F574" t="s">
        <v>31</v>
      </c>
      <c r="G574">
        <v>3620</v>
      </c>
      <c r="H574">
        <v>53</v>
      </c>
      <c r="I574">
        <v>191860</v>
      </c>
      <c r="J574">
        <f>Table1[[#This Row],[sales_egp]]*0.7</f>
        <v>134302</v>
      </c>
      <c r="K574" s="3">
        <v>45044</v>
      </c>
      <c r="L574" t="s">
        <v>36</v>
      </c>
      <c r="M574">
        <v>2023</v>
      </c>
      <c r="N574" t="s">
        <v>80</v>
      </c>
      <c r="O574" t="s">
        <v>46</v>
      </c>
      <c r="Q574" t="s">
        <v>83</v>
      </c>
      <c r="R574" t="s">
        <v>51</v>
      </c>
      <c r="S574" t="s">
        <v>53</v>
      </c>
      <c r="T574" t="s">
        <v>58</v>
      </c>
      <c r="U574">
        <v>36065</v>
      </c>
      <c r="V574">
        <f>Table1[[#This Row],[Competitors_Sales_Track]]*8</f>
        <v>288520</v>
      </c>
    </row>
    <row r="575" spans="1:22" hidden="1" x14ac:dyDescent="0.25">
      <c r="A575" t="s">
        <v>20</v>
      </c>
      <c r="B575" t="s">
        <v>21</v>
      </c>
      <c r="C575" t="s">
        <v>22</v>
      </c>
      <c r="D575">
        <v>799438</v>
      </c>
      <c r="E575" t="s">
        <v>24</v>
      </c>
      <c r="F575" t="s">
        <v>31</v>
      </c>
      <c r="G575">
        <v>5832</v>
      </c>
      <c r="H575">
        <v>58</v>
      </c>
      <c r="I575">
        <v>338256</v>
      </c>
      <c r="J575">
        <f>Table1[[#This Row],[sales_egp]]*0.7</f>
        <v>236779.19999999998</v>
      </c>
      <c r="K575" s="3">
        <v>45044</v>
      </c>
      <c r="L575" t="s">
        <v>36</v>
      </c>
      <c r="M575">
        <v>2023</v>
      </c>
      <c r="N575" t="s">
        <v>80</v>
      </c>
      <c r="O575" t="s">
        <v>46</v>
      </c>
      <c r="Q575" t="s">
        <v>83</v>
      </c>
      <c r="R575" t="s">
        <v>47</v>
      </c>
      <c r="S575" t="s">
        <v>53</v>
      </c>
      <c r="T575" t="s">
        <v>57</v>
      </c>
      <c r="U575">
        <v>25747</v>
      </c>
      <c r="V575">
        <f>Table1[[#This Row],[Competitors_Sales_Track]]*8</f>
        <v>205976</v>
      </c>
    </row>
    <row r="576" spans="1:22" hidden="1" x14ac:dyDescent="0.25">
      <c r="A576" t="s">
        <v>20</v>
      </c>
      <c r="B576" t="s">
        <v>21</v>
      </c>
      <c r="C576" t="s">
        <v>22</v>
      </c>
      <c r="D576">
        <v>965264</v>
      </c>
      <c r="E576" t="s">
        <v>25</v>
      </c>
      <c r="F576" t="s">
        <v>31</v>
      </c>
      <c r="G576">
        <v>1324</v>
      </c>
      <c r="H576">
        <v>53</v>
      </c>
      <c r="I576">
        <v>70172</v>
      </c>
      <c r="J576">
        <f>Table1[[#This Row],[sales_egp]]*0.7</f>
        <v>49120.399999999994</v>
      </c>
      <c r="K576" s="3">
        <v>45044</v>
      </c>
      <c r="L576" t="s">
        <v>36</v>
      </c>
      <c r="M576">
        <v>2023</v>
      </c>
      <c r="N576" t="s">
        <v>80</v>
      </c>
      <c r="O576" t="s">
        <v>46</v>
      </c>
      <c r="Q576" t="s">
        <v>83</v>
      </c>
      <c r="R576" t="s">
        <v>48</v>
      </c>
      <c r="S576" t="s">
        <v>53</v>
      </c>
      <c r="T576" t="s">
        <v>58</v>
      </c>
      <c r="U576">
        <v>20146</v>
      </c>
      <c r="V576">
        <f>Table1[[#This Row],[Competitors_Sales_Track]]*8</f>
        <v>161168</v>
      </c>
    </row>
    <row r="577" spans="1:22" x14ac:dyDescent="0.25">
      <c r="A577" t="s">
        <v>20</v>
      </c>
      <c r="B577" t="s">
        <v>21</v>
      </c>
      <c r="C577" t="s">
        <v>22</v>
      </c>
      <c r="D577">
        <v>675581</v>
      </c>
      <c r="E577" t="s">
        <v>23</v>
      </c>
      <c r="F577" t="s">
        <v>30</v>
      </c>
      <c r="G577">
        <v>4537</v>
      </c>
      <c r="H577">
        <v>143</v>
      </c>
      <c r="I577">
        <v>648791</v>
      </c>
      <c r="J577">
        <f>Table1[[#This Row],[sales_egp]]*0.7</f>
        <v>454153.69999999995</v>
      </c>
      <c r="K577" s="3">
        <v>45044</v>
      </c>
      <c r="L577" t="s">
        <v>36</v>
      </c>
      <c r="M577">
        <v>2023</v>
      </c>
      <c r="N577" t="s">
        <v>80</v>
      </c>
      <c r="O577" t="s">
        <v>45</v>
      </c>
      <c r="P577" t="s">
        <v>101</v>
      </c>
      <c r="Q577" t="s">
        <v>83</v>
      </c>
      <c r="R577" t="s">
        <v>49</v>
      </c>
      <c r="S577" t="s">
        <v>53</v>
      </c>
      <c r="T577" t="s">
        <v>56</v>
      </c>
      <c r="U577">
        <v>46485</v>
      </c>
      <c r="V577">
        <f>Table1[[#This Row],[Competitors_Sales_Track]]*8</f>
        <v>371880</v>
      </c>
    </row>
    <row r="578" spans="1:22" hidden="1" x14ac:dyDescent="0.25">
      <c r="A578" t="s">
        <v>20</v>
      </c>
      <c r="B578" t="s">
        <v>21</v>
      </c>
      <c r="C578" t="s">
        <v>22</v>
      </c>
      <c r="D578">
        <v>178781</v>
      </c>
      <c r="E578" t="s">
        <v>24</v>
      </c>
      <c r="F578" t="s">
        <v>31</v>
      </c>
      <c r="G578">
        <v>4350</v>
      </c>
      <c r="H578">
        <v>58</v>
      </c>
      <c r="I578">
        <v>252300</v>
      </c>
      <c r="J578">
        <f>Table1[[#This Row],[sales_egp]]*0.7</f>
        <v>176610</v>
      </c>
      <c r="K578" s="3">
        <v>45045</v>
      </c>
      <c r="L578" t="s">
        <v>36</v>
      </c>
      <c r="M578">
        <v>2023</v>
      </c>
      <c r="N578" t="s">
        <v>80</v>
      </c>
      <c r="O578" t="s">
        <v>46</v>
      </c>
      <c r="Q578" t="s">
        <v>83</v>
      </c>
      <c r="R578" t="s">
        <v>49</v>
      </c>
      <c r="S578" t="s">
        <v>53</v>
      </c>
      <c r="T578" t="s">
        <v>57</v>
      </c>
      <c r="U578">
        <v>23374</v>
      </c>
      <c r="V578">
        <f>Table1[[#This Row],[Competitors_Sales_Track]]*8</f>
        <v>186992</v>
      </c>
    </row>
    <row r="579" spans="1:22" hidden="1" x14ac:dyDescent="0.25">
      <c r="A579" t="s">
        <v>20</v>
      </c>
      <c r="B579" t="s">
        <v>21</v>
      </c>
      <c r="C579" t="s">
        <v>22</v>
      </c>
      <c r="D579">
        <v>291475</v>
      </c>
      <c r="E579" t="s">
        <v>25</v>
      </c>
      <c r="F579" t="s">
        <v>31</v>
      </c>
      <c r="G579">
        <v>5109</v>
      </c>
      <c r="H579">
        <v>53</v>
      </c>
      <c r="I579">
        <v>270777</v>
      </c>
      <c r="J579">
        <f>Table1[[#This Row],[sales_egp]]*0.7</f>
        <v>189543.9</v>
      </c>
      <c r="K579" s="3">
        <v>45045</v>
      </c>
      <c r="L579" t="s">
        <v>36</v>
      </c>
      <c r="M579">
        <v>2023</v>
      </c>
      <c r="N579" t="s">
        <v>80</v>
      </c>
      <c r="O579" t="s">
        <v>46</v>
      </c>
      <c r="Q579" t="s">
        <v>82</v>
      </c>
      <c r="R579" t="s">
        <v>49</v>
      </c>
      <c r="S579" t="s">
        <v>53</v>
      </c>
      <c r="T579" t="s">
        <v>58</v>
      </c>
      <c r="U579">
        <v>40908</v>
      </c>
      <c r="V579">
        <f>Table1[[#This Row],[Competitors_Sales_Track]]*8</f>
        <v>327264</v>
      </c>
    </row>
    <row r="580" spans="1:22" hidden="1" x14ac:dyDescent="0.25">
      <c r="A580" t="s">
        <v>20</v>
      </c>
      <c r="B580" t="s">
        <v>21</v>
      </c>
      <c r="C580" t="s">
        <v>22</v>
      </c>
      <c r="D580">
        <v>260196</v>
      </c>
      <c r="E580" t="s">
        <v>24</v>
      </c>
      <c r="F580" t="s">
        <v>31</v>
      </c>
      <c r="G580">
        <v>4790</v>
      </c>
      <c r="H580">
        <v>58</v>
      </c>
      <c r="I580">
        <v>277820</v>
      </c>
      <c r="J580">
        <f>Table1[[#This Row],[sales_egp]]*0.7</f>
        <v>194474</v>
      </c>
      <c r="K580" s="3">
        <v>45045</v>
      </c>
      <c r="L580" t="s">
        <v>36</v>
      </c>
      <c r="M580">
        <v>2023</v>
      </c>
      <c r="N580" t="s">
        <v>80</v>
      </c>
      <c r="O580" t="s">
        <v>46</v>
      </c>
      <c r="Q580" t="s">
        <v>83</v>
      </c>
      <c r="R580" t="s">
        <v>51</v>
      </c>
      <c r="S580" t="s">
        <v>53</v>
      </c>
      <c r="T580" t="s">
        <v>57</v>
      </c>
      <c r="U580">
        <v>46037</v>
      </c>
      <c r="V580">
        <f>Table1[[#This Row],[Competitors_Sales_Track]]*8</f>
        <v>368296</v>
      </c>
    </row>
    <row r="581" spans="1:22" hidden="1" x14ac:dyDescent="0.25">
      <c r="A581" t="s">
        <v>20</v>
      </c>
      <c r="B581" t="s">
        <v>21</v>
      </c>
      <c r="C581" t="s">
        <v>22</v>
      </c>
      <c r="D581">
        <v>326507</v>
      </c>
      <c r="E581" t="s">
        <v>26</v>
      </c>
      <c r="F581" t="s">
        <v>30</v>
      </c>
      <c r="G581">
        <v>1382</v>
      </c>
      <c r="H581">
        <v>65</v>
      </c>
      <c r="I581">
        <v>89830</v>
      </c>
      <c r="J581">
        <f>Table1[[#This Row],[sales_egp]]*0.7</f>
        <v>62880.999999999993</v>
      </c>
      <c r="K581" s="3">
        <v>45046</v>
      </c>
      <c r="L581" t="s">
        <v>36</v>
      </c>
      <c r="M581">
        <v>2023</v>
      </c>
      <c r="N581" t="s">
        <v>80</v>
      </c>
      <c r="O581" t="s">
        <v>46</v>
      </c>
      <c r="Q581" t="s">
        <v>83</v>
      </c>
      <c r="R581" t="s">
        <v>48</v>
      </c>
      <c r="S581" t="s">
        <v>53</v>
      </c>
      <c r="T581" t="s">
        <v>59</v>
      </c>
      <c r="U581">
        <v>44857</v>
      </c>
      <c r="V581">
        <f>Table1[[#This Row],[Competitors_Sales_Track]]*8</f>
        <v>358856</v>
      </c>
    </row>
    <row r="582" spans="1:22" hidden="1" x14ac:dyDescent="0.25">
      <c r="A582" t="s">
        <v>20</v>
      </c>
      <c r="B582" t="s">
        <v>21</v>
      </c>
      <c r="C582" t="s">
        <v>22</v>
      </c>
      <c r="D582">
        <v>406063</v>
      </c>
      <c r="E582" t="s">
        <v>23</v>
      </c>
      <c r="F582" t="s">
        <v>30</v>
      </c>
      <c r="G582">
        <v>3778</v>
      </c>
      <c r="H582">
        <v>143</v>
      </c>
      <c r="I582">
        <v>540254</v>
      </c>
      <c r="J582">
        <f>Table1[[#This Row],[sales_egp]]*0.7</f>
        <v>378177.8</v>
      </c>
      <c r="K582" s="3">
        <v>45046</v>
      </c>
      <c r="L582" t="s">
        <v>36</v>
      </c>
      <c r="M582">
        <v>2023</v>
      </c>
      <c r="N582" t="s">
        <v>80</v>
      </c>
      <c r="O582" t="s">
        <v>46</v>
      </c>
      <c r="Q582" t="s">
        <v>83</v>
      </c>
      <c r="R582" t="s">
        <v>49</v>
      </c>
      <c r="S582" t="s">
        <v>53</v>
      </c>
      <c r="T582" t="s">
        <v>56</v>
      </c>
      <c r="U582">
        <v>37005</v>
      </c>
      <c r="V582">
        <f>Table1[[#This Row],[Competitors_Sales_Track]]*8</f>
        <v>296040</v>
      </c>
    </row>
    <row r="583" spans="1:22" hidden="1" x14ac:dyDescent="0.25">
      <c r="A583" t="s">
        <v>20</v>
      </c>
      <c r="B583" t="s">
        <v>21</v>
      </c>
      <c r="C583" t="s">
        <v>22</v>
      </c>
      <c r="D583">
        <v>864121</v>
      </c>
      <c r="E583" t="s">
        <v>28</v>
      </c>
      <c r="F583" t="s">
        <v>30</v>
      </c>
      <c r="G583">
        <v>2879</v>
      </c>
      <c r="H583">
        <v>173</v>
      </c>
      <c r="I583">
        <v>498067</v>
      </c>
      <c r="J583">
        <f>Table1[[#This Row],[sales_egp]]*0.7</f>
        <v>348646.89999999997</v>
      </c>
      <c r="K583" s="3">
        <v>45047</v>
      </c>
      <c r="L583" t="s">
        <v>37</v>
      </c>
      <c r="M583">
        <v>2023</v>
      </c>
      <c r="N583" t="s">
        <v>80</v>
      </c>
      <c r="O583" t="s">
        <v>46</v>
      </c>
      <c r="P583" t="s">
        <v>28</v>
      </c>
      <c r="Q583" t="s">
        <v>83</v>
      </c>
      <c r="R583" t="s">
        <v>48</v>
      </c>
      <c r="S583" t="s">
        <v>53</v>
      </c>
      <c r="T583" t="s">
        <v>61</v>
      </c>
      <c r="U583">
        <v>39720</v>
      </c>
      <c r="V583">
        <f>Table1[[#This Row],[Competitors_Sales_Track]]*8</f>
        <v>317760</v>
      </c>
    </row>
    <row r="584" spans="1:22" x14ac:dyDescent="0.25">
      <c r="A584" t="s">
        <v>20</v>
      </c>
      <c r="B584" t="s">
        <v>21</v>
      </c>
      <c r="C584" t="s">
        <v>22</v>
      </c>
      <c r="D584">
        <v>876665</v>
      </c>
      <c r="E584" t="s">
        <v>27</v>
      </c>
      <c r="F584" t="s">
        <v>32</v>
      </c>
      <c r="G584">
        <v>6150</v>
      </c>
      <c r="H584">
        <v>92</v>
      </c>
      <c r="I584">
        <v>565800</v>
      </c>
      <c r="J584">
        <f>Table1[[#This Row],[sales_egp]]*0.7</f>
        <v>396060</v>
      </c>
      <c r="K584" s="3">
        <v>45048</v>
      </c>
      <c r="L584" t="s">
        <v>37</v>
      </c>
      <c r="M584">
        <v>2023</v>
      </c>
      <c r="N584" t="s">
        <v>80</v>
      </c>
      <c r="O584" t="s">
        <v>45</v>
      </c>
      <c r="P584" t="s">
        <v>96</v>
      </c>
      <c r="Q584" t="s">
        <v>83</v>
      </c>
      <c r="R584" t="s">
        <v>47</v>
      </c>
      <c r="S584" t="s">
        <v>53</v>
      </c>
      <c r="T584" t="s">
        <v>60</v>
      </c>
      <c r="U584">
        <v>32812</v>
      </c>
      <c r="V584">
        <f>Table1[[#This Row],[Competitors_Sales_Track]]*8</f>
        <v>262496</v>
      </c>
    </row>
    <row r="585" spans="1:22" hidden="1" x14ac:dyDescent="0.25">
      <c r="A585" t="s">
        <v>20</v>
      </c>
      <c r="B585" t="s">
        <v>21</v>
      </c>
      <c r="C585" t="s">
        <v>22</v>
      </c>
      <c r="D585">
        <v>790607</v>
      </c>
      <c r="E585" t="s">
        <v>25</v>
      </c>
      <c r="F585" t="s">
        <v>31</v>
      </c>
      <c r="G585">
        <v>1944</v>
      </c>
      <c r="H585">
        <v>53</v>
      </c>
      <c r="I585">
        <v>103032</v>
      </c>
      <c r="J585">
        <f>Table1[[#This Row],[sales_egp]]*0.7</f>
        <v>72122.399999999994</v>
      </c>
      <c r="K585" s="3">
        <v>45048</v>
      </c>
      <c r="L585" t="s">
        <v>37</v>
      </c>
      <c r="M585">
        <v>2023</v>
      </c>
      <c r="N585" t="s">
        <v>80</v>
      </c>
      <c r="O585" t="s">
        <v>46</v>
      </c>
      <c r="Q585" t="s">
        <v>83</v>
      </c>
      <c r="R585" t="s">
        <v>48</v>
      </c>
      <c r="S585" t="s">
        <v>53</v>
      </c>
      <c r="T585" t="s">
        <v>58</v>
      </c>
      <c r="U585">
        <v>15520</v>
      </c>
      <c r="V585">
        <f>Table1[[#This Row],[Competitors_Sales_Track]]*8</f>
        <v>124160</v>
      </c>
    </row>
    <row r="586" spans="1:22" hidden="1" x14ac:dyDescent="0.25">
      <c r="A586" t="s">
        <v>20</v>
      </c>
      <c r="B586" t="s">
        <v>21</v>
      </c>
      <c r="C586" t="s">
        <v>22</v>
      </c>
      <c r="D586">
        <v>221172</v>
      </c>
      <c r="E586" t="s">
        <v>27</v>
      </c>
      <c r="F586" t="s">
        <v>32</v>
      </c>
      <c r="G586">
        <v>1635</v>
      </c>
      <c r="H586">
        <v>92</v>
      </c>
      <c r="I586">
        <v>150420</v>
      </c>
      <c r="J586">
        <f>Table1[[#This Row],[sales_egp]]*0.7</f>
        <v>105294</v>
      </c>
      <c r="K586" s="3">
        <v>45048</v>
      </c>
      <c r="L586" t="s">
        <v>37</v>
      </c>
      <c r="M586">
        <v>2023</v>
      </c>
      <c r="N586" t="s">
        <v>80</v>
      </c>
      <c r="O586" t="s">
        <v>46</v>
      </c>
      <c r="Q586" t="s">
        <v>83</v>
      </c>
      <c r="R586" t="s">
        <v>48</v>
      </c>
      <c r="S586" t="s">
        <v>53</v>
      </c>
      <c r="T586" t="s">
        <v>60</v>
      </c>
      <c r="U586">
        <v>19477</v>
      </c>
      <c r="V586">
        <f>Table1[[#This Row],[Competitors_Sales_Track]]*8</f>
        <v>155816</v>
      </c>
    </row>
    <row r="587" spans="1:22" hidden="1" x14ac:dyDescent="0.25">
      <c r="A587" t="s">
        <v>20</v>
      </c>
      <c r="B587" t="s">
        <v>21</v>
      </c>
      <c r="C587" t="s">
        <v>22</v>
      </c>
      <c r="D587">
        <v>456902</v>
      </c>
      <c r="E587" t="s">
        <v>24</v>
      </c>
      <c r="F587" t="s">
        <v>31</v>
      </c>
      <c r="G587">
        <v>1238</v>
      </c>
      <c r="H587">
        <v>58</v>
      </c>
      <c r="I587">
        <v>71804</v>
      </c>
      <c r="J587">
        <f>Table1[[#This Row],[sales_egp]]*0.7</f>
        <v>50262.799999999996</v>
      </c>
      <c r="K587" s="3">
        <v>45048</v>
      </c>
      <c r="L587" t="s">
        <v>37</v>
      </c>
      <c r="M587">
        <v>2023</v>
      </c>
      <c r="N587" t="s">
        <v>80</v>
      </c>
      <c r="O587" t="s">
        <v>46</v>
      </c>
      <c r="Q587" t="s">
        <v>83</v>
      </c>
      <c r="R587" t="s">
        <v>51</v>
      </c>
      <c r="S587" t="s">
        <v>53</v>
      </c>
      <c r="T587" t="s">
        <v>57</v>
      </c>
      <c r="U587">
        <v>42219</v>
      </c>
      <c r="V587">
        <f>Table1[[#This Row],[Competitors_Sales_Track]]*8</f>
        <v>337752</v>
      </c>
    </row>
    <row r="588" spans="1:22" hidden="1" x14ac:dyDescent="0.25">
      <c r="A588" t="s">
        <v>20</v>
      </c>
      <c r="B588" t="s">
        <v>21</v>
      </c>
      <c r="C588" t="s">
        <v>22</v>
      </c>
      <c r="D588">
        <v>584963</v>
      </c>
      <c r="E588" t="s">
        <v>27</v>
      </c>
      <c r="F588" t="s">
        <v>32</v>
      </c>
      <c r="G588">
        <v>4258</v>
      </c>
      <c r="H588">
        <v>92</v>
      </c>
      <c r="I588">
        <v>391736</v>
      </c>
      <c r="J588">
        <f>Table1[[#This Row],[sales_egp]]*0.7</f>
        <v>274215.2</v>
      </c>
      <c r="K588" s="3">
        <v>45049</v>
      </c>
      <c r="L588" t="s">
        <v>37</v>
      </c>
      <c r="M588">
        <v>2023</v>
      </c>
      <c r="N588" t="s">
        <v>80</v>
      </c>
      <c r="O588" t="s">
        <v>46</v>
      </c>
      <c r="Q588" t="s">
        <v>83</v>
      </c>
      <c r="R588" t="s">
        <v>49</v>
      </c>
      <c r="S588" t="s">
        <v>53</v>
      </c>
      <c r="T588" t="s">
        <v>60</v>
      </c>
      <c r="U588">
        <v>20374</v>
      </c>
      <c r="V588">
        <f>Table1[[#This Row],[Competitors_Sales_Track]]*8</f>
        <v>162992</v>
      </c>
    </row>
    <row r="589" spans="1:22" hidden="1" x14ac:dyDescent="0.25">
      <c r="A589" t="s">
        <v>20</v>
      </c>
      <c r="B589" t="s">
        <v>21</v>
      </c>
      <c r="C589" t="s">
        <v>22</v>
      </c>
      <c r="D589">
        <v>555968</v>
      </c>
      <c r="E589" t="s">
        <v>23</v>
      </c>
      <c r="F589" t="s">
        <v>30</v>
      </c>
      <c r="G589">
        <v>6989</v>
      </c>
      <c r="H589">
        <v>143</v>
      </c>
      <c r="I589">
        <v>999427</v>
      </c>
      <c r="J589">
        <f>Table1[[#This Row],[sales_egp]]*0.7</f>
        <v>699598.89999999991</v>
      </c>
      <c r="K589" s="3">
        <v>45049</v>
      </c>
      <c r="L589" t="s">
        <v>37</v>
      </c>
      <c r="M589">
        <v>2023</v>
      </c>
      <c r="N589" t="s">
        <v>80</v>
      </c>
      <c r="O589" t="s">
        <v>46</v>
      </c>
      <c r="Q589" t="s">
        <v>83</v>
      </c>
      <c r="R589" t="s">
        <v>51</v>
      </c>
      <c r="S589" t="s">
        <v>53</v>
      </c>
      <c r="T589" t="s">
        <v>56</v>
      </c>
      <c r="U589">
        <v>17543</v>
      </c>
      <c r="V589">
        <f>Table1[[#This Row],[Competitors_Sales_Track]]*8</f>
        <v>140344</v>
      </c>
    </row>
    <row r="590" spans="1:22" hidden="1" x14ac:dyDescent="0.25">
      <c r="A590" t="s">
        <v>20</v>
      </c>
      <c r="B590" t="s">
        <v>21</v>
      </c>
      <c r="C590" t="s">
        <v>22</v>
      </c>
      <c r="D590">
        <v>418717</v>
      </c>
      <c r="E590" t="s">
        <v>23</v>
      </c>
      <c r="F590" t="s">
        <v>30</v>
      </c>
      <c r="G590">
        <v>3096</v>
      </c>
      <c r="H590">
        <v>143</v>
      </c>
      <c r="I590">
        <v>442728</v>
      </c>
      <c r="J590">
        <f>Table1[[#This Row],[sales_egp]]*0.7</f>
        <v>309909.59999999998</v>
      </c>
      <c r="K590" s="3">
        <v>45049</v>
      </c>
      <c r="L590" t="s">
        <v>37</v>
      </c>
      <c r="M590">
        <v>2023</v>
      </c>
      <c r="N590" t="s">
        <v>80</v>
      </c>
      <c r="O590" t="s">
        <v>46</v>
      </c>
      <c r="Q590" t="s">
        <v>83</v>
      </c>
      <c r="R590" t="s">
        <v>51</v>
      </c>
      <c r="S590" t="s">
        <v>53</v>
      </c>
      <c r="T590" t="s">
        <v>56</v>
      </c>
      <c r="U590">
        <v>38643</v>
      </c>
      <c r="V590">
        <f>Table1[[#This Row],[Competitors_Sales_Track]]*8</f>
        <v>309144</v>
      </c>
    </row>
    <row r="591" spans="1:22" hidden="1" x14ac:dyDescent="0.25">
      <c r="A591" t="s">
        <v>20</v>
      </c>
      <c r="B591" t="s">
        <v>21</v>
      </c>
      <c r="C591" t="s">
        <v>22</v>
      </c>
      <c r="D591">
        <v>159101</v>
      </c>
      <c r="E591" t="s">
        <v>29</v>
      </c>
      <c r="F591" t="s">
        <v>31</v>
      </c>
      <c r="G591">
        <v>2232</v>
      </c>
      <c r="H591">
        <v>80</v>
      </c>
      <c r="I591">
        <v>178560</v>
      </c>
      <c r="J591">
        <f>Table1[[#This Row],[sales_egp]]*0.7</f>
        <v>124991.99999999999</v>
      </c>
      <c r="K591" s="3">
        <v>45049</v>
      </c>
      <c r="L591" t="s">
        <v>37</v>
      </c>
      <c r="M591">
        <v>2023</v>
      </c>
      <c r="N591" t="s">
        <v>80</v>
      </c>
      <c r="O591" t="s">
        <v>46</v>
      </c>
      <c r="Q591" t="s">
        <v>83</v>
      </c>
      <c r="R591" t="s">
        <v>50</v>
      </c>
      <c r="S591" t="s">
        <v>53</v>
      </c>
      <c r="T591" t="s">
        <v>62</v>
      </c>
      <c r="U591">
        <v>19252</v>
      </c>
      <c r="V591">
        <f>Table1[[#This Row],[Competitors_Sales_Track]]*8</f>
        <v>154016</v>
      </c>
    </row>
    <row r="592" spans="1:22" hidden="1" x14ac:dyDescent="0.25">
      <c r="A592" t="s">
        <v>20</v>
      </c>
      <c r="B592" t="s">
        <v>21</v>
      </c>
      <c r="C592" t="s">
        <v>22</v>
      </c>
      <c r="D592">
        <v>595972</v>
      </c>
      <c r="E592" t="s">
        <v>25</v>
      </c>
      <c r="F592" t="s">
        <v>31</v>
      </c>
      <c r="G592">
        <v>2495</v>
      </c>
      <c r="H592">
        <v>53</v>
      </c>
      <c r="I592">
        <v>132235</v>
      </c>
      <c r="J592">
        <f>Table1[[#This Row],[sales_egp]]*0.7</f>
        <v>92564.5</v>
      </c>
      <c r="K592" s="3">
        <v>45049</v>
      </c>
      <c r="L592" t="s">
        <v>37</v>
      </c>
      <c r="M592">
        <v>2023</v>
      </c>
      <c r="N592" t="s">
        <v>80</v>
      </c>
      <c r="O592" t="s">
        <v>46</v>
      </c>
      <c r="Q592" t="s">
        <v>83</v>
      </c>
      <c r="R592" t="s">
        <v>47</v>
      </c>
      <c r="S592" t="s">
        <v>53</v>
      </c>
      <c r="T592" t="s">
        <v>58</v>
      </c>
      <c r="U592">
        <v>35029</v>
      </c>
      <c r="V592">
        <f>Table1[[#This Row],[Competitors_Sales_Track]]*8</f>
        <v>280232</v>
      </c>
    </row>
    <row r="593" spans="1:22" hidden="1" x14ac:dyDescent="0.25">
      <c r="A593" t="s">
        <v>20</v>
      </c>
      <c r="B593" t="s">
        <v>21</v>
      </c>
      <c r="C593" t="s">
        <v>22</v>
      </c>
      <c r="D593">
        <v>388790</v>
      </c>
      <c r="E593" t="s">
        <v>29</v>
      </c>
      <c r="F593" t="s">
        <v>31</v>
      </c>
      <c r="G593">
        <v>6633</v>
      </c>
      <c r="H593">
        <v>80</v>
      </c>
      <c r="I593">
        <v>530640</v>
      </c>
      <c r="J593">
        <f>Table1[[#This Row],[sales_egp]]*0.7</f>
        <v>371448</v>
      </c>
      <c r="K593" s="3">
        <v>45049</v>
      </c>
      <c r="L593" t="s">
        <v>37</v>
      </c>
      <c r="M593">
        <v>2023</v>
      </c>
      <c r="N593" t="s">
        <v>80</v>
      </c>
      <c r="O593" t="s">
        <v>46</v>
      </c>
      <c r="Q593" t="s">
        <v>83</v>
      </c>
      <c r="R593" t="s">
        <v>48</v>
      </c>
      <c r="S593" t="s">
        <v>53</v>
      </c>
      <c r="T593" t="s">
        <v>62</v>
      </c>
      <c r="U593">
        <v>44236</v>
      </c>
      <c r="V593">
        <f>Table1[[#This Row],[Competitors_Sales_Track]]*8</f>
        <v>353888</v>
      </c>
    </row>
    <row r="594" spans="1:22" hidden="1" x14ac:dyDescent="0.25">
      <c r="A594" t="s">
        <v>20</v>
      </c>
      <c r="B594" t="s">
        <v>21</v>
      </c>
      <c r="C594" t="s">
        <v>22</v>
      </c>
      <c r="D594">
        <v>990617</v>
      </c>
      <c r="E594" t="s">
        <v>27</v>
      </c>
      <c r="F594" t="s">
        <v>32</v>
      </c>
      <c r="G594">
        <v>4059</v>
      </c>
      <c r="H594">
        <v>92</v>
      </c>
      <c r="I594">
        <v>373428</v>
      </c>
      <c r="J594">
        <f>Table1[[#This Row],[sales_egp]]*0.7</f>
        <v>261399.59999999998</v>
      </c>
      <c r="K594" s="3">
        <v>45049</v>
      </c>
      <c r="L594" t="s">
        <v>37</v>
      </c>
      <c r="M594">
        <v>2023</v>
      </c>
      <c r="N594" t="s">
        <v>80</v>
      </c>
      <c r="O594" t="s">
        <v>46</v>
      </c>
      <c r="Q594" t="s">
        <v>83</v>
      </c>
      <c r="R594" t="s">
        <v>48</v>
      </c>
      <c r="S594" t="s">
        <v>53</v>
      </c>
      <c r="T594" t="s">
        <v>60</v>
      </c>
      <c r="U594">
        <v>41235</v>
      </c>
      <c r="V594">
        <f>Table1[[#This Row],[Competitors_Sales_Track]]*8</f>
        <v>329880</v>
      </c>
    </row>
    <row r="595" spans="1:22" hidden="1" x14ac:dyDescent="0.25">
      <c r="A595" t="s">
        <v>20</v>
      </c>
      <c r="B595" t="s">
        <v>21</v>
      </c>
      <c r="C595" t="s">
        <v>22</v>
      </c>
      <c r="D595">
        <v>647337</v>
      </c>
      <c r="E595" t="s">
        <v>28</v>
      </c>
      <c r="F595" t="s">
        <v>30</v>
      </c>
      <c r="G595">
        <v>3984</v>
      </c>
      <c r="H595">
        <v>173</v>
      </c>
      <c r="I595">
        <v>689232</v>
      </c>
      <c r="J595">
        <f>Table1[[#This Row],[sales_egp]]*0.7</f>
        <v>482462.39999999997</v>
      </c>
      <c r="K595" s="3">
        <v>45050</v>
      </c>
      <c r="L595" t="s">
        <v>37</v>
      </c>
      <c r="M595">
        <v>2023</v>
      </c>
      <c r="N595" t="s">
        <v>80</v>
      </c>
      <c r="O595" t="s">
        <v>46</v>
      </c>
      <c r="P595" t="s">
        <v>28</v>
      </c>
      <c r="Q595" t="s">
        <v>83</v>
      </c>
      <c r="R595" t="s">
        <v>48</v>
      </c>
      <c r="S595" t="s">
        <v>53</v>
      </c>
      <c r="T595" t="s">
        <v>61</v>
      </c>
      <c r="U595">
        <v>35291</v>
      </c>
      <c r="V595">
        <f>Table1[[#This Row],[Competitors_Sales_Track]]*8</f>
        <v>282328</v>
      </c>
    </row>
    <row r="596" spans="1:22" hidden="1" x14ac:dyDescent="0.25">
      <c r="A596" t="s">
        <v>20</v>
      </c>
      <c r="B596" t="s">
        <v>21</v>
      </c>
      <c r="C596" t="s">
        <v>22</v>
      </c>
      <c r="D596">
        <v>834965</v>
      </c>
      <c r="E596" t="s">
        <v>29</v>
      </c>
      <c r="F596" t="s">
        <v>31</v>
      </c>
      <c r="G596">
        <v>6883</v>
      </c>
      <c r="H596">
        <v>80</v>
      </c>
      <c r="I596">
        <v>550640</v>
      </c>
      <c r="J596">
        <f>Table1[[#This Row],[sales_egp]]*0.7</f>
        <v>385448</v>
      </c>
      <c r="K596" s="3">
        <v>45050</v>
      </c>
      <c r="L596" t="s">
        <v>37</v>
      </c>
      <c r="M596">
        <v>2023</v>
      </c>
      <c r="N596" t="s">
        <v>80</v>
      </c>
      <c r="O596" t="s">
        <v>46</v>
      </c>
      <c r="Q596" t="s">
        <v>82</v>
      </c>
      <c r="R596" t="s">
        <v>49</v>
      </c>
      <c r="S596" t="s">
        <v>53</v>
      </c>
      <c r="T596" t="s">
        <v>62</v>
      </c>
      <c r="U596">
        <v>47518</v>
      </c>
      <c r="V596">
        <f>Table1[[#This Row],[Competitors_Sales_Track]]*8</f>
        <v>380144</v>
      </c>
    </row>
    <row r="597" spans="1:22" hidden="1" x14ac:dyDescent="0.25">
      <c r="A597" t="s">
        <v>20</v>
      </c>
      <c r="B597" t="s">
        <v>21</v>
      </c>
      <c r="C597" t="s">
        <v>22</v>
      </c>
      <c r="D597">
        <v>460260</v>
      </c>
      <c r="E597" t="s">
        <v>29</v>
      </c>
      <c r="F597" t="s">
        <v>31</v>
      </c>
      <c r="G597">
        <v>2434</v>
      </c>
      <c r="H597">
        <v>80</v>
      </c>
      <c r="I597">
        <v>194720</v>
      </c>
      <c r="J597">
        <f>Table1[[#This Row],[sales_egp]]*0.7</f>
        <v>136304</v>
      </c>
      <c r="K597" s="3">
        <v>45050</v>
      </c>
      <c r="L597" t="s">
        <v>37</v>
      </c>
      <c r="M597">
        <v>2023</v>
      </c>
      <c r="N597" t="s">
        <v>80</v>
      </c>
      <c r="O597" t="s">
        <v>46</v>
      </c>
      <c r="Q597" t="s">
        <v>83</v>
      </c>
      <c r="R597" t="s">
        <v>50</v>
      </c>
      <c r="S597" t="s">
        <v>53</v>
      </c>
      <c r="T597" t="s">
        <v>62</v>
      </c>
      <c r="U597">
        <v>11106</v>
      </c>
      <c r="V597">
        <f>Table1[[#This Row],[Competitors_Sales_Track]]*8</f>
        <v>88848</v>
      </c>
    </row>
    <row r="598" spans="1:22" hidden="1" x14ac:dyDescent="0.25">
      <c r="A598" t="s">
        <v>20</v>
      </c>
      <c r="B598" t="s">
        <v>21</v>
      </c>
      <c r="C598" t="s">
        <v>22</v>
      </c>
      <c r="D598">
        <v>983811</v>
      </c>
      <c r="E598" t="s">
        <v>23</v>
      </c>
      <c r="F598" t="s">
        <v>30</v>
      </c>
      <c r="G598">
        <v>7615</v>
      </c>
      <c r="H598">
        <v>143</v>
      </c>
      <c r="I598">
        <v>1088945</v>
      </c>
      <c r="J598">
        <f>Table1[[#This Row],[sales_egp]]*0.7</f>
        <v>762261.5</v>
      </c>
      <c r="K598" s="3">
        <v>45051</v>
      </c>
      <c r="L598" t="s">
        <v>37</v>
      </c>
      <c r="M598">
        <v>2023</v>
      </c>
      <c r="N598" t="s">
        <v>80</v>
      </c>
      <c r="O598" t="s">
        <v>46</v>
      </c>
      <c r="Q598" t="s">
        <v>83</v>
      </c>
      <c r="R598" t="s">
        <v>48</v>
      </c>
      <c r="S598" t="s">
        <v>53</v>
      </c>
      <c r="T598" t="s">
        <v>56</v>
      </c>
      <c r="U598">
        <v>27567</v>
      </c>
      <c r="V598">
        <f>Table1[[#This Row],[Competitors_Sales_Track]]*8</f>
        <v>220536</v>
      </c>
    </row>
    <row r="599" spans="1:22" hidden="1" x14ac:dyDescent="0.25">
      <c r="A599" t="s">
        <v>20</v>
      </c>
      <c r="B599" t="s">
        <v>21</v>
      </c>
      <c r="C599" t="s">
        <v>22</v>
      </c>
      <c r="D599">
        <v>692673</v>
      </c>
      <c r="E599" t="s">
        <v>28</v>
      </c>
      <c r="F599" t="s">
        <v>30</v>
      </c>
      <c r="G599">
        <v>6436</v>
      </c>
      <c r="H599">
        <v>173</v>
      </c>
      <c r="I599">
        <v>1113428</v>
      </c>
      <c r="J599">
        <f>Table1[[#This Row],[sales_egp]]*0.7</f>
        <v>779399.6</v>
      </c>
      <c r="K599" s="3">
        <v>45051</v>
      </c>
      <c r="L599" t="s">
        <v>37</v>
      </c>
      <c r="M599">
        <v>2023</v>
      </c>
      <c r="N599" t="s">
        <v>80</v>
      </c>
      <c r="O599" t="s">
        <v>46</v>
      </c>
      <c r="P599" t="s">
        <v>28</v>
      </c>
      <c r="Q599" t="s">
        <v>83</v>
      </c>
      <c r="R599" t="s">
        <v>48</v>
      </c>
      <c r="S599" t="s">
        <v>53</v>
      </c>
      <c r="T599" t="s">
        <v>61</v>
      </c>
      <c r="U599">
        <v>30126</v>
      </c>
      <c r="V599">
        <f>Table1[[#This Row],[Competitors_Sales_Track]]*8</f>
        <v>241008</v>
      </c>
    </row>
    <row r="600" spans="1:22" hidden="1" x14ac:dyDescent="0.25">
      <c r="A600" t="s">
        <v>20</v>
      </c>
      <c r="B600" t="s">
        <v>21</v>
      </c>
      <c r="C600" t="s">
        <v>22</v>
      </c>
      <c r="D600">
        <v>750419</v>
      </c>
      <c r="E600" t="s">
        <v>24</v>
      </c>
      <c r="F600" t="s">
        <v>31</v>
      </c>
      <c r="G600">
        <v>1916</v>
      </c>
      <c r="H600">
        <v>58</v>
      </c>
      <c r="I600">
        <v>111128</v>
      </c>
      <c r="J600">
        <f>Table1[[#This Row],[sales_egp]]*0.7</f>
        <v>77789.599999999991</v>
      </c>
      <c r="K600" s="3">
        <v>45051</v>
      </c>
      <c r="L600" t="s">
        <v>37</v>
      </c>
      <c r="M600">
        <v>2023</v>
      </c>
      <c r="N600" t="s">
        <v>80</v>
      </c>
      <c r="O600" t="s">
        <v>46</v>
      </c>
      <c r="Q600" t="s">
        <v>83</v>
      </c>
      <c r="R600" t="s">
        <v>50</v>
      </c>
      <c r="S600" t="s">
        <v>53</v>
      </c>
      <c r="T600" t="s">
        <v>57</v>
      </c>
      <c r="U600">
        <v>49983</v>
      </c>
      <c r="V600">
        <f>Table1[[#This Row],[Competitors_Sales_Track]]*8</f>
        <v>399864</v>
      </c>
    </row>
    <row r="601" spans="1:22" hidden="1" x14ac:dyDescent="0.25">
      <c r="A601" t="s">
        <v>20</v>
      </c>
      <c r="B601" t="s">
        <v>21</v>
      </c>
      <c r="C601" t="s">
        <v>22</v>
      </c>
      <c r="D601">
        <v>533374</v>
      </c>
      <c r="E601" t="s">
        <v>27</v>
      </c>
      <c r="F601" t="s">
        <v>32</v>
      </c>
      <c r="G601">
        <v>2210</v>
      </c>
      <c r="H601">
        <v>92</v>
      </c>
      <c r="I601">
        <v>203320</v>
      </c>
      <c r="J601">
        <f>Table1[[#This Row],[sales_egp]]*0.7</f>
        <v>142324</v>
      </c>
      <c r="K601" s="3">
        <v>45051</v>
      </c>
      <c r="L601" t="s">
        <v>37</v>
      </c>
      <c r="M601">
        <v>2023</v>
      </c>
      <c r="N601" t="s">
        <v>80</v>
      </c>
      <c r="O601" t="s">
        <v>46</v>
      </c>
      <c r="Q601" t="s">
        <v>83</v>
      </c>
      <c r="R601" t="s">
        <v>51</v>
      </c>
      <c r="S601" t="s">
        <v>53</v>
      </c>
      <c r="T601" t="s">
        <v>60</v>
      </c>
      <c r="U601">
        <v>14973</v>
      </c>
      <c r="V601">
        <f>Table1[[#This Row],[Competitors_Sales_Track]]*8</f>
        <v>119784</v>
      </c>
    </row>
    <row r="602" spans="1:22" hidden="1" x14ac:dyDescent="0.25">
      <c r="A602" t="s">
        <v>20</v>
      </c>
      <c r="B602" t="s">
        <v>21</v>
      </c>
      <c r="C602" t="s">
        <v>22</v>
      </c>
      <c r="D602">
        <v>820777</v>
      </c>
      <c r="E602" t="s">
        <v>29</v>
      </c>
      <c r="F602" t="s">
        <v>31</v>
      </c>
      <c r="G602">
        <v>5475</v>
      </c>
      <c r="H602">
        <v>80</v>
      </c>
      <c r="I602">
        <v>438000</v>
      </c>
      <c r="J602">
        <f>Table1[[#This Row],[sales_egp]]*0.7</f>
        <v>306600</v>
      </c>
      <c r="K602" s="3">
        <v>45051</v>
      </c>
      <c r="L602" t="s">
        <v>37</v>
      </c>
      <c r="M602">
        <v>2023</v>
      </c>
      <c r="N602" t="s">
        <v>80</v>
      </c>
      <c r="O602" t="s">
        <v>46</v>
      </c>
      <c r="Q602" t="s">
        <v>83</v>
      </c>
      <c r="R602" t="s">
        <v>50</v>
      </c>
      <c r="S602" t="s">
        <v>53</v>
      </c>
      <c r="T602" t="s">
        <v>62</v>
      </c>
      <c r="U602">
        <v>46124</v>
      </c>
      <c r="V602">
        <f>Table1[[#This Row],[Competitors_Sales_Track]]*8</f>
        <v>368992</v>
      </c>
    </row>
    <row r="603" spans="1:22" hidden="1" x14ac:dyDescent="0.25">
      <c r="A603" t="s">
        <v>20</v>
      </c>
      <c r="B603" t="s">
        <v>21</v>
      </c>
      <c r="C603" t="s">
        <v>22</v>
      </c>
      <c r="D603">
        <v>647577</v>
      </c>
      <c r="E603" t="s">
        <v>28</v>
      </c>
      <c r="F603" t="s">
        <v>30</v>
      </c>
      <c r="G603">
        <v>4799</v>
      </c>
      <c r="H603">
        <v>173</v>
      </c>
      <c r="I603">
        <v>830227</v>
      </c>
      <c r="J603">
        <f>Table1[[#This Row],[sales_egp]]*0.7</f>
        <v>581158.89999999991</v>
      </c>
      <c r="K603" s="3">
        <v>45051</v>
      </c>
      <c r="L603" t="s">
        <v>37</v>
      </c>
      <c r="M603">
        <v>2023</v>
      </c>
      <c r="N603" t="s">
        <v>80</v>
      </c>
      <c r="O603" t="s">
        <v>46</v>
      </c>
      <c r="P603" t="s">
        <v>28</v>
      </c>
      <c r="Q603" t="s">
        <v>83</v>
      </c>
      <c r="R603" t="s">
        <v>48</v>
      </c>
      <c r="S603" t="s">
        <v>53</v>
      </c>
      <c r="T603" t="s">
        <v>61</v>
      </c>
      <c r="U603">
        <v>20936</v>
      </c>
      <c r="V603">
        <f>Table1[[#This Row],[Competitors_Sales_Track]]*8</f>
        <v>167488</v>
      </c>
    </row>
    <row r="604" spans="1:22" x14ac:dyDescent="0.25">
      <c r="A604" t="s">
        <v>20</v>
      </c>
      <c r="B604" t="s">
        <v>21</v>
      </c>
      <c r="C604" t="s">
        <v>22</v>
      </c>
      <c r="D604">
        <v>472370</v>
      </c>
      <c r="E604" t="s">
        <v>25</v>
      </c>
      <c r="F604" t="s">
        <v>31</v>
      </c>
      <c r="G604">
        <v>2962</v>
      </c>
      <c r="H604">
        <v>53</v>
      </c>
      <c r="I604">
        <v>156986</v>
      </c>
      <c r="J604">
        <f>Table1[[#This Row],[sales_egp]]*0.7</f>
        <v>109890.2</v>
      </c>
      <c r="K604" s="3">
        <v>45051</v>
      </c>
      <c r="L604" t="s">
        <v>37</v>
      </c>
      <c r="M604">
        <v>2023</v>
      </c>
      <c r="N604" t="s">
        <v>80</v>
      </c>
      <c r="O604" t="s">
        <v>45</v>
      </c>
      <c r="P604" t="s">
        <v>95</v>
      </c>
      <c r="Q604" t="s">
        <v>83</v>
      </c>
      <c r="R604" t="s">
        <v>47</v>
      </c>
      <c r="S604" t="s">
        <v>53</v>
      </c>
      <c r="T604" t="s">
        <v>58</v>
      </c>
      <c r="U604">
        <v>27084</v>
      </c>
      <c r="V604">
        <f>Table1[[#This Row],[Competitors_Sales_Track]]*8</f>
        <v>216672</v>
      </c>
    </row>
    <row r="605" spans="1:22" x14ac:dyDescent="0.25">
      <c r="A605" t="s">
        <v>20</v>
      </c>
      <c r="B605" t="s">
        <v>21</v>
      </c>
      <c r="C605" t="s">
        <v>22</v>
      </c>
      <c r="D605">
        <v>987225</v>
      </c>
      <c r="E605" t="s">
        <v>28</v>
      </c>
      <c r="F605" t="s">
        <v>30</v>
      </c>
      <c r="G605">
        <v>5337</v>
      </c>
      <c r="H605">
        <v>173</v>
      </c>
      <c r="I605">
        <v>923301</v>
      </c>
      <c r="J605">
        <f>Table1[[#This Row],[sales_egp]]*0.7</f>
        <v>646310.69999999995</v>
      </c>
      <c r="K605" s="3">
        <v>45051</v>
      </c>
      <c r="L605" t="s">
        <v>37</v>
      </c>
      <c r="M605">
        <v>2023</v>
      </c>
      <c r="N605" t="s">
        <v>80</v>
      </c>
      <c r="O605" t="s">
        <v>45</v>
      </c>
      <c r="P605" t="s">
        <v>97</v>
      </c>
      <c r="Q605" t="s">
        <v>83</v>
      </c>
      <c r="R605" t="s">
        <v>50</v>
      </c>
      <c r="S605" t="s">
        <v>53</v>
      </c>
      <c r="T605" t="s">
        <v>61</v>
      </c>
      <c r="U605">
        <v>40350</v>
      </c>
      <c r="V605">
        <f>Table1[[#This Row],[Competitors_Sales_Track]]*8</f>
        <v>322800</v>
      </c>
    </row>
    <row r="606" spans="1:22" hidden="1" x14ac:dyDescent="0.25">
      <c r="A606" t="s">
        <v>20</v>
      </c>
      <c r="B606" t="s">
        <v>21</v>
      </c>
      <c r="C606" t="s">
        <v>22</v>
      </c>
      <c r="D606">
        <v>371967</v>
      </c>
      <c r="E606" t="s">
        <v>27</v>
      </c>
      <c r="F606" t="s">
        <v>32</v>
      </c>
      <c r="G606">
        <v>5182</v>
      </c>
      <c r="H606">
        <v>92</v>
      </c>
      <c r="I606">
        <v>476744</v>
      </c>
      <c r="J606">
        <f>Table1[[#This Row],[sales_egp]]*0.7</f>
        <v>333720.8</v>
      </c>
      <c r="K606" s="3">
        <v>45052</v>
      </c>
      <c r="L606" t="s">
        <v>37</v>
      </c>
      <c r="M606">
        <v>2023</v>
      </c>
      <c r="N606" t="s">
        <v>80</v>
      </c>
      <c r="O606" t="s">
        <v>46</v>
      </c>
      <c r="Q606" t="s">
        <v>83</v>
      </c>
      <c r="R606" t="s">
        <v>48</v>
      </c>
      <c r="S606" t="s">
        <v>53</v>
      </c>
      <c r="T606" t="s">
        <v>60</v>
      </c>
      <c r="U606">
        <v>40050</v>
      </c>
      <c r="V606">
        <f>Table1[[#This Row],[Competitors_Sales_Track]]*8</f>
        <v>320400</v>
      </c>
    </row>
    <row r="607" spans="1:22" hidden="1" x14ac:dyDescent="0.25">
      <c r="A607" t="s">
        <v>20</v>
      </c>
      <c r="B607" t="s">
        <v>21</v>
      </c>
      <c r="C607" t="s">
        <v>22</v>
      </c>
      <c r="D607">
        <v>291232</v>
      </c>
      <c r="E607" t="s">
        <v>28</v>
      </c>
      <c r="F607" t="s">
        <v>30</v>
      </c>
      <c r="G607">
        <v>5873</v>
      </c>
      <c r="H607">
        <v>173</v>
      </c>
      <c r="I607">
        <v>1016029</v>
      </c>
      <c r="J607">
        <f>Table1[[#This Row],[sales_egp]]*0.7</f>
        <v>711220.29999999993</v>
      </c>
      <c r="K607" s="3">
        <v>45052</v>
      </c>
      <c r="L607" t="s">
        <v>37</v>
      </c>
      <c r="M607">
        <v>2023</v>
      </c>
      <c r="N607" t="s">
        <v>80</v>
      </c>
      <c r="O607" t="s">
        <v>46</v>
      </c>
      <c r="P607" t="s">
        <v>28</v>
      </c>
      <c r="Q607" t="s">
        <v>83</v>
      </c>
      <c r="R607" t="s">
        <v>49</v>
      </c>
      <c r="S607" t="s">
        <v>53</v>
      </c>
      <c r="T607" t="s">
        <v>61</v>
      </c>
      <c r="U607">
        <v>38447</v>
      </c>
      <c r="V607">
        <f>Table1[[#This Row],[Competitors_Sales_Track]]*8</f>
        <v>307576</v>
      </c>
    </row>
    <row r="608" spans="1:22" hidden="1" x14ac:dyDescent="0.25">
      <c r="A608" t="s">
        <v>20</v>
      </c>
      <c r="B608" t="s">
        <v>21</v>
      </c>
      <c r="C608" t="s">
        <v>22</v>
      </c>
      <c r="D608">
        <v>404119</v>
      </c>
      <c r="E608" t="s">
        <v>28</v>
      </c>
      <c r="F608" t="s">
        <v>30</v>
      </c>
      <c r="G608">
        <v>1067</v>
      </c>
      <c r="H608">
        <v>173</v>
      </c>
      <c r="I608">
        <v>184591</v>
      </c>
      <c r="J608">
        <f>Table1[[#This Row],[sales_egp]]*0.7</f>
        <v>129213.7</v>
      </c>
      <c r="K608" s="3">
        <v>45052</v>
      </c>
      <c r="L608" t="s">
        <v>37</v>
      </c>
      <c r="M608">
        <v>2023</v>
      </c>
      <c r="N608" t="s">
        <v>80</v>
      </c>
      <c r="O608" t="s">
        <v>46</v>
      </c>
      <c r="P608" t="s">
        <v>28</v>
      </c>
      <c r="Q608" t="s">
        <v>83</v>
      </c>
      <c r="R608" t="s">
        <v>47</v>
      </c>
      <c r="S608" t="s">
        <v>53</v>
      </c>
      <c r="T608" t="s">
        <v>61</v>
      </c>
      <c r="U608">
        <v>12565</v>
      </c>
      <c r="V608">
        <f>Table1[[#This Row],[Competitors_Sales_Track]]*8</f>
        <v>100520</v>
      </c>
    </row>
    <row r="609" spans="1:22" hidden="1" x14ac:dyDescent="0.25">
      <c r="A609" t="s">
        <v>20</v>
      </c>
      <c r="B609" t="s">
        <v>21</v>
      </c>
      <c r="C609" t="s">
        <v>22</v>
      </c>
      <c r="D609">
        <v>109540</v>
      </c>
      <c r="E609" t="s">
        <v>28</v>
      </c>
      <c r="F609" t="s">
        <v>30</v>
      </c>
      <c r="G609">
        <v>2990</v>
      </c>
      <c r="H609">
        <v>173</v>
      </c>
      <c r="I609">
        <v>517270</v>
      </c>
      <c r="J609">
        <f>Table1[[#This Row],[sales_egp]]*0.7</f>
        <v>362089</v>
      </c>
      <c r="K609" s="3">
        <v>45053</v>
      </c>
      <c r="L609" t="s">
        <v>37</v>
      </c>
      <c r="M609">
        <v>2023</v>
      </c>
      <c r="N609" t="s">
        <v>80</v>
      </c>
      <c r="O609" t="s">
        <v>46</v>
      </c>
      <c r="P609" t="s">
        <v>28</v>
      </c>
      <c r="Q609" t="s">
        <v>83</v>
      </c>
      <c r="R609" t="s">
        <v>48</v>
      </c>
      <c r="S609" t="s">
        <v>53</v>
      </c>
      <c r="T609" t="s">
        <v>61</v>
      </c>
      <c r="U609">
        <v>46593</v>
      </c>
      <c r="V609">
        <f>Table1[[#This Row],[Competitors_Sales_Track]]*8</f>
        <v>372744</v>
      </c>
    </row>
    <row r="610" spans="1:22" hidden="1" x14ac:dyDescent="0.25">
      <c r="A610" t="s">
        <v>20</v>
      </c>
      <c r="B610" t="s">
        <v>21</v>
      </c>
      <c r="C610" t="s">
        <v>22</v>
      </c>
      <c r="D610">
        <v>640652</v>
      </c>
      <c r="E610" t="s">
        <v>25</v>
      </c>
      <c r="F610" t="s">
        <v>31</v>
      </c>
      <c r="G610">
        <v>1806</v>
      </c>
      <c r="H610">
        <v>53</v>
      </c>
      <c r="I610">
        <v>95718</v>
      </c>
      <c r="J610">
        <f>Table1[[#This Row],[sales_egp]]*0.7</f>
        <v>67002.599999999991</v>
      </c>
      <c r="K610" s="3">
        <v>45053</v>
      </c>
      <c r="L610" t="s">
        <v>37</v>
      </c>
      <c r="M610">
        <v>2023</v>
      </c>
      <c r="N610" t="s">
        <v>80</v>
      </c>
      <c r="O610" t="s">
        <v>46</v>
      </c>
      <c r="Q610" t="s">
        <v>83</v>
      </c>
      <c r="R610" t="s">
        <v>51</v>
      </c>
      <c r="S610" t="s">
        <v>53</v>
      </c>
      <c r="T610" t="s">
        <v>58</v>
      </c>
      <c r="U610">
        <v>21159</v>
      </c>
      <c r="V610">
        <f>Table1[[#This Row],[Competitors_Sales_Track]]*8</f>
        <v>169272</v>
      </c>
    </row>
    <row r="611" spans="1:22" hidden="1" x14ac:dyDescent="0.25">
      <c r="A611" t="s">
        <v>20</v>
      </c>
      <c r="B611" t="s">
        <v>21</v>
      </c>
      <c r="C611" t="s">
        <v>22</v>
      </c>
      <c r="D611">
        <v>497827</v>
      </c>
      <c r="E611" t="s">
        <v>29</v>
      </c>
      <c r="F611" t="s">
        <v>31</v>
      </c>
      <c r="G611">
        <v>3840</v>
      </c>
      <c r="H611">
        <v>80</v>
      </c>
      <c r="I611">
        <v>307200</v>
      </c>
      <c r="J611">
        <f>Table1[[#This Row],[sales_egp]]*0.7</f>
        <v>215040</v>
      </c>
      <c r="K611" s="3">
        <v>45053</v>
      </c>
      <c r="L611" t="s">
        <v>37</v>
      </c>
      <c r="M611">
        <v>2023</v>
      </c>
      <c r="N611" t="s">
        <v>80</v>
      </c>
      <c r="O611" t="s">
        <v>46</v>
      </c>
      <c r="Q611" t="s">
        <v>82</v>
      </c>
      <c r="R611" t="s">
        <v>51</v>
      </c>
      <c r="S611" t="s">
        <v>53</v>
      </c>
      <c r="T611" t="s">
        <v>62</v>
      </c>
      <c r="U611">
        <v>29916</v>
      </c>
      <c r="V611">
        <f>Table1[[#This Row],[Competitors_Sales_Track]]*8</f>
        <v>239328</v>
      </c>
    </row>
    <row r="612" spans="1:22" hidden="1" x14ac:dyDescent="0.25">
      <c r="A612" t="s">
        <v>20</v>
      </c>
      <c r="B612" t="s">
        <v>21</v>
      </c>
      <c r="C612" t="s">
        <v>22</v>
      </c>
      <c r="D612">
        <v>651951</v>
      </c>
      <c r="E612" t="s">
        <v>27</v>
      </c>
      <c r="F612" t="s">
        <v>32</v>
      </c>
      <c r="G612">
        <v>6217</v>
      </c>
      <c r="H612">
        <v>92</v>
      </c>
      <c r="I612">
        <v>571964</v>
      </c>
      <c r="J612">
        <f>Table1[[#This Row],[sales_egp]]*0.7</f>
        <v>400374.8</v>
      </c>
      <c r="K612" s="3">
        <v>45053</v>
      </c>
      <c r="L612" t="s">
        <v>37</v>
      </c>
      <c r="M612">
        <v>2023</v>
      </c>
      <c r="N612" t="s">
        <v>80</v>
      </c>
      <c r="O612" t="s">
        <v>46</v>
      </c>
      <c r="Q612" t="s">
        <v>83</v>
      </c>
      <c r="R612" t="s">
        <v>50</v>
      </c>
      <c r="S612" t="s">
        <v>53</v>
      </c>
      <c r="T612" t="s">
        <v>60</v>
      </c>
      <c r="U612">
        <v>30459</v>
      </c>
      <c r="V612">
        <f>Table1[[#This Row],[Competitors_Sales_Track]]*8</f>
        <v>243672</v>
      </c>
    </row>
    <row r="613" spans="1:22" x14ac:dyDescent="0.25">
      <c r="A613" t="s">
        <v>20</v>
      </c>
      <c r="B613" t="s">
        <v>21</v>
      </c>
      <c r="C613" t="s">
        <v>22</v>
      </c>
      <c r="D613">
        <v>151991</v>
      </c>
      <c r="E613" t="s">
        <v>25</v>
      </c>
      <c r="F613" t="s">
        <v>31</v>
      </c>
      <c r="G613">
        <v>1090</v>
      </c>
      <c r="H613">
        <v>53</v>
      </c>
      <c r="I613">
        <v>57770</v>
      </c>
      <c r="J613">
        <f>Table1[[#This Row],[sales_egp]]*0.7</f>
        <v>40439</v>
      </c>
      <c r="K613" s="3">
        <v>45053</v>
      </c>
      <c r="L613" t="s">
        <v>37</v>
      </c>
      <c r="M613">
        <v>2023</v>
      </c>
      <c r="N613" t="s">
        <v>80</v>
      </c>
      <c r="O613" t="s">
        <v>45</v>
      </c>
      <c r="P613" t="s">
        <v>102</v>
      </c>
      <c r="Q613" t="s">
        <v>83</v>
      </c>
      <c r="R613" t="s">
        <v>51</v>
      </c>
      <c r="S613" t="s">
        <v>53</v>
      </c>
      <c r="T613" t="s">
        <v>58</v>
      </c>
      <c r="U613">
        <v>22410</v>
      </c>
      <c r="V613">
        <f>Table1[[#This Row],[Competitors_Sales_Track]]*8</f>
        <v>179280</v>
      </c>
    </row>
    <row r="614" spans="1:22" hidden="1" x14ac:dyDescent="0.25">
      <c r="A614" t="s">
        <v>20</v>
      </c>
      <c r="B614" t="s">
        <v>21</v>
      </c>
      <c r="C614" t="s">
        <v>22</v>
      </c>
      <c r="D614">
        <v>288751</v>
      </c>
      <c r="E614" t="s">
        <v>28</v>
      </c>
      <c r="F614" t="s">
        <v>30</v>
      </c>
      <c r="G614">
        <v>1553</v>
      </c>
      <c r="H614">
        <v>173</v>
      </c>
      <c r="I614">
        <v>268669</v>
      </c>
      <c r="J614">
        <f>Table1[[#This Row],[sales_egp]]*0.7</f>
        <v>188068.3</v>
      </c>
      <c r="K614" s="3">
        <v>45053</v>
      </c>
      <c r="L614" t="s">
        <v>37</v>
      </c>
      <c r="M614">
        <v>2023</v>
      </c>
      <c r="N614" t="s">
        <v>80</v>
      </c>
      <c r="O614" t="s">
        <v>46</v>
      </c>
      <c r="P614" t="s">
        <v>28</v>
      </c>
      <c r="Q614" t="s">
        <v>83</v>
      </c>
      <c r="R614" t="s">
        <v>51</v>
      </c>
      <c r="S614" t="s">
        <v>53</v>
      </c>
      <c r="T614" t="s">
        <v>61</v>
      </c>
      <c r="U614">
        <v>21072</v>
      </c>
      <c r="V614">
        <f>Table1[[#This Row],[Competitors_Sales_Track]]*8</f>
        <v>168576</v>
      </c>
    </row>
    <row r="615" spans="1:22" hidden="1" x14ac:dyDescent="0.25">
      <c r="A615" t="s">
        <v>20</v>
      </c>
      <c r="B615" t="s">
        <v>21</v>
      </c>
      <c r="C615" t="s">
        <v>22</v>
      </c>
      <c r="D615">
        <v>466326</v>
      </c>
      <c r="E615" t="s">
        <v>28</v>
      </c>
      <c r="F615" t="s">
        <v>30</v>
      </c>
      <c r="G615">
        <v>2174</v>
      </c>
      <c r="H615">
        <v>173</v>
      </c>
      <c r="I615">
        <v>376102</v>
      </c>
      <c r="J615">
        <f>Table1[[#This Row],[sales_egp]]*0.7</f>
        <v>263271.39999999997</v>
      </c>
      <c r="K615" s="3">
        <v>45053</v>
      </c>
      <c r="L615" t="s">
        <v>37</v>
      </c>
      <c r="M615">
        <v>2023</v>
      </c>
      <c r="N615" t="s">
        <v>80</v>
      </c>
      <c r="O615" t="s">
        <v>46</v>
      </c>
      <c r="P615" t="s">
        <v>28</v>
      </c>
      <c r="Q615" t="s">
        <v>83</v>
      </c>
      <c r="R615" t="s">
        <v>49</v>
      </c>
      <c r="S615" t="s">
        <v>53</v>
      </c>
      <c r="T615" t="s">
        <v>61</v>
      </c>
      <c r="U615">
        <v>23740</v>
      </c>
      <c r="V615">
        <f>Table1[[#This Row],[Competitors_Sales_Track]]*8</f>
        <v>189920</v>
      </c>
    </row>
    <row r="616" spans="1:22" x14ac:dyDescent="0.25">
      <c r="A616" t="s">
        <v>20</v>
      </c>
      <c r="B616" t="s">
        <v>21</v>
      </c>
      <c r="C616" t="s">
        <v>22</v>
      </c>
      <c r="D616">
        <v>786337</v>
      </c>
      <c r="E616" t="s">
        <v>29</v>
      </c>
      <c r="F616" t="s">
        <v>31</v>
      </c>
      <c r="G616">
        <v>5131</v>
      </c>
      <c r="H616">
        <v>80</v>
      </c>
      <c r="I616">
        <v>410480</v>
      </c>
      <c r="J616">
        <f>Table1[[#This Row],[sales_egp]]*0.7</f>
        <v>287336</v>
      </c>
      <c r="K616" s="3">
        <v>45053</v>
      </c>
      <c r="L616" t="s">
        <v>37</v>
      </c>
      <c r="M616">
        <v>2023</v>
      </c>
      <c r="N616" t="s">
        <v>80</v>
      </c>
      <c r="O616" t="s">
        <v>45</v>
      </c>
      <c r="P616" t="s">
        <v>101</v>
      </c>
      <c r="Q616" t="s">
        <v>83</v>
      </c>
      <c r="R616" t="s">
        <v>50</v>
      </c>
      <c r="S616" t="s">
        <v>53</v>
      </c>
      <c r="T616" t="s">
        <v>62</v>
      </c>
      <c r="U616">
        <v>36423</v>
      </c>
      <c r="V616">
        <f>Table1[[#This Row],[Competitors_Sales_Track]]*8</f>
        <v>291384</v>
      </c>
    </row>
    <row r="617" spans="1:22" hidden="1" x14ac:dyDescent="0.25">
      <c r="A617" t="s">
        <v>20</v>
      </c>
      <c r="B617" t="s">
        <v>21</v>
      </c>
      <c r="C617" t="s">
        <v>22</v>
      </c>
      <c r="D617">
        <v>718992</v>
      </c>
      <c r="E617" t="s">
        <v>27</v>
      </c>
      <c r="F617" t="s">
        <v>32</v>
      </c>
      <c r="G617">
        <v>1244</v>
      </c>
      <c r="H617">
        <v>92</v>
      </c>
      <c r="I617">
        <v>114448</v>
      </c>
      <c r="J617">
        <f>Table1[[#This Row],[sales_egp]]*0.7</f>
        <v>80113.599999999991</v>
      </c>
      <c r="K617" s="3">
        <v>45053</v>
      </c>
      <c r="L617" t="s">
        <v>37</v>
      </c>
      <c r="M617">
        <v>2023</v>
      </c>
      <c r="N617" t="s">
        <v>80</v>
      </c>
      <c r="O617" t="s">
        <v>46</v>
      </c>
      <c r="Q617" t="s">
        <v>83</v>
      </c>
      <c r="R617" t="s">
        <v>47</v>
      </c>
      <c r="S617" t="s">
        <v>53</v>
      </c>
      <c r="T617" t="s">
        <v>60</v>
      </c>
      <c r="U617">
        <v>39123</v>
      </c>
      <c r="V617">
        <f>Table1[[#This Row],[Competitors_Sales_Track]]*8</f>
        <v>312984</v>
      </c>
    </row>
    <row r="618" spans="1:22" hidden="1" x14ac:dyDescent="0.25">
      <c r="A618" t="s">
        <v>20</v>
      </c>
      <c r="B618" t="s">
        <v>21</v>
      </c>
      <c r="C618" t="s">
        <v>22</v>
      </c>
      <c r="D618">
        <v>149115</v>
      </c>
      <c r="E618" t="s">
        <v>23</v>
      </c>
      <c r="F618" t="s">
        <v>30</v>
      </c>
      <c r="G618">
        <v>5542</v>
      </c>
      <c r="H618">
        <v>143</v>
      </c>
      <c r="I618">
        <v>792506</v>
      </c>
      <c r="J618">
        <f>Table1[[#This Row],[sales_egp]]*0.7</f>
        <v>554754.19999999995</v>
      </c>
      <c r="K618" s="3">
        <v>45054</v>
      </c>
      <c r="L618" t="s">
        <v>37</v>
      </c>
      <c r="M618">
        <v>2023</v>
      </c>
      <c r="N618" t="s">
        <v>80</v>
      </c>
      <c r="O618" t="s">
        <v>46</v>
      </c>
      <c r="Q618" t="s">
        <v>83</v>
      </c>
      <c r="R618" t="s">
        <v>48</v>
      </c>
      <c r="S618" t="s">
        <v>53</v>
      </c>
      <c r="T618" t="s">
        <v>56</v>
      </c>
      <c r="U618">
        <v>47862</v>
      </c>
      <c r="V618">
        <f>Table1[[#This Row],[Competitors_Sales_Track]]*8</f>
        <v>382896</v>
      </c>
    </row>
    <row r="619" spans="1:22" hidden="1" x14ac:dyDescent="0.25">
      <c r="A619" t="s">
        <v>20</v>
      </c>
      <c r="B619" t="s">
        <v>21</v>
      </c>
      <c r="C619" t="s">
        <v>22</v>
      </c>
      <c r="D619">
        <v>453151</v>
      </c>
      <c r="E619" t="s">
        <v>25</v>
      </c>
      <c r="F619" t="s">
        <v>31</v>
      </c>
      <c r="G619">
        <v>1381</v>
      </c>
      <c r="H619">
        <v>53</v>
      </c>
      <c r="I619">
        <v>73193</v>
      </c>
      <c r="J619">
        <f>Table1[[#This Row],[sales_egp]]*0.7</f>
        <v>51235.1</v>
      </c>
      <c r="K619" s="3">
        <v>45054</v>
      </c>
      <c r="L619" t="s">
        <v>37</v>
      </c>
      <c r="M619">
        <v>2023</v>
      </c>
      <c r="N619" t="s">
        <v>80</v>
      </c>
      <c r="O619" t="s">
        <v>46</v>
      </c>
      <c r="Q619" t="s">
        <v>83</v>
      </c>
      <c r="R619" t="s">
        <v>51</v>
      </c>
      <c r="S619" t="s">
        <v>53</v>
      </c>
      <c r="T619" t="s">
        <v>58</v>
      </c>
      <c r="U619">
        <v>49078</v>
      </c>
      <c r="V619">
        <f>Table1[[#This Row],[Competitors_Sales_Track]]*8</f>
        <v>392624</v>
      </c>
    </row>
    <row r="620" spans="1:22" hidden="1" x14ac:dyDescent="0.25">
      <c r="A620" t="s">
        <v>20</v>
      </c>
      <c r="B620" t="s">
        <v>21</v>
      </c>
      <c r="C620" t="s">
        <v>22</v>
      </c>
      <c r="D620">
        <v>843583</v>
      </c>
      <c r="E620" t="s">
        <v>29</v>
      </c>
      <c r="F620" t="s">
        <v>31</v>
      </c>
      <c r="G620">
        <v>4620</v>
      </c>
      <c r="H620">
        <v>80</v>
      </c>
      <c r="I620">
        <v>369600</v>
      </c>
      <c r="J620">
        <f>Table1[[#This Row],[sales_egp]]*0.7</f>
        <v>258719.99999999997</v>
      </c>
      <c r="K620" s="3">
        <v>45054</v>
      </c>
      <c r="L620" t="s">
        <v>37</v>
      </c>
      <c r="M620">
        <v>2023</v>
      </c>
      <c r="N620" t="s">
        <v>80</v>
      </c>
      <c r="O620" t="s">
        <v>46</v>
      </c>
      <c r="Q620" t="s">
        <v>83</v>
      </c>
      <c r="R620" t="s">
        <v>47</v>
      </c>
      <c r="S620" t="s">
        <v>53</v>
      </c>
      <c r="T620" t="s">
        <v>62</v>
      </c>
      <c r="U620">
        <v>12469</v>
      </c>
      <c r="V620">
        <f>Table1[[#This Row],[Competitors_Sales_Track]]*8</f>
        <v>99752</v>
      </c>
    </row>
    <row r="621" spans="1:22" x14ac:dyDescent="0.25">
      <c r="A621" t="s">
        <v>20</v>
      </c>
      <c r="B621" t="s">
        <v>21</v>
      </c>
      <c r="C621" t="s">
        <v>22</v>
      </c>
      <c r="D621">
        <v>291962</v>
      </c>
      <c r="E621" t="s">
        <v>27</v>
      </c>
      <c r="F621" t="s">
        <v>32</v>
      </c>
      <c r="G621">
        <v>2525</v>
      </c>
      <c r="H621">
        <v>92</v>
      </c>
      <c r="I621">
        <v>232300</v>
      </c>
      <c r="J621">
        <f>Table1[[#This Row],[sales_egp]]*0.7</f>
        <v>162610</v>
      </c>
      <c r="K621" s="3">
        <v>45054</v>
      </c>
      <c r="L621" t="s">
        <v>37</v>
      </c>
      <c r="M621">
        <v>2023</v>
      </c>
      <c r="N621" t="s">
        <v>80</v>
      </c>
      <c r="O621" t="s">
        <v>45</v>
      </c>
      <c r="P621" t="s">
        <v>102</v>
      </c>
      <c r="Q621" t="s">
        <v>83</v>
      </c>
      <c r="R621" t="s">
        <v>51</v>
      </c>
      <c r="S621" t="s">
        <v>53</v>
      </c>
      <c r="T621" t="s">
        <v>60</v>
      </c>
      <c r="U621">
        <v>27198</v>
      </c>
      <c r="V621">
        <f>Table1[[#This Row],[Competitors_Sales_Track]]*8</f>
        <v>217584</v>
      </c>
    </row>
    <row r="622" spans="1:22" hidden="1" x14ac:dyDescent="0.25">
      <c r="A622" t="s">
        <v>20</v>
      </c>
      <c r="B622" t="s">
        <v>21</v>
      </c>
      <c r="C622" t="s">
        <v>22</v>
      </c>
      <c r="D622">
        <v>821747</v>
      </c>
      <c r="E622" t="s">
        <v>25</v>
      </c>
      <c r="F622" t="s">
        <v>31</v>
      </c>
      <c r="G622">
        <v>1258</v>
      </c>
      <c r="H622">
        <v>53</v>
      </c>
      <c r="I622">
        <v>66674</v>
      </c>
      <c r="J622">
        <f>Table1[[#This Row],[sales_egp]]*0.7</f>
        <v>46671.799999999996</v>
      </c>
      <c r="K622" s="3">
        <v>45055</v>
      </c>
      <c r="L622" t="s">
        <v>37</v>
      </c>
      <c r="M622">
        <v>2023</v>
      </c>
      <c r="N622" t="s">
        <v>80</v>
      </c>
      <c r="O622" t="s">
        <v>46</v>
      </c>
      <c r="Q622" t="s">
        <v>83</v>
      </c>
      <c r="R622" t="s">
        <v>47</v>
      </c>
      <c r="S622" t="s">
        <v>53</v>
      </c>
      <c r="T622" t="s">
        <v>58</v>
      </c>
      <c r="U622">
        <v>29149</v>
      </c>
      <c r="V622">
        <f>Table1[[#This Row],[Competitors_Sales_Track]]*8</f>
        <v>233192</v>
      </c>
    </row>
    <row r="623" spans="1:22" hidden="1" x14ac:dyDescent="0.25">
      <c r="A623" t="s">
        <v>20</v>
      </c>
      <c r="B623" t="s">
        <v>21</v>
      </c>
      <c r="C623" t="s">
        <v>22</v>
      </c>
      <c r="D623">
        <v>249143</v>
      </c>
      <c r="E623" t="s">
        <v>28</v>
      </c>
      <c r="F623" t="s">
        <v>30</v>
      </c>
      <c r="G623">
        <v>4564</v>
      </c>
      <c r="H623">
        <v>173</v>
      </c>
      <c r="I623">
        <v>789572</v>
      </c>
      <c r="J623">
        <f>Table1[[#This Row],[sales_egp]]*0.7</f>
        <v>552700.39999999991</v>
      </c>
      <c r="K623" s="3">
        <v>45055</v>
      </c>
      <c r="L623" t="s">
        <v>37</v>
      </c>
      <c r="M623">
        <v>2023</v>
      </c>
      <c r="N623" t="s">
        <v>80</v>
      </c>
      <c r="O623" t="s">
        <v>46</v>
      </c>
      <c r="P623" t="s">
        <v>28</v>
      </c>
      <c r="Q623" t="s">
        <v>83</v>
      </c>
      <c r="R623" t="s">
        <v>50</v>
      </c>
      <c r="S623" t="s">
        <v>53</v>
      </c>
      <c r="T623" t="s">
        <v>61</v>
      </c>
      <c r="U623">
        <v>39166</v>
      </c>
      <c r="V623">
        <f>Table1[[#This Row],[Competitors_Sales_Track]]*8</f>
        <v>313328</v>
      </c>
    </row>
    <row r="624" spans="1:22" hidden="1" x14ac:dyDescent="0.25">
      <c r="A624" t="s">
        <v>20</v>
      </c>
      <c r="B624" t="s">
        <v>21</v>
      </c>
      <c r="C624" t="s">
        <v>22</v>
      </c>
      <c r="D624">
        <v>814635</v>
      </c>
      <c r="E624" t="s">
        <v>27</v>
      </c>
      <c r="F624" t="s">
        <v>32</v>
      </c>
      <c r="G624">
        <v>4566</v>
      </c>
      <c r="H624">
        <v>92</v>
      </c>
      <c r="I624">
        <v>420072</v>
      </c>
      <c r="J624">
        <f>Table1[[#This Row],[sales_egp]]*0.7</f>
        <v>294050.39999999997</v>
      </c>
      <c r="K624" s="3">
        <v>45055</v>
      </c>
      <c r="L624" t="s">
        <v>37</v>
      </c>
      <c r="M624">
        <v>2023</v>
      </c>
      <c r="N624" t="s">
        <v>81</v>
      </c>
      <c r="O624" t="s">
        <v>46</v>
      </c>
      <c r="Q624" t="s">
        <v>82</v>
      </c>
      <c r="R624" t="s">
        <v>48</v>
      </c>
      <c r="S624" t="s">
        <v>53</v>
      </c>
      <c r="T624" t="s">
        <v>60</v>
      </c>
      <c r="U624">
        <v>44679</v>
      </c>
      <c r="V624">
        <f>Table1[[#This Row],[Competitors_Sales_Track]]*8</f>
        <v>357432</v>
      </c>
    </row>
    <row r="625" spans="1:22" hidden="1" x14ac:dyDescent="0.25">
      <c r="A625" t="s">
        <v>20</v>
      </c>
      <c r="B625" t="s">
        <v>21</v>
      </c>
      <c r="C625" t="s">
        <v>22</v>
      </c>
      <c r="D625">
        <v>636226</v>
      </c>
      <c r="E625" t="s">
        <v>27</v>
      </c>
      <c r="F625" t="s">
        <v>32</v>
      </c>
      <c r="G625">
        <v>2682</v>
      </c>
      <c r="H625">
        <v>92</v>
      </c>
      <c r="I625">
        <v>246744</v>
      </c>
      <c r="J625">
        <f>Table1[[#This Row],[sales_egp]]*0.7</f>
        <v>172720.8</v>
      </c>
      <c r="K625" s="3">
        <v>45055</v>
      </c>
      <c r="L625" t="s">
        <v>37</v>
      </c>
      <c r="M625">
        <v>2023</v>
      </c>
      <c r="N625" t="s">
        <v>80</v>
      </c>
      <c r="O625" t="s">
        <v>46</v>
      </c>
      <c r="Q625" t="s">
        <v>83</v>
      </c>
      <c r="R625" t="s">
        <v>47</v>
      </c>
      <c r="S625" t="s">
        <v>53</v>
      </c>
      <c r="T625" t="s">
        <v>60</v>
      </c>
      <c r="U625">
        <v>31771</v>
      </c>
      <c r="V625">
        <f>Table1[[#This Row],[Competitors_Sales_Track]]*8</f>
        <v>254168</v>
      </c>
    </row>
    <row r="626" spans="1:22" hidden="1" x14ac:dyDescent="0.25">
      <c r="A626" t="s">
        <v>20</v>
      </c>
      <c r="B626" t="s">
        <v>21</v>
      </c>
      <c r="C626" t="s">
        <v>22</v>
      </c>
      <c r="D626">
        <v>453824</v>
      </c>
      <c r="E626" t="s">
        <v>24</v>
      </c>
      <c r="F626" t="s">
        <v>31</v>
      </c>
      <c r="G626">
        <v>1710</v>
      </c>
      <c r="H626">
        <v>58</v>
      </c>
      <c r="I626">
        <v>99180</v>
      </c>
      <c r="J626">
        <f>Table1[[#This Row],[sales_egp]]*0.7</f>
        <v>69426</v>
      </c>
      <c r="K626" s="3">
        <v>45055</v>
      </c>
      <c r="L626" t="s">
        <v>37</v>
      </c>
      <c r="M626">
        <v>2023</v>
      </c>
      <c r="N626" t="s">
        <v>80</v>
      </c>
      <c r="O626" t="s">
        <v>46</v>
      </c>
      <c r="Q626" t="s">
        <v>83</v>
      </c>
      <c r="R626" t="s">
        <v>48</v>
      </c>
      <c r="S626" t="s">
        <v>53</v>
      </c>
      <c r="T626" t="s">
        <v>57</v>
      </c>
      <c r="U626">
        <v>27392</v>
      </c>
      <c r="V626">
        <f>Table1[[#This Row],[Competitors_Sales_Track]]*8</f>
        <v>219136</v>
      </c>
    </row>
    <row r="627" spans="1:22" hidden="1" x14ac:dyDescent="0.25">
      <c r="A627" t="s">
        <v>20</v>
      </c>
      <c r="B627" t="s">
        <v>21</v>
      </c>
      <c r="C627" t="s">
        <v>22</v>
      </c>
      <c r="D627">
        <v>104000</v>
      </c>
      <c r="E627" t="s">
        <v>27</v>
      </c>
      <c r="F627" t="s">
        <v>32</v>
      </c>
      <c r="G627">
        <v>3890</v>
      </c>
      <c r="H627">
        <v>92</v>
      </c>
      <c r="I627">
        <v>357880</v>
      </c>
      <c r="J627">
        <f>Table1[[#This Row],[sales_egp]]*0.7</f>
        <v>250515.99999999997</v>
      </c>
      <c r="K627" s="3">
        <v>45055</v>
      </c>
      <c r="L627" t="s">
        <v>37</v>
      </c>
      <c r="M627">
        <v>2023</v>
      </c>
      <c r="N627" t="s">
        <v>80</v>
      </c>
      <c r="O627" t="s">
        <v>46</v>
      </c>
      <c r="Q627" t="s">
        <v>83</v>
      </c>
      <c r="R627" t="s">
        <v>47</v>
      </c>
      <c r="S627" t="s">
        <v>53</v>
      </c>
      <c r="T627" t="s">
        <v>60</v>
      </c>
      <c r="U627">
        <v>36292</v>
      </c>
      <c r="V627">
        <f>Table1[[#This Row],[Competitors_Sales_Track]]*8</f>
        <v>290336</v>
      </c>
    </row>
    <row r="628" spans="1:22" x14ac:dyDescent="0.25">
      <c r="A628" t="s">
        <v>20</v>
      </c>
      <c r="B628" t="s">
        <v>21</v>
      </c>
      <c r="C628" t="s">
        <v>22</v>
      </c>
      <c r="D628">
        <v>825948</v>
      </c>
      <c r="E628" t="s">
        <v>23</v>
      </c>
      <c r="F628" t="s">
        <v>30</v>
      </c>
      <c r="G628">
        <v>8629</v>
      </c>
      <c r="H628">
        <v>143</v>
      </c>
      <c r="I628">
        <v>1233947</v>
      </c>
      <c r="J628">
        <f>Table1[[#This Row],[sales_egp]]*0.7</f>
        <v>863762.89999999991</v>
      </c>
      <c r="K628" s="3">
        <v>45055</v>
      </c>
      <c r="L628" t="s">
        <v>37</v>
      </c>
      <c r="M628">
        <v>2023</v>
      </c>
      <c r="N628" t="s">
        <v>80</v>
      </c>
      <c r="O628" t="s">
        <v>45</v>
      </c>
      <c r="P628" t="s">
        <v>95</v>
      </c>
      <c r="Q628" t="s">
        <v>83</v>
      </c>
      <c r="R628" t="s">
        <v>47</v>
      </c>
      <c r="S628" t="s">
        <v>53</v>
      </c>
      <c r="T628" t="s">
        <v>56</v>
      </c>
      <c r="U628">
        <v>45028</v>
      </c>
      <c r="V628">
        <f>Table1[[#This Row],[Competitors_Sales_Track]]*8</f>
        <v>360224</v>
      </c>
    </row>
    <row r="629" spans="1:22" hidden="1" x14ac:dyDescent="0.25">
      <c r="A629" t="s">
        <v>20</v>
      </c>
      <c r="B629" t="s">
        <v>21</v>
      </c>
      <c r="C629" t="s">
        <v>22</v>
      </c>
      <c r="D629">
        <v>987474</v>
      </c>
      <c r="E629" t="s">
        <v>27</v>
      </c>
      <c r="F629" t="s">
        <v>32</v>
      </c>
      <c r="G629">
        <v>3469</v>
      </c>
      <c r="H629">
        <v>92</v>
      </c>
      <c r="I629">
        <v>319148</v>
      </c>
      <c r="J629">
        <f>Table1[[#This Row],[sales_egp]]*0.7</f>
        <v>223403.59999999998</v>
      </c>
      <c r="K629" s="3">
        <v>45056</v>
      </c>
      <c r="L629" t="s">
        <v>37</v>
      </c>
      <c r="M629">
        <v>2023</v>
      </c>
      <c r="N629" t="s">
        <v>80</v>
      </c>
      <c r="O629" t="s">
        <v>46</v>
      </c>
      <c r="Q629" t="s">
        <v>83</v>
      </c>
      <c r="R629" t="s">
        <v>51</v>
      </c>
      <c r="S629" t="s">
        <v>53</v>
      </c>
      <c r="T629" t="s">
        <v>60</v>
      </c>
      <c r="U629">
        <v>25351</v>
      </c>
      <c r="V629">
        <f>Table1[[#This Row],[Competitors_Sales_Track]]*8</f>
        <v>202808</v>
      </c>
    </row>
    <row r="630" spans="1:22" hidden="1" x14ac:dyDescent="0.25">
      <c r="A630" t="s">
        <v>20</v>
      </c>
      <c r="B630" t="s">
        <v>21</v>
      </c>
      <c r="C630" t="s">
        <v>22</v>
      </c>
      <c r="D630">
        <v>455754</v>
      </c>
      <c r="E630" t="s">
        <v>23</v>
      </c>
      <c r="F630" t="s">
        <v>30</v>
      </c>
      <c r="G630">
        <v>1839</v>
      </c>
      <c r="H630">
        <v>143</v>
      </c>
      <c r="I630">
        <v>262977</v>
      </c>
      <c r="J630">
        <f>Table1[[#This Row],[sales_egp]]*0.7</f>
        <v>184083.9</v>
      </c>
      <c r="K630" s="3">
        <v>45056</v>
      </c>
      <c r="L630" t="s">
        <v>37</v>
      </c>
      <c r="M630">
        <v>2023</v>
      </c>
      <c r="N630" t="s">
        <v>80</v>
      </c>
      <c r="O630" t="s">
        <v>46</v>
      </c>
      <c r="Q630" t="s">
        <v>83</v>
      </c>
      <c r="R630" t="s">
        <v>51</v>
      </c>
      <c r="S630" t="s">
        <v>53</v>
      </c>
      <c r="T630" t="s">
        <v>56</v>
      </c>
      <c r="U630">
        <v>33362</v>
      </c>
      <c r="V630">
        <f>Table1[[#This Row],[Competitors_Sales_Track]]*8</f>
        <v>266896</v>
      </c>
    </row>
    <row r="631" spans="1:22" hidden="1" x14ac:dyDescent="0.25">
      <c r="A631" t="s">
        <v>20</v>
      </c>
      <c r="B631" t="s">
        <v>21</v>
      </c>
      <c r="C631" t="s">
        <v>22</v>
      </c>
      <c r="D631">
        <v>351492</v>
      </c>
      <c r="E631" t="s">
        <v>28</v>
      </c>
      <c r="F631" t="s">
        <v>30</v>
      </c>
      <c r="G631">
        <v>2005</v>
      </c>
      <c r="H631">
        <v>173</v>
      </c>
      <c r="I631">
        <v>346865</v>
      </c>
      <c r="J631">
        <f>Table1[[#This Row],[sales_egp]]*0.7</f>
        <v>242805.49999999997</v>
      </c>
      <c r="K631" s="3">
        <v>45056</v>
      </c>
      <c r="L631" t="s">
        <v>37</v>
      </c>
      <c r="M631">
        <v>2023</v>
      </c>
      <c r="N631" t="s">
        <v>81</v>
      </c>
      <c r="O631" t="s">
        <v>46</v>
      </c>
      <c r="P631" t="s">
        <v>28</v>
      </c>
      <c r="Q631" t="s">
        <v>83</v>
      </c>
      <c r="R631" t="s">
        <v>49</v>
      </c>
      <c r="S631" t="s">
        <v>53</v>
      </c>
      <c r="T631" t="s">
        <v>61</v>
      </c>
      <c r="U631">
        <v>10903</v>
      </c>
      <c r="V631">
        <f>Table1[[#This Row],[Competitors_Sales_Track]]*8</f>
        <v>87224</v>
      </c>
    </row>
    <row r="632" spans="1:22" hidden="1" x14ac:dyDescent="0.25">
      <c r="A632" t="s">
        <v>20</v>
      </c>
      <c r="B632" t="s">
        <v>21</v>
      </c>
      <c r="C632" t="s">
        <v>22</v>
      </c>
      <c r="D632">
        <v>990123</v>
      </c>
      <c r="E632" t="s">
        <v>23</v>
      </c>
      <c r="F632" t="s">
        <v>30</v>
      </c>
      <c r="G632">
        <v>2271</v>
      </c>
      <c r="H632">
        <v>143</v>
      </c>
      <c r="I632">
        <v>324753</v>
      </c>
      <c r="J632">
        <f>Table1[[#This Row],[sales_egp]]*0.7</f>
        <v>227327.09999999998</v>
      </c>
      <c r="K632" s="3">
        <v>45056</v>
      </c>
      <c r="L632" t="s">
        <v>37</v>
      </c>
      <c r="M632">
        <v>2023</v>
      </c>
      <c r="N632" t="s">
        <v>81</v>
      </c>
      <c r="O632" t="s">
        <v>46</v>
      </c>
      <c r="Q632" t="s">
        <v>83</v>
      </c>
      <c r="R632" t="s">
        <v>49</v>
      </c>
      <c r="S632" t="s">
        <v>53</v>
      </c>
      <c r="T632" t="s">
        <v>56</v>
      </c>
      <c r="U632">
        <v>31752</v>
      </c>
      <c r="V632">
        <f>Table1[[#This Row],[Competitors_Sales_Track]]*8</f>
        <v>254016</v>
      </c>
    </row>
    <row r="633" spans="1:22" x14ac:dyDescent="0.25">
      <c r="A633" t="s">
        <v>20</v>
      </c>
      <c r="B633" t="s">
        <v>21</v>
      </c>
      <c r="C633" t="s">
        <v>22</v>
      </c>
      <c r="D633">
        <v>599522</v>
      </c>
      <c r="E633" t="s">
        <v>25</v>
      </c>
      <c r="F633" t="s">
        <v>31</v>
      </c>
      <c r="G633">
        <v>2604</v>
      </c>
      <c r="H633">
        <v>53</v>
      </c>
      <c r="I633">
        <v>138012</v>
      </c>
      <c r="J633">
        <f>Table1[[#This Row],[sales_egp]]*0.7</f>
        <v>96608.4</v>
      </c>
      <c r="K633" s="3">
        <v>45056</v>
      </c>
      <c r="L633" t="s">
        <v>37</v>
      </c>
      <c r="M633">
        <v>2023</v>
      </c>
      <c r="N633" t="s">
        <v>80</v>
      </c>
      <c r="O633" t="s">
        <v>45</v>
      </c>
      <c r="P633" t="s">
        <v>102</v>
      </c>
      <c r="Q633" t="s">
        <v>83</v>
      </c>
      <c r="R633" t="s">
        <v>49</v>
      </c>
      <c r="S633" t="s">
        <v>53</v>
      </c>
      <c r="T633" t="s">
        <v>58</v>
      </c>
      <c r="U633">
        <v>23653</v>
      </c>
      <c r="V633">
        <f>Table1[[#This Row],[Competitors_Sales_Track]]*8</f>
        <v>189224</v>
      </c>
    </row>
    <row r="634" spans="1:22" hidden="1" x14ac:dyDescent="0.25">
      <c r="A634" t="s">
        <v>20</v>
      </c>
      <c r="B634" t="s">
        <v>21</v>
      </c>
      <c r="C634" t="s">
        <v>22</v>
      </c>
      <c r="D634">
        <v>591072</v>
      </c>
      <c r="E634" t="s">
        <v>28</v>
      </c>
      <c r="F634" t="s">
        <v>30</v>
      </c>
      <c r="G634">
        <v>5391</v>
      </c>
      <c r="H634">
        <v>173</v>
      </c>
      <c r="I634">
        <v>932643</v>
      </c>
      <c r="J634">
        <f>Table1[[#This Row],[sales_egp]]*0.7</f>
        <v>652850.1</v>
      </c>
      <c r="K634" s="3">
        <v>45056</v>
      </c>
      <c r="L634" t="s">
        <v>37</v>
      </c>
      <c r="M634">
        <v>2023</v>
      </c>
      <c r="N634" t="s">
        <v>80</v>
      </c>
      <c r="O634" t="s">
        <v>46</v>
      </c>
      <c r="P634" t="s">
        <v>28</v>
      </c>
      <c r="Q634" t="s">
        <v>83</v>
      </c>
      <c r="R634" t="s">
        <v>49</v>
      </c>
      <c r="S634" t="s">
        <v>53</v>
      </c>
      <c r="T634" t="s">
        <v>61</v>
      </c>
      <c r="U634">
        <v>48617</v>
      </c>
      <c r="V634">
        <f>Table1[[#This Row],[Competitors_Sales_Track]]*8</f>
        <v>388936</v>
      </c>
    </row>
    <row r="635" spans="1:22" hidden="1" x14ac:dyDescent="0.25">
      <c r="A635" t="s">
        <v>20</v>
      </c>
      <c r="B635" t="s">
        <v>21</v>
      </c>
      <c r="C635" t="s">
        <v>22</v>
      </c>
      <c r="D635">
        <v>138304</v>
      </c>
      <c r="E635" t="s">
        <v>28</v>
      </c>
      <c r="F635" t="s">
        <v>30</v>
      </c>
      <c r="G635">
        <v>3296</v>
      </c>
      <c r="H635">
        <v>173</v>
      </c>
      <c r="I635">
        <v>570208</v>
      </c>
      <c r="J635">
        <f>Table1[[#This Row],[sales_egp]]*0.7</f>
        <v>399145.6</v>
      </c>
      <c r="K635" s="3">
        <v>45056</v>
      </c>
      <c r="L635" t="s">
        <v>37</v>
      </c>
      <c r="M635">
        <v>2023</v>
      </c>
      <c r="N635" t="s">
        <v>80</v>
      </c>
      <c r="O635" t="s">
        <v>46</v>
      </c>
      <c r="P635" t="s">
        <v>28</v>
      </c>
      <c r="Q635" t="s">
        <v>83</v>
      </c>
      <c r="R635" t="s">
        <v>48</v>
      </c>
      <c r="S635" t="s">
        <v>53</v>
      </c>
      <c r="T635" t="s">
        <v>61</v>
      </c>
      <c r="U635">
        <v>20521</v>
      </c>
      <c r="V635">
        <f>Table1[[#This Row],[Competitors_Sales_Track]]*8</f>
        <v>164168</v>
      </c>
    </row>
    <row r="636" spans="1:22" hidden="1" x14ac:dyDescent="0.25">
      <c r="A636" t="s">
        <v>20</v>
      </c>
      <c r="B636" t="s">
        <v>21</v>
      </c>
      <c r="C636" t="s">
        <v>22</v>
      </c>
      <c r="D636">
        <v>604999</v>
      </c>
      <c r="E636" t="s">
        <v>23</v>
      </c>
      <c r="F636" t="s">
        <v>30</v>
      </c>
      <c r="G636">
        <v>8710</v>
      </c>
      <c r="H636">
        <v>143</v>
      </c>
      <c r="I636">
        <v>1245530</v>
      </c>
      <c r="J636">
        <f>Table1[[#This Row],[sales_egp]]*0.7</f>
        <v>871871</v>
      </c>
      <c r="K636" s="3">
        <v>45057</v>
      </c>
      <c r="L636" t="s">
        <v>37</v>
      </c>
      <c r="M636">
        <v>2023</v>
      </c>
      <c r="N636" t="s">
        <v>80</v>
      </c>
      <c r="O636" t="s">
        <v>46</v>
      </c>
      <c r="Q636" t="s">
        <v>83</v>
      </c>
      <c r="R636" t="s">
        <v>49</v>
      </c>
      <c r="S636" t="s">
        <v>53</v>
      </c>
      <c r="T636" t="s">
        <v>56</v>
      </c>
      <c r="U636">
        <v>12631</v>
      </c>
      <c r="V636">
        <f>Table1[[#This Row],[Competitors_Sales_Track]]*8</f>
        <v>101048</v>
      </c>
    </row>
    <row r="637" spans="1:22" hidden="1" x14ac:dyDescent="0.25">
      <c r="A637" t="s">
        <v>20</v>
      </c>
      <c r="B637" t="s">
        <v>21</v>
      </c>
      <c r="C637" t="s">
        <v>22</v>
      </c>
      <c r="D637">
        <v>431593</v>
      </c>
      <c r="E637" t="s">
        <v>29</v>
      </c>
      <c r="F637" t="s">
        <v>31</v>
      </c>
      <c r="G637">
        <v>7126</v>
      </c>
      <c r="H637">
        <v>80</v>
      </c>
      <c r="I637">
        <v>570080</v>
      </c>
      <c r="J637">
        <f>Table1[[#This Row],[sales_egp]]*0.7</f>
        <v>399056</v>
      </c>
      <c r="K637" s="3">
        <v>45057</v>
      </c>
      <c r="L637" t="s">
        <v>37</v>
      </c>
      <c r="M637">
        <v>2023</v>
      </c>
      <c r="N637" t="s">
        <v>80</v>
      </c>
      <c r="O637" t="s">
        <v>46</v>
      </c>
      <c r="Q637" t="s">
        <v>83</v>
      </c>
      <c r="R637" t="s">
        <v>48</v>
      </c>
      <c r="S637" t="s">
        <v>53</v>
      </c>
      <c r="T637" t="s">
        <v>62</v>
      </c>
      <c r="U637">
        <v>25582</v>
      </c>
      <c r="V637">
        <f>Table1[[#This Row],[Competitors_Sales_Track]]*8</f>
        <v>204656</v>
      </c>
    </row>
    <row r="638" spans="1:22" hidden="1" x14ac:dyDescent="0.25">
      <c r="A638" t="s">
        <v>20</v>
      </c>
      <c r="B638" t="s">
        <v>21</v>
      </c>
      <c r="C638" t="s">
        <v>22</v>
      </c>
      <c r="D638">
        <v>707274</v>
      </c>
      <c r="E638" t="s">
        <v>26</v>
      </c>
      <c r="F638" t="s">
        <v>30</v>
      </c>
      <c r="G638">
        <v>2342</v>
      </c>
      <c r="H638">
        <v>65</v>
      </c>
      <c r="I638">
        <v>152230</v>
      </c>
      <c r="J638">
        <f>Table1[[#This Row],[sales_egp]]*0.7</f>
        <v>106561</v>
      </c>
      <c r="K638" s="3">
        <v>45057</v>
      </c>
      <c r="L638" t="s">
        <v>37</v>
      </c>
      <c r="M638">
        <v>2023</v>
      </c>
      <c r="N638" t="s">
        <v>80</v>
      </c>
      <c r="O638" t="s">
        <v>46</v>
      </c>
      <c r="Q638" t="s">
        <v>83</v>
      </c>
      <c r="R638" t="s">
        <v>47</v>
      </c>
      <c r="S638" t="s">
        <v>53</v>
      </c>
      <c r="T638" t="s">
        <v>59</v>
      </c>
      <c r="U638">
        <v>36794</v>
      </c>
      <c r="V638">
        <f>Table1[[#This Row],[Competitors_Sales_Track]]*8</f>
        <v>294352</v>
      </c>
    </row>
    <row r="639" spans="1:22" x14ac:dyDescent="0.25">
      <c r="A639" t="s">
        <v>20</v>
      </c>
      <c r="B639" t="s">
        <v>21</v>
      </c>
      <c r="C639" t="s">
        <v>22</v>
      </c>
      <c r="D639">
        <v>251836</v>
      </c>
      <c r="E639" t="s">
        <v>27</v>
      </c>
      <c r="F639" t="s">
        <v>32</v>
      </c>
      <c r="G639">
        <v>3018</v>
      </c>
      <c r="H639">
        <v>92</v>
      </c>
      <c r="I639">
        <v>277656</v>
      </c>
      <c r="J639">
        <f>Table1[[#This Row],[sales_egp]]*0.7</f>
        <v>194359.19999999998</v>
      </c>
      <c r="K639" s="3">
        <v>45057</v>
      </c>
      <c r="L639" t="s">
        <v>37</v>
      </c>
      <c r="M639">
        <v>2023</v>
      </c>
      <c r="N639" t="s">
        <v>80</v>
      </c>
      <c r="O639" t="s">
        <v>45</v>
      </c>
      <c r="P639" t="s">
        <v>94</v>
      </c>
      <c r="Q639" t="s">
        <v>83</v>
      </c>
      <c r="R639" t="s">
        <v>49</v>
      </c>
      <c r="S639" t="s">
        <v>53</v>
      </c>
      <c r="T639" t="s">
        <v>60</v>
      </c>
      <c r="U639">
        <v>15900</v>
      </c>
      <c r="V639">
        <f>Table1[[#This Row],[Competitors_Sales_Track]]*8</f>
        <v>127200</v>
      </c>
    </row>
    <row r="640" spans="1:22" x14ac:dyDescent="0.25">
      <c r="A640" t="s">
        <v>20</v>
      </c>
      <c r="B640" t="s">
        <v>21</v>
      </c>
      <c r="C640" t="s">
        <v>22</v>
      </c>
      <c r="D640">
        <v>208940</v>
      </c>
      <c r="E640" t="s">
        <v>24</v>
      </c>
      <c r="F640" t="s">
        <v>31</v>
      </c>
      <c r="G640">
        <v>2176</v>
      </c>
      <c r="H640">
        <v>58</v>
      </c>
      <c r="I640">
        <v>126208</v>
      </c>
      <c r="J640">
        <f>Table1[[#This Row],[sales_egp]]*0.7</f>
        <v>88345.599999999991</v>
      </c>
      <c r="K640" s="3">
        <v>45058</v>
      </c>
      <c r="L640" t="s">
        <v>37</v>
      </c>
      <c r="M640">
        <v>2023</v>
      </c>
      <c r="N640" t="s">
        <v>80</v>
      </c>
      <c r="O640" t="s">
        <v>45</v>
      </c>
      <c r="P640" t="s">
        <v>96</v>
      </c>
      <c r="Q640" t="s">
        <v>83</v>
      </c>
      <c r="R640" t="s">
        <v>49</v>
      </c>
      <c r="S640" t="s">
        <v>53</v>
      </c>
      <c r="T640" t="s">
        <v>57</v>
      </c>
      <c r="U640">
        <v>38418</v>
      </c>
      <c r="V640">
        <f>Table1[[#This Row],[Competitors_Sales_Track]]*8</f>
        <v>307344</v>
      </c>
    </row>
    <row r="641" spans="1:22" hidden="1" x14ac:dyDescent="0.25">
      <c r="A641" t="s">
        <v>20</v>
      </c>
      <c r="B641" t="s">
        <v>21</v>
      </c>
      <c r="C641" t="s">
        <v>22</v>
      </c>
      <c r="D641">
        <v>924926</v>
      </c>
      <c r="E641" t="s">
        <v>26</v>
      </c>
      <c r="F641" t="s">
        <v>30</v>
      </c>
      <c r="G641">
        <v>4691</v>
      </c>
      <c r="H641">
        <v>65</v>
      </c>
      <c r="I641">
        <v>304915</v>
      </c>
      <c r="J641">
        <f>Table1[[#This Row],[sales_egp]]*0.7</f>
        <v>213440.5</v>
      </c>
      <c r="K641" s="3">
        <v>45059</v>
      </c>
      <c r="L641" t="s">
        <v>37</v>
      </c>
      <c r="M641">
        <v>2023</v>
      </c>
      <c r="N641" t="s">
        <v>80</v>
      </c>
      <c r="O641" t="s">
        <v>46</v>
      </c>
      <c r="Q641" t="s">
        <v>83</v>
      </c>
      <c r="R641" t="s">
        <v>49</v>
      </c>
      <c r="S641" t="s">
        <v>53</v>
      </c>
      <c r="T641" t="s">
        <v>59</v>
      </c>
      <c r="U641">
        <v>28748</v>
      </c>
      <c r="V641">
        <f>Table1[[#This Row],[Competitors_Sales_Track]]*8</f>
        <v>229984</v>
      </c>
    </row>
    <row r="642" spans="1:22" hidden="1" x14ac:dyDescent="0.25">
      <c r="A642" t="s">
        <v>20</v>
      </c>
      <c r="B642" t="s">
        <v>21</v>
      </c>
      <c r="C642" t="s">
        <v>22</v>
      </c>
      <c r="D642">
        <v>365517</v>
      </c>
      <c r="E642" t="s">
        <v>27</v>
      </c>
      <c r="F642" t="s">
        <v>32</v>
      </c>
      <c r="G642">
        <v>4855</v>
      </c>
      <c r="H642">
        <v>92</v>
      </c>
      <c r="I642">
        <v>446660</v>
      </c>
      <c r="J642">
        <f>Table1[[#This Row],[sales_egp]]*0.7</f>
        <v>312662</v>
      </c>
      <c r="K642" s="3">
        <v>45059</v>
      </c>
      <c r="L642" t="s">
        <v>37</v>
      </c>
      <c r="M642">
        <v>2023</v>
      </c>
      <c r="N642" t="s">
        <v>80</v>
      </c>
      <c r="O642" t="s">
        <v>46</v>
      </c>
      <c r="Q642" t="s">
        <v>83</v>
      </c>
      <c r="R642" t="s">
        <v>48</v>
      </c>
      <c r="S642" t="s">
        <v>53</v>
      </c>
      <c r="T642" t="s">
        <v>60</v>
      </c>
      <c r="U642">
        <v>40672</v>
      </c>
      <c r="V642">
        <f>Table1[[#This Row],[Competitors_Sales_Track]]*8</f>
        <v>325376</v>
      </c>
    </row>
    <row r="643" spans="1:22" hidden="1" x14ac:dyDescent="0.25">
      <c r="A643" t="s">
        <v>20</v>
      </c>
      <c r="B643" t="s">
        <v>21</v>
      </c>
      <c r="C643" t="s">
        <v>22</v>
      </c>
      <c r="D643">
        <v>767521</v>
      </c>
      <c r="E643" t="s">
        <v>27</v>
      </c>
      <c r="F643" t="s">
        <v>32</v>
      </c>
      <c r="G643">
        <v>2595</v>
      </c>
      <c r="H643">
        <v>92</v>
      </c>
      <c r="I643">
        <v>238740</v>
      </c>
      <c r="J643">
        <f>Table1[[#This Row],[sales_egp]]*0.7</f>
        <v>167118</v>
      </c>
      <c r="K643" s="3">
        <v>45059</v>
      </c>
      <c r="L643" t="s">
        <v>37</v>
      </c>
      <c r="M643">
        <v>2023</v>
      </c>
      <c r="N643" t="s">
        <v>80</v>
      </c>
      <c r="O643" t="s">
        <v>46</v>
      </c>
      <c r="Q643" t="s">
        <v>82</v>
      </c>
      <c r="R643" t="s">
        <v>47</v>
      </c>
      <c r="S643" t="s">
        <v>53</v>
      </c>
      <c r="T643" t="s">
        <v>60</v>
      </c>
      <c r="U643">
        <v>25637</v>
      </c>
      <c r="V643">
        <f>Table1[[#This Row],[Competitors_Sales_Track]]*8</f>
        <v>205096</v>
      </c>
    </row>
    <row r="644" spans="1:22" hidden="1" x14ac:dyDescent="0.25">
      <c r="A644" t="s">
        <v>20</v>
      </c>
      <c r="B644" t="s">
        <v>21</v>
      </c>
      <c r="C644" t="s">
        <v>22</v>
      </c>
      <c r="D644">
        <v>721820</v>
      </c>
      <c r="E644" t="s">
        <v>28</v>
      </c>
      <c r="F644" t="s">
        <v>30</v>
      </c>
      <c r="G644">
        <v>3333</v>
      </c>
      <c r="H644">
        <v>173</v>
      </c>
      <c r="I644">
        <v>576609</v>
      </c>
      <c r="J644">
        <f>Table1[[#This Row],[sales_egp]]*0.7</f>
        <v>403626.3</v>
      </c>
      <c r="K644" s="3">
        <v>45059</v>
      </c>
      <c r="L644" t="s">
        <v>37</v>
      </c>
      <c r="M644">
        <v>2023</v>
      </c>
      <c r="N644" t="s">
        <v>80</v>
      </c>
      <c r="O644" t="s">
        <v>46</v>
      </c>
      <c r="P644" t="s">
        <v>28</v>
      </c>
      <c r="Q644" t="s">
        <v>83</v>
      </c>
      <c r="R644" t="s">
        <v>47</v>
      </c>
      <c r="S644" t="s">
        <v>53</v>
      </c>
      <c r="T644" t="s">
        <v>61</v>
      </c>
      <c r="U644">
        <v>19296</v>
      </c>
      <c r="V644">
        <f>Table1[[#This Row],[Competitors_Sales_Track]]*8</f>
        <v>154368</v>
      </c>
    </row>
    <row r="645" spans="1:22" x14ac:dyDescent="0.25">
      <c r="A645" t="s">
        <v>20</v>
      </c>
      <c r="B645" t="s">
        <v>21</v>
      </c>
      <c r="C645" t="s">
        <v>22</v>
      </c>
      <c r="D645">
        <v>979090</v>
      </c>
      <c r="E645" t="s">
        <v>27</v>
      </c>
      <c r="F645" t="s">
        <v>32</v>
      </c>
      <c r="G645">
        <v>5136</v>
      </c>
      <c r="H645">
        <v>92</v>
      </c>
      <c r="I645">
        <v>472512</v>
      </c>
      <c r="J645">
        <f>Table1[[#This Row],[sales_egp]]*0.7</f>
        <v>330758.39999999997</v>
      </c>
      <c r="K645" s="3">
        <v>45059</v>
      </c>
      <c r="L645" t="s">
        <v>37</v>
      </c>
      <c r="M645">
        <v>2023</v>
      </c>
      <c r="N645" t="s">
        <v>80</v>
      </c>
      <c r="O645" t="s">
        <v>45</v>
      </c>
      <c r="P645" t="s">
        <v>101</v>
      </c>
      <c r="Q645" t="s">
        <v>83</v>
      </c>
      <c r="R645" t="s">
        <v>50</v>
      </c>
      <c r="S645" t="s">
        <v>53</v>
      </c>
      <c r="T645" t="s">
        <v>60</v>
      </c>
      <c r="U645">
        <v>36150</v>
      </c>
      <c r="V645">
        <f>Table1[[#This Row],[Competitors_Sales_Track]]*8</f>
        <v>289200</v>
      </c>
    </row>
    <row r="646" spans="1:22" hidden="1" x14ac:dyDescent="0.25">
      <c r="A646" t="s">
        <v>20</v>
      </c>
      <c r="B646" t="s">
        <v>21</v>
      </c>
      <c r="C646" t="s">
        <v>22</v>
      </c>
      <c r="D646">
        <v>485777</v>
      </c>
      <c r="E646" t="s">
        <v>24</v>
      </c>
      <c r="F646" t="s">
        <v>31</v>
      </c>
      <c r="G646">
        <v>2654</v>
      </c>
      <c r="H646">
        <v>58</v>
      </c>
      <c r="I646">
        <v>153932</v>
      </c>
      <c r="J646">
        <f>Table1[[#This Row],[sales_egp]]*0.7</f>
        <v>107752.4</v>
      </c>
      <c r="K646" s="3">
        <v>45059</v>
      </c>
      <c r="L646" t="s">
        <v>37</v>
      </c>
      <c r="M646">
        <v>2023</v>
      </c>
      <c r="N646" t="s">
        <v>80</v>
      </c>
      <c r="O646" t="s">
        <v>46</v>
      </c>
      <c r="Q646" t="s">
        <v>83</v>
      </c>
      <c r="R646" t="s">
        <v>49</v>
      </c>
      <c r="S646" t="s">
        <v>53</v>
      </c>
      <c r="T646" t="s">
        <v>57</v>
      </c>
      <c r="U646">
        <v>15647</v>
      </c>
      <c r="V646">
        <f>Table1[[#This Row],[Competitors_Sales_Track]]*8</f>
        <v>125176</v>
      </c>
    </row>
    <row r="647" spans="1:22" hidden="1" x14ac:dyDescent="0.25">
      <c r="A647" t="s">
        <v>20</v>
      </c>
      <c r="B647" t="s">
        <v>21</v>
      </c>
      <c r="C647" t="s">
        <v>22</v>
      </c>
      <c r="D647">
        <v>724674</v>
      </c>
      <c r="E647" t="s">
        <v>27</v>
      </c>
      <c r="F647" t="s">
        <v>32</v>
      </c>
      <c r="G647">
        <v>2053</v>
      </c>
      <c r="H647">
        <v>92</v>
      </c>
      <c r="I647">
        <v>188876</v>
      </c>
      <c r="J647">
        <f>Table1[[#This Row],[sales_egp]]*0.7</f>
        <v>132213.19999999998</v>
      </c>
      <c r="K647" s="3">
        <v>45060</v>
      </c>
      <c r="L647" t="s">
        <v>37</v>
      </c>
      <c r="M647">
        <v>2023</v>
      </c>
      <c r="N647" t="s">
        <v>80</v>
      </c>
      <c r="O647" t="s">
        <v>46</v>
      </c>
      <c r="Q647" t="s">
        <v>83</v>
      </c>
      <c r="R647" t="s">
        <v>51</v>
      </c>
      <c r="S647" t="s">
        <v>53</v>
      </c>
      <c r="T647" t="s">
        <v>60</v>
      </c>
      <c r="U647">
        <v>17154</v>
      </c>
      <c r="V647">
        <f>Table1[[#This Row],[Competitors_Sales_Track]]*8</f>
        <v>137232</v>
      </c>
    </row>
    <row r="648" spans="1:22" hidden="1" x14ac:dyDescent="0.25">
      <c r="A648" t="s">
        <v>20</v>
      </c>
      <c r="B648" t="s">
        <v>21</v>
      </c>
      <c r="C648" t="s">
        <v>22</v>
      </c>
      <c r="D648">
        <v>651638</v>
      </c>
      <c r="E648" t="s">
        <v>23</v>
      </c>
      <c r="F648" t="s">
        <v>30</v>
      </c>
      <c r="G648">
        <v>7506</v>
      </c>
      <c r="H648">
        <v>143</v>
      </c>
      <c r="I648">
        <v>1073358</v>
      </c>
      <c r="J648">
        <f>Table1[[#This Row],[sales_egp]]*0.7</f>
        <v>751350.6</v>
      </c>
      <c r="K648" s="3">
        <v>45060</v>
      </c>
      <c r="L648" t="s">
        <v>37</v>
      </c>
      <c r="M648">
        <v>2023</v>
      </c>
      <c r="N648" t="s">
        <v>80</v>
      </c>
      <c r="O648" t="s">
        <v>46</v>
      </c>
      <c r="Q648" t="s">
        <v>82</v>
      </c>
      <c r="R648" t="s">
        <v>50</v>
      </c>
      <c r="S648" t="s">
        <v>53</v>
      </c>
      <c r="T648" t="s">
        <v>56</v>
      </c>
      <c r="U648">
        <v>17517</v>
      </c>
      <c r="V648">
        <f>Table1[[#This Row],[Competitors_Sales_Track]]*8</f>
        <v>140136</v>
      </c>
    </row>
    <row r="649" spans="1:22" hidden="1" x14ac:dyDescent="0.25">
      <c r="A649" t="s">
        <v>20</v>
      </c>
      <c r="B649" t="s">
        <v>21</v>
      </c>
      <c r="C649" t="s">
        <v>22</v>
      </c>
      <c r="D649">
        <v>717296</v>
      </c>
      <c r="E649" t="s">
        <v>26</v>
      </c>
      <c r="F649" t="s">
        <v>30</v>
      </c>
      <c r="G649">
        <v>3510</v>
      </c>
      <c r="H649">
        <v>65</v>
      </c>
      <c r="I649">
        <v>228150</v>
      </c>
      <c r="J649">
        <f>Table1[[#This Row],[sales_egp]]*0.7</f>
        <v>159705</v>
      </c>
      <c r="K649" s="3">
        <v>45060</v>
      </c>
      <c r="L649" t="s">
        <v>37</v>
      </c>
      <c r="M649">
        <v>2023</v>
      </c>
      <c r="N649" t="s">
        <v>80</v>
      </c>
      <c r="O649" t="s">
        <v>46</v>
      </c>
      <c r="Q649" t="s">
        <v>83</v>
      </c>
      <c r="R649" t="s">
        <v>47</v>
      </c>
      <c r="S649" t="s">
        <v>53</v>
      </c>
      <c r="T649" t="s">
        <v>59</v>
      </c>
      <c r="U649">
        <v>47740</v>
      </c>
      <c r="V649">
        <f>Table1[[#This Row],[Competitors_Sales_Track]]*8</f>
        <v>381920</v>
      </c>
    </row>
    <row r="650" spans="1:22" x14ac:dyDescent="0.25">
      <c r="A650" t="s">
        <v>20</v>
      </c>
      <c r="B650" t="s">
        <v>21</v>
      </c>
      <c r="C650" t="s">
        <v>22</v>
      </c>
      <c r="D650">
        <v>980729</v>
      </c>
      <c r="E650" t="s">
        <v>23</v>
      </c>
      <c r="F650" t="s">
        <v>30</v>
      </c>
      <c r="G650">
        <v>1616</v>
      </c>
      <c r="H650">
        <v>143</v>
      </c>
      <c r="I650">
        <v>231088</v>
      </c>
      <c r="J650">
        <f>Table1[[#This Row],[sales_egp]]*0.7</f>
        <v>161761.59999999998</v>
      </c>
      <c r="K650" s="3">
        <v>45060</v>
      </c>
      <c r="L650" t="s">
        <v>37</v>
      </c>
      <c r="M650">
        <v>2023</v>
      </c>
      <c r="N650" t="s">
        <v>80</v>
      </c>
      <c r="O650" t="s">
        <v>45</v>
      </c>
      <c r="P650" t="s">
        <v>95</v>
      </c>
      <c r="Q650" t="s">
        <v>83</v>
      </c>
      <c r="R650" t="s">
        <v>51</v>
      </c>
      <c r="S650" t="s">
        <v>53</v>
      </c>
      <c r="T650" t="s">
        <v>56</v>
      </c>
      <c r="U650">
        <v>47440</v>
      </c>
      <c r="V650">
        <f>Table1[[#This Row],[Competitors_Sales_Track]]*8</f>
        <v>379520</v>
      </c>
    </row>
    <row r="651" spans="1:22" hidden="1" x14ac:dyDescent="0.25">
      <c r="A651" t="s">
        <v>20</v>
      </c>
      <c r="B651" t="s">
        <v>21</v>
      </c>
      <c r="C651" t="s">
        <v>22</v>
      </c>
      <c r="D651">
        <v>649639</v>
      </c>
      <c r="E651" t="s">
        <v>24</v>
      </c>
      <c r="F651" t="s">
        <v>31</v>
      </c>
      <c r="G651">
        <v>5844</v>
      </c>
      <c r="H651">
        <v>58</v>
      </c>
      <c r="I651">
        <v>338952</v>
      </c>
      <c r="J651">
        <f>Table1[[#This Row],[sales_egp]]*0.7</f>
        <v>237266.4</v>
      </c>
      <c r="K651" s="3">
        <v>45060</v>
      </c>
      <c r="L651" t="s">
        <v>37</v>
      </c>
      <c r="M651">
        <v>2023</v>
      </c>
      <c r="N651" t="s">
        <v>80</v>
      </c>
      <c r="O651" t="s">
        <v>46</v>
      </c>
      <c r="Q651" t="s">
        <v>83</v>
      </c>
      <c r="R651" t="s">
        <v>47</v>
      </c>
      <c r="S651" t="s">
        <v>53</v>
      </c>
      <c r="T651" t="s">
        <v>57</v>
      </c>
      <c r="U651">
        <v>13862</v>
      </c>
      <c r="V651">
        <f>Table1[[#This Row],[Competitors_Sales_Track]]*8</f>
        <v>110896</v>
      </c>
    </row>
    <row r="652" spans="1:22" hidden="1" x14ac:dyDescent="0.25">
      <c r="A652" t="s">
        <v>20</v>
      </c>
      <c r="B652" t="s">
        <v>21</v>
      </c>
      <c r="C652" t="s">
        <v>22</v>
      </c>
      <c r="D652">
        <v>712956</v>
      </c>
      <c r="E652" t="s">
        <v>27</v>
      </c>
      <c r="F652" t="s">
        <v>32</v>
      </c>
      <c r="G652">
        <v>1709</v>
      </c>
      <c r="H652">
        <v>92</v>
      </c>
      <c r="I652">
        <v>157228</v>
      </c>
      <c r="J652">
        <f>Table1[[#This Row],[sales_egp]]*0.7</f>
        <v>110059.59999999999</v>
      </c>
      <c r="K652" s="3">
        <v>45060</v>
      </c>
      <c r="L652" t="s">
        <v>37</v>
      </c>
      <c r="M652">
        <v>2023</v>
      </c>
      <c r="N652" t="s">
        <v>80</v>
      </c>
      <c r="O652" t="s">
        <v>46</v>
      </c>
      <c r="Q652" t="s">
        <v>83</v>
      </c>
      <c r="R652" t="s">
        <v>48</v>
      </c>
      <c r="S652" t="s">
        <v>53</v>
      </c>
      <c r="T652" t="s">
        <v>60</v>
      </c>
      <c r="U652">
        <v>37532</v>
      </c>
      <c r="V652">
        <f>Table1[[#This Row],[Competitors_Sales_Track]]*8</f>
        <v>300256</v>
      </c>
    </row>
    <row r="653" spans="1:22" x14ac:dyDescent="0.25">
      <c r="A653" t="s">
        <v>20</v>
      </c>
      <c r="B653" t="s">
        <v>21</v>
      </c>
      <c r="C653" t="s">
        <v>22</v>
      </c>
      <c r="D653">
        <v>738873</v>
      </c>
      <c r="E653" t="s">
        <v>25</v>
      </c>
      <c r="F653" t="s">
        <v>31</v>
      </c>
      <c r="G653">
        <v>4895</v>
      </c>
      <c r="H653">
        <v>53</v>
      </c>
      <c r="I653">
        <v>259435</v>
      </c>
      <c r="J653">
        <f>Table1[[#This Row],[sales_egp]]*0.7</f>
        <v>181604.5</v>
      </c>
      <c r="K653" s="3">
        <v>45060</v>
      </c>
      <c r="L653" t="s">
        <v>37</v>
      </c>
      <c r="M653">
        <v>2023</v>
      </c>
      <c r="N653" t="s">
        <v>80</v>
      </c>
      <c r="O653" t="s">
        <v>45</v>
      </c>
      <c r="P653" t="s">
        <v>102</v>
      </c>
      <c r="Q653" t="s">
        <v>83</v>
      </c>
      <c r="R653" t="s">
        <v>49</v>
      </c>
      <c r="S653" t="s">
        <v>53</v>
      </c>
      <c r="T653" t="s">
        <v>58</v>
      </c>
      <c r="U653">
        <v>22400</v>
      </c>
      <c r="V653">
        <f>Table1[[#This Row],[Competitors_Sales_Track]]*8</f>
        <v>179200</v>
      </c>
    </row>
    <row r="654" spans="1:22" x14ac:dyDescent="0.25">
      <c r="A654" t="s">
        <v>20</v>
      </c>
      <c r="B654" t="s">
        <v>21</v>
      </c>
      <c r="C654" t="s">
        <v>22</v>
      </c>
      <c r="D654">
        <v>437497</v>
      </c>
      <c r="E654" t="s">
        <v>24</v>
      </c>
      <c r="F654" t="s">
        <v>31</v>
      </c>
      <c r="G654">
        <v>5948</v>
      </c>
      <c r="H654">
        <v>58</v>
      </c>
      <c r="I654">
        <v>344984</v>
      </c>
      <c r="J654">
        <f>Table1[[#This Row],[sales_egp]]*0.7</f>
        <v>241488.8</v>
      </c>
      <c r="K654" s="3">
        <v>45060</v>
      </c>
      <c r="L654" t="s">
        <v>37</v>
      </c>
      <c r="M654">
        <v>2023</v>
      </c>
      <c r="N654" t="s">
        <v>81</v>
      </c>
      <c r="O654" t="s">
        <v>45</v>
      </c>
      <c r="P654" t="s">
        <v>96</v>
      </c>
      <c r="Q654" t="s">
        <v>83</v>
      </c>
      <c r="R654" t="s">
        <v>51</v>
      </c>
      <c r="S654" t="s">
        <v>53</v>
      </c>
      <c r="T654" t="s">
        <v>57</v>
      </c>
      <c r="U654">
        <v>29377</v>
      </c>
      <c r="V654">
        <f>Table1[[#This Row],[Competitors_Sales_Track]]*8</f>
        <v>235016</v>
      </c>
    </row>
    <row r="655" spans="1:22" x14ac:dyDescent="0.25">
      <c r="A655" t="s">
        <v>20</v>
      </c>
      <c r="B655" t="s">
        <v>21</v>
      </c>
      <c r="C655" t="s">
        <v>22</v>
      </c>
      <c r="D655">
        <v>307869</v>
      </c>
      <c r="E655" t="s">
        <v>28</v>
      </c>
      <c r="F655" t="s">
        <v>30</v>
      </c>
      <c r="G655">
        <v>2511</v>
      </c>
      <c r="H655">
        <v>173</v>
      </c>
      <c r="I655">
        <v>434403</v>
      </c>
      <c r="J655">
        <f>Table1[[#This Row],[sales_egp]]*0.7</f>
        <v>304082.09999999998</v>
      </c>
      <c r="K655" s="3">
        <v>45060</v>
      </c>
      <c r="L655" t="s">
        <v>37</v>
      </c>
      <c r="M655">
        <v>2023</v>
      </c>
      <c r="N655" t="s">
        <v>80</v>
      </c>
      <c r="O655" t="s">
        <v>45</v>
      </c>
      <c r="P655" t="s">
        <v>101</v>
      </c>
      <c r="Q655" t="s">
        <v>83</v>
      </c>
      <c r="R655" t="s">
        <v>48</v>
      </c>
      <c r="S655" t="s">
        <v>53</v>
      </c>
      <c r="T655" t="s">
        <v>61</v>
      </c>
      <c r="U655">
        <v>30939</v>
      </c>
      <c r="V655">
        <f>Table1[[#This Row],[Competitors_Sales_Track]]*8</f>
        <v>247512</v>
      </c>
    </row>
    <row r="656" spans="1:22" hidden="1" x14ac:dyDescent="0.25">
      <c r="A656" t="s">
        <v>20</v>
      </c>
      <c r="B656" t="s">
        <v>21</v>
      </c>
      <c r="C656" t="s">
        <v>22</v>
      </c>
      <c r="D656">
        <v>165953</v>
      </c>
      <c r="E656" t="s">
        <v>23</v>
      </c>
      <c r="F656" t="s">
        <v>30</v>
      </c>
      <c r="G656">
        <v>4503</v>
      </c>
      <c r="H656">
        <v>143</v>
      </c>
      <c r="I656">
        <v>643929</v>
      </c>
      <c r="J656">
        <f>Table1[[#This Row],[sales_egp]]*0.7</f>
        <v>450750.3</v>
      </c>
      <c r="K656" s="3">
        <v>45060</v>
      </c>
      <c r="L656" t="s">
        <v>37</v>
      </c>
      <c r="M656">
        <v>2023</v>
      </c>
      <c r="N656" t="s">
        <v>80</v>
      </c>
      <c r="O656" t="s">
        <v>46</v>
      </c>
      <c r="Q656" t="s">
        <v>83</v>
      </c>
      <c r="R656" t="s">
        <v>49</v>
      </c>
      <c r="S656" t="s">
        <v>53</v>
      </c>
      <c r="T656" t="s">
        <v>56</v>
      </c>
      <c r="U656">
        <v>12740</v>
      </c>
      <c r="V656">
        <f>Table1[[#This Row],[Competitors_Sales_Track]]*8</f>
        <v>101920</v>
      </c>
    </row>
    <row r="657" spans="1:22" x14ac:dyDescent="0.25">
      <c r="A657" t="s">
        <v>20</v>
      </c>
      <c r="B657" t="s">
        <v>21</v>
      </c>
      <c r="C657" t="s">
        <v>22</v>
      </c>
      <c r="D657">
        <v>943890</v>
      </c>
      <c r="E657" t="s">
        <v>23</v>
      </c>
      <c r="F657" t="s">
        <v>30</v>
      </c>
      <c r="G657">
        <v>7956</v>
      </c>
      <c r="H657">
        <v>143</v>
      </c>
      <c r="I657">
        <v>1137708</v>
      </c>
      <c r="J657">
        <f>Table1[[#This Row],[sales_egp]]*0.7</f>
        <v>796395.6</v>
      </c>
      <c r="K657" s="3">
        <v>45060</v>
      </c>
      <c r="L657" t="s">
        <v>37</v>
      </c>
      <c r="M657">
        <v>2023</v>
      </c>
      <c r="N657" t="s">
        <v>80</v>
      </c>
      <c r="O657" t="s">
        <v>45</v>
      </c>
      <c r="P657" t="s">
        <v>94</v>
      </c>
      <c r="Q657" t="s">
        <v>83</v>
      </c>
      <c r="R657" t="s">
        <v>50</v>
      </c>
      <c r="S657" t="s">
        <v>53</v>
      </c>
      <c r="T657" t="s">
        <v>56</v>
      </c>
      <c r="U657">
        <v>24881</v>
      </c>
      <c r="V657">
        <f>Table1[[#This Row],[Competitors_Sales_Track]]*8</f>
        <v>199048</v>
      </c>
    </row>
    <row r="658" spans="1:22" hidden="1" x14ac:dyDescent="0.25">
      <c r="A658" t="s">
        <v>20</v>
      </c>
      <c r="B658" t="s">
        <v>21</v>
      </c>
      <c r="C658" t="s">
        <v>22</v>
      </c>
      <c r="D658">
        <v>600328</v>
      </c>
      <c r="E658" t="s">
        <v>29</v>
      </c>
      <c r="F658" t="s">
        <v>31</v>
      </c>
      <c r="G658">
        <v>5985</v>
      </c>
      <c r="H658">
        <v>80</v>
      </c>
      <c r="I658">
        <v>478800</v>
      </c>
      <c r="J658">
        <f>Table1[[#This Row],[sales_egp]]*0.7</f>
        <v>335160</v>
      </c>
      <c r="K658" s="3">
        <v>45061</v>
      </c>
      <c r="L658" t="s">
        <v>37</v>
      </c>
      <c r="M658">
        <v>2023</v>
      </c>
      <c r="N658" t="s">
        <v>80</v>
      </c>
      <c r="O658" t="s">
        <v>46</v>
      </c>
      <c r="Q658" t="s">
        <v>83</v>
      </c>
      <c r="R658" t="s">
        <v>50</v>
      </c>
      <c r="S658" t="s">
        <v>53</v>
      </c>
      <c r="T658" t="s">
        <v>62</v>
      </c>
      <c r="U658">
        <v>10647</v>
      </c>
      <c r="V658">
        <f>Table1[[#This Row],[Competitors_Sales_Track]]*8</f>
        <v>85176</v>
      </c>
    </row>
    <row r="659" spans="1:22" hidden="1" x14ac:dyDescent="0.25">
      <c r="A659" t="s">
        <v>20</v>
      </c>
      <c r="B659" t="s">
        <v>21</v>
      </c>
      <c r="C659" t="s">
        <v>22</v>
      </c>
      <c r="D659">
        <v>906790</v>
      </c>
      <c r="E659" t="s">
        <v>27</v>
      </c>
      <c r="F659" t="s">
        <v>32</v>
      </c>
      <c r="G659">
        <v>1955</v>
      </c>
      <c r="H659">
        <v>92</v>
      </c>
      <c r="I659">
        <v>179860</v>
      </c>
      <c r="J659">
        <f>Table1[[#This Row],[sales_egp]]*0.7</f>
        <v>125901.99999999999</v>
      </c>
      <c r="K659" s="3">
        <v>45061</v>
      </c>
      <c r="L659" t="s">
        <v>37</v>
      </c>
      <c r="M659">
        <v>2023</v>
      </c>
      <c r="N659" t="s">
        <v>80</v>
      </c>
      <c r="O659" t="s">
        <v>46</v>
      </c>
      <c r="Q659" t="s">
        <v>82</v>
      </c>
      <c r="R659" t="s">
        <v>50</v>
      </c>
      <c r="S659" t="s">
        <v>53</v>
      </c>
      <c r="T659" t="s">
        <v>60</v>
      </c>
      <c r="U659">
        <v>23265</v>
      </c>
      <c r="V659">
        <f>Table1[[#This Row],[Competitors_Sales_Track]]*8</f>
        <v>186120</v>
      </c>
    </row>
    <row r="660" spans="1:22" hidden="1" x14ac:dyDescent="0.25">
      <c r="A660" t="s">
        <v>20</v>
      </c>
      <c r="B660" t="s">
        <v>21</v>
      </c>
      <c r="C660" t="s">
        <v>22</v>
      </c>
      <c r="D660">
        <v>103267</v>
      </c>
      <c r="E660" t="s">
        <v>28</v>
      </c>
      <c r="F660" t="s">
        <v>30</v>
      </c>
      <c r="G660">
        <v>1548</v>
      </c>
      <c r="H660">
        <v>173</v>
      </c>
      <c r="I660">
        <v>267804</v>
      </c>
      <c r="J660">
        <f>Table1[[#This Row],[sales_egp]]*0.7</f>
        <v>187462.8</v>
      </c>
      <c r="K660" s="3">
        <v>45061</v>
      </c>
      <c r="L660" t="s">
        <v>37</v>
      </c>
      <c r="M660">
        <v>2023</v>
      </c>
      <c r="N660" t="s">
        <v>80</v>
      </c>
      <c r="O660" t="s">
        <v>46</v>
      </c>
      <c r="P660" t="s">
        <v>28</v>
      </c>
      <c r="Q660" t="s">
        <v>83</v>
      </c>
      <c r="R660" t="s">
        <v>47</v>
      </c>
      <c r="S660" t="s">
        <v>53</v>
      </c>
      <c r="T660" t="s">
        <v>61</v>
      </c>
      <c r="U660">
        <v>24413</v>
      </c>
      <c r="V660">
        <f>Table1[[#This Row],[Competitors_Sales_Track]]*8</f>
        <v>195304</v>
      </c>
    </row>
    <row r="661" spans="1:22" x14ac:dyDescent="0.25">
      <c r="A661" t="s">
        <v>20</v>
      </c>
      <c r="B661" t="s">
        <v>21</v>
      </c>
      <c r="C661" t="s">
        <v>22</v>
      </c>
      <c r="D661">
        <v>182745</v>
      </c>
      <c r="E661" t="s">
        <v>25</v>
      </c>
      <c r="F661" t="s">
        <v>31</v>
      </c>
      <c r="G661">
        <v>2062</v>
      </c>
      <c r="H661">
        <v>53</v>
      </c>
      <c r="I661">
        <v>109286</v>
      </c>
      <c r="J661">
        <f>Table1[[#This Row],[sales_egp]]*0.7</f>
        <v>76500.2</v>
      </c>
      <c r="K661" s="3">
        <v>45062</v>
      </c>
      <c r="L661" t="s">
        <v>37</v>
      </c>
      <c r="M661">
        <v>2023</v>
      </c>
      <c r="N661" t="s">
        <v>80</v>
      </c>
      <c r="O661" t="s">
        <v>45</v>
      </c>
      <c r="P661" t="s">
        <v>97</v>
      </c>
      <c r="Q661" t="s">
        <v>83</v>
      </c>
      <c r="R661" t="s">
        <v>50</v>
      </c>
      <c r="S661" t="s">
        <v>53</v>
      </c>
      <c r="T661" t="s">
        <v>58</v>
      </c>
      <c r="U661">
        <v>40655</v>
      </c>
      <c r="V661">
        <f>Table1[[#This Row],[Competitors_Sales_Track]]*8</f>
        <v>325240</v>
      </c>
    </row>
    <row r="662" spans="1:22" hidden="1" x14ac:dyDescent="0.25">
      <c r="A662" t="s">
        <v>20</v>
      </c>
      <c r="B662" t="s">
        <v>21</v>
      </c>
      <c r="C662" t="s">
        <v>22</v>
      </c>
      <c r="D662">
        <v>976020</v>
      </c>
      <c r="E662" t="s">
        <v>23</v>
      </c>
      <c r="F662" t="s">
        <v>30</v>
      </c>
      <c r="G662">
        <v>6210</v>
      </c>
      <c r="H662">
        <v>143</v>
      </c>
      <c r="I662">
        <v>888030</v>
      </c>
      <c r="J662">
        <f>Table1[[#This Row],[sales_egp]]*0.7</f>
        <v>621621</v>
      </c>
      <c r="K662" s="3">
        <v>45062</v>
      </c>
      <c r="L662" t="s">
        <v>37</v>
      </c>
      <c r="M662">
        <v>2023</v>
      </c>
      <c r="N662" t="s">
        <v>80</v>
      </c>
      <c r="O662" t="s">
        <v>46</v>
      </c>
      <c r="Q662" t="s">
        <v>83</v>
      </c>
      <c r="R662" t="s">
        <v>47</v>
      </c>
      <c r="S662" t="s">
        <v>53</v>
      </c>
      <c r="T662" t="s">
        <v>56</v>
      </c>
      <c r="U662">
        <v>48000</v>
      </c>
      <c r="V662">
        <f>Table1[[#This Row],[Competitors_Sales_Track]]*8</f>
        <v>384000</v>
      </c>
    </row>
    <row r="663" spans="1:22" hidden="1" x14ac:dyDescent="0.25">
      <c r="A663" t="s">
        <v>20</v>
      </c>
      <c r="B663" t="s">
        <v>21</v>
      </c>
      <c r="C663" t="s">
        <v>22</v>
      </c>
      <c r="D663">
        <v>924945</v>
      </c>
      <c r="E663" t="s">
        <v>23</v>
      </c>
      <c r="F663" t="s">
        <v>30</v>
      </c>
      <c r="G663">
        <v>5731</v>
      </c>
      <c r="H663">
        <v>143</v>
      </c>
      <c r="I663">
        <v>819533</v>
      </c>
      <c r="J663">
        <f>Table1[[#This Row],[sales_egp]]*0.7</f>
        <v>573673.1</v>
      </c>
      <c r="K663" s="3">
        <v>45062</v>
      </c>
      <c r="L663" t="s">
        <v>37</v>
      </c>
      <c r="M663">
        <v>2023</v>
      </c>
      <c r="N663" t="s">
        <v>80</v>
      </c>
      <c r="O663" t="s">
        <v>46</v>
      </c>
      <c r="Q663" t="s">
        <v>83</v>
      </c>
      <c r="R663" t="s">
        <v>50</v>
      </c>
      <c r="S663" t="s">
        <v>53</v>
      </c>
      <c r="T663" t="s">
        <v>56</v>
      </c>
      <c r="U663">
        <v>28888</v>
      </c>
      <c r="V663">
        <f>Table1[[#This Row],[Competitors_Sales_Track]]*8</f>
        <v>231104</v>
      </c>
    </row>
    <row r="664" spans="1:22" hidden="1" x14ac:dyDescent="0.25">
      <c r="A664" t="s">
        <v>20</v>
      </c>
      <c r="B664" t="s">
        <v>21</v>
      </c>
      <c r="C664" t="s">
        <v>22</v>
      </c>
      <c r="D664">
        <v>257164</v>
      </c>
      <c r="E664" t="s">
        <v>28</v>
      </c>
      <c r="F664" t="s">
        <v>30</v>
      </c>
      <c r="G664">
        <v>2091</v>
      </c>
      <c r="H664">
        <v>173</v>
      </c>
      <c r="I664">
        <v>361743</v>
      </c>
      <c r="J664">
        <f>Table1[[#This Row],[sales_egp]]*0.7</f>
        <v>253220.09999999998</v>
      </c>
      <c r="K664" s="3">
        <v>45062</v>
      </c>
      <c r="L664" t="s">
        <v>37</v>
      </c>
      <c r="M664">
        <v>2023</v>
      </c>
      <c r="N664" t="s">
        <v>80</v>
      </c>
      <c r="O664" t="s">
        <v>46</v>
      </c>
      <c r="P664" t="s">
        <v>28</v>
      </c>
      <c r="Q664" t="s">
        <v>83</v>
      </c>
      <c r="R664" t="s">
        <v>47</v>
      </c>
      <c r="S664" t="s">
        <v>53</v>
      </c>
      <c r="T664" t="s">
        <v>61</v>
      </c>
      <c r="U664">
        <v>36498</v>
      </c>
      <c r="V664">
        <f>Table1[[#This Row],[Competitors_Sales_Track]]*8</f>
        <v>291984</v>
      </c>
    </row>
    <row r="665" spans="1:22" hidden="1" x14ac:dyDescent="0.25">
      <c r="A665" t="s">
        <v>20</v>
      </c>
      <c r="B665" t="s">
        <v>21</v>
      </c>
      <c r="C665" t="s">
        <v>22</v>
      </c>
      <c r="D665">
        <v>635626</v>
      </c>
      <c r="E665" t="s">
        <v>24</v>
      </c>
      <c r="F665" t="s">
        <v>31</v>
      </c>
      <c r="G665">
        <v>4930</v>
      </c>
      <c r="H665">
        <v>58</v>
      </c>
      <c r="I665">
        <v>285940</v>
      </c>
      <c r="J665">
        <f>Table1[[#This Row],[sales_egp]]*0.7</f>
        <v>200158</v>
      </c>
      <c r="K665" s="3">
        <v>45062</v>
      </c>
      <c r="L665" t="s">
        <v>37</v>
      </c>
      <c r="M665">
        <v>2023</v>
      </c>
      <c r="N665" t="s">
        <v>80</v>
      </c>
      <c r="O665" t="s">
        <v>46</v>
      </c>
      <c r="Q665" t="s">
        <v>83</v>
      </c>
      <c r="R665" t="s">
        <v>48</v>
      </c>
      <c r="S665" t="s">
        <v>53</v>
      </c>
      <c r="T665" t="s">
        <v>57</v>
      </c>
      <c r="U665">
        <v>34007</v>
      </c>
      <c r="V665">
        <f>Table1[[#This Row],[Competitors_Sales_Track]]*8</f>
        <v>272056</v>
      </c>
    </row>
    <row r="666" spans="1:22" hidden="1" x14ac:dyDescent="0.25">
      <c r="A666" t="s">
        <v>20</v>
      </c>
      <c r="B666" t="s">
        <v>21</v>
      </c>
      <c r="C666" t="s">
        <v>22</v>
      </c>
      <c r="D666">
        <v>231484</v>
      </c>
      <c r="E666" t="s">
        <v>24</v>
      </c>
      <c r="F666" t="s">
        <v>31</v>
      </c>
      <c r="G666">
        <v>5445</v>
      </c>
      <c r="H666">
        <v>58</v>
      </c>
      <c r="I666">
        <v>315810</v>
      </c>
      <c r="J666">
        <f>Table1[[#This Row],[sales_egp]]*0.7</f>
        <v>221067</v>
      </c>
      <c r="K666" s="3">
        <v>45062</v>
      </c>
      <c r="L666" t="s">
        <v>37</v>
      </c>
      <c r="M666">
        <v>2023</v>
      </c>
      <c r="N666" t="s">
        <v>80</v>
      </c>
      <c r="O666" t="s">
        <v>46</v>
      </c>
      <c r="Q666" t="s">
        <v>83</v>
      </c>
      <c r="R666" t="s">
        <v>48</v>
      </c>
      <c r="S666" t="s">
        <v>53</v>
      </c>
      <c r="T666" t="s">
        <v>57</v>
      </c>
      <c r="U666">
        <v>24335</v>
      </c>
      <c r="V666">
        <f>Table1[[#This Row],[Competitors_Sales_Track]]*8</f>
        <v>194680</v>
      </c>
    </row>
    <row r="667" spans="1:22" hidden="1" x14ac:dyDescent="0.25">
      <c r="A667" t="s">
        <v>20</v>
      </c>
      <c r="B667" t="s">
        <v>21</v>
      </c>
      <c r="C667" t="s">
        <v>22</v>
      </c>
      <c r="D667">
        <v>631831</v>
      </c>
      <c r="E667" t="s">
        <v>27</v>
      </c>
      <c r="F667" t="s">
        <v>32</v>
      </c>
      <c r="G667">
        <v>2742</v>
      </c>
      <c r="H667">
        <v>92</v>
      </c>
      <c r="I667">
        <v>252264</v>
      </c>
      <c r="J667">
        <f>Table1[[#This Row],[sales_egp]]*0.7</f>
        <v>176584.8</v>
      </c>
      <c r="K667" s="3">
        <v>45063</v>
      </c>
      <c r="L667" t="s">
        <v>37</v>
      </c>
      <c r="M667">
        <v>2023</v>
      </c>
      <c r="N667" t="s">
        <v>80</v>
      </c>
      <c r="O667" t="s">
        <v>46</v>
      </c>
      <c r="Q667" t="s">
        <v>83</v>
      </c>
      <c r="R667" t="s">
        <v>49</v>
      </c>
      <c r="S667" t="s">
        <v>53</v>
      </c>
      <c r="T667" t="s">
        <v>60</v>
      </c>
      <c r="U667">
        <v>18389</v>
      </c>
      <c r="V667">
        <f>Table1[[#This Row],[Competitors_Sales_Track]]*8</f>
        <v>147112</v>
      </c>
    </row>
    <row r="668" spans="1:22" hidden="1" x14ac:dyDescent="0.25">
      <c r="A668" t="s">
        <v>20</v>
      </c>
      <c r="B668" t="s">
        <v>21</v>
      </c>
      <c r="C668" t="s">
        <v>22</v>
      </c>
      <c r="D668">
        <v>992323</v>
      </c>
      <c r="E668" t="s">
        <v>29</v>
      </c>
      <c r="F668" t="s">
        <v>31</v>
      </c>
      <c r="G668">
        <v>3496</v>
      </c>
      <c r="H668">
        <v>80</v>
      </c>
      <c r="I668">
        <v>279680</v>
      </c>
      <c r="J668">
        <f>Table1[[#This Row],[sales_egp]]*0.7</f>
        <v>195776</v>
      </c>
      <c r="K668" s="3">
        <v>45063</v>
      </c>
      <c r="L668" t="s">
        <v>37</v>
      </c>
      <c r="M668">
        <v>2023</v>
      </c>
      <c r="N668" t="s">
        <v>80</v>
      </c>
      <c r="O668" t="s">
        <v>46</v>
      </c>
      <c r="Q668" t="s">
        <v>83</v>
      </c>
      <c r="R668" t="s">
        <v>50</v>
      </c>
      <c r="S668" t="s">
        <v>53</v>
      </c>
      <c r="T668" t="s">
        <v>62</v>
      </c>
      <c r="U668">
        <v>37724</v>
      </c>
      <c r="V668">
        <f>Table1[[#This Row],[Competitors_Sales_Track]]*8</f>
        <v>301792</v>
      </c>
    </row>
    <row r="669" spans="1:22" hidden="1" x14ac:dyDescent="0.25">
      <c r="A669" t="s">
        <v>20</v>
      </c>
      <c r="B669" t="s">
        <v>21</v>
      </c>
      <c r="C669" t="s">
        <v>22</v>
      </c>
      <c r="D669">
        <v>160692</v>
      </c>
      <c r="E669" t="s">
        <v>23</v>
      </c>
      <c r="F669" t="s">
        <v>30</v>
      </c>
      <c r="G669">
        <v>6267</v>
      </c>
      <c r="H669">
        <v>143</v>
      </c>
      <c r="I669">
        <v>896181</v>
      </c>
      <c r="J669">
        <f>Table1[[#This Row],[sales_egp]]*0.7</f>
        <v>627326.69999999995</v>
      </c>
      <c r="K669" s="3">
        <v>45064</v>
      </c>
      <c r="L669" t="s">
        <v>37</v>
      </c>
      <c r="M669">
        <v>2023</v>
      </c>
      <c r="N669" t="s">
        <v>80</v>
      </c>
      <c r="O669" t="s">
        <v>46</v>
      </c>
      <c r="Q669" t="s">
        <v>83</v>
      </c>
      <c r="R669" t="s">
        <v>51</v>
      </c>
      <c r="S669" t="s">
        <v>53</v>
      </c>
      <c r="T669" t="s">
        <v>56</v>
      </c>
      <c r="U669">
        <v>43773</v>
      </c>
      <c r="V669">
        <f>Table1[[#This Row],[Competitors_Sales_Track]]*8</f>
        <v>350184</v>
      </c>
    </row>
    <row r="670" spans="1:22" hidden="1" x14ac:dyDescent="0.25">
      <c r="A670" t="s">
        <v>20</v>
      </c>
      <c r="B670" t="s">
        <v>21</v>
      </c>
      <c r="C670" t="s">
        <v>22</v>
      </c>
      <c r="D670">
        <v>320156</v>
      </c>
      <c r="E670" t="s">
        <v>29</v>
      </c>
      <c r="F670" t="s">
        <v>31</v>
      </c>
      <c r="G670">
        <v>1579</v>
      </c>
      <c r="H670">
        <v>80</v>
      </c>
      <c r="I670">
        <v>126320</v>
      </c>
      <c r="J670">
        <f>Table1[[#This Row],[sales_egp]]*0.7</f>
        <v>88424</v>
      </c>
      <c r="K670" s="3">
        <v>45064</v>
      </c>
      <c r="L670" t="s">
        <v>37</v>
      </c>
      <c r="M670">
        <v>2023</v>
      </c>
      <c r="N670" t="s">
        <v>80</v>
      </c>
      <c r="O670" t="s">
        <v>46</v>
      </c>
      <c r="Q670" t="s">
        <v>83</v>
      </c>
      <c r="R670" t="s">
        <v>50</v>
      </c>
      <c r="S670" t="s">
        <v>53</v>
      </c>
      <c r="T670" t="s">
        <v>62</v>
      </c>
      <c r="U670">
        <v>28668</v>
      </c>
      <c r="V670">
        <f>Table1[[#This Row],[Competitors_Sales_Track]]*8</f>
        <v>229344</v>
      </c>
    </row>
    <row r="671" spans="1:22" hidden="1" x14ac:dyDescent="0.25">
      <c r="A671" t="s">
        <v>20</v>
      </c>
      <c r="B671" t="s">
        <v>21</v>
      </c>
      <c r="C671" t="s">
        <v>22</v>
      </c>
      <c r="D671">
        <v>323992</v>
      </c>
      <c r="E671" t="s">
        <v>24</v>
      </c>
      <c r="F671" t="s">
        <v>31</v>
      </c>
      <c r="G671">
        <v>5217</v>
      </c>
      <c r="H671">
        <v>58</v>
      </c>
      <c r="I671">
        <v>302586</v>
      </c>
      <c r="J671">
        <f>Table1[[#This Row],[sales_egp]]*0.7</f>
        <v>211810.19999999998</v>
      </c>
      <c r="K671" s="3">
        <v>45064</v>
      </c>
      <c r="L671" t="s">
        <v>37</v>
      </c>
      <c r="M671">
        <v>2023</v>
      </c>
      <c r="N671" t="s">
        <v>81</v>
      </c>
      <c r="O671" t="s">
        <v>46</v>
      </c>
      <c r="Q671" t="s">
        <v>83</v>
      </c>
      <c r="R671" t="s">
        <v>47</v>
      </c>
      <c r="S671" t="s">
        <v>53</v>
      </c>
      <c r="T671" t="s">
        <v>57</v>
      </c>
      <c r="U671">
        <v>27970</v>
      </c>
      <c r="V671">
        <f>Table1[[#This Row],[Competitors_Sales_Track]]*8</f>
        <v>223760</v>
      </c>
    </row>
    <row r="672" spans="1:22" hidden="1" x14ac:dyDescent="0.25">
      <c r="A672" t="s">
        <v>20</v>
      </c>
      <c r="B672" t="s">
        <v>21</v>
      </c>
      <c r="C672" t="s">
        <v>22</v>
      </c>
      <c r="D672">
        <v>616771</v>
      </c>
      <c r="E672" t="s">
        <v>24</v>
      </c>
      <c r="F672" t="s">
        <v>31</v>
      </c>
      <c r="G672">
        <v>4782</v>
      </c>
      <c r="H672">
        <v>58</v>
      </c>
      <c r="I672">
        <v>277356</v>
      </c>
      <c r="J672">
        <f>Table1[[#This Row],[sales_egp]]*0.7</f>
        <v>194149.19999999998</v>
      </c>
      <c r="K672" s="3">
        <v>45064</v>
      </c>
      <c r="L672" t="s">
        <v>37</v>
      </c>
      <c r="M672">
        <v>2023</v>
      </c>
      <c r="N672" t="s">
        <v>80</v>
      </c>
      <c r="O672" t="s">
        <v>46</v>
      </c>
      <c r="Q672" t="s">
        <v>83</v>
      </c>
      <c r="R672" t="s">
        <v>51</v>
      </c>
      <c r="S672" t="s">
        <v>53</v>
      </c>
      <c r="T672" t="s">
        <v>57</v>
      </c>
      <c r="U672">
        <v>35416</v>
      </c>
      <c r="V672">
        <f>Table1[[#This Row],[Competitors_Sales_Track]]*8</f>
        <v>283328</v>
      </c>
    </row>
    <row r="673" spans="1:22" hidden="1" x14ac:dyDescent="0.25">
      <c r="A673" t="s">
        <v>20</v>
      </c>
      <c r="B673" t="s">
        <v>21</v>
      </c>
      <c r="C673" t="s">
        <v>22</v>
      </c>
      <c r="D673">
        <v>930857</v>
      </c>
      <c r="E673" t="s">
        <v>26</v>
      </c>
      <c r="F673" t="s">
        <v>30</v>
      </c>
      <c r="G673">
        <v>3249</v>
      </c>
      <c r="H673">
        <v>65</v>
      </c>
      <c r="I673">
        <v>211185</v>
      </c>
      <c r="J673">
        <f>Table1[[#This Row],[sales_egp]]*0.7</f>
        <v>147829.5</v>
      </c>
      <c r="K673" s="3">
        <v>45065</v>
      </c>
      <c r="L673" t="s">
        <v>37</v>
      </c>
      <c r="M673">
        <v>2023</v>
      </c>
      <c r="N673" t="s">
        <v>80</v>
      </c>
      <c r="O673" t="s">
        <v>46</v>
      </c>
      <c r="Q673" t="s">
        <v>83</v>
      </c>
      <c r="R673" t="s">
        <v>48</v>
      </c>
      <c r="S673" t="s">
        <v>53</v>
      </c>
      <c r="T673" t="s">
        <v>59</v>
      </c>
      <c r="U673">
        <v>37433</v>
      </c>
      <c r="V673">
        <f>Table1[[#This Row],[Competitors_Sales_Track]]*8</f>
        <v>299464</v>
      </c>
    </row>
    <row r="674" spans="1:22" hidden="1" x14ac:dyDescent="0.25">
      <c r="A674" t="s">
        <v>20</v>
      </c>
      <c r="B674" t="s">
        <v>21</v>
      </c>
      <c r="C674" t="s">
        <v>22</v>
      </c>
      <c r="D674">
        <v>663044</v>
      </c>
      <c r="E674" t="s">
        <v>25</v>
      </c>
      <c r="F674" t="s">
        <v>31</v>
      </c>
      <c r="G674">
        <v>3545</v>
      </c>
      <c r="H674">
        <v>53</v>
      </c>
      <c r="I674">
        <v>187885</v>
      </c>
      <c r="J674">
        <f>Table1[[#This Row],[sales_egp]]*0.7</f>
        <v>131519.5</v>
      </c>
      <c r="K674" s="3">
        <v>45065</v>
      </c>
      <c r="L674" t="s">
        <v>37</v>
      </c>
      <c r="M674">
        <v>2023</v>
      </c>
      <c r="N674" t="s">
        <v>80</v>
      </c>
      <c r="O674" t="s">
        <v>46</v>
      </c>
      <c r="Q674" t="s">
        <v>83</v>
      </c>
      <c r="R674" t="s">
        <v>48</v>
      </c>
      <c r="S674" t="s">
        <v>53</v>
      </c>
      <c r="T674" t="s">
        <v>58</v>
      </c>
      <c r="U674">
        <v>13178</v>
      </c>
      <c r="V674">
        <f>Table1[[#This Row],[Competitors_Sales_Track]]*8</f>
        <v>105424</v>
      </c>
    </row>
    <row r="675" spans="1:22" hidden="1" x14ac:dyDescent="0.25">
      <c r="A675" t="s">
        <v>20</v>
      </c>
      <c r="B675" t="s">
        <v>21</v>
      </c>
      <c r="C675" t="s">
        <v>22</v>
      </c>
      <c r="D675">
        <v>643176</v>
      </c>
      <c r="E675" t="s">
        <v>27</v>
      </c>
      <c r="F675" t="s">
        <v>32</v>
      </c>
      <c r="G675">
        <v>6125</v>
      </c>
      <c r="H675">
        <v>92</v>
      </c>
      <c r="I675">
        <v>563500</v>
      </c>
      <c r="J675">
        <f>Table1[[#This Row],[sales_egp]]*0.7</f>
        <v>394450</v>
      </c>
      <c r="K675" s="3">
        <v>45065</v>
      </c>
      <c r="L675" t="s">
        <v>37</v>
      </c>
      <c r="M675">
        <v>2023</v>
      </c>
      <c r="N675" t="s">
        <v>80</v>
      </c>
      <c r="O675" t="s">
        <v>46</v>
      </c>
      <c r="Q675" t="s">
        <v>83</v>
      </c>
      <c r="R675" t="s">
        <v>47</v>
      </c>
      <c r="S675" t="s">
        <v>53</v>
      </c>
      <c r="T675" t="s">
        <v>60</v>
      </c>
      <c r="U675">
        <v>41160</v>
      </c>
      <c r="V675">
        <f>Table1[[#This Row],[Competitors_Sales_Track]]*8</f>
        <v>329280</v>
      </c>
    </row>
    <row r="676" spans="1:22" x14ac:dyDescent="0.25">
      <c r="A676" t="s">
        <v>20</v>
      </c>
      <c r="B676" t="s">
        <v>21</v>
      </c>
      <c r="C676" t="s">
        <v>22</v>
      </c>
      <c r="D676">
        <v>791095</v>
      </c>
      <c r="E676" t="s">
        <v>26</v>
      </c>
      <c r="F676" t="s">
        <v>30</v>
      </c>
      <c r="G676">
        <v>3796</v>
      </c>
      <c r="H676">
        <v>65</v>
      </c>
      <c r="I676">
        <v>246740</v>
      </c>
      <c r="J676">
        <f>Table1[[#This Row],[sales_egp]]*0.7</f>
        <v>172718</v>
      </c>
      <c r="K676" s="3">
        <v>45066</v>
      </c>
      <c r="L676" t="s">
        <v>37</v>
      </c>
      <c r="M676">
        <v>2023</v>
      </c>
      <c r="N676" t="s">
        <v>80</v>
      </c>
      <c r="O676" t="s">
        <v>45</v>
      </c>
      <c r="P676" t="s">
        <v>95</v>
      </c>
      <c r="Q676" t="s">
        <v>83</v>
      </c>
      <c r="R676" t="s">
        <v>50</v>
      </c>
      <c r="S676" t="s">
        <v>53</v>
      </c>
      <c r="T676" t="s">
        <v>59</v>
      </c>
      <c r="U676">
        <v>18487</v>
      </c>
      <c r="V676">
        <f>Table1[[#This Row],[Competitors_Sales_Track]]*8</f>
        <v>147896</v>
      </c>
    </row>
    <row r="677" spans="1:22" hidden="1" x14ac:dyDescent="0.25">
      <c r="A677" t="s">
        <v>20</v>
      </c>
      <c r="B677" t="s">
        <v>21</v>
      </c>
      <c r="C677" t="s">
        <v>22</v>
      </c>
      <c r="D677">
        <v>933727</v>
      </c>
      <c r="E677" t="s">
        <v>25</v>
      </c>
      <c r="F677" t="s">
        <v>31</v>
      </c>
      <c r="G677">
        <v>4078</v>
      </c>
      <c r="H677">
        <v>53</v>
      </c>
      <c r="I677">
        <v>216134</v>
      </c>
      <c r="J677">
        <f>Table1[[#This Row],[sales_egp]]*0.7</f>
        <v>151293.79999999999</v>
      </c>
      <c r="K677" s="3">
        <v>45066</v>
      </c>
      <c r="L677" t="s">
        <v>37</v>
      </c>
      <c r="M677">
        <v>2023</v>
      </c>
      <c r="N677" t="s">
        <v>80</v>
      </c>
      <c r="O677" t="s">
        <v>46</v>
      </c>
      <c r="Q677" t="s">
        <v>83</v>
      </c>
      <c r="R677" t="s">
        <v>50</v>
      </c>
      <c r="S677" t="s">
        <v>53</v>
      </c>
      <c r="T677" t="s">
        <v>58</v>
      </c>
      <c r="U677">
        <v>31106</v>
      </c>
      <c r="V677">
        <f>Table1[[#This Row],[Competitors_Sales_Track]]*8</f>
        <v>248848</v>
      </c>
    </row>
    <row r="678" spans="1:22" x14ac:dyDescent="0.25">
      <c r="A678" t="s">
        <v>20</v>
      </c>
      <c r="B678" t="s">
        <v>21</v>
      </c>
      <c r="C678" t="s">
        <v>22</v>
      </c>
      <c r="D678">
        <v>214352</v>
      </c>
      <c r="E678" t="s">
        <v>26</v>
      </c>
      <c r="F678" t="s">
        <v>30</v>
      </c>
      <c r="G678">
        <v>3880</v>
      </c>
      <c r="H678">
        <v>65</v>
      </c>
      <c r="I678">
        <v>252200</v>
      </c>
      <c r="J678">
        <f>Table1[[#This Row],[sales_egp]]*0.7</f>
        <v>176540</v>
      </c>
      <c r="K678" s="3">
        <v>45066</v>
      </c>
      <c r="L678" t="s">
        <v>37</v>
      </c>
      <c r="M678">
        <v>2023</v>
      </c>
      <c r="N678" t="s">
        <v>80</v>
      </c>
      <c r="O678" t="s">
        <v>45</v>
      </c>
      <c r="P678" t="s">
        <v>94</v>
      </c>
      <c r="Q678" t="s">
        <v>82</v>
      </c>
      <c r="R678" t="s">
        <v>51</v>
      </c>
      <c r="S678" t="s">
        <v>53</v>
      </c>
      <c r="T678" t="s">
        <v>59</v>
      </c>
      <c r="U678">
        <v>31481</v>
      </c>
      <c r="V678">
        <f>Table1[[#This Row],[Competitors_Sales_Track]]*8</f>
        <v>251848</v>
      </c>
    </row>
    <row r="679" spans="1:22" hidden="1" x14ac:dyDescent="0.25">
      <c r="A679" t="s">
        <v>20</v>
      </c>
      <c r="B679" t="s">
        <v>21</v>
      </c>
      <c r="C679" t="s">
        <v>22</v>
      </c>
      <c r="D679">
        <v>969474</v>
      </c>
      <c r="E679" t="s">
        <v>26</v>
      </c>
      <c r="F679" t="s">
        <v>30</v>
      </c>
      <c r="G679">
        <v>7676</v>
      </c>
      <c r="H679">
        <v>65</v>
      </c>
      <c r="I679">
        <v>498940</v>
      </c>
      <c r="J679">
        <f>Table1[[#This Row],[sales_egp]]*0.7</f>
        <v>349258</v>
      </c>
      <c r="K679" s="3">
        <v>45067</v>
      </c>
      <c r="L679" t="s">
        <v>37</v>
      </c>
      <c r="M679">
        <v>2023</v>
      </c>
      <c r="N679" t="s">
        <v>80</v>
      </c>
      <c r="O679" t="s">
        <v>46</v>
      </c>
      <c r="Q679" t="s">
        <v>83</v>
      </c>
      <c r="R679" t="s">
        <v>47</v>
      </c>
      <c r="S679" t="s">
        <v>53</v>
      </c>
      <c r="T679" t="s">
        <v>59</v>
      </c>
      <c r="U679">
        <v>12738</v>
      </c>
      <c r="V679">
        <f>Table1[[#This Row],[Competitors_Sales_Track]]*8</f>
        <v>101904</v>
      </c>
    </row>
    <row r="680" spans="1:22" hidden="1" x14ac:dyDescent="0.25">
      <c r="A680" t="s">
        <v>20</v>
      </c>
      <c r="B680" t="s">
        <v>21</v>
      </c>
      <c r="C680" t="s">
        <v>22</v>
      </c>
      <c r="D680">
        <v>185999</v>
      </c>
      <c r="E680" t="s">
        <v>27</v>
      </c>
      <c r="F680" t="s">
        <v>32</v>
      </c>
      <c r="G680">
        <v>6556</v>
      </c>
      <c r="H680">
        <v>92</v>
      </c>
      <c r="I680">
        <v>603152</v>
      </c>
      <c r="J680">
        <f>Table1[[#This Row],[sales_egp]]*0.7</f>
        <v>422206.39999999997</v>
      </c>
      <c r="K680" s="3">
        <v>45067</v>
      </c>
      <c r="L680" t="s">
        <v>37</v>
      </c>
      <c r="M680">
        <v>2023</v>
      </c>
      <c r="N680" t="s">
        <v>80</v>
      </c>
      <c r="O680" t="s">
        <v>46</v>
      </c>
      <c r="Q680" t="s">
        <v>83</v>
      </c>
      <c r="R680" t="s">
        <v>48</v>
      </c>
      <c r="S680" t="s">
        <v>53</v>
      </c>
      <c r="T680" t="s">
        <v>60</v>
      </c>
      <c r="U680">
        <v>26089</v>
      </c>
      <c r="V680">
        <f>Table1[[#This Row],[Competitors_Sales_Track]]*8</f>
        <v>208712</v>
      </c>
    </row>
    <row r="681" spans="1:22" hidden="1" x14ac:dyDescent="0.25">
      <c r="A681" t="s">
        <v>20</v>
      </c>
      <c r="B681" t="s">
        <v>21</v>
      </c>
      <c r="C681" t="s">
        <v>22</v>
      </c>
      <c r="D681">
        <v>117955</v>
      </c>
      <c r="E681" t="s">
        <v>27</v>
      </c>
      <c r="F681" t="s">
        <v>32</v>
      </c>
      <c r="G681">
        <v>6041</v>
      </c>
      <c r="H681">
        <v>92</v>
      </c>
      <c r="I681">
        <v>555772</v>
      </c>
      <c r="J681">
        <f>Table1[[#This Row],[sales_egp]]*0.7</f>
        <v>389040.39999999997</v>
      </c>
      <c r="K681" s="3">
        <v>45067</v>
      </c>
      <c r="L681" t="s">
        <v>37</v>
      </c>
      <c r="M681">
        <v>2023</v>
      </c>
      <c r="N681" t="s">
        <v>80</v>
      </c>
      <c r="O681" t="s">
        <v>46</v>
      </c>
      <c r="Q681" t="s">
        <v>83</v>
      </c>
      <c r="R681" t="s">
        <v>49</v>
      </c>
      <c r="S681" t="s">
        <v>53</v>
      </c>
      <c r="T681" t="s">
        <v>60</v>
      </c>
      <c r="U681">
        <v>22580</v>
      </c>
      <c r="V681">
        <f>Table1[[#This Row],[Competitors_Sales_Track]]*8</f>
        <v>180640</v>
      </c>
    </row>
    <row r="682" spans="1:22" hidden="1" x14ac:dyDescent="0.25">
      <c r="A682" t="s">
        <v>20</v>
      </c>
      <c r="B682" t="s">
        <v>21</v>
      </c>
      <c r="C682" t="s">
        <v>22</v>
      </c>
      <c r="D682">
        <v>924273</v>
      </c>
      <c r="E682" t="s">
        <v>28</v>
      </c>
      <c r="F682" t="s">
        <v>30</v>
      </c>
      <c r="G682">
        <v>5463</v>
      </c>
      <c r="H682">
        <v>173</v>
      </c>
      <c r="I682">
        <v>945099</v>
      </c>
      <c r="J682">
        <f>Table1[[#This Row],[sales_egp]]*0.7</f>
        <v>661569.29999999993</v>
      </c>
      <c r="K682" s="3">
        <v>45067</v>
      </c>
      <c r="L682" t="s">
        <v>37</v>
      </c>
      <c r="M682">
        <v>2023</v>
      </c>
      <c r="N682" t="s">
        <v>81</v>
      </c>
      <c r="O682" t="s">
        <v>46</v>
      </c>
      <c r="P682" t="s">
        <v>28</v>
      </c>
      <c r="Q682" t="s">
        <v>83</v>
      </c>
      <c r="R682" t="s">
        <v>51</v>
      </c>
      <c r="S682" t="s">
        <v>53</v>
      </c>
      <c r="T682" t="s">
        <v>61</v>
      </c>
      <c r="U682">
        <v>32829</v>
      </c>
      <c r="V682">
        <f>Table1[[#This Row],[Competitors_Sales_Track]]*8</f>
        <v>262632</v>
      </c>
    </row>
    <row r="683" spans="1:22" hidden="1" x14ac:dyDescent="0.25">
      <c r="A683" t="s">
        <v>20</v>
      </c>
      <c r="B683" t="s">
        <v>21</v>
      </c>
      <c r="C683" t="s">
        <v>22</v>
      </c>
      <c r="D683">
        <v>170640</v>
      </c>
      <c r="E683" t="s">
        <v>29</v>
      </c>
      <c r="F683" t="s">
        <v>31</v>
      </c>
      <c r="G683">
        <v>4137</v>
      </c>
      <c r="H683">
        <v>80</v>
      </c>
      <c r="I683">
        <v>330960</v>
      </c>
      <c r="J683">
        <f>Table1[[#This Row],[sales_egp]]*0.7</f>
        <v>231671.99999999997</v>
      </c>
      <c r="K683" s="3">
        <v>45067</v>
      </c>
      <c r="L683" t="s">
        <v>37</v>
      </c>
      <c r="M683">
        <v>2023</v>
      </c>
      <c r="N683" t="s">
        <v>80</v>
      </c>
      <c r="O683" t="s">
        <v>46</v>
      </c>
      <c r="Q683" t="s">
        <v>83</v>
      </c>
      <c r="R683" t="s">
        <v>50</v>
      </c>
      <c r="S683" t="s">
        <v>53</v>
      </c>
      <c r="T683" t="s">
        <v>62</v>
      </c>
      <c r="U683">
        <v>34015</v>
      </c>
      <c r="V683">
        <f>Table1[[#This Row],[Competitors_Sales_Track]]*8</f>
        <v>272120</v>
      </c>
    </row>
    <row r="684" spans="1:22" hidden="1" x14ac:dyDescent="0.25">
      <c r="A684" t="s">
        <v>20</v>
      </c>
      <c r="B684" t="s">
        <v>21</v>
      </c>
      <c r="C684" t="s">
        <v>22</v>
      </c>
      <c r="D684">
        <v>296582</v>
      </c>
      <c r="E684" t="s">
        <v>29</v>
      </c>
      <c r="F684" t="s">
        <v>31</v>
      </c>
      <c r="G684">
        <v>7213</v>
      </c>
      <c r="H684">
        <v>80</v>
      </c>
      <c r="I684">
        <v>577040</v>
      </c>
      <c r="J684">
        <f>Table1[[#This Row],[sales_egp]]*0.7</f>
        <v>403928</v>
      </c>
      <c r="K684" s="3">
        <v>45067</v>
      </c>
      <c r="L684" t="s">
        <v>37</v>
      </c>
      <c r="M684">
        <v>2023</v>
      </c>
      <c r="N684" t="s">
        <v>80</v>
      </c>
      <c r="O684" t="s">
        <v>46</v>
      </c>
      <c r="Q684" t="s">
        <v>83</v>
      </c>
      <c r="R684" t="s">
        <v>50</v>
      </c>
      <c r="S684" t="s">
        <v>53</v>
      </c>
      <c r="T684" t="s">
        <v>62</v>
      </c>
      <c r="U684">
        <v>45623</v>
      </c>
      <c r="V684">
        <f>Table1[[#This Row],[Competitors_Sales_Track]]*8</f>
        <v>364984</v>
      </c>
    </row>
    <row r="685" spans="1:22" hidden="1" x14ac:dyDescent="0.25">
      <c r="A685" t="s">
        <v>20</v>
      </c>
      <c r="B685" t="s">
        <v>21</v>
      </c>
      <c r="C685" t="s">
        <v>22</v>
      </c>
      <c r="D685">
        <v>844086</v>
      </c>
      <c r="E685" t="s">
        <v>28</v>
      </c>
      <c r="F685" t="s">
        <v>30</v>
      </c>
      <c r="G685">
        <v>4595</v>
      </c>
      <c r="H685">
        <v>173</v>
      </c>
      <c r="I685">
        <v>794935</v>
      </c>
      <c r="J685">
        <f>Table1[[#This Row],[sales_egp]]*0.7</f>
        <v>556454.5</v>
      </c>
      <c r="K685" s="3">
        <v>45067</v>
      </c>
      <c r="L685" t="s">
        <v>37</v>
      </c>
      <c r="M685">
        <v>2023</v>
      </c>
      <c r="N685" t="s">
        <v>80</v>
      </c>
      <c r="O685" t="s">
        <v>46</v>
      </c>
      <c r="P685" t="s">
        <v>28</v>
      </c>
      <c r="Q685" t="s">
        <v>83</v>
      </c>
      <c r="R685" t="s">
        <v>51</v>
      </c>
      <c r="S685" t="s">
        <v>53</v>
      </c>
      <c r="T685" t="s">
        <v>61</v>
      </c>
      <c r="U685">
        <v>25077</v>
      </c>
      <c r="V685">
        <f>Table1[[#This Row],[Competitors_Sales_Track]]*8</f>
        <v>200616</v>
      </c>
    </row>
    <row r="686" spans="1:22" hidden="1" x14ac:dyDescent="0.25">
      <c r="A686" t="s">
        <v>20</v>
      </c>
      <c r="B686" t="s">
        <v>21</v>
      </c>
      <c r="C686" t="s">
        <v>22</v>
      </c>
      <c r="D686">
        <v>500573</v>
      </c>
      <c r="E686" t="s">
        <v>28</v>
      </c>
      <c r="F686" t="s">
        <v>30</v>
      </c>
      <c r="G686">
        <v>5166</v>
      </c>
      <c r="H686">
        <v>173</v>
      </c>
      <c r="I686">
        <v>893718</v>
      </c>
      <c r="J686">
        <f>Table1[[#This Row],[sales_egp]]*0.7</f>
        <v>625602.6</v>
      </c>
      <c r="K686" s="3">
        <v>45067</v>
      </c>
      <c r="L686" t="s">
        <v>37</v>
      </c>
      <c r="M686">
        <v>2023</v>
      </c>
      <c r="N686" t="s">
        <v>80</v>
      </c>
      <c r="O686" t="s">
        <v>46</v>
      </c>
      <c r="P686" t="s">
        <v>28</v>
      </c>
      <c r="Q686" t="s">
        <v>83</v>
      </c>
      <c r="R686" t="s">
        <v>49</v>
      </c>
      <c r="S686" t="s">
        <v>53</v>
      </c>
      <c r="T686" t="s">
        <v>61</v>
      </c>
      <c r="U686">
        <v>28402</v>
      </c>
      <c r="V686">
        <f>Table1[[#This Row],[Competitors_Sales_Track]]*8</f>
        <v>227216</v>
      </c>
    </row>
    <row r="687" spans="1:22" hidden="1" x14ac:dyDescent="0.25">
      <c r="A687" t="s">
        <v>20</v>
      </c>
      <c r="B687" t="s">
        <v>21</v>
      </c>
      <c r="C687" t="s">
        <v>22</v>
      </c>
      <c r="D687">
        <v>525695</v>
      </c>
      <c r="E687" t="s">
        <v>24</v>
      </c>
      <c r="F687" t="s">
        <v>31</v>
      </c>
      <c r="G687">
        <v>1441</v>
      </c>
      <c r="H687">
        <v>58</v>
      </c>
      <c r="I687">
        <v>83578</v>
      </c>
      <c r="J687">
        <f>Table1[[#This Row],[sales_egp]]*0.7</f>
        <v>58504.6</v>
      </c>
      <c r="K687" s="3">
        <v>45068</v>
      </c>
      <c r="L687" t="s">
        <v>37</v>
      </c>
      <c r="M687">
        <v>2023</v>
      </c>
      <c r="N687" t="s">
        <v>80</v>
      </c>
      <c r="O687" t="s">
        <v>46</v>
      </c>
      <c r="Q687" t="s">
        <v>83</v>
      </c>
      <c r="R687" t="s">
        <v>51</v>
      </c>
      <c r="S687" t="s">
        <v>53</v>
      </c>
      <c r="T687" t="s">
        <v>57</v>
      </c>
      <c r="U687">
        <v>15718</v>
      </c>
      <c r="V687">
        <f>Table1[[#This Row],[Competitors_Sales_Track]]*8</f>
        <v>125744</v>
      </c>
    </row>
    <row r="688" spans="1:22" x14ac:dyDescent="0.25">
      <c r="A688" t="s">
        <v>20</v>
      </c>
      <c r="B688" t="s">
        <v>21</v>
      </c>
      <c r="C688" t="s">
        <v>22</v>
      </c>
      <c r="D688">
        <v>161476</v>
      </c>
      <c r="E688" t="s">
        <v>25</v>
      </c>
      <c r="F688" t="s">
        <v>31</v>
      </c>
      <c r="G688">
        <v>1951</v>
      </c>
      <c r="H688">
        <v>53</v>
      </c>
      <c r="I688">
        <v>103403</v>
      </c>
      <c r="J688">
        <f>Table1[[#This Row],[sales_egp]]*0.7</f>
        <v>72382.099999999991</v>
      </c>
      <c r="K688" s="3">
        <v>45068</v>
      </c>
      <c r="L688" t="s">
        <v>37</v>
      </c>
      <c r="M688">
        <v>2023</v>
      </c>
      <c r="N688" t="s">
        <v>80</v>
      </c>
      <c r="O688" t="s">
        <v>45</v>
      </c>
      <c r="P688" t="s">
        <v>95</v>
      </c>
      <c r="Q688" t="s">
        <v>83</v>
      </c>
      <c r="R688" t="s">
        <v>47</v>
      </c>
      <c r="S688" t="s">
        <v>53</v>
      </c>
      <c r="T688" t="s">
        <v>58</v>
      </c>
      <c r="U688">
        <v>20844</v>
      </c>
      <c r="V688">
        <f>Table1[[#This Row],[Competitors_Sales_Track]]*8</f>
        <v>166752</v>
      </c>
    </row>
    <row r="689" spans="1:22" hidden="1" x14ac:dyDescent="0.25">
      <c r="A689" t="s">
        <v>20</v>
      </c>
      <c r="B689" t="s">
        <v>21</v>
      </c>
      <c r="C689" t="s">
        <v>22</v>
      </c>
      <c r="D689">
        <v>406955</v>
      </c>
      <c r="E689" t="s">
        <v>26</v>
      </c>
      <c r="F689" t="s">
        <v>30</v>
      </c>
      <c r="G689">
        <v>1636</v>
      </c>
      <c r="H689">
        <v>65</v>
      </c>
      <c r="I689">
        <v>106340</v>
      </c>
      <c r="J689">
        <f>Table1[[#This Row],[sales_egp]]*0.7</f>
        <v>74438</v>
      </c>
      <c r="K689" s="3">
        <v>45069</v>
      </c>
      <c r="L689" t="s">
        <v>37</v>
      </c>
      <c r="M689">
        <v>2023</v>
      </c>
      <c r="N689" t="s">
        <v>80</v>
      </c>
      <c r="O689" t="s">
        <v>46</v>
      </c>
      <c r="Q689" t="s">
        <v>83</v>
      </c>
      <c r="R689" t="s">
        <v>47</v>
      </c>
      <c r="S689" t="s">
        <v>53</v>
      </c>
      <c r="T689" t="s">
        <v>59</v>
      </c>
      <c r="U689">
        <v>10070</v>
      </c>
      <c r="V689">
        <f>Table1[[#This Row],[Competitors_Sales_Track]]*8</f>
        <v>80560</v>
      </c>
    </row>
    <row r="690" spans="1:22" hidden="1" x14ac:dyDescent="0.25">
      <c r="A690" t="s">
        <v>20</v>
      </c>
      <c r="B690" t="s">
        <v>21</v>
      </c>
      <c r="C690" t="s">
        <v>22</v>
      </c>
      <c r="D690">
        <v>267280</v>
      </c>
      <c r="E690" t="s">
        <v>28</v>
      </c>
      <c r="F690" t="s">
        <v>30</v>
      </c>
      <c r="G690">
        <v>1345</v>
      </c>
      <c r="H690">
        <v>173</v>
      </c>
      <c r="I690">
        <v>232685</v>
      </c>
      <c r="J690">
        <f>Table1[[#This Row],[sales_egp]]*0.7</f>
        <v>162879.5</v>
      </c>
      <c r="K690" s="3">
        <v>45069</v>
      </c>
      <c r="L690" t="s">
        <v>37</v>
      </c>
      <c r="M690">
        <v>2023</v>
      </c>
      <c r="N690" t="s">
        <v>81</v>
      </c>
      <c r="O690" t="s">
        <v>46</v>
      </c>
      <c r="P690" t="s">
        <v>28</v>
      </c>
      <c r="Q690" t="s">
        <v>83</v>
      </c>
      <c r="R690" t="s">
        <v>49</v>
      </c>
      <c r="S690" t="s">
        <v>53</v>
      </c>
      <c r="T690" t="s">
        <v>61</v>
      </c>
      <c r="U690">
        <v>29360</v>
      </c>
      <c r="V690">
        <f>Table1[[#This Row],[Competitors_Sales_Track]]*8</f>
        <v>234880</v>
      </c>
    </row>
    <row r="691" spans="1:22" hidden="1" x14ac:dyDescent="0.25">
      <c r="A691" t="s">
        <v>20</v>
      </c>
      <c r="B691" t="s">
        <v>21</v>
      </c>
      <c r="C691" t="s">
        <v>22</v>
      </c>
      <c r="D691">
        <v>775510</v>
      </c>
      <c r="E691" t="s">
        <v>23</v>
      </c>
      <c r="F691" t="s">
        <v>30</v>
      </c>
      <c r="G691">
        <v>7736</v>
      </c>
      <c r="H691">
        <v>143</v>
      </c>
      <c r="I691">
        <v>1106248</v>
      </c>
      <c r="J691">
        <f>Table1[[#This Row],[sales_egp]]*0.7</f>
        <v>774373.6</v>
      </c>
      <c r="K691" s="3">
        <v>45069</v>
      </c>
      <c r="L691" t="s">
        <v>37</v>
      </c>
      <c r="M691">
        <v>2023</v>
      </c>
      <c r="N691" t="s">
        <v>80</v>
      </c>
      <c r="O691" t="s">
        <v>46</v>
      </c>
      <c r="Q691" t="s">
        <v>83</v>
      </c>
      <c r="R691" t="s">
        <v>49</v>
      </c>
      <c r="S691" t="s">
        <v>53</v>
      </c>
      <c r="T691" t="s">
        <v>56</v>
      </c>
      <c r="U691">
        <v>37373</v>
      </c>
      <c r="V691">
        <f>Table1[[#This Row],[Competitors_Sales_Track]]*8</f>
        <v>298984</v>
      </c>
    </row>
    <row r="692" spans="1:22" hidden="1" x14ac:dyDescent="0.25">
      <c r="A692" t="s">
        <v>20</v>
      </c>
      <c r="B692" t="s">
        <v>21</v>
      </c>
      <c r="C692" t="s">
        <v>22</v>
      </c>
      <c r="D692">
        <v>695468</v>
      </c>
      <c r="E692" t="s">
        <v>29</v>
      </c>
      <c r="F692" t="s">
        <v>31</v>
      </c>
      <c r="G692">
        <v>6051</v>
      </c>
      <c r="H692">
        <v>80</v>
      </c>
      <c r="I692">
        <v>484080</v>
      </c>
      <c r="J692">
        <f>Table1[[#This Row],[sales_egp]]*0.7</f>
        <v>338856</v>
      </c>
      <c r="K692" s="3">
        <v>45069</v>
      </c>
      <c r="L692" t="s">
        <v>37</v>
      </c>
      <c r="M692">
        <v>2023</v>
      </c>
      <c r="N692" t="s">
        <v>80</v>
      </c>
      <c r="O692" t="s">
        <v>46</v>
      </c>
      <c r="Q692" t="s">
        <v>83</v>
      </c>
      <c r="R692" t="s">
        <v>47</v>
      </c>
      <c r="S692" t="s">
        <v>53</v>
      </c>
      <c r="T692" t="s">
        <v>62</v>
      </c>
      <c r="U692">
        <v>46539</v>
      </c>
      <c r="V692">
        <f>Table1[[#This Row],[Competitors_Sales_Track]]*8</f>
        <v>372312</v>
      </c>
    </row>
    <row r="693" spans="1:22" hidden="1" x14ac:dyDescent="0.25">
      <c r="A693" t="s">
        <v>20</v>
      </c>
      <c r="B693" t="s">
        <v>21</v>
      </c>
      <c r="C693" t="s">
        <v>22</v>
      </c>
      <c r="D693">
        <v>798646</v>
      </c>
      <c r="E693" t="s">
        <v>28</v>
      </c>
      <c r="F693" t="s">
        <v>30</v>
      </c>
      <c r="G693">
        <v>1332</v>
      </c>
      <c r="H693">
        <v>173</v>
      </c>
      <c r="I693">
        <v>230436</v>
      </c>
      <c r="J693">
        <f>Table1[[#This Row],[sales_egp]]*0.7</f>
        <v>161305.19999999998</v>
      </c>
      <c r="K693" s="3">
        <v>45069</v>
      </c>
      <c r="L693" t="s">
        <v>37</v>
      </c>
      <c r="M693">
        <v>2023</v>
      </c>
      <c r="N693" t="s">
        <v>80</v>
      </c>
      <c r="O693" t="s">
        <v>46</v>
      </c>
      <c r="P693" t="s">
        <v>28</v>
      </c>
      <c r="Q693" t="s">
        <v>83</v>
      </c>
      <c r="R693" t="s">
        <v>49</v>
      </c>
      <c r="S693" t="s">
        <v>53</v>
      </c>
      <c r="T693" t="s">
        <v>61</v>
      </c>
      <c r="U693">
        <v>12435</v>
      </c>
      <c r="V693">
        <f>Table1[[#This Row],[Competitors_Sales_Track]]*8</f>
        <v>99480</v>
      </c>
    </row>
    <row r="694" spans="1:22" hidden="1" x14ac:dyDescent="0.25">
      <c r="A694" t="s">
        <v>20</v>
      </c>
      <c r="B694" t="s">
        <v>21</v>
      </c>
      <c r="C694" t="s">
        <v>22</v>
      </c>
      <c r="D694">
        <v>737144</v>
      </c>
      <c r="E694" t="s">
        <v>23</v>
      </c>
      <c r="F694" t="s">
        <v>30</v>
      </c>
      <c r="G694">
        <v>5538</v>
      </c>
      <c r="H694">
        <v>143</v>
      </c>
      <c r="I694">
        <v>791934</v>
      </c>
      <c r="J694">
        <f>Table1[[#This Row],[sales_egp]]*0.7</f>
        <v>554353.79999999993</v>
      </c>
      <c r="K694" s="3">
        <v>45069</v>
      </c>
      <c r="L694" t="s">
        <v>37</v>
      </c>
      <c r="M694">
        <v>2023</v>
      </c>
      <c r="N694" t="s">
        <v>80</v>
      </c>
      <c r="O694" t="s">
        <v>46</v>
      </c>
      <c r="Q694" t="s">
        <v>83</v>
      </c>
      <c r="R694" t="s">
        <v>51</v>
      </c>
      <c r="S694" t="s">
        <v>53</v>
      </c>
      <c r="T694" t="s">
        <v>56</v>
      </c>
      <c r="U694">
        <v>48510</v>
      </c>
      <c r="V694">
        <f>Table1[[#This Row],[Competitors_Sales_Track]]*8</f>
        <v>388080</v>
      </c>
    </row>
    <row r="695" spans="1:22" x14ac:dyDescent="0.25">
      <c r="A695" t="s">
        <v>20</v>
      </c>
      <c r="B695" t="s">
        <v>21</v>
      </c>
      <c r="C695" t="s">
        <v>22</v>
      </c>
      <c r="D695">
        <v>954882</v>
      </c>
      <c r="E695" t="s">
        <v>23</v>
      </c>
      <c r="F695" t="s">
        <v>30</v>
      </c>
      <c r="G695">
        <v>3853</v>
      </c>
      <c r="H695">
        <v>143</v>
      </c>
      <c r="I695">
        <v>550979</v>
      </c>
      <c r="J695">
        <f>Table1[[#This Row],[sales_egp]]*0.7</f>
        <v>385685.3</v>
      </c>
      <c r="K695" s="3">
        <v>45069</v>
      </c>
      <c r="L695" t="s">
        <v>37</v>
      </c>
      <c r="M695">
        <v>2023</v>
      </c>
      <c r="N695" t="s">
        <v>81</v>
      </c>
      <c r="O695" t="s">
        <v>45</v>
      </c>
      <c r="P695" t="s">
        <v>94</v>
      </c>
      <c r="Q695" t="s">
        <v>83</v>
      </c>
      <c r="R695" t="s">
        <v>49</v>
      </c>
      <c r="S695" t="s">
        <v>53</v>
      </c>
      <c r="T695" t="s">
        <v>56</v>
      </c>
      <c r="U695">
        <v>36132</v>
      </c>
      <c r="V695">
        <f>Table1[[#This Row],[Competitors_Sales_Track]]*8</f>
        <v>289056</v>
      </c>
    </row>
    <row r="696" spans="1:22" hidden="1" x14ac:dyDescent="0.25">
      <c r="A696" t="s">
        <v>20</v>
      </c>
      <c r="B696" t="s">
        <v>21</v>
      </c>
      <c r="C696" t="s">
        <v>22</v>
      </c>
      <c r="D696">
        <v>514568</v>
      </c>
      <c r="E696" t="s">
        <v>23</v>
      </c>
      <c r="F696" t="s">
        <v>30</v>
      </c>
      <c r="G696">
        <v>8704</v>
      </c>
      <c r="H696">
        <v>143</v>
      </c>
      <c r="I696">
        <v>1244672</v>
      </c>
      <c r="J696">
        <f>Table1[[#This Row],[sales_egp]]*0.7</f>
        <v>871270.39999999991</v>
      </c>
      <c r="K696" s="3">
        <v>45070</v>
      </c>
      <c r="L696" t="s">
        <v>37</v>
      </c>
      <c r="M696">
        <v>2023</v>
      </c>
      <c r="N696" t="s">
        <v>80</v>
      </c>
      <c r="O696" t="s">
        <v>46</v>
      </c>
      <c r="Q696" t="s">
        <v>83</v>
      </c>
      <c r="R696" t="s">
        <v>49</v>
      </c>
      <c r="S696" t="s">
        <v>53</v>
      </c>
      <c r="T696" t="s">
        <v>56</v>
      </c>
      <c r="U696">
        <v>19168</v>
      </c>
      <c r="V696">
        <f>Table1[[#This Row],[Competitors_Sales_Track]]*8</f>
        <v>153344</v>
      </c>
    </row>
    <row r="697" spans="1:22" hidden="1" x14ac:dyDescent="0.25">
      <c r="A697" t="s">
        <v>20</v>
      </c>
      <c r="B697" t="s">
        <v>21</v>
      </c>
      <c r="C697" t="s">
        <v>22</v>
      </c>
      <c r="D697">
        <v>286141</v>
      </c>
      <c r="E697" t="s">
        <v>24</v>
      </c>
      <c r="F697" t="s">
        <v>31</v>
      </c>
      <c r="G697">
        <v>1210</v>
      </c>
      <c r="H697">
        <v>58</v>
      </c>
      <c r="I697">
        <v>70180</v>
      </c>
      <c r="J697">
        <f>Table1[[#This Row],[sales_egp]]*0.7</f>
        <v>49126</v>
      </c>
      <c r="K697" s="3">
        <v>45070</v>
      </c>
      <c r="L697" t="s">
        <v>37</v>
      </c>
      <c r="M697">
        <v>2023</v>
      </c>
      <c r="N697" t="s">
        <v>80</v>
      </c>
      <c r="O697" t="s">
        <v>46</v>
      </c>
      <c r="Q697" t="s">
        <v>83</v>
      </c>
      <c r="R697" t="s">
        <v>50</v>
      </c>
      <c r="S697" t="s">
        <v>53</v>
      </c>
      <c r="T697" t="s">
        <v>57</v>
      </c>
      <c r="U697">
        <v>21859</v>
      </c>
      <c r="V697">
        <f>Table1[[#This Row],[Competitors_Sales_Track]]*8</f>
        <v>174872</v>
      </c>
    </row>
    <row r="698" spans="1:22" hidden="1" x14ac:dyDescent="0.25">
      <c r="A698" t="s">
        <v>20</v>
      </c>
      <c r="B698" t="s">
        <v>21</v>
      </c>
      <c r="C698" t="s">
        <v>22</v>
      </c>
      <c r="D698">
        <v>998320</v>
      </c>
      <c r="E698" t="s">
        <v>24</v>
      </c>
      <c r="F698" t="s">
        <v>31</v>
      </c>
      <c r="G698">
        <v>5432</v>
      </c>
      <c r="H698">
        <v>58</v>
      </c>
      <c r="I698">
        <v>315056</v>
      </c>
      <c r="J698">
        <f>Table1[[#This Row],[sales_egp]]*0.7</f>
        <v>220539.19999999998</v>
      </c>
      <c r="K698" s="3">
        <v>45070</v>
      </c>
      <c r="L698" t="s">
        <v>37</v>
      </c>
      <c r="M698">
        <v>2023</v>
      </c>
      <c r="N698" t="s">
        <v>80</v>
      </c>
      <c r="O698" t="s">
        <v>46</v>
      </c>
      <c r="Q698" t="s">
        <v>83</v>
      </c>
      <c r="R698" t="s">
        <v>48</v>
      </c>
      <c r="S698" t="s">
        <v>53</v>
      </c>
      <c r="T698" t="s">
        <v>57</v>
      </c>
      <c r="U698">
        <v>34185</v>
      </c>
      <c r="V698">
        <f>Table1[[#This Row],[Competitors_Sales_Track]]*8</f>
        <v>273480</v>
      </c>
    </row>
    <row r="699" spans="1:22" hidden="1" x14ac:dyDescent="0.25">
      <c r="A699" t="s">
        <v>20</v>
      </c>
      <c r="B699" t="s">
        <v>21</v>
      </c>
      <c r="C699" t="s">
        <v>22</v>
      </c>
      <c r="D699">
        <v>734736</v>
      </c>
      <c r="E699" t="s">
        <v>23</v>
      </c>
      <c r="F699" t="s">
        <v>30</v>
      </c>
      <c r="G699">
        <v>8510</v>
      </c>
      <c r="H699">
        <v>143</v>
      </c>
      <c r="I699">
        <v>1216930</v>
      </c>
      <c r="J699">
        <f>Table1[[#This Row],[sales_egp]]*0.7</f>
        <v>851851</v>
      </c>
      <c r="K699" s="3">
        <v>45070</v>
      </c>
      <c r="L699" t="s">
        <v>37</v>
      </c>
      <c r="M699">
        <v>2023</v>
      </c>
      <c r="N699" t="s">
        <v>80</v>
      </c>
      <c r="O699" t="s">
        <v>46</v>
      </c>
      <c r="Q699" t="s">
        <v>83</v>
      </c>
      <c r="R699" t="s">
        <v>51</v>
      </c>
      <c r="S699" t="s">
        <v>53</v>
      </c>
      <c r="T699" t="s">
        <v>56</v>
      </c>
      <c r="U699">
        <v>27236</v>
      </c>
      <c r="V699">
        <f>Table1[[#This Row],[Competitors_Sales_Track]]*8</f>
        <v>217888</v>
      </c>
    </row>
    <row r="700" spans="1:22" hidden="1" x14ac:dyDescent="0.25">
      <c r="A700" t="s">
        <v>20</v>
      </c>
      <c r="B700" t="s">
        <v>21</v>
      </c>
      <c r="C700" t="s">
        <v>22</v>
      </c>
      <c r="D700">
        <v>638685</v>
      </c>
      <c r="E700" t="s">
        <v>25</v>
      </c>
      <c r="F700" t="s">
        <v>31</v>
      </c>
      <c r="G700">
        <v>3963</v>
      </c>
      <c r="H700">
        <v>53</v>
      </c>
      <c r="I700">
        <v>210039</v>
      </c>
      <c r="J700">
        <f>Table1[[#This Row],[sales_egp]]*0.7</f>
        <v>147027.29999999999</v>
      </c>
      <c r="K700" s="3">
        <v>45071</v>
      </c>
      <c r="L700" t="s">
        <v>37</v>
      </c>
      <c r="M700">
        <v>2023</v>
      </c>
      <c r="N700" t="s">
        <v>81</v>
      </c>
      <c r="O700" t="s">
        <v>46</v>
      </c>
      <c r="Q700" t="s">
        <v>83</v>
      </c>
      <c r="R700" t="s">
        <v>48</v>
      </c>
      <c r="S700" t="s">
        <v>53</v>
      </c>
      <c r="T700" t="s">
        <v>58</v>
      </c>
      <c r="U700">
        <v>20210</v>
      </c>
      <c r="V700">
        <f>Table1[[#This Row],[Competitors_Sales_Track]]*8</f>
        <v>161680</v>
      </c>
    </row>
    <row r="701" spans="1:22" hidden="1" x14ac:dyDescent="0.25">
      <c r="A701" t="s">
        <v>20</v>
      </c>
      <c r="B701" t="s">
        <v>21</v>
      </c>
      <c r="C701" t="s">
        <v>22</v>
      </c>
      <c r="D701">
        <v>278031</v>
      </c>
      <c r="E701" t="s">
        <v>24</v>
      </c>
      <c r="F701" t="s">
        <v>31</v>
      </c>
      <c r="G701">
        <v>2290</v>
      </c>
      <c r="H701">
        <v>58</v>
      </c>
      <c r="I701">
        <v>132820</v>
      </c>
      <c r="J701">
        <f>Table1[[#This Row],[sales_egp]]*0.7</f>
        <v>92974</v>
      </c>
      <c r="K701" s="3">
        <v>45071</v>
      </c>
      <c r="L701" t="s">
        <v>37</v>
      </c>
      <c r="M701">
        <v>2023</v>
      </c>
      <c r="N701" t="s">
        <v>80</v>
      </c>
      <c r="O701" t="s">
        <v>46</v>
      </c>
      <c r="Q701" t="s">
        <v>83</v>
      </c>
      <c r="R701" t="s">
        <v>48</v>
      </c>
      <c r="S701" t="s">
        <v>53</v>
      </c>
      <c r="T701" t="s">
        <v>57</v>
      </c>
      <c r="U701">
        <v>44626</v>
      </c>
      <c r="V701">
        <f>Table1[[#This Row],[Competitors_Sales_Track]]*8</f>
        <v>357008</v>
      </c>
    </row>
    <row r="702" spans="1:22" hidden="1" x14ac:dyDescent="0.25">
      <c r="A702" t="s">
        <v>20</v>
      </c>
      <c r="B702" t="s">
        <v>21</v>
      </c>
      <c r="C702" t="s">
        <v>22</v>
      </c>
      <c r="D702">
        <v>219180</v>
      </c>
      <c r="E702" t="s">
        <v>26</v>
      </c>
      <c r="F702" t="s">
        <v>30</v>
      </c>
      <c r="G702">
        <v>4521</v>
      </c>
      <c r="H702">
        <v>65</v>
      </c>
      <c r="I702">
        <v>293865</v>
      </c>
      <c r="J702">
        <f>Table1[[#This Row],[sales_egp]]*0.7</f>
        <v>205705.5</v>
      </c>
      <c r="K702" s="3">
        <v>45071</v>
      </c>
      <c r="L702" t="s">
        <v>37</v>
      </c>
      <c r="M702">
        <v>2023</v>
      </c>
      <c r="N702" t="s">
        <v>80</v>
      </c>
      <c r="O702" t="s">
        <v>46</v>
      </c>
      <c r="Q702" t="s">
        <v>83</v>
      </c>
      <c r="R702" t="s">
        <v>50</v>
      </c>
      <c r="S702" t="s">
        <v>53</v>
      </c>
      <c r="T702" t="s">
        <v>59</v>
      </c>
      <c r="U702">
        <v>20250</v>
      </c>
      <c r="V702">
        <f>Table1[[#This Row],[Competitors_Sales_Track]]*8</f>
        <v>162000</v>
      </c>
    </row>
    <row r="703" spans="1:22" hidden="1" x14ac:dyDescent="0.25">
      <c r="A703" t="s">
        <v>20</v>
      </c>
      <c r="B703" t="s">
        <v>21</v>
      </c>
      <c r="C703" t="s">
        <v>22</v>
      </c>
      <c r="D703">
        <v>166234</v>
      </c>
      <c r="E703" t="s">
        <v>23</v>
      </c>
      <c r="F703" t="s">
        <v>30</v>
      </c>
      <c r="G703">
        <v>2147</v>
      </c>
      <c r="H703">
        <v>143</v>
      </c>
      <c r="I703">
        <v>307021</v>
      </c>
      <c r="J703">
        <f>Table1[[#This Row],[sales_egp]]*0.7</f>
        <v>214914.69999999998</v>
      </c>
      <c r="K703" s="3">
        <v>45071</v>
      </c>
      <c r="L703" t="s">
        <v>37</v>
      </c>
      <c r="M703">
        <v>2023</v>
      </c>
      <c r="N703" t="s">
        <v>80</v>
      </c>
      <c r="O703" t="s">
        <v>46</v>
      </c>
      <c r="Q703" t="s">
        <v>83</v>
      </c>
      <c r="R703" t="s">
        <v>49</v>
      </c>
      <c r="S703" t="s">
        <v>53</v>
      </c>
      <c r="T703" t="s">
        <v>56</v>
      </c>
      <c r="U703">
        <v>17749</v>
      </c>
      <c r="V703">
        <f>Table1[[#This Row],[Competitors_Sales_Track]]*8</f>
        <v>141992</v>
      </c>
    </row>
    <row r="704" spans="1:22" hidden="1" x14ac:dyDescent="0.25">
      <c r="A704" t="s">
        <v>20</v>
      </c>
      <c r="B704" t="s">
        <v>21</v>
      </c>
      <c r="C704" t="s">
        <v>22</v>
      </c>
      <c r="D704">
        <v>664242</v>
      </c>
      <c r="E704" t="s">
        <v>26</v>
      </c>
      <c r="F704" t="s">
        <v>30</v>
      </c>
      <c r="G704">
        <v>2628</v>
      </c>
      <c r="H704">
        <v>65</v>
      </c>
      <c r="I704">
        <v>170820</v>
      </c>
      <c r="J704">
        <f>Table1[[#This Row],[sales_egp]]*0.7</f>
        <v>119573.99999999999</v>
      </c>
      <c r="K704" s="3">
        <v>45072</v>
      </c>
      <c r="L704" t="s">
        <v>37</v>
      </c>
      <c r="M704">
        <v>2023</v>
      </c>
      <c r="N704" t="s">
        <v>80</v>
      </c>
      <c r="O704" t="s">
        <v>46</v>
      </c>
      <c r="Q704" t="s">
        <v>83</v>
      </c>
      <c r="R704" t="s">
        <v>48</v>
      </c>
      <c r="S704" t="s">
        <v>53</v>
      </c>
      <c r="T704" t="s">
        <v>59</v>
      </c>
      <c r="U704">
        <v>46267</v>
      </c>
      <c r="V704">
        <f>Table1[[#This Row],[Competitors_Sales_Track]]*8</f>
        <v>370136</v>
      </c>
    </row>
    <row r="705" spans="1:22" hidden="1" x14ac:dyDescent="0.25">
      <c r="A705" t="s">
        <v>20</v>
      </c>
      <c r="B705" t="s">
        <v>21</v>
      </c>
      <c r="C705" t="s">
        <v>22</v>
      </c>
      <c r="D705">
        <v>278352</v>
      </c>
      <c r="E705" t="s">
        <v>26</v>
      </c>
      <c r="F705" t="s">
        <v>30</v>
      </c>
      <c r="G705">
        <v>3718</v>
      </c>
      <c r="H705">
        <v>65</v>
      </c>
      <c r="I705">
        <v>241670</v>
      </c>
      <c r="J705">
        <f>Table1[[#This Row],[sales_egp]]*0.7</f>
        <v>169169</v>
      </c>
      <c r="K705" s="3">
        <v>45072</v>
      </c>
      <c r="L705" t="s">
        <v>37</v>
      </c>
      <c r="M705">
        <v>2023</v>
      </c>
      <c r="N705" t="s">
        <v>80</v>
      </c>
      <c r="O705" t="s">
        <v>46</v>
      </c>
      <c r="Q705" t="s">
        <v>83</v>
      </c>
      <c r="R705" t="s">
        <v>51</v>
      </c>
      <c r="S705" t="s">
        <v>53</v>
      </c>
      <c r="T705" t="s">
        <v>59</v>
      </c>
      <c r="U705">
        <v>18095</v>
      </c>
      <c r="V705">
        <f>Table1[[#This Row],[Competitors_Sales_Track]]*8</f>
        <v>144760</v>
      </c>
    </row>
    <row r="706" spans="1:22" x14ac:dyDescent="0.25">
      <c r="A706" t="s">
        <v>20</v>
      </c>
      <c r="B706" t="s">
        <v>21</v>
      </c>
      <c r="C706" t="s">
        <v>22</v>
      </c>
      <c r="D706">
        <v>179459</v>
      </c>
      <c r="E706" t="s">
        <v>23</v>
      </c>
      <c r="F706" t="s">
        <v>30</v>
      </c>
      <c r="G706">
        <v>2525</v>
      </c>
      <c r="H706">
        <v>143</v>
      </c>
      <c r="I706">
        <v>361075</v>
      </c>
      <c r="J706">
        <f>Table1[[#This Row],[sales_egp]]*0.7</f>
        <v>252752.49999999997</v>
      </c>
      <c r="K706" s="3">
        <v>45072</v>
      </c>
      <c r="L706" t="s">
        <v>37</v>
      </c>
      <c r="M706">
        <v>2023</v>
      </c>
      <c r="N706" t="s">
        <v>80</v>
      </c>
      <c r="O706" t="s">
        <v>45</v>
      </c>
      <c r="P706" t="s">
        <v>94</v>
      </c>
      <c r="Q706" t="s">
        <v>83</v>
      </c>
      <c r="R706" t="s">
        <v>50</v>
      </c>
      <c r="S706" t="s">
        <v>53</v>
      </c>
      <c r="T706" t="s">
        <v>56</v>
      </c>
      <c r="U706">
        <v>34635</v>
      </c>
      <c r="V706">
        <f>Table1[[#This Row],[Competitors_Sales_Track]]*8</f>
        <v>277080</v>
      </c>
    </row>
    <row r="707" spans="1:22" hidden="1" x14ac:dyDescent="0.25">
      <c r="A707" t="s">
        <v>20</v>
      </c>
      <c r="B707" t="s">
        <v>21</v>
      </c>
      <c r="C707" t="s">
        <v>22</v>
      </c>
      <c r="D707">
        <v>509995</v>
      </c>
      <c r="E707" t="s">
        <v>29</v>
      </c>
      <c r="F707" t="s">
        <v>31</v>
      </c>
      <c r="G707">
        <v>2071</v>
      </c>
      <c r="H707">
        <v>80</v>
      </c>
      <c r="I707">
        <v>165680</v>
      </c>
      <c r="J707">
        <f>Table1[[#This Row],[sales_egp]]*0.7</f>
        <v>115975.99999999999</v>
      </c>
      <c r="K707" s="3">
        <v>45072</v>
      </c>
      <c r="L707" t="s">
        <v>37</v>
      </c>
      <c r="M707">
        <v>2023</v>
      </c>
      <c r="N707" t="s">
        <v>80</v>
      </c>
      <c r="O707" t="s">
        <v>46</v>
      </c>
      <c r="Q707" t="s">
        <v>83</v>
      </c>
      <c r="R707" t="s">
        <v>51</v>
      </c>
      <c r="S707" t="s">
        <v>53</v>
      </c>
      <c r="T707" t="s">
        <v>62</v>
      </c>
      <c r="U707">
        <v>10346</v>
      </c>
      <c r="V707">
        <f>Table1[[#This Row],[Competitors_Sales_Track]]*8</f>
        <v>82768</v>
      </c>
    </row>
    <row r="708" spans="1:22" hidden="1" x14ac:dyDescent="0.25">
      <c r="A708" t="s">
        <v>20</v>
      </c>
      <c r="B708" t="s">
        <v>21</v>
      </c>
      <c r="C708" t="s">
        <v>22</v>
      </c>
      <c r="D708">
        <v>295004</v>
      </c>
      <c r="E708" t="s">
        <v>25</v>
      </c>
      <c r="F708" t="s">
        <v>31</v>
      </c>
      <c r="G708">
        <v>3012</v>
      </c>
      <c r="H708">
        <v>53</v>
      </c>
      <c r="I708">
        <v>159636</v>
      </c>
      <c r="J708">
        <f>Table1[[#This Row],[sales_egp]]*0.7</f>
        <v>111745.2</v>
      </c>
      <c r="K708" s="3">
        <v>45073</v>
      </c>
      <c r="L708" t="s">
        <v>37</v>
      </c>
      <c r="M708">
        <v>2023</v>
      </c>
      <c r="N708" t="s">
        <v>80</v>
      </c>
      <c r="O708" t="s">
        <v>46</v>
      </c>
      <c r="Q708" t="s">
        <v>83</v>
      </c>
      <c r="R708" t="s">
        <v>51</v>
      </c>
      <c r="S708" t="s">
        <v>53</v>
      </c>
      <c r="T708" t="s">
        <v>58</v>
      </c>
      <c r="U708">
        <v>29437</v>
      </c>
      <c r="V708">
        <f>Table1[[#This Row],[Competitors_Sales_Track]]*8</f>
        <v>235496</v>
      </c>
    </row>
    <row r="709" spans="1:22" hidden="1" x14ac:dyDescent="0.25">
      <c r="A709" t="s">
        <v>20</v>
      </c>
      <c r="B709" t="s">
        <v>21</v>
      </c>
      <c r="C709" t="s">
        <v>22</v>
      </c>
      <c r="D709">
        <v>566152</v>
      </c>
      <c r="E709" t="s">
        <v>23</v>
      </c>
      <c r="F709" t="s">
        <v>30</v>
      </c>
      <c r="G709">
        <v>1677</v>
      </c>
      <c r="H709">
        <v>143</v>
      </c>
      <c r="I709">
        <v>239811</v>
      </c>
      <c r="J709">
        <f>Table1[[#This Row],[sales_egp]]*0.7</f>
        <v>167867.69999999998</v>
      </c>
      <c r="K709" s="3">
        <v>45073</v>
      </c>
      <c r="L709" t="s">
        <v>37</v>
      </c>
      <c r="M709">
        <v>2023</v>
      </c>
      <c r="N709" t="s">
        <v>80</v>
      </c>
      <c r="O709" t="s">
        <v>46</v>
      </c>
      <c r="Q709" t="s">
        <v>83</v>
      </c>
      <c r="R709" t="s">
        <v>49</v>
      </c>
      <c r="S709" t="s">
        <v>53</v>
      </c>
      <c r="T709" t="s">
        <v>56</v>
      </c>
      <c r="U709">
        <v>16504</v>
      </c>
      <c r="V709">
        <f>Table1[[#This Row],[Competitors_Sales_Track]]*8</f>
        <v>132032</v>
      </c>
    </row>
    <row r="710" spans="1:22" hidden="1" x14ac:dyDescent="0.25">
      <c r="A710" t="s">
        <v>20</v>
      </c>
      <c r="B710" t="s">
        <v>21</v>
      </c>
      <c r="C710" t="s">
        <v>22</v>
      </c>
      <c r="D710">
        <v>825256</v>
      </c>
      <c r="E710" t="s">
        <v>23</v>
      </c>
      <c r="F710" t="s">
        <v>30</v>
      </c>
      <c r="G710">
        <v>6548</v>
      </c>
      <c r="H710">
        <v>143</v>
      </c>
      <c r="I710">
        <v>936364</v>
      </c>
      <c r="J710">
        <f>Table1[[#This Row],[sales_egp]]*0.7</f>
        <v>655454.79999999993</v>
      </c>
      <c r="K710" s="3">
        <v>45073</v>
      </c>
      <c r="L710" t="s">
        <v>37</v>
      </c>
      <c r="M710">
        <v>2023</v>
      </c>
      <c r="N710" t="s">
        <v>80</v>
      </c>
      <c r="O710" t="s">
        <v>46</v>
      </c>
      <c r="Q710" t="s">
        <v>83</v>
      </c>
      <c r="R710" t="s">
        <v>48</v>
      </c>
      <c r="S710" t="s">
        <v>53</v>
      </c>
      <c r="T710" t="s">
        <v>56</v>
      </c>
      <c r="U710">
        <v>38342</v>
      </c>
      <c r="V710">
        <f>Table1[[#This Row],[Competitors_Sales_Track]]*8</f>
        <v>306736</v>
      </c>
    </row>
    <row r="711" spans="1:22" x14ac:dyDescent="0.25">
      <c r="A711" t="s">
        <v>20</v>
      </c>
      <c r="B711" t="s">
        <v>21</v>
      </c>
      <c r="C711" t="s">
        <v>22</v>
      </c>
      <c r="D711">
        <v>159163</v>
      </c>
      <c r="E711" t="s">
        <v>24</v>
      </c>
      <c r="F711" t="s">
        <v>31</v>
      </c>
      <c r="G711">
        <v>5022</v>
      </c>
      <c r="H711">
        <v>58</v>
      </c>
      <c r="I711">
        <v>291276</v>
      </c>
      <c r="J711">
        <f>Table1[[#This Row],[sales_egp]]*0.7</f>
        <v>203893.19999999998</v>
      </c>
      <c r="K711" s="3">
        <v>45073</v>
      </c>
      <c r="L711" t="s">
        <v>37</v>
      </c>
      <c r="M711">
        <v>2023</v>
      </c>
      <c r="N711" t="s">
        <v>80</v>
      </c>
      <c r="O711" t="s">
        <v>45</v>
      </c>
      <c r="P711" t="s">
        <v>101</v>
      </c>
      <c r="Q711" t="s">
        <v>83</v>
      </c>
      <c r="R711" t="s">
        <v>47</v>
      </c>
      <c r="S711" t="s">
        <v>53</v>
      </c>
      <c r="T711" t="s">
        <v>57</v>
      </c>
      <c r="U711">
        <v>12616</v>
      </c>
      <c r="V711">
        <f>Table1[[#This Row],[Competitors_Sales_Track]]*8</f>
        <v>100928</v>
      </c>
    </row>
    <row r="712" spans="1:22" x14ac:dyDescent="0.25">
      <c r="A712" t="s">
        <v>20</v>
      </c>
      <c r="B712" t="s">
        <v>21</v>
      </c>
      <c r="C712" t="s">
        <v>22</v>
      </c>
      <c r="D712">
        <v>575853</v>
      </c>
      <c r="E712" t="s">
        <v>23</v>
      </c>
      <c r="F712" t="s">
        <v>30</v>
      </c>
      <c r="G712">
        <v>8226</v>
      </c>
      <c r="H712">
        <v>143</v>
      </c>
      <c r="I712">
        <v>1176318</v>
      </c>
      <c r="J712">
        <f>Table1[[#This Row],[sales_egp]]*0.7</f>
        <v>823422.6</v>
      </c>
      <c r="K712" s="3">
        <v>45073</v>
      </c>
      <c r="L712" t="s">
        <v>37</v>
      </c>
      <c r="M712">
        <v>2023</v>
      </c>
      <c r="N712" t="s">
        <v>80</v>
      </c>
      <c r="O712" t="s">
        <v>45</v>
      </c>
      <c r="P712" t="s">
        <v>101</v>
      </c>
      <c r="Q712" t="s">
        <v>83</v>
      </c>
      <c r="R712" t="s">
        <v>49</v>
      </c>
      <c r="S712" t="s">
        <v>53</v>
      </c>
      <c r="T712" t="s">
        <v>56</v>
      </c>
      <c r="U712">
        <v>21199</v>
      </c>
      <c r="V712">
        <f>Table1[[#This Row],[Competitors_Sales_Track]]*8</f>
        <v>169592</v>
      </c>
    </row>
    <row r="713" spans="1:22" hidden="1" x14ac:dyDescent="0.25">
      <c r="A713" t="s">
        <v>20</v>
      </c>
      <c r="B713" t="s">
        <v>21</v>
      </c>
      <c r="C713" t="s">
        <v>22</v>
      </c>
      <c r="D713">
        <v>151934</v>
      </c>
      <c r="E713" t="s">
        <v>29</v>
      </c>
      <c r="F713" t="s">
        <v>31</v>
      </c>
      <c r="G713">
        <v>4602</v>
      </c>
      <c r="H713">
        <v>80</v>
      </c>
      <c r="I713">
        <v>368160</v>
      </c>
      <c r="J713">
        <f>Table1[[#This Row],[sales_egp]]*0.7</f>
        <v>257711.99999999997</v>
      </c>
      <c r="K713" s="3">
        <v>45074</v>
      </c>
      <c r="L713" t="s">
        <v>37</v>
      </c>
      <c r="M713">
        <v>2023</v>
      </c>
      <c r="N713" t="s">
        <v>80</v>
      </c>
      <c r="O713" t="s">
        <v>46</v>
      </c>
      <c r="Q713" t="s">
        <v>83</v>
      </c>
      <c r="R713" t="s">
        <v>49</v>
      </c>
      <c r="S713" t="s">
        <v>53</v>
      </c>
      <c r="T713" t="s">
        <v>62</v>
      </c>
      <c r="U713">
        <v>15653</v>
      </c>
      <c r="V713">
        <f>Table1[[#This Row],[Competitors_Sales_Track]]*8</f>
        <v>125224</v>
      </c>
    </row>
    <row r="714" spans="1:22" hidden="1" x14ac:dyDescent="0.25">
      <c r="A714" t="s">
        <v>20</v>
      </c>
      <c r="B714" t="s">
        <v>21</v>
      </c>
      <c r="C714" t="s">
        <v>22</v>
      </c>
      <c r="D714">
        <v>820255</v>
      </c>
      <c r="E714" t="s">
        <v>24</v>
      </c>
      <c r="F714" t="s">
        <v>31</v>
      </c>
      <c r="G714">
        <v>2130</v>
      </c>
      <c r="H714">
        <v>58</v>
      </c>
      <c r="I714">
        <v>123540</v>
      </c>
      <c r="J714">
        <f>Table1[[#This Row],[sales_egp]]*0.7</f>
        <v>86478</v>
      </c>
      <c r="K714" s="3">
        <v>45074</v>
      </c>
      <c r="L714" t="s">
        <v>37</v>
      </c>
      <c r="M714">
        <v>2023</v>
      </c>
      <c r="N714" t="s">
        <v>80</v>
      </c>
      <c r="O714" t="s">
        <v>46</v>
      </c>
      <c r="Q714" t="s">
        <v>83</v>
      </c>
      <c r="R714" t="s">
        <v>47</v>
      </c>
      <c r="S714" t="s">
        <v>53</v>
      </c>
      <c r="T714" t="s">
        <v>57</v>
      </c>
      <c r="U714">
        <v>13752</v>
      </c>
      <c r="V714">
        <f>Table1[[#This Row],[Competitors_Sales_Track]]*8</f>
        <v>110016</v>
      </c>
    </row>
    <row r="715" spans="1:22" hidden="1" x14ac:dyDescent="0.25">
      <c r="A715" t="s">
        <v>20</v>
      </c>
      <c r="B715" t="s">
        <v>21</v>
      </c>
      <c r="C715" t="s">
        <v>22</v>
      </c>
      <c r="D715">
        <v>525523</v>
      </c>
      <c r="E715" t="s">
        <v>27</v>
      </c>
      <c r="F715" t="s">
        <v>32</v>
      </c>
      <c r="G715">
        <v>3658</v>
      </c>
      <c r="H715">
        <v>92</v>
      </c>
      <c r="I715">
        <v>336536</v>
      </c>
      <c r="J715">
        <f>Table1[[#This Row],[sales_egp]]*0.7</f>
        <v>235575.19999999998</v>
      </c>
      <c r="K715" s="3">
        <v>45074</v>
      </c>
      <c r="L715" t="s">
        <v>37</v>
      </c>
      <c r="M715">
        <v>2023</v>
      </c>
      <c r="N715" t="s">
        <v>80</v>
      </c>
      <c r="O715" t="s">
        <v>46</v>
      </c>
      <c r="Q715" t="s">
        <v>83</v>
      </c>
      <c r="R715" t="s">
        <v>51</v>
      </c>
      <c r="S715" t="s">
        <v>53</v>
      </c>
      <c r="T715" t="s">
        <v>60</v>
      </c>
      <c r="U715">
        <v>14758</v>
      </c>
      <c r="V715">
        <f>Table1[[#This Row],[Competitors_Sales_Track]]*8</f>
        <v>118064</v>
      </c>
    </row>
    <row r="716" spans="1:22" hidden="1" x14ac:dyDescent="0.25">
      <c r="A716" t="s">
        <v>20</v>
      </c>
      <c r="B716" t="s">
        <v>21</v>
      </c>
      <c r="C716" t="s">
        <v>22</v>
      </c>
      <c r="D716">
        <v>940530</v>
      </c>
      <c r="E716" t="s">
        <v>27</v>
      </c>
      <c r="F716" t="s">
        <v>32</v>
      </c>
      <c r="G716">
        <v>5688</v>
      </c>
      <c r="H716">
        <v>92</v>
      </c>
      <c r="I716">
        <v>523296</v>
      </c>
      <c r="J716">
        <f>Table1[[#This Row],[sales_egp]]*0.7</f>
        <v>366307.19999999995</v>
      </c>
      <c r="K716" s="3">
        <v>45074</v>
      </c>
      <c r="L716" t="s">
        <v>37</v>
      </c>
      <c r="M716">
        <v>2023</v>
      </c>
      <c r="N716" t="s">
        <v>80</v>
      </c>
      <c r="O716" t="s">
        <v>46</v>
      </c>
      <c r="Q716" t="s">
        <v>82</v>
      </c>
      <c r="R716" t="s">
        <v>47</v>
      </c>
      <c r="S716" t="s">
        <v>53</v>
      </c>
      <c r="T716" t="s">
        <v>60</v>
      </c>
      <c r="U716">
        <v>49263</v>
      </c>
      <c r="V716">
        <f>Table1[[#This Row],[Competitors_Sales_Track]]*8</f>
        <v>394104</v>
      </c>
    </row>
    <row r="717" spans="1:22" x14ac:dyDescent="0.25">
      <c r="A717" t="s">
        <v>20</v>
      </c>
      <c r="B717" t="s">
        <v>21</v>
      </c>
      <c r="C717" t="s">
        <v>22</v>
      </c>
      <c r="D717">
        <v>554137</v>
      </c>
      <c r="E717" t="s">
        <v>26</v>
      </c>
      <c r="F717" t="s">
        <v>30</v>
      </c>
      <c r="G717">
        <v>3748</v>
      </c>
      <c r="H717">
        <v>65</v>
      </c>
      <c r="I717">
        <v>243620</v>
      </c>
      <c r="J717">
        <f>Table1[[#This Row],[sales_egp]]*0.7</f>
        <v>170534</v>
      </c>
      <c r="K717" s="3">
        <v>45075</v>
      </c>
      <c r="L717" t="s">
        <v>37</v>
      </c>
      <c r="M717">
        <v>2023</v>
      </c>
      <c r="N717" t="s">
        <v>80</v>
      </c>
      <c r="O717" t="s">
        <v>45</v>
      </c>
      <c r="P717" t="s">
        <v>102</v>
      </c>
      <c r="Q717" t="s">
        <v>83</v>
      </c>
      <c r="R717" t="s">
        <v>47</v>
      </c>
      <c r="S717" t="s">
        <v>53</v>
      </c>
      <c r="T717" t="s">
        <v>59</v>
      </c>
      <c r="U717">
        <v>47287</v>
      </c>
      <c r="V717">
        <f>Table1[[#This Row],[Competitors_Sales_Track]]*8</f>
        <v>378296</v>
      </c>
    </row>
    <row r="718" spans="1:22" hidden="1" x14ac:dyDescent="0.25">
      <c r="A718" t="s">
        <v>20</v>
      </c>
      <c r="B718" t="s">
        <v>21</v>
      </c>
      <c r="C718" t="s">
        <v>22</v>
      </c>
      <c r="D718">
        <v>105486</v>
      </c>
      <c r="E718" t="s">
        <v>25</v>
      </c>
      <c r="F718" t="s">
        <v>31</v>
      </c>
      <c r="G718">
        <v>3998</v>
      </c>
      <c r="H718">
        <v>53</v>
      </c>
      <c r="I718">
        <v>211894</v>
      </c>
      <c r="J718">
        <f>Table1[[#This Row],[sales_egp]]*0.7</f>
        <v>148325.79999999999</v>
      </c>
      <c r="K718" s="3">
        <v>45075</v>
      </c>
      <c r="L718" t="s">
        <v>37</v>
      </c>
      <c r="M718">
        <v>2023</v>
      </c>
      <c r="N718" t="s">
        <v>80</v>
      </c>
      <c r="O718" t="s">
        <v>46</v>
      </c>
      <c r="Q718" t="s">
        <v>83</v>
      </c>
      <c r="R718" t="s">
        <v>47</v>
      </c>
      <c r="S718" t="s">
        <v>53</v>
      </c>
      <c r="T718" t="s">
        <v>58</v>
      </c>
      <c r="U718">
        <v>34651</v>
      </c>
      <c r="V718">
        <f>Table1[[#This Row],[Competitors_Sales_Track]]*8</f>
        <v>277208</v>
      </c>
    </row>
    <row r="719" spans="1:22" hidden="1" x14ac:dyDescent="0.25">
      <c r="A719" t="s">
        <v>20</v>
      </c>
      <c r="B719" t="s">
        <v>21</v>
      </c>
      <c r="C719" t="s">
        <v>22</v>
      </c>
      <c r="D719">
        <v>239407</v>
      </c>
      <c r="E719" t="s">
        <v>26</v>
      </c>
      <c r="F719" t="s">
        <v>30</v>
      </c>
      <c r="G719">
        <v>5660</v>
      </c>
      <c r="H719">
        <v>65</v>
      </c>
      <c r="I719">
        <v>367900</v>
      </c>
      <c r="J719">
        <f>Table1[[#This Row],[sales_egp]]*0.7</f>
        <v>257529.99999999997</v>
      </c>
      <c r="K719" s="3">
        <v>45075</v>
      </c>
      <c r="L719" t="s">
        <v>37</v>
      </c>
      <c r="M719">
        <v>2023</v>
      </c>
      <c r="N719" t="s">
        <v>80</v>
      </c>
      <c r="O719" t="s">
        <v>46</v>
      </c>
      <c r="Q719" t="s">
        <v>83</v>
      </c>
      <c r="R719" t="s">
        <v>47</v>
      </c>
      <c r="S719" t="s">
        <v>53</v>
      </c>
      <c r="T719" t="s">
        <v>59</v>
      </c>
      <c r="U719">
        <v>12940</v>
      </c>
      <c r="V719">
        <f>Table1[[#This Row],[Competitors_Sales_Track]]*8</f>
        <v>103520</v>
      </c>
    </row>
    <row r="720" spans="1:22" hidden="1" x14ac:dyDescent="0.25">
      <c r="A720" t="s">
        <v>20</v>
      </c>
      <c r="B720" t="s">
        <v>21</v>
      </c>
      <c r="C720" t="s">
        <v>22</v>
      </c>
      <c r="D720">
        <v>973332</v>
      </c>
      <c r="E720" t="s">
        <v>29</v>
      </c>
      <c r="F720" t="s">
        <v>31</v>
      </c>
      <c r="G720">
        <v>3235</v>
      </c>
      <c r="H720">
        <v>80</v>
      </c>
      <c r="I720">
        <v>258800</v>
      </c>
      <c r="J720">
        <f>Table1[[#This Row],[sales_egp]]*0.7</f>
        <v>181160</v>
      </c>
      <c r="K720" s="3">
        <v>45076</v>
      </c>
      <c r="L720" t="s">
        <v>37</v>
      </c>
      <c r="M720">
        <v>2023</v>
      </c>
      <c r="N720" t="s">
        <v>80</v>
      </c>
      <c r="O720" t="s">
        <v>46</v>
      </c>
      <c r="Q720" t="s">
        <v>83</v>
      </c>
      <c r="R720" t="s">
        <v>47</v>
      </c>
      <c r="S720" t="s">
        <v>53</v>
      </c>
      <c r="T720" t="s">
        <v>62</v>
      </c>
      <c r="U720">
        <v>24379</v>
      </c>
      <c r="V720">
        <f>Table1[[#This Row],[Competitors_Sales_Track]]*8</f>
        <v>195032</v>
      </c>
    </row>
    <row r="721" spans="1:22" x14ac:dyDescent="0.25">
      <c r="A721" t="s">
        <v>20</v>
      </c>
      <c r="B721" t="s">
        <v>21</v>
      </c>
      <c r="C721" t="s">
        <v>22</v>
      </c>
      <c r="D721">
        <v>750308</v>
      </c>
      <c r="E721" t="s">
        <v>28</v>
      </c>
      <c r="F721" t="s">
        <v>30</v>
      </c>
      <c r="G721">
        <v>6414</v>
      </c>
      <c r="H721">
        <v>173</v>
      </c>
      <c r="I721">
        <v>1109622</v>
      </c>
      <c r="J721">
        <f>Table1[[#This Row],[sales_egp]]*0.7</f>
        <v>776735.39999999991</v>
      </c>
      <c r="K721" s="3">
        <v>45076</v>
      </c>
      <c r="L721" t="s">
        <v>37</v>
      </c>
      <c r="M721">
        <v>2023</v>
      </c>
      <c r="N721" t="s">
        <v>80</v>
      </c>
      <c r="O721" t="s">
        <v>45</v>
      </c>
      <c r="P721" t="s">
        <v>96</v>
      </c>
      <c r="Q721" t="s">
        <v>83</v>
      </c>
      <c r="R721" t="s">
        <v>47</v>
      </c>
      <c r="S721" t="s">
        <v>53</v>
      </c>
      <c r="T721" t="s">
        <v>61</v>
      </c>
      <c r="U721">
        <v>39411</v>
      </c>
      <c r="V721">
        <f>Table1[[#This Row],[Competitors_Sales_Track]]*8</f>
        <v>315288</v>
      </c>
    </row>
    <row r="722" spans="1:22" x14ac:dyDescent="0.25">
      <c r="A722" t="s">
        <v>20</v>
      </c>
      <c r="B722" t="s">
        <v>21</v>
      </c>
      <c r="C722" t="s">
        <v>22</v>
      </c>
      <c r="D722">
        <v>727083</v>
      </c>
      <c r="E722" t="s">
        <v>25</v>
      </c>
      <c r="F722" t="s">
        <v>31</v>
      </c>
      <c r="G722">
        <v>2327</v>
      </c>
      <c r="H722">
        <v>53</v>
      </c>
      <c r="I722">
        <v>123331</v>
      </c>
      <c r="J722">
        <f>Table1[[#This Row],[sales_egp]]*0.7</f>
        <v>86331.7</v>
      </c>
      <c r="K722" s="3">
        <v>45076</v>
      </c>
      <c r="L722" t="s">
        <v>37</v>
      </c>
      <c r="M722">
        <v>2023</v>
      </c>
      <c r="N722" t="s">
        <v>80</v>
      </c>
      <c r="O722" t="s">
        <v>45</v>
      </c>
      <c r="P722" t="s">
        <v>101</v>
      </c>
      <c r="Q722" t="s">
        <v>83</v>
      </c>
      <c r="R722" t="s">
        <v>48</v>
      </c>
      <c r="S722" t="s">
        <v>53</v>
      </c>
      <c r="T722" t="s">
        <v>58</v>
      </c>
      <c r="U722">
        <v>28602</v>
      </c>
      <c r="V722">
        <f>Table1[[#This Row],[Competitors_Sales_Track]]*8</f>
        <v>228816</v>
      </c>
    </row>
    <row r="723" spans="1:22" hidden="1" x14ac:dyDescent="0.25">
      <c r="A723" t="s">
        <v>20</v>
      </c>
      <c r="B723" t="s">
        <v>21</v>
      </c>
      <c r="C723" t="s">
        <v>22</v>
      </c>
      <c r="D723">
        <v>320184</v>
      </c>
      <c r="E723" t="s">
        <v>27</v>
      </c>
      <c r="F723" t="s">
        <v>32</v>
      </c>
      <c r="G723">
        <v>1345</v>
      </c>
      <c r="H723">
        <v>92</v>
      </c>
      <c r="I723">
        <v>123740</v>
      </c>
      <c r="J723">
        <f>Table1[[#This Row],[sales_egp]]*0.7</f>
        <v>86618</v>
      </c>
      <c r="K723" s="3">
        <v>45076</v>
      </c>
      <c r="L723" t="s">
        <v>37</v>
      </c>
      <c r="M723">
        <v>2023</v>
      </c>
      <c r="N723" t="s">
        <v>80</v>
      </c>
      <c r="O723" t="s">
        <v>46</v>
      </c>
      <c r="Q723" t="s">
        <v>83</v>
      </c>
      <c r="R723" t="s">
        <v>50</v>
      </c>
      <c r="S723" t="s">
        <v>53</v>
      </c>
      <c r="T723" t="s">
        <v>60</v>
      </c>
      <c r="U723">
        <v>48531</v>
      </c>
      <c r="V723">
        <f>Table1[[#This Row],[Competitors_Sales_Track]]*8</f>
        <v>388248</v>
      </c>
    </row>
    <row r="724" spans="1:22" x14ac:dyDescent="0.25">
      <c r="A724" t="s">
        <v>20</v>
      </c>
      <c r="B724" t="s">
        <v>21</v>
      </c>
      <c r="C724" t="s">
        <v>22</v>
      </c>
      <c r="D724">
        <v>766490</v>
      </c>
      <c r="E724" t="s">
        <v>26</v>
      </c>
      <c r="F724" t="s">
        <v>30</v>
      </c>
      <c r="G724">
        <v>4334</v>
      </c>
      <c r="H724">
        <v>65</v>
      </c>
      <c r="I724">
        <v>281710</v>
      </c>
      <c r="J724">
        <f>Table1[[#This Row],[sales_egp]]*0.7</f>
        <v>197197</v>
      </c>
      <c r="K724" s="3">
        <v>45077</v>
      </c>
      <c r="L724" t="s">
        <v>37</v>
      </c>
      <c r="M724">
        <v>2023</v>
      </c>
      <c r="N724" t="s">
        <v>80</v>
      </c>
      <c r="O724" t="s">
        <v>45</v>
      </c>
      <c r="P724" t="s">
        <v>95</v>
      </c>
      <c r="Q724" t="s">
        <v>83</v>
      </c>
      <c r="R724" t="s">
        <v>50</v>
      </c>
      <c r="S724" t="s">
        <v>53</v>
      </c>
      <c r="T724" t="s">
        <v>59</v>
      </c>
      <c r="U724">
        <v>45124</v>
      </c>
      <c r="V724">
        <f>Table1[[#This Row],[Competitors_Sales_Track]]*8</f>
        <v>360992</v>
      </c>
    </row>
    <row r="725" spans="1:22" hidden="1" x14ac:dyDescent="0.25">
      <c r="A725" t="s">
        <v>20</v>
      </c>
      <c r="B725" t="s">
        <v>21</v>
      </c>
      <c r="C725" t="s">
        <v>22</v>
      </c>
      <c r="D725">
        <v>449652</v>
      </c>
      <c r="E725" t="s">
        <v>27</v>
      </c>
      <c r="F725" t="s">
        <v>32</v>
      </c>
      <c r="G725">
        <v>2697</v>
      </c>
      <c r="H725">
        <v>92</v>
      </c>
      <c r="I725">
        <v>248124</v>
      </c>
      <c r="J725">
        <f>Table1[[#This Row],[sales_egp]]*0.7</f>
        <v>173686.8</v>
      </c>
      <c r="K725" s="3">
        <v>45077</v>
      </c>
      <c r="L725" t="s">
        <v>37</v>
      </c>
      <c r="M725">
        <v>2023</v>
      </c>
      <c r="N725" t="s">
        <v>80</v>
      </c>
      <c r="O725" t="s">
        <v>46</v>
      </c>
      <c r="Q725" t="s">
        <v>83</v>
      </c>
      <c r="R725" t="s">
        <v>51</v>
      </c>
      <c r="S725" t="s">
        <v>53</v>
      </c>
      <c r="T725" t="s">
        <v>60</v>
      </c>
      <c r="U725">
        <v>11193</v>
      </c>
      <c r="V725">
        <f>Table1[[#This Row],[Competitors_Sales_Track]]*8</f>
        <v>89544</v>
      </c>
    </row>
    <row r="726" spans="1:22" hidden="1" x14ac:dyDescent="0.25">
      <c r="A726" t="s">
        <v>20</v>
      </c>
      <c r="B726" t="s">
        <v>21</v>
      </c>
      <c r="C726" t="s">
        <v>22</v>
      </c>
      <c r="D726">
        <v>861315</v>
      </c>
      <c r="E726" t="s">
        <v>29</v>
      </c>
      <c r="F726" t="s">
        <v>31</v>
      </c>
      <c r="G726">
        <v>7005</v>
      </c>
      <c r="H726">
        <v>80</v>
      </c>
      <c r="I726">
        <v>560400</v>
      </c>
      <c r="J726">
        <f>Table1[[#This Row],[sales_egp]]*0.7</f>
        <v>392280</v>
      </c>
      <c r="K726" s="3">
        <v>45077</v>
      </c>
      <c r="L726" t="s">
        <v>37</v>
      </c>
      <c r="M726">
        <v>2023</v>
      </c>
      <c r="N726" t="s">
        <v>80</v>
      </c>
      <c r="O726" t="s">
        <v>46</v>
      </c>
      <c r="Q726" t="s">
        <v>83</v>
      </c>
      <c r="R726" t="s">
        <v>48</v>
      </c>
      <c r="S726" t="s">
        <v>53</v>
      </c>
      <c r="T726" t="s">
        <v>62</v>
      </c>
      <c r="U726">
        <v>21792</v>
      </c>
      <c r="V726">
        <f>Table1[[#This Row],[Competitors_Sales_Track]]*8</f>
        <v>174336</v>
      </c>
    </row>
    <row r="727" spans="1:22" hidden="1" x14ac:dyDescent="0.25">
      <c r="A727" t="s">
        <v>20</v>
      </c>
      <c r="B727" t="s">
        <v>21</v>
      </c>
      <c r="C727" t="s">
        <v>22</v>
      </c>
      <c r="D727">
        <v>742612</v>
      </c>
      <c r="E727" t="s">
        <v>29</v>
      </c>
      <c r="F727" t="s">
        <v>31</v>
      </c>
      <c r="G727">
        <v>3687</v>
      </c>
      <c r="H727">
        <v>80</v>
      </c>
      <c r="I727">
        <v>294960</v>
      </c>
      <c r="J727">
        <f>Table1[[#This Row],[sales_egp]]*0.7</f>
        <v>206472</v>
      </c>
      <c r="K727" s="3">
        <v>45078</v>
      </c>
      <c r="L727" t="s">
        <v>38</v>
      </c>
      <c r="M727">
        <v>2023</v>
      </c>
      <c r="N727" t="s">
        <v>80</v>
      </c>
      <c r="O727" t="s">
        <v>46</v>
      </c>
      <c r="Q727" t="s">
        <v>83</v>
      </c>
      <c r="R727" t="s">
        <v>48</v>
      </c>
      <c r="S727" t="s">
        <v>53</v>
      </c>
      <c r="T727" t="s">
        <v>62</v>
      </c>
      <c r="U727">
        <v>20291</v>
      </c>
      <c r="V727">
        <f>Table1[[#This Row],[Competitors_Sales_Track]]*8</f>
        <v>162328</v>
      </c>
    </row>
    <row r="728" spans="1:22" x14ac:dyDescent="0.25">
      <c r="A728" t="s">
        <v>20</v>
      </c>
      <c r="B728" t="s">
        <v>21</v>
      </c>
      <c r="C728" t="s">
        <v>22</v>
      </c>
      <c r="D728">
        <v>422710</v>
      </c>
      <c r="E728" t="s">
        <v>28</v>
      </c>
      <c r="F728" t="s">
        <v>30</v>
      </c>
      <c r="G728">
        <v>5102</v>
      </c>
      <c r="H728">
        <v>173</v>
      </c>
      <c r="I728">
        <v>882646</v>
      </c>
      <c r="J728">
        <f>Table1[[#This Row],[sales_egp]]*0.7</f>
        <v>617852.19999999995</v>
      </c>
      <c r="K728" s="3">
        <v>45078</v>
      </c>
      <c r="L728" t="s">
        <v>38</v>
      </c>
      <c r="M728">
        <v>2023</v>
      </c>
      <c r="N728" t="s">
        <v>80</v>
      </c>
      <c r="O728" t="s">
        <v>45</v>
      </c>
      <c r="P728" t="s">
        <v>101</v>
      </c>
      <c r="Q728" t="s">
        <v>83</v>
      </c>
      <c r="R728" t="s">
        <v>50</v>
      </c>
      <c r="S728" t="s">
        <v>53</v>
      </c>
      <c r="T728" t="s">
        <v>61</v>
      </c>
      <c r="U728">
        <v>14634</v>
      </c>
      <c r="V728">
        <f>Table1[[#This Row],[Competitors_Sales_Track]]*8</f>
        <v>117072</v>
      </c>
    </row>
    <row r="729" spans="1:22" hidden="1" x14ac:dyDescent="0.25">
      <c r="A729" t="s">
        <v>20</v>
      </c>
      <c r="B729" t="s">
        <v>21</v>
      </c>
      <c r="C729" t="s">
        <v>22</v>
      </c>
      <c r="D729">
        <v>297775</v>
      </c>
      <c r="E729" t="s">
        <v>28</v>
      </c>
      <c r="F729" t="s">
        <v>30</v>
      </c>
      <c r="G729">
        <v>3591</v>
      </c>
      <c r="H729">
        <v>173</v>
      </c>
      <c r="I729">
        <v>621243</v>
      </c>
      <c r="J729">
        <f>Table1[[#This Row],[sales_egp]]*0.7</f>
        <v>434870.1</v>
      </c>
      <c r="K729" s="3">
        <v>45078</v>
      </c>
      <c r="L729" t="s">
        <v>38</v>
      </c>
      <c r="M729">
        <v>2023</v>
      </c>
      <c r="N729" t="s">
        <v>80</v>
      </c>
      <c r="O729" t="s">
        <v>46</v>
      </c>
      <c r="P729" t="s">
        <v>28</v>
      </c>
      <c r="Q729" t="s">
        <v>83</v>
      </c>
      <c r="R729" t="s">
        <v>48</v>
      </c>
      <c r="S729" t="s">
        <v>53</v>
      </c>
      <c r="T729" t="s">
        <v>61</v>
      </c>
      <c r="U729">
        <v>35299</v>
      </c>
      <c r="V729">
        <f>Table1[[#This Row],[Competitors_Sales_Track]]*8</f>
        <v>282392</v>
      </c>
    </row>
    <row r="730" spans="1:22" x14ac:dyDescent="0.25">
      <c r="A730" t="s">
        <v>20</v>
      </c>
      <c r="B730" t="s">
        <v>21</v>
      </c>
      <c r="C730" t="s">
        <v>22</v>
      </c>
      <c r="D730">
        <v>389336</v>
      </c>
      <c r="E730" t="s">
        <v>24</v>
      </c>
      <c r="F730" t="s">
        <v>31</v>
      </c>
      <c r="G730">
        <v>3706</v>
      </c>
      <c r="H730">
        <v>58</v>
      </c>
      <c r="I730">
        <v>214948</v>
      </c>
      <c r="J730">
        <f>Table1[[#This Row],[sales_egp]]*0.7</f>
        <v>150463.59999999998</v>
      </c>
      <c r="K730" s="3">
        <v>45078</v>
      </c>
      <c r="L730" t="s">
        <v>38</v>
      </c>
      <c r="M730">
        <v>2023</v>
      </c>
      <c r="N730" t="s">
        <v>80</v>
      </c>
      <c r="O730" t="s">
        <v>45</v>
      </c>
      <c r="P730" t="s">
        <v>101</v>
      </c>
      <c r="Q730" t="s">
        <v>83</v>
      </c>
      <c r="R730" t="s">
        <v>50</v>
      </c>
      <c r="S730" t="s">
        <v>53</v>
      </c>
      <c r="T730" t="s">
        <v>57</v>
      </c>
      <c r="U730">
        <v>11427</v>
      </c>
      <c r="V730">
        <f>Table1[[#This Row],[Competitors_Sales_Track]]*8</f>
        <v>91416</v>
      </c>
    </row>
    <row r="731" spans="1:22" x14ac:dyDescent="0.25">
      <c r="A731" t="s">
        <v>20</v>
      </c>
      <c r="B731" t="s">
        <v>21</v>
      </c>
      <c r="C731" t="s">
        <v>22</v>
      </c>
      <c r="D731">
        <v>887494</v>
      </c>
      <c r="E731" t="s">
        <v>25</v>
      </c>
      <c r="F731" t="s">
        <v>31</v>
      </c>
      <c r="G731">
        <v>1942</v>
      </c>
      <c r="H731">
        <v>53</v>
      </c>
      <c r="I731">
        <v>102926</v>
      </c>
      <c r="J731">
        <f>Table1[[#This Row],[sales_egp]]*0.7</f>
        <v>72048.2</v>
      </c>
      <c r="K731" s="3">
        <v>45078</v>
      </c>
      <c r="L731" t="s">
        <v>38</v>
      </c>
      <c r="M731">
        <v>2023</v>
      </c>
      <c r="N731" t="s">
        <v>80</v>
      </c>
      <c r="O731" t="s">
        <v>45</v>
      </c>
      <c r="P731" t="s">
        <v>102</v>
      </c>
      <c r="Q731" t="s">
        <v>83</v>
      </c>
      <c r="R731" t="s">
        <v>49</v>
      </c>
      <c r="S731" t="s">
        <v>53</v>
      </c>
      <c r="T731" t="s">
        <v>58</v>
      </c>
      <c r="U731">
        <v>11582</v>
      </c>
      <c r="V731">
        <f>Table1[[#This Row],[Competitors_Sales_Track]]*8</f>
        <v>92656</v>
      </c>
    </row>
    <row r="732" spans="1:22" hidden="1" x14ac:dyDescent="0.25">
      <c r="A732" t="s">
        <v>20</v>
      </c>
      <c r="B732" t="s">
        <v>21</v>
      </c>
      <c r="C732" t="s">
        <v>22</v>
      </c>
      <c r="D732">
        <v>708364</v>
      </c>
      <c r="E732" t="s">
        <v>29</v>
      </c>
      <c r="F732" t="s">
        <v>31</v>
      </c>
      <c r="G732">
        <v>2533</v>
      </c>
      <c r="H732">
        <v>80</v>
      </c>
      <c r="I732">
        <v>202640</v>
      </c>
      <c r="J732">
        <f>Table1[[#This Row],[sales_egp]]*0.7</f>
        <v>141848</v>
      </c>
      <c r="K732" s="3">
        <v>45078</v>
      </c>
      <c r="L732" t="s">
        <v>38</v>
      </c>
      <c r="M732">
        <v>2023</v>
      </c>
      <c r="N732" t="s">
        <v>80</v>
      </c>
      <c r="O732" t="s">
        <v>46</v>
      </c>
      <c r="Q732" t="s">
        <v>83</v>
      </c>
      <c r="R732" t="s">
        <v>48</v>
      </c>
      <c r="S732" t="s">
        <v>53</v>
      </c>
      <c r="T732" t="s">
        <v>62</v>
      </c>
      <c r="U732">
        <v>21383</v>
      </c>
      <c r="V732">
        <f>Table1[[#This Row],[Competitors_Sales_Track]]*8</f>
        <v>171064</v>
      </c>
    </row>
    <row r="733" spans="1:22" x14ac:dyDescent="0.25">
      <c r="A733" t="s">
        <v>20</v>
      </c>
      <c r="B733" t="s">
        <v>21</v>
      </c>
      <c r="C733" t="s">
        <v>22</v>
      </c>
      <c r="D733">
        <v>189780</v>
      </c>
      <c r="E733" t="s">
        <v>26</v>
      </c>
      <c r="F733" t="s">
        <v>30</v>
      </c>
      <c r="G733">
        <v>6177</v>
      </c>
      <c r="H733">
        <v>65</v>
      </c>
      <c r="I733">
        <v>401505</v>
      </c>
      <c r="J733">
        <f>Table1[[#This Row],[sales_egp]]*0.7</f>
        <v>281053.5</v>
      </c>
      <c r="K733" s="3">
        <v>45078</v>
      </c>
      <c r="L733" t="s">
        <v>38</v>
      </c>
      <c r="M733">
        <v>2023</v>
      </c>
      <c r="N733" t="s">
        <v>80</v>
      </c>
      <c r="O733" t="s">
        <v>45</v>
      </c>
      <c r="P733" t="s">
        <v>101</v>
      </c>
      <c r="Q733" t="s">
        <v>83</v>
      </c>
      <c r="R733" t="s">
        <v>48</v>
      </c>
      <c r="S733" t="s">
        <v>53</v>
      </c>
      <c r="T733" t="s">
        <v>59</v>
      </c>
      <c r="U733">
        <v>13738</v>
      </c>
      <c r="V733">
        <f>Table1[[#This Row],[Competitors_Sales_Track]]*8</f>
        <v>109904</v>
      </c>
    </row>
    <row r="734" spans="1:22" x14ac:dyDescent="0.25">
      <c r="A734" t="s">
        <v>20</v>
      </c>
      <c r="B734" t="s">
        <v>21</v>
      </c>
      <c r="C734" t="s">
        <v>22</v>
      </c>
      <c r="D734">
        <v>252617</v>
      </c>
      <c r="E734" t="s">
        <v>27</v>
      </c>
      <c r="F734" t="s">
        <v>32</v>
      </c>
      <c r="G734">
        <v>6200</v>
      </c>
      <c r="H734">
        <v>92</v>
      </c>
      <c r="I734">
        <v>570400</v>
      </c>
      <c r="J734">
        <f>Table1[[#This Row],[sales_egp]]*0.7</f>
        <v>399280</v>
      </c>
      <c r="K734" s="3">
        <v>45079</v>
      </c>
      <c r="L734" t="s">
        <v>38</v>
      </c>
      <c r="M734">
        <v>2023</v>
      </c>
      <c r="N734" t="s">
        <v>80</v>
      </c>
      <c r="O734" t="s">
        <v>45</v>
      </c>
      <c r="P734" t="s">
        <v>96</v>
      </c>
      <c r="Q734" t="s">
        <v>83</v>
      </c>
      <c r="R734" t="s">
        <v>50</v>
      </c>
      <c r="S734" t="s">
        <v>53</v>
      </c>
      <c r="T734" t="s">
        <v>60</v>
      </c>
      <c r="U734">
        <v>19231</v>
      </c>
      <c r="V734">
        <f>Table1[[#This Row],[Competitors_Sales_Track]]*8</f>
        <v>153848</v>
      </c>
    </row>
    <row r="735" spans="1:22" hidden="1" x14ac:dyDescent="0.25">
      <c r="A735" t="s">
        <v>20</v>
      </c>
      <c r="B735" t="s">
        <v>21</v>
      </c>
      <c r="C735" t="s">
        <v>22</v>
      </c>
      <c r="D735">
        <v>645977</v>
      </c>
      <c r="E735" t="s">
        <v>23</v>
      </c>
      <c r="F735" t="s">
        <v>30</v>
      </c>
      <c r="G735">
        <v>7180</v>
      </c>
      <c r="H735">
        <v>143</v>
      </c>
      <c r="I735">
        <v>1026740</v>
      </c>
      <c r="J735">
        <f>Table1[[#This Row],[sales_egp]]*0.7</f>
        <v>718718</v>
      </c>
      <c r="K735" s="3">
        <v>45079</v>
      </c>
      <c r="L735" t="s">
        <v>38</v>
      </c>
      <c r="M735">
        <v>2023</v>
      </c>
      <c r="N735" t="s">
        <v>80</v>
      </c>
      <c r="O735" t="s">
        <v>46</v>
      </c>
      <c r="Q735" t="s">
        <v>82</v>
      </c>
      <c r="R735" t="s">
        <v>47</v>
      </c>
      <c r="S735" t="s">
        <v>53</v>
      </c>
      <c r="T735" t="s">
        <v>56</v>
      </c>
      <c r="U735">
        <v>40831</v>
      </c>
      <c r="V735">
        <f>Table1[[#This Row],[Competitors_Sales_Track]]*8</f>
        <v>326648</v>
      </c>
    </row>
    <row r="736" spans="1:22" hidden="1" x14ac:dyDescent="0.25">
      <c r="A736" t="s">
        <v>20</v>
      </c>
      <c r="B736" t="s">
        <v>21</v>
      </c>
      <c r="C736" t="s">
        <v>22</v>
      </c>
      <c r="D736">
        <v>897606</v>
      </c>
      <c r="E736" t="s">
        <v>28</v>
      </c>
      <c r="F736" t="s">
        <v>30</v>
      </c>
      <c r="G736">
        <v>4612</v>
      </c>
      <c r="H736">
        <v>173</v>
      </c>
      <c r="I736">
        <v>797876</v>
      </c>
      <c r="J736">
        <f>Table1[[#This Row],[sales_egp]]*0.7</f>
        <v>558513.19999999995</v>
      </c>
      <c r="K736" s="3">
        <v>45079</v>
      </c>
      <c r="L736" t="s">
        <v>38</v>
      </c>
      <c r="M736">
        <v>2023</v>
      </c>
      <c r="N736" t="s">
        <v>80</v>
      </c>
      <c r="O736" t="s">
        <v>46</v>
      </c>
      <c r="P736" t="s">
        <v>28</v>
      </c>
      <c r="Q736" t="s">
        <v>83</v>
      </c>
      <c r="R736" t="s">
        <v>47</v>
      </c>
      <c r="S736" t="s">
        <v>53</v>
      </c>
      <c r="T736" t="s">
        <v>61</v>
      </c>
      <c r="U736">
        <v>24603</v>
      </c>
      <c r="V736">
        <f>Table1[[#This Row],[Competitors_Sales_Track]]*8</f>
        <v>196824</v>
      </c>
    </row>
    <row r="737" spans="1:22" hidden="1" x14ac:dyDescent="0.25">
      <c r="A737" t="s">
        <v>20</v>
      </c>
      <c r="B737" t="s">
        <v>21</v>
      </c>
      <c r="C737" t="s">
        <v>22</v>
      </c>
      <c r="D737">
        <v>450605</v>
      </c>
      <c r="E737" t="s">
        <v>23</v>
      </c>
      <c r="F737" t="s">
        <v>30</v>
      </c>
      <c r="G737">
        <v>4438</v>
      </c>
      <c r="H737">
        <v>143</v>
      </c>
      <c r="I737">
        <v>634634</v>
      </c>
      <c r="J737">
        <f>Table1[[#This Row],[sales_egp]]*0.7</f>
        <v>444243.8</v>
      </c>
      <c r="K737" s="3">
        <v>45080</v>
      </c>
      <c r="L737" t="s">
        <v>38</v>
      </c>
      <c r="M737">
        <v>2023</v>
      </c>
      <c r="N737" t="s">
        <v>80</v>
      </c>
      <c r="O737" t="s">
        <v>46</v>
      </c>
      <c r="Q737" t="s">
        <v>83</v>
      </c>
      <c r="R737" t="s">
        <v>49</v>
      </c>
      <c r="S737" t="s">
        <v>53</v>
      </c>
      <c r="T737" t="s">
        <v>56</v>
      </c>
      <c r="U737">
        <v>28748</v>
      </c>
      <c r="V737">
        <f>Table1[[#This Row],[Competitors_Sales_Track]]*8</f>
        <v>229984</v>
      </c>
    </row>
    <row r="738" spans="1:22" hidden="1" x14ac:dyDescent="0.25">
      <c r="A738" t="s">
        <v>20</v>
      </c>
      <c r="B738" t="s">
        <v>21</v>
      </c>
      <c r="C738" t="s">
        <v>22</v>
      </c>
      <c r="D738">
        <v>989465</v>
      </c>
      <c r="E738" t="s">
        <v>26</v>
      </c>
      <c r="F738" t="s">
        <v>30</v>
      </c>
      <c r="G738">
        <v>6185</v>
      </c>
      <c r="H738">
        <v>65</v>
      </c>
      <c r="I738">
        <v>402025</v>
      </c>
      <c r="J738">
        <f>Table1[[#This Row],[sales_egp]]*0.7</f>
        <v>281417.5</v>
      </c>
      <c r="K738" s="3">
        <v>45080</v>
      </c>
      <c r="L738" t="s">
        <v>38</v>
      </c>
      <c r="M738">
        <v>2023</v>
      </c>
      <c r="N738" t="s">
        <v>80</v>
      </c>
      <c r="O738" t="s">
        <v>46</v>
      </c>
      <c r="Q738" t="s">
        <v>83</v>
      </c>
      <c r="R738" t="s">
        <v>47</v>
      </c>
      <c r="S738" t="s">
        <v>53</v>
      </c>
      <c r="T738" t="s">
        <v>59</v>
      </c>
      <c r="U738">
        <v>44534</v>
      </c>
      <c r="V738">
        <f>Table1[[#This Row],[Competitors_Sales_Track]]*8</f>
        <v>356272</v>
      </c>
    </row>
    <row r="739" spans="1:22" hidden="1" x14ac:dyDescent="0.25">
      <c r="A739" t="s">
        <v>20</v>
      </c>
      <c r="B739" t="s">
        <v>21</v>
      </c>
      <c r="C739" t="s">
        <v>22</v>
      </c>
      <c r="D739">
        <v>633636</v>
      </c>
      <c r="E739" t="s">
        <v>28</v>
      </c>
      <c r="F739" t="s">
        <v>30</v>
      </c>
      <c r="G739">
        <v>2913</v>
      </c>
      <c r="H739">
        <v>173</v>
      </c>
      <c r="I739">
        <v>503949</v>
      </c>
      <c r="J739">
        <f>Table1[[#This Row],[sales_egp]]*0.7</f>
        <v>352764.3</v>
      </c>
      <c r="K739" s="3">
        <v>45080</v>
      </c>
      <c r="L739" t="s">
        <v>38</v>
      </c>
      <c r="M739">
        <v>2023</v>
      </c>
      <c r="N739" t="s">
        <v>80</v>
      </c>
      <c r="O739" t="s">
        <v>46</v>
      </c>
      <c r="P739" t="s">
        <v>28</v>
      </c>
      <c r="Q739" t="s">
        <v>83</v>
      </c>
      <c r="R739" t="s">
        <v>51</v>
      </c>
      <c r="S739" t="s">
        <v>53</v>
      </c>
      <c r="T739" t="s">
        <v>61</v>
      </c>
      <c r="U739">
        <v>13037</v>
      </c>
      <c r="V739">
        <f>Table1[[#This Row],[Competitors_Sales_Track]]*8</f>
        <v>104296</v>
      </c>
    </row>
    <row r="740" spans="1:22" hidden="1" x14ac:dyDescent="0.25">
      <c r="A740" t="s">
        <v>20</v>
      </c>
      <c r="B740" t="s">
        <v>21</v>
      </c>
      <c r="C740" t="s">
        <v>22</v>
      </c>
      <c r="D740">
        <v>138102</v>
      </c>
      <c r="E740" t="s">
        <v>23</v>
      </c>
      <c r="F740" t="s">
        <v>30</v>
      </c>
      <c r="G740">
        <v>3360</v>
      </c>
      <c r="H740">
        <v>143</v>
      </c>
      <c r="I740">
        <v>480480</v>
      </c>
      <c r="J740">
        <f>Table1[[#This Row],[sales_egp]]*0.7</f>
        <v>336336</v>
      </c>
      <c r="K740" s="3">
        <v>45081</v>
      </c>
      <c r="L740" t="s">
        <v>38</v>
      </c>
      <c r="M740">
        <v>2023</v>
      </c>
      <c r="N740" t="s">
        <v>80</v>
      </c>
      <c r="O740" t="s">
        <v>46</v>
      </c>
      <c r="Q740" t="s">
        <v>83</v>
      </c>
      <c r="R740" t="s">
        <v>49</v>
      </c>
      <c r="S740" t="s">
        <v>53</v>
      </c>
      <c r="T740" t="s">
        <v>56</v>
      </c>
      <c r="U740">
        <v>43902</v>
      </c>
      <c r="V740">
        <f>Table1[[#This Row],[Competitors_Sales_Track]]*8</f>
        <v>351216</v>
      </c>
    </row>
    <row r="741" spans="1:22" hidden="1" x14ac:dyDescent="0.25">
      <c r="A741" t="s">
        <v>20</v>
      </c>
      <c r="B741" t="s">
        <v>21</v>
      </c>
      <c r="C741" t="s">
        <v>22</v>
      </c>
      <c r="D741">
        <v>174460</v>
      </c>
      <c r="E741" t="s">
        <v>25</v>
      </c>
      <c r="F741" t="s">
        <v>31</v>
      </c>
      <c r="G741">
        <v>4095</v>
      </c>
      <c r="H741">
        <v>53</v>
      </c>
      <c r="I741">
        <v>217035</v>
      </c>
      <c r="J741">
        <f>Table1[[#This Row],[sales_egp]]*0.7</f>
        <v>151924.5</v>
      </c>
      <c r="K741" s="3">
        <v>45081</v>
      </c>
      <c r="L741" t="s">
        <v>38</v>
      </c>
      <c r="M741">
        <v>2023</v>
      </c>
      <c r="N741" t="s">
        <v>80</v>
      </c>
      <c r="O741" t="s">
        <v>46</v>
      </c>
      <c r="Q741" t="s">
        <v>83</v>
      </c>
      <c r="R741" t="s">
        <v>47</v>
      </c>
      <c r="S741" t="s">
        <v>53</v>
      </c>
      <c r="T741" t="s">
        <v>58</v>
      </c>
      <c r="U741">
        <v>49023</v>
      </c>
      <c r="V741">
        <f>Table1[[#This Row],[Competitors_Sales_Track]]*8</f>
        <v>392184</v>
      </c>
    </row>
    <row r="742" spans="1:22" hidden="1" x14ac:dyDescent="0.25">
      <c r="A742" t="s">
        <v>20</v>
      </c>
      <c r="B742" t="s">
        <v>21</v>
      </c>
      <c r="C742" t="s">
        <v>22</v>
      </c>
      <c r="D742">
        <v>464778</v>
      </c>
      <c r="E742" t="s">
        <v>26</v>
      </c>
      <c r="F742" t="s">
        <v>30</v>
      </c>
      <c r="G742">
        <v>7449</v>
      </c>
      <c r="H742">
        <v>65</v>
      </c>
      <c r="I742">
        <v>484185</v>
      </c>
      <c r="J742">
        <f>Table1[[#This Row],[sales_egp]]*0.7</f>
        <v>338929.5</v>
      </c>
      <c r="K742" s="3">
        <v>45081</v>
      </c>
      <c r="L742" t="s">
        <v>38</v>
      </c>
      <c r="M742">
        <v>2023</v>
      </c>
      <c r="N742" t="s">
        <v>80</v>
      </c>
      <c r="O742" t="s">
        <v>46</v>
      </c>
      <c r="Q742" t="s">
        <v>83</v>
      </c>
      <c r="R742" t="s">
        <v>48</v>
      </c>
      <c r="S742" t="s">
        <v>53</v>
      </c>
      <c r="T742" t="s">
        <v>59</v>
      </c>
      <c r="U742">
        <v>46327</v>
      </c>
      <c r="V742">
        <f>Table1[[#This Row],[Competitors_Sales_Track]]*8</f>
        <v>370616</v>
      </c>
    </row>
    <row r="743" spans="1:22" hidden="1" x14ac:dyDescent="0.25">
      <c r="A743" t="s">
        <v>20</v>
      </c>
      <c r="B743" t="s">
        <v>21</v>
      </c>
      <c r="C743" t="s">
        <v>22</v>
      </c>
      <c r="D743">
        <v>189930</v>
      </c>
      <c r="E743" t="s">
        <v>27</v>
      </c>
      <c r="F743" t="s">
        <v>32</v>
      </c>
      <c r="G743">
        <v>2276</v>
      </c>
      <c r="H743">
        <v>92</v>
      </c>
      <c r="I743">
        <v>209392</v>
      </c>
      <c r="J743">
        <f>Table1[[#This Row],[sales_egp]]*0.7</f>
        <v>146574.39999999999</v>
      </c>
      <c r="K743" s="3">
        <v>45081</v>
      </c>
      <c r="L743" t="s">
        <v>38</v>
      </c>
      <c r="M743">
        <v>2023</v>
      </c>
      <c r="N743" t="s">
        <v>80</v>
      </c>
      <c r="O743" t="s">
        <v>46</v>
      </c>
      <c r="Q743" t="s">
        <v>83</v>
      </c>
      <c r="R743" t="s">
        <v>47</v>
      </c>
      <c r="S743" t="s">
        <v>53</v>
      </c>
      <c r="T743" t="s">
        <v>60</v>
      </c>
      <c r="U743">
        <v>14376</v>
      </c>
      <c r="V743">
        <f>Table1[[#This Row],[Competitors_Sales_Track]]*8</f>
        <v>115008</v>
      </c>
    </row>
    <row r="744" spans="1:22" hidden="1" x14ac:dyDescent="0.25">
      <c r="A744" t="s">
        <v>20</v>
      </c>
      <c r="B744" t="s">
        <v>21</v>
      </c>
      <c r="C744" t="s">
        <v>22</v>
      </c>
      <c r="D744">
        <v>631089</v>
      </c>
      <c r="E744" t="s">
        <v>25</v>
      </c>
      <c r="F744" t="s">
        <v>31</v>
      </c>
      <c r="G744">
        <v>5263</v>
      </c>
      <c r="H744">
        <v>53</v>
      </c>
      <c r="I744">
        <v>278939</v>
      </c>
      <c r="J744">
        <f>Table1[[#This Row],[sales_egp]]*0.7</f>
        <v>195257.3</v>
      </c>
      <c r="K744" s="3">
        <v>45081</v>
      </c>
      <c r="L744" t="s">
        <v>38</v>
      </c>
      <c r="M744">
        <v>2023</v>
      </c>
      <c r="N744" t="s">
        <v>80</v>
      </c>
      <c r="O744" t="s">
        <v>46</v>
      </c>
      <c r="Q744" t="s">
        <v>82</v>
      </c>
      <c r="R744" t="s">
        <v>51</v>
      </c>
      <c r="S744" t="s">
        <v>53</v>
      </c>
      <c r="T744" t="s">
        <v>58</v>
      </c>
      <c r="U744">
        <v>14167</v>
      </c>
      <c r="V744">
        <f>Table1[[#This Row],[Competitors_Sales_Track]]*8</f>
        <v>113336</v>
      </c>
    </row>
    <row r="745" spans="1:22" hidden="1" x14ac:dyDescent="0.25">
      <c r="A745" t="s">
        <v>20</v>
      </c>
      <c r="B745" t="s">
        <v>21</v>
      </c>
      <c r="C745" t="s">
        <v>22</v>
      </c>
      <c r="D745">
        <v>727438</v>
      </c>
      <c r="E745" t="s">
        <v>26</v>
      </c>
      <c r="F745" t="s">
        <v>30</v>
      </c>
      <c r="G745">
        <v>4627</v>
      </c>
      <c r="H745">
        <v>65</v>
      </c>
      <c r="I745">
        <v>300755</v>
      </c>
      <c r="J745">
        <f>Table1[[#This Row],[sales_egp]]*0.7</f>
        <v>210528.5</v>
      </c>
      <c r="K745" s="3">
        <v>45081</v>
      </c>
      <c r="L745" t="s">
        <v>38</v>
      </c>
      <c r="M745">
        <v>2023</v>
      </c>
      <c r="N745" t="s">
        <v>81</v>
      </c>
      <c r="O745" t="s">
        <v>46</v>
      </c>
      <c r="Q745" t="s">
        <v>83</v>
      </c>
      <c r="R745" t="s">
        <v>47</v>
      </c>
      <c r="S745" t="s">
        <v>53</v>
      </c>
      <c r="T745" t="s">
        <v>59</v>
      </c>
      <c r="U745">
        <v>49436</v>
      </c>
      <c r="V745">
        <f>Table1[[#This Row],[Competitors_Sales_Track]]*8</f>
        <v>395488</v>
      </c>
    </row>
    <row r="746" spans="1:22" hidden="1" x14ac:dyDescent="0.25">
      <c r="A746" t="s">
        <v>20</v>
      </c>
      <c r="B746" t="s">
        <v>21</v>
      </c>
      <c r="C746" t="s">
        <v>22</v>
      </c>
      <c r="D746">
        <v>827627</v>
      </c>
      <c r="E746" t="s">
        <v>24</v>
      </c>
      <c r="F746" t="s">
        <v>31</v>
      </c>
      <c r="G746">
        <v>4774</v>
      </c>
      <c r="H746">
        <v>58</v>
      </c>
      <c r="I746">
        <v>276892</v>
      </c>
      <c r="J746">
        <f>Table1[[#This Row],[sales_egp]]*0.7</f>
        <v>193824.4</v>
      </c>
      <c r="K746" s="3">
        <v>45081</v>
      </c>
      <c r="L746" t="s">
        <v>38</v>
      </c>
      <c r="M746">
        <v>2023</v>
      </c>
      <c r="N746" t="s">
        <v>80</v>
      </c>
      <c r="O746" t="s">
        <v>46</v>
      </c>
      <c r="Q746" t="s">
        <v>83</v>
      </c>
      <c r="R746" t="s">
        <v>47</v>
      </c>
      <c r="S746" t="s">
        <v>53</v>
      </c>
      <c r="T746" t="s">
        <v>57</v>
      </c>
      <c r="U746">
        <v>13940</v>
      </c>
      <c r="V746">
        <f>Table1[[#This Row],[Competitors_Sales_Track]]*8</f>
        <v>111520</v>
      </c>
    </row>
    <row r="747" spans="1:22" hidden="1" x14ac:dyDescent="0.25">
      <c r="A747" t="s">
        <v>20</v>
      </c>
      <c r="B747" t="s">
        <v>21</v>
      </c>
      <c r="C747" t="s">
        <v>22</v>
      </c>
      <c r="D747">
        <v>279208</v>
      </c>
      <c r="E747" t="s">
        <v>28</v>
      </c>
      <c r="F747" t="s">
        <v>30</v>
      </c>
      <c r="G747">
        <v>6111</v>
      </c>
      <c r="H747">
        <v>173</v>
      </c>
      <c r="I747">
        <v>1057203</v>
      </c>
      <c r="J747">
        <f>Table1[[#This Row],[sales_egp]]*0.7</f>
        <v>740042.1</v>
      </c>
      <c r="K747" s="3">
        <v>45081</v>
      </c>
      <c r="L747" t="s">
        <v>38</v>
      </c>
      <c r="M747">
        <v>2023</v>
      </c>
      <c r="N747" t="s">
        <v>80</v>
      </c>
      <c r="O747" t="s">
        <v>46</v>
      </c>
      <c r="P747" t="s">
        <v>28</v>
      </c>
      <c r="Q747" t="s">
        <v>83</v>
      </c>
      <c r="R747" t="s">
        <v>48</v>
      </c>
      <c r="S747" t="s">
        <v>53</v>
      </c>
      <c r="T747" t="s">
        <v>61</v>
      </c>
      <c r="U747">
        <v>10027</v>
      </c>
      <c r="V747">
        <f>Table1[[#This Row],[Competitors_Sales_Track]]*8</f>
        <v>80216</v>
      </c>
    </row>
    <row r="748" spans="1:22" hidden="1" x14ac:dyDescent="0.25">
      <c r="A748" t="s">
        <v>20</v>
      </c>
      <c r="B748" t="s">
        <v>21</v>
      </c>
      <c r="C748" t="s">
        <v>22</v>
      </c>
      <c r="D748">
        <v>254697</v>
      </c>
      <c r="E748" t="s">
        <v>29</v>
      </c>
      <c r="F748" t="s">
        <v>31</v>
      </c>
      <c r="G748">
        <v>4743</v>
      </c>
      <c r="H748">
        <v>80</v>
      </c>
      <c r="I748">
        <v>379440</v>
      </c>
      <c r="J748">
        <f>Table1[[#This Row],[sales_egp]]*0.7</f>
        <v>265608</v>
      </c>
      <c r="K748" s="3">
        <v>45081</v>
      </c>
      <c r="L748" t="s">
        <v>38</v>
      </c>
      <c r="M748">
        <v>2023</v>
      </c>
      <c r="N748" t="s">
        <v>81</v>
      </c>
      <c r="O748" t="s">
        <v>46</v>
      </c>
      <c r="Q748" t="s">
        <v>83</v>
      </c>
      <c r="R748" t="s">
        <v>50</v>
      </c>
      <c r="S748" t="s">
        <v>53</v>
      </c>
      <c r="T748" t="s">
        <v>62</v>
      </c>
      <c r="U748">
        <v>33203</v>
      </c>
      <c r="V748">
        <f>Table1[[#This Row],[Competitors_Sales_Track]]*8</f>
        <v>265624</v>
      </c>
    </row>
    <row r="749" spans="1:22" hidden="1" x14ac:dyDescent="0.25">
      <c r="A749" t="s">
        <v>20</v>
      </c>
      <c r="B749" t="s">
        <v>21</v>
      </c>
      <c r="C749" t="s">
        <v>22</v>
      </c>
      <c r="D749">
        <v>313945</v>
      </c>
      <c r="E749" t="s">
        <v>27</v>
      </c>
      <c r="F749" t="s">
        <v>32</v>
      </c>
      <c r="G749">
        <v>4233</v>
      </c>
      <c r="H749">
        <v>92</v>
      </c>
      <c r="I749">
        <v>389436</v>
      </c>
      <c r="J749">
        <f>Table1[[#This Row],[sales_egp]]*0.7</f>
        <v>272605.2</v>
      </c>
      <c r="K749" s="3">
        <v>45081</v>
      </c>
      <c r="L749" t="s">
        <v>38</v>
      </c>
      <c r="M749">
        <v>2023</v>
      </c>
      <c r="N749" t="s">
        <v>80</v>
      </c>
      <c r="O749" t="s">
        <v>46</v>
      </c>
      <c r="Q749" t="s">
        <v>83</v>
      </c>
      <c r="R749" t="s">
        <v>48</v>
      </c>
      <c r="S749" t="s">
        <v>53</v>
      </c>
      <c r="T749" t="s">
        <v>60</v>
      </c>
      <c r="U749">
        <v>39425</v>
      </c>
      <c r="V749">
        <f>Table1[[#This Row],[Competitors_Sales_Track]]*8</f>
        <v>315400</v>
      </c>
    </row>
    <row r="750" spans="1:22" hidden="1" x14ac:dyDescent="0.25">
      <c r="A750" t="s">
        <v>20</v>
      </c>
      <c r="B750" t="s">
        <v>21</v>
      </c>
      <c r="C750" t="s">
        <v>22</v>
      </c>
      <c r="D750">
        <v>331915</v>
      </c>
      <c r="E750" t="s">
        <v>25</v>
      </c>
      <c r="F750" t="s">
        <v>31</v>
      </c>
      <c r="G750">
        <v>2778</v>
      </c>
      <c r="H750">
        <v>53</v>
      </c>
      <c r="I750">
        <v>147234</v>
      </c>
      <c r="J750">
        <f>Table1[[#This Row],[sales_egp]]*0.7</f>
        <v>103063.79999999999</v>
      </c>
      <c r="K750" s="3">
        <v>45082</v>
      </c>
      <c r="L750" t="s">
        <v>38</v>
      </c>
      <c r="M750">
        <v>2023</v>
      </c>
      <c r="N750" t="s">
        <v>80</v>
      </c>
      <c r="O750" t="s">
        <v>46</v>
      </c>
      <c r="Q750" t="s">
        <v>83</v>
      </c>
      <c r="R750" t="s">
        <v>49</v>
      </c>
      <c r="S750" t="s">
        <v>53</v>
      </c>
      <c r="T750" t="s">
        <v>58</v>
      </c>
      <c r="U750">
        <v>18141</v>
      </c>
      <c r="V750">
        <f>Table1[[#This Row],[Competitors_Sales_Track]]*8</f>
        <v>145128</v>
      </c>
    </row>
    <row r="751" spans="1:22" x14ac:dyDescent="0.25">
      <c r="A751" t="s">
        <v>20</v>
      </c>
      <c r="B751" t="s">
        <v>21</v>
      </c>
      <c r="C751" t="s">
        <v>22</v>
      </c>
      <c r="D751">
        <v>827952</v>
      </c>
      <c r="E751" t="s">
        <v>25</v>
      </c>
      <c r="F751" t="s">
        <v>31</v>
      </c>
      <c r="G751">
        <v>3086</v>
      </c>
      <c r="H751">
        <v>53</v>
      </c>
      <c r="I751">
        <v>163558</v>
      </c>
      <c r="J751">
        <f>Table1[[#This Row],[sales_egp]]*0.7</f>
        <v>114490.59999999999</v>
      </c>
      <c r="K751" s="3">
        <v>45082</v>
      </c>
      <c r="L751" t="s">
        <v>38</v>
      </c>
      <c r="M751">
        <v>2023</v>
      </c>
      <c r="N751" t="s">
        <v>80</v>
      </c>
      <c r="O751" t="s">
        <v>45</v>
      </c>
      <c r="P751" t="s">
        <v>95</v>
      </c>
      <c r="Q751" t="s">
        <v>83</v>
      </c>
      <c r="R751" t="s">
        <v>48</v>
      </c>
      <c r="S751" t="s">
        <v>53</v>
      </c>
      <c r="T751" t="s">
        <v>58</v>
      </c>
      <c r="U751">
        <v>23373</v>
      </c>
      <c r="V751">
        <f>Table1[[#This Row],[Competitors_Sales_Track]]*8</f>
        <v>186984</v>
      </c>
    </row>
    <row r="752" spans="1:22" hidden="1" x14ac:dyDescent="0.25">
      <c r="A752" t="s">
        <v>20</v>
      </c>
      <c r="B752" t="s">
        <v>21</v>
      </c>
      <c r="C752" t="s">
        <v>22</v>
      </c>
      <c r="D752">
        <v>308124</v>
      </c>
      <c r="E752" t="s">
        <v>23</v>
      </c>
      <c r="F752" t="s">
        <v>30</v>
      </c>
      <c r="G752">
        <v>1918</v>
      </c>
      <c r="H752">
        <v>143</v>
      </c>
      <c r="I752">
        <v>274274</v>
      </c>
      <c r="J752">
        <f>Table1[[#This Row],[sales_egp]]*0.7</f>
        <v>191991.8</v>
      </c>
      <c r="K752" s="3">
        <v>45082</v>
      </c>
      <c r="L752" t="s">
        <v>38</v>
      </c>
      <c r="M752">
        <v>2023</v>
      </c>
      <c r="N752" t="s">
        <v>80</v>
      </c>
      <c r="O752" t="s">
        <v>46</v>
      </c>
      <c r="Q752" t="s">
        <v>83</v>
      </c>
      <c r="R752" t="s">
        <v>51</v>
      </c>
      <c r="S752" t="s">
        <v>53</v>
      </c>
      <c r="T752" t="s">
        <v>56</v>
      </c>
      <c r="U752">
        <v>25917</v>
      </c>
      <c r="V752">
        <f>Table1[[#This Row],[Competitors_Sales_Track]]*8</f>
        <v>207336</v>
      </c>
    </row>
    <row r="753" spans="1:22" hidden="1" x14ac:dyDescent="0.25">
      <c r="A753" t="s">
        <v>20</v>
      </c>
      <c r="B753" t="s">
        <v>21</v>
      </c>
      <c r="C753" t="s">
        <v>22</v>
      </c>
      <c r="D753">
        <v>537477</v>
      </c>
      <c r="E753" t="s">
        <v>28</v>
      </c>
      <c r="F753" t="s">
        <v>30</v>
      </c>
      <c r="G753">
        <v>2128</v>
      </c>
      <c r="H753">
        <v>173</v>
      </c>
      <c r="I753">
        <v>368144</v>
      </c>
      <c r="J753">
        <f>Table1[[#This Row],[sales_egp]]*0.7</f>
        <v>257700.8</v>
      </c>
      <c r="K753" s="3">
        <v>45082</v>
      </c>
      <c r="L753" t="s">
        <v>38</v>
      </c>
      <c r="M753">
        <v>2023</v>
      </c>
      <c r="N753" t="s">
        <v>80</v>
      </c>
      <c r="O753" t="s">
        <v>46</v>
      </c>
      <c r="P753" t="s">
        <v>28</v>
      </c>
      <c r="Q753" t="s">
        <v>83</v>
      </c>
      <c r="R753" t="s">
        <v>47</v>
      </c>
      <c r="S753" t="s">
        <v>53</v>
      </c>
      <c r="T753" t="s">
        <v>61</v>
      </c>
      <c r="U753">
        <v>27526</v>
      </c>
      <c r="V753">
        <f>Table1[[#This Row],[Competitors_Sales_Track]]*8</f>
        <v>220208</v>
      </c>
    </row>
    <row r="754" spans="1:22" hidden="1" x14ac:dyDescent="0.25">
      <c r="A754" t="s">
        <v>20</v>
      </c>
      <c r="B754" t="s">
        <v>21</v>
      </c>
      <c r="C754" t="s">
        <v>22</v>
      </c>
      <c r="D754">
        <v>625830</v>
      </c>
      <c r="E754" t="s">
        <v>29</v>
      </c>
      <c r="F754" t="s">
        <v>31</v>
      </c>
      <c r="G754">
        <v>2229</v>
      </c>
      <c r="H754">
        <v>80</v>
      </c>
      <c r="I754">
        <v>178320</v>
      </c>
      <c r="J754">
        <f>Table1[[#This Row],[sales_egp]]*0.7</f>
        <v>124823.99999999999</v>
      </c>
      <c r="K754" s="3">
        <v>45083</v>
      </c>
      <c r="L754" t="s">
        <v>38</v>
      </c>
      <c r="M754">
        <v>2023</v>
      </c>
      <c r="N754" t="s">
        <v>80</v>
      </c>
      <c r="O754" t="s">
        <v>46</v>
      </c>
      <c r="Q754" t="s">
        <v>82</v>
      </c>
      <c r="R754" t="s">
        <v>49</v>
      </c>
      <c r="S754" t="s">
        <v>53</v>
      </c>
      <c r="T754" t="s">
        <v>62</v>
      </c>
      <c r="U754">
        <v>14148</v>
      </c>
      <c r="V754">
        <f>Table1[[#This Row],[Competitors_Sales_Track]]*8</f>
        <v>113184</v>
      </c>
    </row>
    <row r="755" spans="1:22" hidden="1" x14ac:dyDescent="0.25">
      <c r="A755" t="s">
        <v>20</v>
      </c>
      <c r="B755" t="s">
        <v>21</v>
      </c>
      <c r="C755" t="s">
        <v>22</v>
      </c>
      <c r="D755">
        <v>383821</v>
      </c>
      <c r="E755" t="s">
        <v>26</v>
      </c>
      <c r="F755" t="s">
        <v>30</v>
      </c>
      <c r="G755">
        <v>6657</v>
      </c>
      <c r="H755">
        <v>65</v>
      </c>
      <c r="I755">
        <v>432705</v>
      </c>
      <c r="J755">
        <f>Table1[[#This Row],[sales_egp]]*0.7</f>
        <v>302893.5</v>
      </c>
      <c r="K755" s="3">
        <v>45083</v>
      </c>
      <c r="L755" t="s">
        <v>38</v>
      </c>
      <c r="M755">
        <v>2023</v>
      </c>
      <c r="N755" t="s">
        <v>80</v>
      </c>
      <c r="O755" t="s">
        <v>46</v>
      </c>
      <c r="Q755" t="s">
        <v>83</v>
      </c>
      <c r="R755" t="s">
        <v>48</v>
      </c>
      <c r="S755" t="s">
        <v>53</v>
      </c>
      <c r="T755" t="s">
        <v>59</v>
      </c>
      <c r="U755">
        <v>30781</v>
      </c>
      <c r="V755">
        <f>Table1[[#This Row],[Competitors_Sales_Track]]*8</f>
        <v>246248</v>
      </c>
    </row>
    <row r="756" spans="1:22" x14ac:dyDescent="0.25">
      <c r="A756" t="s">
        <v>20</v>
      </c>
      <c r="B756" t="s">
        <v>21</v>
      </c>
      <c r="C756" t="s">
        <v>22</v>
      </c>
      <c r="D756">
        <v>277804</v>
      </c>
      <c r="E756" t="s">
        <v>29</v>
      </c>
      <c r="F756" t="s">
        <v>31</v>
      </c>
      <c r="G756">
        <v>1734</v>
      </c>
      <c r="H756">
        <v>80</v>
      </c>
      <c r="I756">
        <v>138720</v>
      </c>
      <c r="J756">
        <f>Table1[[#This Row],[sales_egp]]*0.7</f>
        <v>97104</v>
      </c>
      <c r="K756" s="3">
        <v>45083</v>
      </c>
      <c r="L756" t="s">
        <v>38</v>
      </c>
      <c r="M756">
        <v>2023</v>
      </c>
      <c r="N756" t="s">
        <v>80</v>
      </c>
      <c r="O756" t="s">
        <v>45</v>
      </c>
      <c r="P756" t="s">
        <v>102</v>
      </c>
      <c r="Q756" t="s">
        <v>83</v>
      </c>
      <c r="R756" t="s">
        <v>47</v>
      </c>
      <c r="S756" t="s">
        <v>53</v>
      </c>
      <c r="T756" t="s">
        <v>62</v>
      </c>
      <c r="U756">
        <v>30311</v>
      </c>
      <c r="V756">
        <f>Table1[[#This Row],[Competitors_Sales_Track]]*8</f>
        <v>242488</v>
      </c>
    </row>
    <row r="757" spans="1:22" hidden="1" x14ac:dyDescent="0.25">
      <c r="A757" t="s">
        <v>20</v>
      </c>
      <c r="B757" t="s">
        <v>21</v>
      </c>
      <c r="C757" t="s">
        <v>22</v>
      </c>
      <c r="D757">
        <v>805703</v>
      </c>
      <c r="E757" t="s">
        <v>28</v>
      </c>
      <c r="F757" t="s">
        <v>30</v>
      </c>
      <c r="G757">
        <v>5999</v>
      </c>
      <c r="H757">
        <v>173</v>
      </c>
      <c r="I757">
        <v>1037827</v>
      </c>
      <c r="J757">
        <f>Table1[[#This Row],[sales_egp]]*0.7</f>
        <v>726478.89999999991</v>
      </c>
      <c r="K757" s="3">
        <v>45084</v>
      </c>
      <c r="L757" t="s">
        <v>38</v>
      </c>
      <c r="M757">
        <v>2023</v>
      </c>
      <c r="N757" t="s">
        <v>80</v>
      </c>
      <c r="O757" t="s">
        <v>46</v>
      </c>
      <c r="P757" t="s">
        <v>28</v>
      </c>
      <c r="Q757" t="s">
        <v>83</v>
      </c>
      <c r="R757" t="s">
        <v>47</v>
      </c>
      <c r="S757" t="s">
        <v>53</v>
      </c>
      <c r="T757" t="s">
        <v>61</v>
      </c>
      <c r="U757">
        <v>19790</v>
      </c>
      <c r="V757">
        <f>Table1[[#This Row],[Competitors_Sales_Track]]*8</f>
        <v>158320</v>
      </c>
    </row>
    <row r="758" spans="1:22" hidden="1" x14ac:dyDescent="0.25">
      <c r="A758" t="s">
        <v>20</v>
      </c>
      <c r="B758" t="s">
        <v>21</v>
      </c>
      <c r="C758" t="s">
        <v>22</v>
      </c>
      <c r="D758">
        <v>139081</v>
      </c>
      <c r="E758" t="s">
        <v>28</v>
      </c>
      <c r="F758" t="s">
        <v>30</v>
      </c>
      <c r="G758">
        <v>2172</v>
      </c>
      <c r="H758">
        <v>173</v>
      </c>
      <c r="I758">
        <v>375756</v>
      </c>
      <c r="J758">
        <f>Table1[[#This Row],[sales_egp]]*0.7</f>
        <v>263029.2</v>
      </c>
      <c r="K758" s="3">
        <v>45084</v>
      </c>
      <c r="L758" t="s">
        <v>38</v>
      </c>
      <c r="M758">
        <v>2023</v>
      </c>
      <c r="N758" t="s">
        <v>80</v>
      </c>
      <c r="O758" t="s">
        <v>46</v>
      </c>
      <c r="P758" t="s">
        <v>28</v>
      </c>
      <c r="Q758" t="s">
        <v>83</v>
      </c>
      <c r="R758" t="s">
        <v>49</v>
      </c>
      <c r="S758" t="s">
        <v>53</v>
      </c>
      <c r="T758" t="s">
        <v>61</v>
      </c>
      <c r="U758">
        <v>27874</v>
      </c>
      <c r="V758">
        <f>Table1[[#This Row],[Competitors_Sales_Track]]*8</f>
        <v>222992</v>
      </c>
    </row>
    <row r="759" spans="1:22" hidden="1" x14ac:dyDescent="0.25">
      <c r="A759" t="s">
        <v>20</v>
      </c>
      <c r="B759" t="s">
        <v>21</v>
      </c>
      <c r="C759" t="s">
        <v>22</v>
      </c>
      <c r="D759">
        <v>818216</v>
      </c>
      <c r="E759" t="s">
        <v>24</v>
      </c>
      <c r="F759" t="s">
        <v>31</v>
      </c>
      <c r="G759">
        <v>3327</v>
      </c>
      <c r="H759">
        <v>58</v>
      </c>
      <c r="I759">
        <v>192966</v>
      </c>
      <c r="J759">
        <f>Table1[[#This Row],[sales_egp]]*0.7</f>
        <v>135076.19999999998</v>
      </c>
      <c r="K759" s="3">
        <v>45084</v>
      </c>
      <c r="L759" t="s">
        <v>38</v>
      </c>
      <c r="M759">
        <v>2023</v>
      </c>
      <c r="N759" t="s">
        <v>80</v>
      </c>
      <c r="O759" t="s">
        <v>46</v>
      </c>
      <c r="Q759" t="s">
        <v>83</v>
      </c>
      <c r="R759" t="s">
        <v>47</v>
      </c>
      <c r="S759" t="s">
        <v>53</v>
      </c>
      <c r="T759" t="s">
        <v>57</v>
      </c>
      <c r="U759">
        <v>31875</v>
      </c>
      <c r="V759">
        <f>Table1[[#This Row],[Competitors_Sales_Track]]*8</f>
        <v>255000</v>
      </c>
    </row>
    <row r="760" spans="1:22" hidden="1" x14ac:dyDescent="0.25">
      <c r="A760" t="s">
        <v>20</v>
      </c>
      <c r="B760" t="s">
        <v>21</v>
      </c>
      <c r="C760" t="s">
        <v>22</v>
      </c>
      <c r="D760">
        <v>455249</v>
      </c>
      <c r="E760" t="s">
        <v>24</v>
      </c>
      <c r="F760" t="s">
        <v>31</v>
      </c>
      <c r="G760">
        <v>3132</v>
      </c>
      <c r="H760">
        <v>58</v>
      </c>
      <c r="I760">
        <v>181656</v>
      </c>
      <c r="J760">
        <f>Table1[[#This Row],[sales_egp]]*0.7</f>
        <v>127159.2</v>
      </c>
      <c r="K760" s="3">
        <v>45084</v>
      </c>
      <c r="L760" t="s">
        <v>38</v>
      </c>
      <c r="M760">
        <v>2023</v>
      </c>
      <c r="N760" t="s">
        <v>81</v>
      </c>
      <c r="O760" t="s">
        <v>46</v>
      </c>
      <c r="Q760" t="s">
        <v>83</v>
      </c>
      <c r="R760" t="s">
        <v>47</v>
      </c>
      <c r="S760" t="s">
        <v>53</v>
      </c>
      <c r="T760" t="s">
        <v>57</v>
      </c>
      <c r="U760">
        <v>36115</v>
      </c>
      <c r="V760">
        <f>Table1[[#This Row],[Competitors_Sales_Track]]*8</f>
        <v>288920</v>
      </c>
    </row>
    <row r="761" spans="1:22" hidden="1" x14ac:dyDescent="0.25">
      <c r="A761" t="s">
        <v>20</v>
      </c>
      <c r="B761" t="s">
        <v>21</v>
      </c>
      <c r="C761" t="s">
        <v>22</v>
      </c>
      <c r="D761">
        <v>319930</v>
      </c>
      <c r="E761" t="s">
        <v>29</v>
      </c>
      <c r="F761" t="s">
        <v>31</v>
      </c>
      <c r="G761">
        <v>5161</v>
      </c>
      <c r="H761">
        <v>80</v>
      </c>
      <c r="I761">
        <v>412880</v>
      </c>
      <c r="J761">
        <f>Table1[[#This Row],[sales_egp]]*0.7</f>
        <v>289016</v>
      </c>
      <c r="K761" s="3">
        <v>45084</v>
      </c>
      <c r="L761" t="s">
        <v>38</v>
      </c>
      <c r="M761">
        <v>2023</v>
      </c>
      <c r="N761" t="s">
        <v>80</v>
      </c>
      <c r="O761" t="s">
        <v>46</v>
      </c>
      <c r="Q761" t="s">
        <v>83</v>
      </c>
      <c r="R761" t="s">
        <v>48</v>
      </c>
      <c r="S761" t="s">
        <v>53</v>
      </c>
      <c r="T761" t="s">
        <v>62</v>
      </c>
      <c r="U761">
        <v>34778</v>
      </c>
      <c r="V761">
        <f>Table1[[#This Row],[Competitors_Sales_Track]]*8</f>
        <v>278224</v>
      </c>
    </row>
    <row r="762" spans="1:22" hidden="1" x14ac:dyDescent="0.25">
      <c r="A762" t="s">
        <v>20</v>
      </c>
      <c r="B762" t="s">
        <v>21</v>
      </c>
      <c r="C762" t="s">
        <v>22</v>
      </c>
      <c r="D762">
        <v>905497</v>
      </c>
      <c r="E762" t="s">
        <v>26</v>
      </c>
      <c r="F762" t="s">
        <v>30</v>
      </c>
      <c r="G762">
        <v>4844</v>
      </c>
      <c r="H762">
        <v>65</v>
      </c>
      <c r="I762">
        <v>314860</v>
      </c>
      <c r="J762">
        <f>Table1[[#This Row],[sales_egp]]*0.7</f>
        <v>220402</v>
      </c>
      <c r="K762" s="3">
        <v>45084</v>
      </c>
      <c r="L762" t="s">
        <v>38</v>
      </c>
      <c r="M762">
        <v>2023</v>
      </c>
      <c r="N762" t="s">
        <v>80</v>
      </c>
      <c r="O762" t="s">
        <v>46</v>
      </c>
      <c r="Q762" t="s">
        <v>83</v>
      </c>
      <c r="R762" t="s">
        <v>51</v>
      </c>
      <c r="S762" t="s">
        <v>53</v>
      </c>
      <c r="T762" t="s">
        <v>59</v>
      </c>
      <c r="U762">
        <v>32975</v>
      </c>
      <c r="V762">
        <f>Table1[[#This Row],[Competitors_Sales_Track]]*8</f>
        <v>263800</v>
      </c>
    </row>
    <row r="763" spans="1:22" x14ac:dyDescent="0.25">
      <c r="A763" t="s">
        <v>20</v>
      </c>
      <c r="B763" t="s">
        <v>21</v>
      </c>
      <c r="C763" t="s">
        <v>22</v>
      </c>
      <c r="D763">
        <v>617313</v>
      </c>
      <c r="E763" t="s">
        <v>29</v>
      </c>
      <c r="F763" t="s">
        <v>31</v>
      </c>
      <c r="G763">
        <v>6286</v>
      </c>
      <c r="H763">
        <v>80</v>
      </c>
      <c r="I763">
        <v>502880</v>
      </c>
      <c r="J763">
        <f>Table1[[#This Row],[sales_egp]]*0.7</f>
        <v>352016</v>
      </c>
      <c r="K763" s="3">
        <v>45084</v>
      </c>
      <c r="L763" t="s">
        <v>38</v>
      </c>
      <c r="M763">
        <v>2023</v>
      </c>
      <c r="N763" t="s">
        <v>80</v>
      </c>
      <c r="O763" t="s">
        <v>45</v>
      </c>
      <c r="P763" t="s">
        <v>101</v>
      </c>
      <c r="Q763" t="s">
        <v>82</v>
      </c>
      <c r="R763" t="s">
        <v>47</v>
      </c>
      <c r="S763" t="s">
        <v>53</v>
      </c>
      <c r="T763" t="s">
        <v>62</v>
      </c>
      <c r="U763">
        <v>34003</v>
      </c>
      <c r="V763">
        <f>Table1[[#This Row],[Competitors_Sales_Track]]*8</f>
        <v>272024</v>
      </c>
    </row>
    <row r="764" spans="1:22" x14ac:dyDescent="0.25">
      <c r="A764" t="s">
        <v>20</v>
      </c>
      <c r="B764" t="s">
        <v>21</v>
      </c>
      <c r="C764" t="s">
        <v>22</v>
      </c>
      <c r="D764">
        <v>314532</v>
      </c>
      <c r="E764" t="s">
        <v>28</v>
      </c>
      <c r="F764" t="s">
        <v>30</v>
      </c>
      <c r="G764">
        <v>6471</v>
      </c>
      <c r="H764">
        <v>173</v>
      </c>
      <c r="I764">
        <v>1119483</v>
      </c>
      <c r="J764">
        <f>Table1[[#This Row],[sales_egp]]*0.7</f>
        <v>783638.1</v>
      </c>
      <c r="K764" s="3">
        <v>45085</v>
      </c>
      <c r="L764" t="s">
        <v>38</v>
      </c>
      <c r="M764">
        <v>2023</v>
      </c>
      <c r="N764" t="s">
        <v>80</v>
      </c>
      <c r="O764" t="s">
        <v>45</v>
      </c>
      <c r="P764" t="s">
        <v>101</v>
      </c>
      <c r="Q764" t="s">
        <v>83</v>
      </c>
      <c r="R764" t="s">
        <v>49</v>
      </c>
      <c r="S764" t="s">
        <v>53</v>
      </c>
      <c r="T764" t="s">
        <v>61</v>
      </c>
      <c r="U764">
        <v>27456</v>
      </c>
      <c r="V764">
        <f>Table1[[#This Row],[Competitors_Sales_Track]]*8</f>
        <v>219648</v>
      </c>
    </row>
    <row r="765" spans="1:22" hidden="1" x14ac:dyDescent="0.25">
      <c r="A765" t="s">
        <v>20</v>
      </c>
      <c r="B765" t="s">
        <v>21</v>
      </c>
      <c r="C765" t="s">
        <v>22</v>
      </c>
      <c r="D765">
        <v>712380</v>
      </c>
      <c r="E765" t="s">
        <v>28</v>
      </c>
      <c r="F765" t="s">
        <v>30</v>
      </c>
      <c r="G765">
        <v>4095</v>
      </c>
      <c r="H765">
        <v>173</v>
      </c>
      <c r="I765">
        <v>708435</v>
      </c>
      <c r="J765">
        <f>Table1[[#This Row],[sales_egp]]*0.7</f>
        <v>495904.49999999994</v>
      </c>
      <c r="K765" s="3">
        <v>45085</v>
      </c>
      <c r="L765" t="s">
        <v>38</v>
      </c>
      <c r="M765">
        <v>2023</v>
      </c>
      <c r="N765" t="s">
        <v>80</v>
      </c>
      <c r="O765" t="s">
        <v>46</v>
      </c>
      <c r="P765" t="s">
        <v>28</v>
      </c>
      <c r="Q765" t="s">
        <v>83</v>
      </c>
      <c r="R765" t="s">
        <v>50</v>
      </c>
      <c r="S765" t="s">
        <v>53</v>
      </c>
      <c r="T765" t="s">
        <v>61</v>
      </c>
      <c r="U765">
        <v>20504</v>
      </c>
      <c r="V765">
        <f>Table1[[#This Row],[Competitors_Sales_Track]]*8</f>
        <v>164032</v>
      </c>
    </row>
    <row r="766" spans="1:22" x14ac:dyDescent="0.25">
      <c r="A766" t="s">
        <v>20</v>
      </c>
      <c r="B766" t="s">
        <v>21</v>
      </c>
      <c r="C766" t="s">
        <v>22</v>
      </c>
      <c r="D766">
        <v>619332</v>
      </c>
      <c r="E766" t="s">
        <v>23</v>
      </c>
      <c r="F766" t="s">
        <v>30</v>
      </c>
      <c r="G766">
        <v>6370</v>
      </c>
      <c r="H766">
        <v>143</v>
      </c>
      <c r="I766">
        <v>910910</v>
      </c>
      <c r="J766">
        <f>Table1[[#This Row],[sales_egp]]*0.7</f>
        <v>637637</v>
      </c>
      <c r="K766" s="3">
        <v>45085</v>
      </c>
      <c r="L766" t="s">
        <v>38</v>
      </c>
      <c r="M766">
        <v>2023</v>
      </c>
      <c r="N766" t="s">
        <v>80</v>
      </c>
      <c r="O766" t="s">
        <v>45</v>
      </c>
      <c r="P766" t="s">
        <v>94</v>
      </c>
      <c r="Q766" t="s">
        <v>83</v>
      </c>
      <c r="R766" t="s">
        <v>51</v>
      </c>
      <c r="S766" t="s">
        <v>53</v>
      </c>
      <c r="T766" t="s">
        <v>56</v>
      </c>
      <c r="U766">
        <v>31899</v>
      </c>
      <c r="V766">
        <f>Table1[[#This Row],[Competitors_Sales_Track]]*8</f>
        <v>255192</v>
      </c>
    </row>
    <row r="767" spans="1:22" x14ac:dyDescent="0.25">
      <c r="A767" t="s">
        <v>20</v>
      </c>
      <c r="B767" t="s">
        <v>21</v>
      </c>
      <c r="C767" t="s">
        <v>22</v>
      </c>
      <c r="D767">
        <v>416837</v>
      </c>
      <c r="E767" t="s">
        <v>24</v>
      </c>
      <c r="F767" t="s">
        <v>31</v>
      </c>
      <c r="G767">
        <v>4236</v>
      </c>
      <c r="H767">
        <v>58</v>
      </c>
      <c r="I767">
        <v>245688</v>
      </c>
      <c r="J767">
        <f>Table1[[#This Row],[sales_egp]]*0.7</f>
        <v>171981.59999999998</v>
      </c>
      <c r="K767" s="3">
        <v>45085</v>
      </c>
      <c r="L767" t="s">
        <v>38</v>
      </c>
      <c r="M767">
        <v>2023</v>
      </c>
      <c r="N767" t="s">
        <v>80</v>
      </c>
      <c r="O767" t="s">
        <v>45</v>
      </c>
      <c r="P767" t="s">
        <v>94</v>
      </c>
      <c r="Q767" t="s">
        <v>83</v>
      </c>
      <c r="R767" t="s">
        <v>49</v>
      </c>
      <c r="S767" t="s">
        <v>53</v>
      </c>
      <c r="T767" t="s">
        <v>57</v>
      </c>
      <c r="U767">
        <v>21242</v>
      </c>
      <c r="V767">
        <f>Table1[[#This Row],[Competitors_Sales_Track]]*8</f>
        <v>169936</v>
      </c>
    </row>
    <row r="768" spans="1:22" x14ac:dyDescent="0.25">
      <c r="A768" t="s">
        <v>20</v>
      </c>
      <c r="B768" t="s">
        <v>21</v>
      </c>
      <c r="C768" t="s">
        <v>22</v>
      </c>
      <c r="D768">
        <v>389106</v>
      </c>
      <c r="E768" t="s">
        <v>23</v>
      </c>
      <c r="F768" t="s">
        <v>30</v>
      </c>
      <c r="G768">
        <v>3812</v>
      </c>
      <c r="H768">
        <v>143</v>
      </c>
      <c r="I768">
        <v>545116</v>
      </c>
      <c r="J768">
        <f>Table1[[#This Row],[sales_egp]]*0.7</f>
        <v>381581.19999999995</v>
      </c>
      <c r="K768" s="3">
        <v>45086</v>
      </c>
      <c r="L768" t="s">
        <v>38</v>
      </c>
      <c r="M768">
        <v>2023</v>
      </c>
      <c r="N768" t="s">
        <v>80</v>
      </c>
      <c r="O768" t="s">
        <v>45</v>
      </c>
      <c r="P768" t="s">
        <v>97</v>
      </c>
      <c r="Q768" t="s">
        <v>83</v>
      </c>
      <c r="R768" t="s">
        <v>50</v>
      </c>
      <c r="S768" t="s">
        <v>53</v>
      </c>
      <c r="T768" t="s">
        <v>56</v>
      </c>
      <c r="U768">
        <v>28844</v>
      </c>
      <c r="V768">
        <f>Table1[[#This Row],[Competitors_Sales_Track]]*8</f>
        <v>230752</v>
      </c>
    </row>
    <row r="769" spans="1:22" x14ac:dyDescent="0.25">
      <c r="A769" t="s">
        <v>20</v>
      </c>
      <c r="B769" t="s">
        <v>21</v>
      </c>
      <c r="C769" t="s">
        <v>22</v>
      </c>
      <c r="D769">
        <v>128295</v>
      </c>
      <c r="E769" t="s">
        <v>27</v>
      </c>
      <c r="F769" t="s">
        <v>32</v>
      </c>
      <c r="G769">
        <v>3269</v>
      </c>
      <c r="H769">
        <v>92</v>
      </c>
      <c r="I769">
        <v>300748</v>
      </c>
      <c r="J769">
        <f>Table1[[#This Row],[sales_egp]]*0.7</f>
        <v>210523.59999999998</v>
      </c>
      <c r="K769" s="3">
        <v>45086</v>
      </c>
      <c r="L769" t="s">
        <v>38</v>
      </c>
      <c r="M769">
        <v>2023</v>
      </c>
      <c r="N769" t="s">
        <v>80</v>
      </c>
      <c r="O769" t="s">
        <v>45</v>
      </c>
      <c r="P769" t="s">
        <v>102</v>
      </c>
      <c r="Q769" t="s">
        <v>82</v>
      </c>
      <c r="R769" t="s">
        <v>48</v>
      </c>
      <c r="S769" t="s">
        <v>53</v>
      </c>
      <c r="T769" t="s">
        <v>60</v>
      </c>
      <c r="U769">
        <v>38812</v>
      </c>
      <c r="V769">
        <f>Table1[[#This Row],[Competitors_Sales_Track]]*8</f>
        <v>310496</v>
      </c>
    </row>
    <row r="770" spans="1:22" hidden="1" x14ac:dyDescent="0.25">
      <c r="A770" t="s">
        <v>20</v>
      </c>
      <c r="B770" t="s">
        <v>21</v>
      </c>
      <c r="C770" t="s">
        <v>22</v>
      </c>
      <c r="D770">
        <v>113807</v>
      </c>
      <c r="E770" t="s">
        <v>28</v>
      </c>
      <c r="F770" t="s">
        <v>30</v>
      </c>
      <c r="G770">
        <v>4215</v>
      </c>
      <c r="H770">
        <v>173</v>
      </c>
      <c r="I770">
        <v>729195</v>
      </c>
      <c r="J770">
        <f>Table1[[#This Row],[sales_egp]]*0.7</f>
        <v>510436.49999999994</v>
      </c>
      <c r="K770" s="3">
        <v>45086</v>
      </c>
      <c r="L770" t="s">
        <v>38</v>
      </c>
      <c r="M770">
        <v>2023</v>
      </c>
      <c r="N770" t="s">
        <v>80</v>
      </c>
      <c r="O770" t="s">
        <v>46</v>
      </c>
      <c r="P770" t="s">
        <v>28</v>
      </c>
      <c r="Q770" t="s">
        <v>83</v>
      </c>
      <c r="R770" t="s">
        <v>50</v>
      </c>
      <c r="S770" t="s">
        <v>53</v>
      </c>
      <c r="T770" t="s">
        <v>61</v>
      </c>
      <c r="U770">
        <v>21091</v>
      </c>
      <c r="V770">
        <f>Table1[[#This Row],[Competitors_Sales_Track]]*8</f>
        <v>168728</v>
      </c>
    </row>
    <row r="771" spans="1:22" hidden="1" x14ac:dyDescent="0.25">
      <c r="A771" t="s">
        <v>20</v>
      </c>
      <c r="B771" t="s">
        <v>21</v>
      </c>
      <c r="C771" t="s">
        <v>22</v>
      </c>
      <c r="D771">
        <v>535564</v>
      </c>
      <c r="E771" t="s">
        <v>23</v>
      </c>
      <c r="F771" t="s">
        <v>30</v>
      </c>
      <c r="G771">
        <v>4629</v>
      </c>
      <c r="H771">
        <v>143</v>
      </c>
      <c r="I771">
        <v>661947</v>
      </c>
      <c r="J771">
        <f>Table1[[#This Row],[sales_egp]]*0.7</f>
        <v>463362.89999999997</v>
      </c>
      <c r="K771" s="3">
        <v>45086</v>
      </c>
      <c r="L771" t="s">
        <v>38</v>
      </c>
      <c r="M771">
        <v>2023</v>
      </c>
      <c r="N771" t="s">
        <v>80</v>
      </c>
      <c r="O771" t="s">
        <v>46</v>
      </c>
      <c r="Q771" t="s">
        <v>83</v>
      </c>
      <c r="R771" t="s">
        <v>47</v>
      </c>
      <c r="S771" t="s">
        <v>53</v>
      </c>
      <c r="T771" t="s">
        <v>56</v>
      </c>
      <c r="U771">
        <v>33576</v>
      </c>
      <c r="V771">
        <f>Table1[[#This Row],[Competitors_Sales_Track]]*8</f>
        <v>268608</v>
      </c>
    </row>
    <row r="772" spans="1:22" hidden="1" x14ac:dyDescent="0.25">
      <c r="A772" t="s">
        <v>20</v>
      </c>
      <c r="B772" t="s">
        <v>21</v>
      </c>
      <c r="C772" t="s">
        <v>22</v>
      </c>
      <c r="D772">
        <v>257504</v>
      </c>
      <c r="E772" t="s">
        <v>29</v>
      </c>
      <c r="F772" t="s">
        <v>31</v>
      </c>
      <c r="G772">
        <v>6013</v>
      </c>
      <c r="H772">
        <v>80</v>
      </c>
      <c r="I772">
        <v>481040</v>
      </c>
      <c r="J772">
        <f>Table1[[#This Row],[sales_egp]]*0.7</f>
        <v>336728</v>
      </c>
      <c r="K772" s="3">
        <v>45086</v>
      </c>
      <c r="L772" t="s">
        <v>38</v>
      </c>
      <c r="M772">
        <v>2023</v>
      </c>
      <c r="N772" t="s">
        <v>80</v>
      </c>
      <c r="O772" t="s">
        <v>46</v>
      </c>
      <c r="Q772" t="s">
        <v>83</v>
      </c>
      <c r="R772" t="s">
        <v>48</v>
      </c>
      <c r="S772" t="s">
        <v>53</v>
      </c>
      <c r="T772" t="s">
        <v>62</v>
      </c>
      <c r="U772">
        <v>48431</v>
      </c>
      <c r="V772">
        <f>Table1[[#This Row],[Competitors_Sales_Track]]*8</f>
        <v>387448</v>
      </c>
    </row>
    <row r="773" spans="1:22" hidden="1" x14ac:dyDescent="0.25">
      <c r="A773" t="s">
        <v>20</v>
      </c>
      <c r="B773" t="s">
        <v>21</v>
      </c>
      <c r="C773" t="s">
        <v>22</v>
      </c>
      <c r="D773">
        <v>338067</v>
      </c>
      <c r="E773" t="s">
        <v>24</v>
      </c>
      <c r="F773" t="s">
        <v>31</v>
      </c>
      <c r="G773">
        <v>2012</v>
      </c>
      <c r="H773">
        <v>58</v>
      </c>
      <c r="I773">
        <v>116696</v>
      </c>
      <c r="J773">
        <f>Table1[[#This Row],[sales_egp]]*0.7</f>
        <v>81687.199999999997</v>
      </c>
      <c r="K773" s="3">
        <v>45086</v>
      </c>
      <c r="L773" t="s">
        <v>38</v>
      </c>
      <c r="M773">
        <v>2023</v>
      </c>
      <c r="N773" t="s">
        <v>80</v>
      </c>
      <c r="O773" t="s">
        <v>46</v>
      </c>
      <c r="Q773" t="s">
        <v>83</v>
      </c>
      <c r="R773" t="s">
        <v>50</v>
      </c>
      <c r="S773" t="s">
        <v>53</v>
      </c>
      <c r="T773" t="s">
        <v>57</v>
      </c>
      <c r="U773">
        <v>31974</v>
      </c>
      <c r="V773">
        <f>Table1[[#This Row],[Competitors_Sales_Track]]*8</f>
        <v>255792</v>
      </c>
    </row>
    <row r="774" spans="1:22" hidden="1" x14ac:dyDescent="0.25">
      <c r="A774" t="s">
        <v>20</v>
      </c>
      <c r="B774" t="s">
        <v>21</v>
      </c>
      <c r="C774" t="s">
        <v>22</v>
      </c>
      <c r="D774">
        <v>585008</v>
      </c>
      <c r="E774" t="s">
        <v>24</v>
      </c>
      <c r="F774" t="s">
        <v>31</v>
      </c>
      <c r="G774">
        <v>4404</v>
      </c>
      <c r="H774">
        <v>58</v>
      </c>
      <c r="I774">
        <v>255432</v>
      </c>
      <c r="J774">
        <f>Table1[[#This Row],[sales_egp]]*0.7</f>
        <v>178802.4</v>
      </c>
      <c r="K774" s="3">
        <v>45087</v>
      </c>
      <c r="L774" t="s">
        <v>38</v>
      </c>
      <c r="M774">
        <v>2023</v>
      </c>
      <c r="N774" t="s">
        <v>80</v>
      </c>
      <c r="O774" t="s">
        <v>46</v>
      </c>
      <c r="Q774" t="s">
        <v>83</v>
      </c>
      <c r="R774" t="s">
        <v>51</v>
      </c>
      <c r="S774" t="s">
        <v>53</v>
      </c>
      <c r="T774" t="s">
        <v>57</v>
      </c>
      <c r="U774">
        <v>39460</v>
      </c>
      <c r="V774">
        <f>Table1[[#This Row],[Competitors_Sales_Track]]*8</f>
        <v>315680</v>
      </c>
    </row>
    <row r="775" spans="1:22" hidden="1" x14ac:dyDescent="0.25">
      <c r="A775" t="s">
        <v>20</v>
      </c>
      <c r="B775" t="s">
        <v>21</v>
      </c>
      <c r="C775" t="s">
        <v>22</v>
      </c>
      <c r="D775">
        <v>792440</v>
      </c>
      <c r="E775" t="s">
        <v>26</v>
      </c>
      <c r="F775" t="s">
        <v>30</v>
      </c>
      <c r="G775">
        <v>6400</v>
      </c>
      <c r="H775">
        <v>65</v>
      </c>
      <c r="I775">
        <v>416000</v>
      </c>
      <c r="J775">
        <f>Table1[[#This Row],[sales_egp]]*0.7</f>
        <v>291200</v>
      </c>
      <c r="K775" s="3">
        <v>45087</v>
      </c>
      <c r="L775" t="s">
        <v>38</v>
      </c>
      <c r="M775">
        <v>2023</v>
      </c>
      <c r="N775" t="s">
        <v>80</v>
      </c>
      <c r="O775" t="s">
        <v>46</v>
      </c>
      <c r="Q775" t="s">
        <v>83</v>
      </c>
      <c r="R775" t="s">
        <v>47</v>
      </c>
      <c r="S775" t="s">
        <v>53</v>
      </c>
      <c r="T775" t="s">
        <v>59</v>
      </c>
      <c r="U775">
        <v>20816</v>
      </c>
      <c r="V775">
        <f>Table1[[#This Row],[Competitors_Sales_Track]]*8</f>
        <v>166528</v>
      </c>
    </row>
    <row r="776" spans="1:22" hidden="1" x14ac:dyDescent="0.25">
      <c r="A776" t="s">
        <v>20</v>
      </c>
      <c r="B776" t="s">
        <v>21</v>
      </c>
      <c r="C776" t="s">
        <v>22</v>
      </c>
      <c r="D776">
        <v>494540</v>
      </c>
      <c r="E776" t="s">
        <v>29</v>
      </c>
      <c r="F776" t="s">
        <v>31</v>
      </c>
      <c r="G776">
        <v>7416</v>
      </c>
      <c r="H776">
        <v>80</v>
      </c>
      <c r="I776">
        <v>593280</v>
      </c>
      <c r="J776">
        <f>Table1[[#This Row],[sales_egp]]*0.7</f>
        <v>415296</v>
      </c>
      <c r="K776" s="3">
        <v>45087</v>
      </c>
      <c r="L776" t="s">
        <v>38</v>
      </c>
      <c r="M776">
        <v>2023</v>
      </c>
      <c r="N776" t="s">
        <v>80</v>
      </c>
      <c r="O776" t="s">
        <v>46</v>
      </c>
      <c r="Q776" t="s">
        <v>83</v>
      </c>
      <c r="R776" t="s">
        <v>51</v>
      </c>
      <c r="S776" t="s">
        <v>53</v>
      </c>
      <c r="T776" t="s">
        <v>62</v>
      </c>
      <c r="U776">
        <v>14641</v>
      </c>
      <c r="V776">
        <f>Table1[[#This Row],[Competitors_Sales_Track]]*8</f>
        <v>117128</v>
      </c>
    </row>
    <row r="777" spans="1:22" hidden="1" x14ac:dyDescent="0.25">
      <c r="A777" t="s">
        <v>20</v>
      </c>
      <c r="B777" t="s">
        <v>21</v>
      </c>
      <c r="C777" t="s">
        <v>22</v>
      </c>
      <c r="D777">
        <v>977699</v>
      </c>
      <c r="E777" t="s">
        <v>26</v>
      </c>
      <c r="F777" t="s">
        <v>30</v>
      </c>
      <c r="G777">
        <v>7275</v>
      </c>
      <c r="H777">
        <v>65</v>
      </c>
      <c r="I777">
        <v>472875</v>
      </c>
      <c r="J777">
        <f>Table1[[#This Row],[sales_egp]]*0.7</f>
        <v>331012.5</v>
      </c>
      <c r="K777" s="3">
        <v>45087</v>
      </c>
      <c r="L777" t="s">
        <v>38</v>
      </c>
      <c r="M777">
        <v>2023</v>
      </c>
      <c r="N777" t="s">
        <v>80</v>
      </c>
      <c r="O777" t="s">
        <v>46</v>
      </c>
      <c r="Q777" t="s">
        <v>83</v>
      </c>
      <c r="R777" t="s">
        <v>49</v>
      </c>
      <c r="S777" t="s">
        <v>53</v>
      </c>
      <c r="T777" t="s">
        <v>59</v>
      </c>
      <c r="U777">
        <v>10828</v>
      </c>
      <c r="V777">
        <f>Table1[[#This Row],[Competitors_Sales_Track]]*8</f>
        <v>86624</v>
      </c>
    </row>
    <row r="778" spans="1:22" hidden="1" x14ac:dyDescent="0.25">
      <c r="A778" t="s">
        <v>20</v>
      </c>
      <c r="B778" t="s">
        <v>21</v>
      </c>
      <c r="C778" t="s">
        <v>22</v>
      </c>
      <c r="D778">
        <v>617923</v>
      </c>
      <c r="E778" t="s">
        <v>23</v>
      </c>
      <c r="F778" t="s">
        <v>30</v>
      </c>
      <c r="G778">
        <v>6544</v>
      </c>
      <c r="H778">
        <v>143</v>
      </c>
      <c r="I778">
        <v>935792</v>
      </c>
      <c r="J778">
        <f>Table1[[#This Row],[sales_egp]]*0.7</f>
        <v>655054.39999999991</v>
      </c>
      <c r="K778" s="3">
        <v>45087</v>
      </c>
      <c r="L778" t="s">
        <v>38</v>
      </c>
      <c r="M778">
        <v>2023</v>
      </c>
      <c r="N778" t="s">
        <v>80</v>
      </c>
      <c r="O778" t="s">
        <v>46</v>
      </c>
      <c r="Q778" t="s">
        <v>82</v>
      </c>
      <c r="R778" t="s">
        <v>48</v>
      </c>
      <c r="S778" t="s">
        <v>53</v>
      </c>
      <c r="T778" t="s">
        <v>56</v>
      </c>
      <c r="U778">
        <v>46516</v>
      </c>
      <c r="V778">
        <f>Table1[[#This Row],[Competitors_Sales_Track]]*8</f>
        <v>372128</v>
      </c>
    </row>
    <row r="779" spans="1:22" hidden="1" x14ac:dyDescent="0.25">
      <c r="A779" t="s">
        <v>20</v>
      </c>
      <c r="B779" t="s">
        <v>21</v>
      </c>
      <c r="C779" t="s">
        <v>22</v>
      </c>
      <c r="D779">
        <v>266981</v>
      </c>
      <c r="E779" t="s">
        <v>25</v>
      </c>
      <c r="F779" t="s">
        <v>31</v>
      </c>
      <c r="G779">
        <v>1201</v>
      </c>
      <c r="H779">
        <v>53</v>
      </c>
      <c r="I779">
        <v>63653</v>
      </c>
      <c r="J779">
        <f>Table1[[#This Row],[sales_egp]]*0.7</f>
        <v>44557.1</v>
      </c>
      <c r="K779" s="3">
        <v>45088</v>
      </c>
      <c r="L779" t="s">
        <v>38</v>
      </c>
      <c r="M779">
        <v>2023</v>
      </c>
      <c r="N779" t="s">
        <v>81</v>
      </c>
      <c r="O779" t="s">
        <v>46</v>
      </c>
      <c r="Q779" t="s">
        <v>83</v>
      </c>
      <c r="R779" t="s">
        <v>47</v>
      </c>
      <c r="S779" t="s">
        <v>53</v>
      </c>
      <c r="T779" t="s">
        <v>58</v>
      </c>
      <c r="U779">
        <v>33918</v>
      </c>
      <c r="V779">
        <f>Table1[[#This Row],[Competitors_Sales_Track]]*8</f>
        <v>271344</v>
      </c>
    </row>
    <row r="780" spans="1:22" x14ac:dyDescent="0.25">
      <c r="A780" t="s">
        <v>20</v>
      </c>
      <c r="B780" t="s">
        <v>21</v>
      </c>
      <c r="C780" t="s">
        <v>22</v>
      </c>
      <c r="D780">
        <v>844699</v>
      </c>
      <c r="E780" t="s">
        <v>27</v>
      </c>
      <c r="F780" t="s">
        <v>32</v>
      </c>
      <c r="G780">
        <v>3431</v>
      </c>
      <c r="H780">
        <v>92</v>
      </c>
      <c r="I780">
        <v>315652</v>
      </c>
      <c r="J780">
        <f>Table1[[#This Row],[sales_egp]]*0.7</f>
        <v>220956.4</v>
      </c>
      <c r="K780" s="3">
        <v>45088</v>
      </c>
      <c r="L780" t="s">
        <v>38</v>
      </c>
      <c r="M780">
        <v>2023</v>
      </c>
      <c r="N780" t="s">
        <v>80</v>
      </c>
      <c r="O780" t="s">
        <v>45</v>
      </c>
      <c r="P780" t="s">
        <v>95</v>
      </c>
      <c r="Q780" t="s">
        <v>83</v>
      </c>
      <c r="R780" t="s">
        <v>48</v>
      </c>
      <c r="S780" t="s">
        <v>53</v>
      </c>
      <c r="T780" t="s">
        <v>60</v>
      </c>
      <c r="U780">
        <v>30663</v>
      </c>
      <c r="V780">
        <f>Table1[[#This Row],[Competitors_Sales_Track]]*8</f>
        <v>245304</v>
      </c>
    </row>
    <row r="781" spans="1:22" x14ac:dyDescent="0.25">
      <c r="A781" t="s">
        <v>20</v>
      </c>
      <c r="B781" t="s">
        <v>21</v>
      </c>
      <c r="C781" t="s">
        <v>22</v>
      </c>
      <c r="D781">
        <v>119870</v>
      </c>
      <c r="E781" t="s">
        <v>29</v>
      </c>
      <c r="F781" t="s">
        <v>31</v>
      </c>
      <c r="G781">
        <v>2004</v>
      </c>
      <c r="H781">
        <v>80</v>
      </c>
      <c r="I781">
        <v>160320</v>
      </c>
      <c r="J781">
        <f>Table1[[#This Row],[sales_egp]]*0.7</f>
        <v>112224</v>
      </c>
      <c r="K781" s="3">
        <v>45088</v>
      </c>
      <c r="L781" t="s">
        <v>38</v>
      </c>
      <c r="M781">
        <v>2023</v>
      </c>
      <c r="N781" t="s">
        <v>80</v>
      </c>
      <c r="O781" t="s">
        <v>45</v>
      </c>
      <c r="P781" t="s">
        <v>97</v>
      </c>
      <c r="Q781" t="s">
        <v>83</v>
      </c>
      <c r="R781" t="s">
        <v>49</v>
      </c>
      <c r="S781" t="s">
        <v>53</v>
      </c>
      <c r="T781" t="s">
        <v>62</v>
      </c>
      <c r="U781">
        <v>29677</v>
      </c>
      <c r="V781">
        <f>Table1[[#This Row],[Competitors_Sales_Track]]*8</f>
        <v>237416</v>
      </c>
    </row>
    <row r="782" spans="1:22" hidden="1" x14ac:dyDescent="0.25">
      <c r="A782" t="s">
        <v>20</v>
      </c>
      <c r="B782" t="s">
        <v>21</v>
      </c>
      <c r="C782" t="s">
        <v>22</v>
      </c>
      <c r="D782">
        <v>303196</v>
      </c>
      <c r="E782" t="s">
        <v>29</v>
      </c>
      <c r="F782" t="s">
        <v>31</v>
      </c>
      <c r="G782">
        <v>5229</v>
      </c>
      <c r="H782">
        <v>80</v>
      </c>
      <c r="I782">
        <v>418320</v>
      </c>
      <c r="J782">
        <f>Table1[[#This Row],[sales_egp]]*0.7</f>
        <v>292824</v>
      </c>
      <c r="K782" s="3">
        <v>45088</v>
      </c>
      <c r="L782" t="s">
        <v>38</v>
      </c>
      <c r="M782">
        <v>2023</v>
      </c>
      <c r="N782" t="s">
        <v>80</v>
      </c>
      <c r="O782" t="s">
        <v>46</v>
      </c>
      <c r="Q782" t="s">
        <v>83</v>
      </c>
      <c r="R782" t="s">
        <v>50</v>
      </c>
      <c r="S782" t="s">
        <v>53</v>
      </c>
      <c r="T782" t="s">
        <v>62</v>
      </c>
      <c r="U782">
        <v>46263</v>
      </c>
      <c r="V782">
        <f>Table1[[#This Row],[Competitors_Sales_Track]]*8</f>
        <v>370104</v>
      </c>
    </row>
    <row r="783" spans="1:22" hidden="1" x14ac:dyDescent="0.25">
      <c r="A783" t="s">
        <v>20</v>
      </c>
      <c r="B783" t="s">
        <v>21</v>
      </c>
      <c r="C783" t="s">
        <v>22</v>
      </c>
      <c r="D783">
        <v>348683</v>
      </c>
      <c r="E783" t="s">
        <v>29</v>
      </c>
      <c r="F783" t="s">
        <v>31</v>
      </c>
      <c r="G783">
        <v>1549</v>
      </c>
      <c r="H783">
        <v>80</v>
      </c>
      <c r="I783">
        <v>123920</v>
      </c>
      <c r="J783">
        <f>Table1[[#This Row],[sales_egp]]*0.7</f>
        <v>86744</v>
      </c>
      <c r="K783" s="3">
        <v>45089</v>
      </c>
      <c r="L783" t="s">
        <v>38</v>
      </c>
      <c r="M783">
        <v>2023</v>
      </c>
      <c r="N783" t="s">
        <v>80</v>
      </c>
      <c r="O783" t="s">
        <v>46</v>
      </c>
      <c r="Q783" t="s">
        <v>83</v>
      </c>
      <c r="R783" t="s">
        <v>51</v>
      </c>
      <c r="S783" t="s">
        <v>53</v>
      </c>
      <c r="T783" t="s">
        <v>62</v>
      </c>
      <c r="U783">
        <v>44847</v>
      </c>
      <c r="V783">
        <f>Table1[[#This Row],[Competitors_Sales_Track]]*8</f>
        <v>358776</v>
      </c>
    </row>
    <row r="784" spans="1:22" hidden="1" x14ac:dyDescent="0.25">
      <c r="A784" t="s">
        <v>20</v>
      </c>
      <c r="B784" t="s">
        <v>21</v>
      </c>
      <c r="C784" t="s">
        <v>22</v>
      </c>
      <c r="D784">
        <v>334677</v>
      </c>
      <c r="E784" t="s">
        <v>26</v>
      </c>
      <c r="F784" t="s">
        <v>30</v>
      </c>
      <c r="G784">
        <v>5523</v>
      </c>
      <c r="H784">
        <v>65</v>
      </c>
      <c r="I784">
        <v>358995</v>
      </c>
      <c r="J784">
        <f>Table1[[#This Row],[sales_egp]]*0.7</f>
        <v>251296.49999999997</v>
      </c>
      <c r="K784" s="3">
        <v>45089</v>
      </c>
      <c r="L784" t="s">
        <v>38</v>
      </c>
      <c r="M784">
        <v>2023</v>
      </c>
      <c r="N784" t="s">
        <v>80</v>
      </c>
      <c r="O784" t="s">
        <v>46</v>
      </c>
      <c r="Q784" t="s">
        <v>83</v>
      </c>
      <c r="R784" t="s">
        <v>48</v>
      </c>
      <c r="S784" t="s">
        <v>53</v>
      </c>
      <c r="T784" t="s">
        <v>59</v>
      </c>
      <c r="U784">
        <v>48905</v>
      </c>
      <c r="V784">
        <f>Table1[[#This Row],[Competitors_Sales_Track]]*8</f>
        <v>391240</v>
      </c>
    </row>
    <row r="785" spans="1:22" hidden="1" x14ac:dyDescent="0.25">
      <c r="A785" t="s">
        <v>20</v>
      </c>
      <c r="B785" t="s">
        <v>21</v>
      </c>
      <c r="C785" t="s">
        <v>22</v>
      </c>
      <c r="D785">
        <v>126790</v>
      </c>
      <c r="E785" t="s">
        <v>23</v>
      </c>
      <c r="F785" t="s">
        <v>30</v>
      </c>
      <c r="G785">
        <v>5713</v>
      </c>
      <c r="H785">
        <v>143</v>
      </c>
      <c r="I785">
        <v>816959</v>
      </c>
      <c r="J785">
        <f>Table1[[#This Row],[sales_egp]]*0.7</f>
        <v>571871.29999999993</v>
      </c>
      <c r="K785" s="3">
        <v>45089</v>
      </c>
      <c r="L785" t="s">
        <v>38</v>
      </c>
      <c r="M785">
        <v>2023</v>
      </c>
      <c r="N785" t="s">
        <v>80</v>
      </c>
      <c r="O785" t="s">
        <v>46</v>
      </c>
      <c r="Q785" t="s">
        <v>83</v>
      </c>
      <c r="R785" t="s">
        <v>49</v>
      </c>
      <c r="S785" t="s">
        <v>53</v>
      </c>
      <c r="T785" t="s">
        <v>56</v>
      </c>
      <c r="U785">
        <v>34231</v>
      </c>
      <c r="V785">
        <f>Table1[[#This Row],[Competitors_Sales_Track]]*8</f>
        <v>273848</v>
      </c>
    </row>
    <row r="786" spans="1:22" hidden="1" x14ac:dyDescent="0.25">
      <c r="A786" t="s">
        <v>20</v>
      </c>
      <c r="B786" t="s">
        <v>21</v>
      </c>
      <c r="C786" t="s">
        <v>22</v>
      </c>
      <c r="D786">
        <v>743162</v>
      </c>
      <c r="E786" t="s">
        <v>29</v>
      </c>
      <c r="F786" t="s">
        <v>31</v>
      </c>
      <c r="G786">
        <v>4608</v>
      </c>
      <c r="H786">
        <v>80</v>
      </c>
      <c r="I786">
        <v>368640</v>
      </c>
      <c r="J786">
        <f>Table1[[#This Row],[sales_egp]]*0.7</f>
        <v>258047.99999999997</v>
      </c>
      <c r="K786" s="3">
        <v>45089</v>
      </c>
      <c r="L786" t="s">
        <v>38</v>
      </c>
      <c r="M786">
        <v>2023</v>
      </c>
      <c r="N786" t="s">
        <v>80</v>
      </c>
      <c r="O786" t="s">
        <v>46</v>
      </c>
      <c r="Q786" t="s">
        <v>82</v>
      </c>
      <c r="R786" t="s">
        <v>48</v>
      </c>
      <c r="S786" t="s">
        <v>53</v>
      </c>
      <c r="T786" t="s">
        <v>62</v>
      </c>
      <c r="U786">
        <v>40902</v>
      </c>
      <c r="V786">
        <f>Table1[[#This Row],[Competitors_Sales_Track]]*8</f>
        <v>327216</v>
      </c>
    </row>
    <row r="787" spans="1:22" x14ac:dyDescent="0.25">
      <c r="A787" t="s">
        <v>20</v>
      </c>
      <c r="B787" t="s">
        <v>21</v>
      </c>
      <c r="C787" t="s">
        <v>22</v>
      </c>
      <c r="D787">
        <v>911721</v>
      </c>
      <c r="E787" t="s">
        <v>25</v>
      </c>
      <c r="F787" t="s">
        <v>31</v>
      </c>
      <c r="G787">
        <v>1942</v>
      </c>
      <c r="H787">
        <v>53</v>
      </c>
      <c r="I787">
        <v>102926</v>
      </c>
      <c r="J787">
        <f>Table1[[#This Row],[sales_egp]]*0.7</f>
        <v>72048.2</v>
      </c>
      <c r="K787" s="3">
        <v>45090</v>
      </c>
      <c r="L787" t="s">
        <v>38</v>
      </c>
      <c r="M787">
        <v>2023</v>
      </c>
      <c r="N787" t="s">
        <v>80</v>
      </c>
      <c r="O787" t="s">
        <v>45</v>
      </c>
      <c r="P787" t="s">
        <v>101</v>
      </c>
      <c r="Q787" t="s">
        <v>83</v>
      </c>
      <c r="R787" t="s">
        <v>50</v>
      </c>
      <c r="S787" t="s">
        <v>53</v>
      </c>
      <c r="T787" t="s">
        <v>58</v>
      </c>
      <c r="U787">
        <v>28252</v>
      </c>
      <c r="V787">
        <f>Table1[[#This Row],[Competitors_Sales_Track]]*8</f>
        <v>226016</v>
      </c>
    </row>
    <row r="788" spans="1:22" x14ac:dyDescent="0.25">
      <c r="A788" t="s">
        <v>20</v>
      </c>
      <c r="B788" t="s">
        <v>21</v>
      </c>
      <c r="C788" t="s">
        <v>22</v>
      </c>
      <c r="D788">
        <v>548345</v>
      </c>
      <c r="E788" t="s">
        <v>29</v>
      </c>
      <c r="F788" t="s">
        <v>31</v>
      </c>
      <c r="G788">
        <v>2533</v>
      </c>
      <c r="H788">
        <v>80</v>
      </c>
      <c r="I788">
        <v>202640</v>
      </c>
      <c r="J788">
        <f>Table1[[#This Row],[sales_egp]]*0.7</f>
        <v>141848</v>
      </c>
      <c r="K788" s="3">
        <v>45090</v>
      </c>
      <c r="L788" t="s">
        <v>38</v>
      </c>
      <c r="M788">
        <v>2023</v>
      </c>
      <c r="N788" t="s">
        <v>80</v>
      </c>
      <c r="O788" t="s">
        <v>45</v>
      </c>
      <c r="P788" t="s">
        <v>94</v>
      </c>
      <c r="Q788" t="s">
        <v>83</v>
      </c>
      <c r="R788" t="s">
        <v>48</v>
      </c>
      <c r="S788" t="s">
        <v>53</v>
      </c>
      <c r="T788" t="s">
        <v>62</v>
      </c>
      <c r="U788">
        <v>15502</v>
      </c>
      <c r="V788">
        <f>Table1[[#This Row],[Competitors_Sales_Track]]*8</f>
        <v>124016</v>
      </c>
    </row>
    <row r="789" spans="1:22" hidden="1" x14ac:dyDescent="0.25">
      <c r="A789" t="s">
        <v>20</v>
      </c>
      <c r="B789" t="s">
        <v>21</v>
      </c>
      <c r="C789" t="s">
        <v>22</v>
      </c>
      <c r="D789">
        <v>849074</v>
      </c>
      <c r="E789" t="s">
        <v>24</v>
      </c>
      <c r="F789" t="s">
        <v>31</v>
      </c>
      <c r="G789">
        <v>5595</v>
      </c>
      <c r="H789">
        <v>58</v>
      </c>
      <c r="I789">
        <v>324510</v>
      </c>
      <c r="J789">
        <f>Table1[[#This Row],[sales_egp]]*0.7</f>
        <v>227157</v>
      </c>
      <c r="K789" s="3">
        <v>45090</v>
      </c>
      <c r="L789" t="s">
        <v>38</v>
      </c>
      <c r="M789">
        <v>2023</v>
      </c>
      <c r="N789" t="s">
        <v>80</v>
      </c>
      <c r="O789" t="s">
        <v>46</v>
      </c>
      <c r="Q789" t="s">
        <v>83</v>
      </c>
      <c r="R789" t="s">
        <v>51</v>
      </c>
      <c r="S789" t="s">
        <v>53</v>
      </c>
      <c r="T789" t="s">
        <v>57</v>
      </c>
      <c r="U789">
        <v>20020</v>
      </c>
      <c r="V789">
        <f>Table1[[#This Row],[Competitors_Sales_Track]]*8</f>
        <v>160160</v>
      </c>
    </row>
    <row r="790" spans="1:22" hidden="1" x14ac:dyDescent="0.25">
      <c r="A790" t="s">
        <v>20</v>
      </c>
      <c r="B790" t="s">
        <v>21</v>
      </c>
      <c r="C790" t="s">
        <v>22</v>
      </c>
      <c r="D790">
        <v>587462</v>
      </c>
      <c r="E790" t="s">
        <v>27</v>
      </c>
      <c r="F790" t="s">
        <v>32</v>
      </c>
      <c r="G790">
        <v>5880</v>
      </c>
      <c r="H790">
        <v>92</v>
      </c>
      <c r="I790">
        <v>540960</v>
      </c>
      <c r="J790">
        <f>Table1[[#This Row],[sales_egp]]*0.7</f>
        <v>378672</v>
      </c>
      <c r="K790" s="3">
        <v>45090</v>
      </c>
      <c r="L790" t="s">
        <v>38</v>
      </c>
      <c r="M790">
        <v>2023</v>
      </c>
      <c r="N790" t="s">
        <v>80</v>
      </c>
      <c r="O790" t="s">
        <v>46</v>
      </c>
      <c r="Q790" t="s">
        <v>83</v>
      </c>
      <c r="R790" t="s">
        <v>51</v>
      </c>
      <c r="S790" t="s">
        <v>53</v>
      </c>
      <c r="T790" t="s">
        <v>60</v>
      </c>
      <c r="U790">
        <v>33247</v>
      </c>
      <c r="V790">
        <f>Table1[[#This Row],[Competitors_Sales_Track]]*8</f>
        <v>265976</v>
      </c>
    </row>
    <row r="791" spans="1:22" x14ac:dyDescent="0.25">
      <c r="A791" t="s">
        <v>20</v>
      </c>
      <c r="B791" t="s">
        <v>21</v>
      </c>
      <c r="C791" t="s">
        <v>22</v>
      </c>
      <c r="D791">
        <v>639773</v>
      </c>
      <c r="E791" t="s">
        <v>24</v>
      </c>
      <c r="F791" t="s">
        <v>31</v>
      </c>
      <c r="G791">
        <v>1000</v>
      </c>
      <c r="H791">
        <v>58</v>
      </c>
      <c r="I791">
        <v>58000</v>
      </c>
      <c r="J791">
        <f>Table1[[#This Row],[sales_egp]]*0.7</f>
        <v>40600</v>
      </c>
      <c r="K791" s="3">
        <v>45091</v>
      </c>
      <c r="L791" t="s">
        <v>38</v>
      </c>
      <c r="M791">
        <v>2023</v>
      </c>
      <c r="N791" t="s">
        <v>80</v>
      </c>
      <c r="O791" t="s">
        <v>45</v>
      </c>
      <c r="P791" t="s">
        <v>95</v>
      </c>
      <c r="Q791" t="s">
        <v>83</v>
      </c>
      <c r="R791" t="s">
        <v>49</v>
      </c>
      <c r="S791" t="s">
        <v>53</v>
      </c>
      <c r="T791" t="s">
        <v>57</v>
      </c>
      <c r="U791">
        <v>21058</v>
      </c>
      <c r="V791">
        <f>Table1[[#This Row],[Competitors_Sales_Track]]*8</f>
        <v>168464</v>
      </c>
    </row>
    <row r="792" spans="1:22" hidden="1" x14ac:dyDescent="0.25">
      <c r="A792" t="s">
        <v>20</v>
      </c>
      <c r="B792" t="s">
        <v>21</v>
      </c>
      <c r="C792" t="s">
        <v>22</v>
      </c>
      <c r="D792">
        <v>930914</v>
      </c>
      <c r="E792" t="s">
        <v>24</v>
      </c>
      <c r="F792" t="s">
        <v>31</v>
      </c>
      <c r="G792">
        <v>5187</v>
      </c>
      <c r="H792">
        <v>58</v>
      </c>
      <c r="I792">
        <v>300846</v>
      </c>
      <c r="J792">
        <f>Table1[[#This Row],[sales_egp]]*0.7</f>
        <v>210592.19999999998</v>
      </c>
      <c r="K792" s="3">
        <v>45091</v>
      </c>
      <c r="L792" t="s">
        <v>38</v>
      </c>
      <c r="M792">
        <v>2023</v>
      </c>
      <c r="N792" t="s">
        <v>80</v>
      </c>
      <c r="O792" t="s">
        <v>46</v>
      </c>
      <c r="Q792" t="s">
        <v>83</v>
      </c>
      <c r="R792" t="s">
        <v>49</v>
      </c>
      <c r="S792" t="s">
        <v>53</v>
      </c>
      <c r="T792" t="s">
        <v>57</v>
      </c>
      <c r="U792">
        <v>33435</v>
      </c>
      <c r="V792">
        <f>Table1[[#This Row],[Competitors_Sales_Track]]*8</f>
        <v>267480</v>
      </c>
    </row>
    <row r="793" spans="1:22" x14ac:dyDescent="0.25">
      <c r="A793" t="s">
        <v>20</v>
      </c>
      <c r="B793" t="s">
        <v>21</v>
      </c>
      <c r="C793" t="s">
        <v>22</v>
      </c>
      <c r="D793">
        <v>186188</v>
      </c>
      <c r="E793" t="s">
        <v>27</v>
      </c>
      <c r="F793" t="s">
        <v>32</v>
      </c>
      <c r="G793">
        <v>3588</v>
      </c>
      <c r="H793">
        <v>92</v>
      </c>
      <c r="I793">
        <v>330096</v>
      </c>
      <c r="J793">
        <f>Table1[[#This Row],[sales_egp]]*0.7</f>
        <v>231067.19999999998</v>
      </c>
      <c r="K793" s="3">
        <v>45091</v>
      </c>
      <c r="L793" t="s">
        <v>38</v>
      </c>
      <c r="M793">
        <v>2023</v>
      </c>
      <c r="N793" t="s">
        <v>80</v>
      </c>
      <c r="O793" t="s">
        <v>45</v>
      </c>
      <c r="P793" t="s">
        <v>96</v>
      </c>
      <c r="Q793" t="s">
        <v>83</v>
      </c>
      <c r="R793" t="s">
        <v>49</v>
      </c>
      <c r="S793" t="s">
        <v>53</v>
      </c>
      <c r="T793" t="s">
        <v>60</v>
      </c>
      <c r="U793">
        <v>11496</v>
      </c>
      <c r="V793">
        <f>Table1[[#This Row],[Competitors_Sales_Track]]*8</f>
        <v>91968</v>
      </c>
    </row>
    <row r="794" spans="1:22" hidden="1" x14ac:dyDescent="0.25">
      <c r="A794" t="s">
        <v>20</v>
      </c>
      <c r="B794" t="s">
        <v>21</v>
      </c>
      <c r="C794" t="s">
        <v>22</v>
      </c>
      <c r="D794">
        <v>629036</v>
      </c>
      <c r="E794" t="s">
        <v>25</v>
      </c>
      <c r="F794" t="s">
        <v>31</v>
      </c>
      <c r="G794">
        <v>4500</v>
      </c>
      <c r="H794">
        <v>53</v>
      </c>
      <c r="I794">
        <v>238500</v>
      </c>
      <c r="J794">
        <f>Table1[[#This Row],[sales_egp]]*0.7</f>
        <v>166950</v>
      </c>
      <c r="K794" s="3">
        <v>45091</v>
      </c>
      <c r="L794" t="s">
        <v>38</v>
      </c>
      <c r="M794">
        <v>2023</v>
      </c>
      <c r="N794" t="s">
        <v>80</v>
      </c>
      <c r="O794" t="s">
        <v>46</v>
      </c>
      <c r="Q794" t="s">
        <v>83</v>
      </c>
      <c r="R794" t="s">
        <v>49</v>
      </c>
      <c r="S794" t="s">
        <v>53</v>
      </c>
      <c r="T794" t="s">
        <v>58</v>
      </c>
      <c r="U794">
        <v>24746</v>
      </c>
      <c r="V794">
        <f>Table1[[#This Row],[Competitors_Sales_Track]]*8</f>
        <v>197968</v>
      </c>
    </row>
    <row r="795" spans="1:22" hidden="1" x14ac:dyDescent="0.25">
      <c r="A795" t="s">
        <v>20</v>
      </c>
      <c r="B795" t="s">
        <v>21</v>
      </c>
      <c r="C795" t="s">
        <v>22</v>
      </c>
      <c r="D795">
        <v>842129</v>
      </c>
      <c r="E795" t="s">
        <v>23</v>
      </c>
      <c r="F795" t="s">
        <v>30</v>
      </c>
      <c r="G795">
        <v>5918</v>
      </c>
      <c r="H795">
        <v>143</v>
      </c>
      <c r="I795">
        <v>846274</v>
      </c>
      <c r="J795">
        <f>Table1[[#This Row],[sales_egp]]*0.7</f>
        <v>592391.79999999993</v>
      </c>
      <c r="K795" s="3">
        <v>45091</v>
      </c>
      <c r="L795" t="s">
        <v>38</v>
      </c>
      <c r="M795">
        <v>2023</v>
      </c>
      <c r="N795" t="s">
        <v>80</v>
      </c>
      <c r="O795" t="s">
        <v>46</v>
      </c>
      <c r="Q795" t="s">
        <v>83</v>
      </c>
      <c r="R795" t="s">
        <v>47</v>
      </c>
      <c r="S795" t="s">
        <v>53</v>
      </c>
      <c r="T795" t="s">
        <v>56</v>
      </c>
      <c r="U795">
        <v>23267</v>
      </c>
      <c r="V795">
        <f>Table1[[#This Row],[Competitors_Sales_Track]]*8</f>
        <v>186136</v>
      </c>
    </row>
    <row r="796" spans="1:22" hidden="1" x14ac:dyDescent="0.25">
      <c r="A796" t="s">
        <v>20</v>
      </c>
      <c r="B796" t="s">
        <v>21</v>
      </c>
      <c r="C796" t="s">
        <v>22</v>
      </c>
      <c r="D796">
        <v>764795</v>
      </c>
      <c r="E796" t="s">
        <v>24</v>
      </c>
      <c r="F796" t="s">
        <v>31</v>
      </c>
      <c r="G796">
        <v>4200</v>
      </c>
      <c r="H796">
        <v>58</v>
      </c>
      <c r="I796">
        <v>243600</v>
      </c>
      <c r="J796">
        <f>Table1[[#This Row],[sales_egp]]*0.7</f>
        <v>170520</v>
      </c>
      <c r="K796" s="3">
        <v>45092</v>
      </c>
      <c r="L796" t="s">
        <v>38</v>
      </c>
      <c r="M796">
        <v>2023</v>
      </c>
      <c r="N796" t="s">
        <v>80</v>
      </c>
      <c r="O796" t="s">
        <v>46</v>
      </c>
      <c r="Q796" t="s">
        <v>83</v>
      </c>
      <c r="R796" t="s">
        <v>49</v>
      </c>
      <c r="S796" t="s">
        <v>53</v>
      </c>
      <c r="T796" t="s">
        <v>57</v>
      </c>
      <c r="U796">
        <v>13917</v>
      </c>
      <c r="V796">
        <f>Table1[[#This Row],[Competitors_Sales_Track]]*8</f>
        <v>111336</v>
      </c>
    </row>
    <row r="797" spans="1:22" x14ac:dyDescent="0.25">
      <c r="A797" t="s">
        <v>20</v>
      </c>
      <c r="B797" t="s">
        <v>21</v>
      </c>
      <c r="C797" t="s">
        <v>22</v>
      </c>
      <c r="D797">
        <v>890141</v>
      </c>
      <c r="E797" t="s">
        <v>23</v>
      </c>
      <c r="F797" t="s">
        <v>30</v>
      </c>
      <c r="G797">
        <v>4244</v>
      </c>
      <c r="H797">
        <v>143</v>
      </c>
      <c r="I797">
        <v>606892</v>
      </c>
      <c r="J797">
        <f>Table1[[#This Row],[sales_egp]]*0.7</f>
        <v>424824.39999999997</v>
      </c>
      <c r="K797" s="3">
        <v>45092</v>
      </c>
      <c r="L797" t="s">
        <v>38</v>
      </c>
      <c r="M797">
        <v>2023</v>
      </c>
      <c r="N797" t="s">
        <v>80</v>
      </c>
      <c r="O797" t="s">
        <v>45</v>
      </c>
      <c r="P797" t="s">
        <v>94</v>
      </c>
      <c r="Q797" t="s">
        <v>83</v>
      </c>
      <c r="R797" t="s">
        <v>50</v>
      </c>
      <c r="S797" t="s">
        <v>53</v>
      </c>
      <c r="T797" t="s">
        <v>56</v>
      </c>
      <c r="U797">
        <v>12151</v>
      </c>
      <c r="V797">
        <f>Table1[[#This Row],[Competitors_Sales_Track]]*8</f>
        <v>97208</v>
      </c>
    </row>
    <row r="798" spans="1:22" x14ac:dyDescent="0.25">
      <c r="A798" t="s">
        <v>20</v>
      </c>
      <c r="B798" t="s">
        <v>21</v>
      </c>
      <c r="C798" t="s">
        <v>22</v>
      </c>
      <c r="D798">
        <v>748249</v>
      </c>
      <c r="E798" t="s">
        <v>24</v>
      </c>
      <c r="F798" t="s">
        <v>31</v>
      </c>
      <c r="G798">
        <v>3691</v>
      </c>
      <c r="H798">
        <v>58</v>
      </c>
      <c r="I798">
        <v>214078</v>
      </c>
      <c r="J798">
        <f>Table1[[#This Row],[sales_egp]]*0.7</f>
        <v>149854.59999999998</v>
      </c>
      <c r="K798" s="3">
        <v>45092</v>
      </c>
      <c r="L798" t="s">
        <v>38</v>
      </c>
      <c r="M798">
        <v>2023</v>
      </c>
      <c r="N798" t="s">
        <v>80</v>
      </c>
      <c r="O798" t="s">
        <v>45</v>
      </c>
      <c r="P798" t="s">
        <v>101</v>
      </c>
      <c r="Q798" t="s">
        <v>83</v>
      </c>
      <c r="R798" t="s">
        <v>49</v>
      </c>
      <c r="S798" t="s">
        <v>53</v>
      </c>
      <c r="T798" t="s">
        <v>57</v>
      </c>
      <c r="U798">
        <v>16660</v>
      </c>
      <c r="V798">
        <f>Table1[[#This Row],[Competitors_Sales_Track]]*8</f>
        <v>133280</v>
      </c>
    </row>
    <row r="799" spans="1:22" hidden="1" x14ac:dyDescent="0.25">
      <c r="A799" t="s">
        <v>20</v>
      </c>
      <c r="B799" t="s">
        <v>21</v>
      </c>
      <c r="C799" t="s">
        <v>22</v>
      </c>
      <c r="D799">
        <v>130355</v>
      </c>
      <c r="E799" t="s">
        <v>28</v>
      </c>
      <c r="F799" t="s">
        <v>30</v>
      </c>
      <c r="G799">
        <v>6247</v>
      </c>
      <c r="H799">
        <v>173</v>
      </c>
      <c r="I799">
        <v>1080731</v>
      </c>
      <c r="J799">
        <f>Table1[[#This Row],[sales_egp]]*0.7</f>
        <v>756511.7</v>
      </c>
      <c r="K799" s="3">
        <v>45092</v>
      </c>
      <c r="L799" t="s">
        <v>38</v>
      </c>
      <c r="M799">
        <v>2023</v>
      </c>
      <c r="N799" t="s">
        <v>80</v>
      </c>
      <c r="O799" t="s">
        <v>46</v>
      </c>
      <c r="P799" t="s">
        <v>28</v>
      </c>
      <c r="Q799" t="s">
        <v>83</v>
      </c>
      <c r="R799" t="s">
        <v>47</v>
      </c>
      <c r="S799" t="s">
        <v>53</v>
      </c>
      <c r="T799" t="s">
        <v>61</v>
      </c>
      <c r="U799">
        <v>28089</v>
      </c>
      <c r="V799">
        <f>Table1[[#This Row],[Competitors_Sales_Track]]*8</f>
        <v>224712</v>
      </c>
    </row>
    <row r="800" spans="1:22" hidden="1" x14ac:dyDescent="0.25">
      <c r="A800" t="s">
        <v>20</v>
      </c>
      <c r="B800" t="s">
        <v>21</v>
      </c>
      <c r="C800" t="s">
        <v>22</v>
      </c>
      <c r="D800">
        <v>811131</v>
      </c>
      <c r="E800" t="s">
        <v>27</v>
      </c>
      <c r="F800" t="s">
        <v>32</v>
      </c>
      <c r="G800">
        <v>2664</v>
      </c>
      <c r="H800">
        <v>92</v>
      </c>
      <c r="I800">
        <v>245088</v>
      </c>
      <c r="J800">
        <f>Table1[[#This Row],[sales_egp]]*0.7</f>
        <v>171561.59999999998</v>
      </c>
      <c r="K800" s="3">
        <v>45092</v>
      </c>
      <c r="L800" t="s">
        <v>38</v>
      </c>
      <c r="M800">
        <v>2023</v>
      </c>
      <c r="N800" t="s">
        <v>80</v>
      </c>
      <c r="O800" t="s">
        <v>46</v>
      </c>
      <c r="Q800" t="s">
        <v>83</v>
      </c>
      <c r="R800" t="s">
        <v>47</v>
      </c>
      <c r="S800" t="s">
        <v>53</v>
      </c>
      <c r="T800" t="s">
        <v>60</v>
      </c>
      <c r="U800">
        <v>24471</v>
      </c>
      <c r="V800">
        <f>Table1[[#This Row],[Competitors_Sales_Track]]*8</f>
        <v>195768</v>
      </c>
    </row>
    <row r="801" spans="1:22" hidden="1" x14ac:dyDescent="0.25">
      <c r="A801" t="s">
        <v>20</v>
      </c>
      <c r="B801" t="s">
        <v>21</v>
      </c>
      <c r="C801" t="s">
        <v>22</v>
      </c>
      <c r="D801">
        <v>551015</v>
      </c>
      <c r="E801" t="s">
        <v>24</v>
      </c>
      <c r="F801" t="s">
        <v>31</v>
      </c>
      <c r="G801">
        <v>2662</v>
      </c>
      <c r="H801">
        <v>58</v>
      </c>
      <c r="I801">
        <v>154396</v>
      </c>
      <c r="J801">
        <f>Table1[[#This Row],[sales_egp]]*0.7</f>
        <v>108077.2</v>
      </c>
      <c r="K801" s="3">
        <v>45092</v>
      </c>
      <c r="L801" t="s">
        <v>38</v>
      </c>
      <c r="M801">
        <v>2023</v>
      </c>
      <c r="N801" t="s">
        <v>80</v>
      </c>
      <c r="O801" t="s">
        <v>46</v>
      </c>
      <c r="Q801" t="s">
        <v>83</v>
      </c>
      <c r="R801" t="s">
        <v>50</v>
      </c>
      <c r="S801" t="s">
        <v>53</v>
      </c>
      <c r="T801" t="s">
        <v>57</v>
      </c>
      <c r="U801">
        <v>28567</v>
      </c>
      <c r="V801">
        <f>Table1[[#This Row],[Competitors_Sales_Track]]*8</f>
        <v>228536</v>
      </c>
    </row>
    <row r="802" spans="1:22" hidden="1" x14ac:dyDescent="0.25">
      <c r="A802" t="s">
        <v>20</v>
      </c>
      <c r="B802" t="s">
        <v>21</v>
      </c>
      <c r="C802" t="s">
        <v>22</v>
      </c>
      <c r="D802">
        <v>506332</v>
      </c>
      <c r="E802" t="s">
        <v>28</v>
      </c>
      <c r="F802" t="s">
        <v>30</v>
      </c>
      <c r="G802">
        <v>2961</v>
      </c>
      <c r="H802">
        <v>173</v>
      </c>
      <c r="I802">
        <v>512253</v>
      </c>
      <c r="J802">
        <f>Table1[[#This Row],[sales_egp]]*0.7</f>
        <v>358577.1</v>
      </c>
      <c r="K802" s="3">
        <v>45093</v>
      </c>
      <c r="L802" t="s">
        <v>38</v>
      </c>
      <c r="M802">
        <v>2023</v>
      </c>
      <c r="N802" t="s">
        <v>80</v>
      </c>
      <c r="O802" t="s">
        <v>46</v>
      </c>
      <c r="P802" t="s">
        <v>28</v>
      </c>
      <c r="Q802" t="s">
        <v>83</v>
      </c>
      <c r="R802" t="s">
        <v>50</v>
      </c>
      <c r="S802" t="s">
        <v>53</v>
      </c>
      <c r="T802" t="s">
        <v>61</v>
      </c>
      <c r="U802">
        <v>13833</v>
      </c>
      <c r="V802">
        <f>Table1[[#This Row],[Competitors_Sales_Track]]*8</f>
        <v>110664</v>
      </c>
    </row>
    <row r="803" spans="1:22" hidden="1" x14ac:dyDescent="0.25">
      <c r="A803" t="s">
        <v>20</v>
      </c>
      <c r="B803" t="s">
        <v>21</v>
      </c>
      <c r="C803" t="s">
        <v>22</v>
      </c>
      <c r="D803">
        <v>256542</v>
      </c>
      <c r="E803" t="s">
        <v>26</v>
      </c>
      <c r="F803" t="s">
        <v>30</v>
      </c>
      <c r="G803">
        <v>7542</v>
      </c>
      <c r="H803">
        <v>65</v>
      </c>
      <c r="I803">
        <v>490230</v>
      </c>
      <c r="J803">
        <f>Table1[[#This Row],[sales_egp]]*0.7</f>
        <v>343161</v>
      </c>
      <c r="K803" s="3">
        <v>45093</v>
      </c>
      <c r="L803" t="s">
        <v>38</v>
      </c>
      <c r="M803">
        <v>2023</v>
      </c>
      <c r="N803" t="s">
        <v>80</v>
      </c>
      <c r="O803" t="s">
        <v>46</v>
      </c>
      <c r="Q803" t="s">
        <v>83</v>
      </c>
      <c r="R803" t="s">
        <v>50</v>
      </c>
      <c r="S803" t="s">
        <v>53</v>
      </c>
      <c r="T803" t="s">
        <v>59</v>
      </c>
      <c r="U803">
        <v>39613</v>
      </c>
      <c r="V803">
        <f>Table1[[#This Row],[Competitors_Sales_Track]]*8</f>
        <v>316904</v>
      </c>
    </row>
    <row r="804" spans="1:22" hidden="1" x14ac:dyDescent="0.25">
      <c r="A804" t="s">
        <v>20</v>
      </c>
      <c r="B804" t="s">
        <v>21</v>
      </c>
      <c r="C804" t="s">
        <v>22</v>
      </c>
      <c r="D804">
        <v>273416</v>
      </c>
      <c r="E804" t="s">
        <v>28</v>
      </c>
      <c r="F804" t="s">
        <v>30</v>
      </c>
      <c r="G804">
        <v>5904</v>
      </c>
      <c r="H804">
        <v>173</v>
      </c>
      <c r="I804">
        <v>1021392</v>
      </c>
      <c r="J804">
        <f>Table1[[#This Row],[sales_egp]]*0.7</f>
        <v>714974.39999999991</v>
      </c>
      <c r="K804" s="3">
        <v>45093</v>
      </c>
      <c r="L804" t="s">
        <v>38</v>
      </c>
      <c r="M804">
        <v>2023</v>
      </c>
      <c r="N804" t="s">
        <v>80</v>
      </c>
      <c r="O804" t="s">
        <v>46</v>
      </c>
      <c r="P804" t="s">
        <v>28</v>
      </c>
      <c r="Q804" t="s">
        <v>83</v>
      </c>
      <c r="R804" t="s">
        <v>50</v>
      </c>
      <c r="S804" t="s">
        <v>53</v>
      </c>
      <c r="T804" t="s">
        <v>61</v>
      </c>
      <c r="U804">
        <v>33491</v>
      </c>
      <c r="V804">
        <f>Table1[[#This Row],[Competitors_Sales_Track]]*8</f>
        <v>267928</v>
      </c>
    </row>
    <row r="805" spans="1:22" x14ac:dyDescent="0.25">
      <c r="A805" t="s">
        <v>20</v>
      </c>
      <c r="B805" t="s">
        <v>21</v>
      </c>
      <c r="C805" t="s">
        <v>22</v>
      </c>
      <c r="D805">
        <v>405062</v>
      </c>
      <c r="E805" t="s">
        <v>29</v>
      </c>
      <c r="F805" t="s">
        <v>31</v>
      </c>
      <c r="G805">
        <v>5634</v>
      </c>
      <c r="H805">
        <v>80</v>
      </c>
      <c r="I805">
        <v>450720</v>
      </c>
      <c r="J805">
        <f>Table1[[#This Row],[sales_egp]]*0.7</f>
        <v>315504</v>
      </c>
      <c r="K805" s="3">
        <v>45093</v>
      </c>
      <c r="L805" t="s">
        <v>38</v>
      </c>
      <c r="M805">
        <v>2023</v>
      </c>
      <c r="N805" t="s">
        <v>80</v>
      </c>
      <c r="O805" t="s">
        <v>45</v>
      </c>
      <c r="P805" t="s">
        <v>94</v>
      </c>
      <c r="Q805" t="s">
        <v>83</v>
      </c>
      <c r="R805" t="s">
        <v>48</v>
      </c>
      <c r="S805" t="s">
        <v>53</v>
      </c>
      <c r="T805" t="s">
        <v>62</v>
      </c>
      <c r="U805">
        <v>33567</v>
      </c>
      <c r="V805">
        <f>Table1[[#This Row],[Competitors_Sales_Track]]*8</f>
        <v>268536</v>
      </c>
    </row>
    <row r="806" spans="1:22" hidden="1" x14ac:dyDescent="0.25">
      <c r="A806" t="s">
        <v>20</v>
      </c>
      <c r="B806" t="s">
        <v>21</v>
      </c>
      <c r="C806" t="s">
        <v>22</v>
      </c>
      <c r="D806">
        <v>938656</v>
      </c>
      <c r="E806" t="s">
        <v>24</v>
      </c>
      <c r="F806" t="s">
        <v>31</v>
      </c>
      <c r="G806">
        <v>2618</v>
      </c>
      <c r="H806">
        <v>58</v>
      </c>
      <c r="I806">
        <v>151844</v>
      </c>
      <c r="J806">
        <f>Table1[[#This Row],[sales_egp]]*0.7</f>
        <v>106290.79999999999</v>
      </c>
      <c r="K806" s="3">
        <v>45093</v>
      </c>
      <c r="L806" t="s">
        <v>38</v>
      </c>
      <c r="M806">
        <v>2023</v>
      </c>
      <c r="N806" t="s">
        <v>80</v>
      </c>
      <c r="O806" t="s">
        <v>46</v>
      </c>
      <c r="Q806" t="s">
        <v>83</v>
      </c>
      <c r="R806" t="s">
        <v>49</v>
      </c>
      <c r="S806" t="s">
        <v>53</v>
      </c>
      <c r="T806" t="s">
        <v>57</v>
      </c>
      <c r="U806">
        <v>10603</v>
      </c>
      <c r="V806">
        <f>Table1[[#This Row],[Competitors_Sales_Track]]*8</f>
        <v>84824</v>
      </c>
    </row>
    <row r="807" spans="1:22" hidden="1" x14ac:dyDescent="0.25">
      <c r="A807" t="s">
        <v>20</v>
      </c>
      <c r="B807" t="s">
        <v>21</v>
      </c>
      <c r="C807" t="s">
        <v>22</v>
      </c>
      <c r="D807">
        <v>663586</v>
      </c>
      <c r="E807" t="s">
        <v>28</v>
      </c>
      <c r="F807" t="s">
        <v>30</v>
      </c>
      <c r="G807">
        <v>4386</v>
      </c>
      <c r="H807">
        <v>173</v>
      </c>
      <c r="I807">
        <v>758778</v>
      </c>
      <c r="J807">
        <f>Table1[[#This Row],[sales_egp]]*0.7</f>
        <v>531144.6</v>
      </c>
      <c r="K807" s="3">
        <v>45094</v>
      </c>
      <c r="L807" t="s">
        <v>38</v>
      </c>
      <c r="M807">
        <v>2023</v>
      </c>
      <c r="N807" t="s">
        <v>80</v>
      </c>
      <c r="O807" t="s">
        <v>46</v>
      </c>
      <c r="P807" t="s">
        <v>28</v>
      </c>
      <c r="Q807" t="s">
        <v>82</v>
      </c>
      <c r="R807" t="s">
        <v>51</v>
      </c>
      <c r="S807" t="s">
        <v>53</v>
      </c>
      <c r="T807" t="s">
        <v>61</v>
      </c>
      <c r="U807">
        <v>13482</v>
      </c>
      <c r="V807">
        <f>Table1[[#This Row],[Competitors_Sales_Track]]*8</f>
        <v>107856</v>
      </c>
    </row>
    <row r="808" spans="1:22" hidden="1" x14ac:dyDescent="0.25">
      <c r="A808" t="s">
        <v>20</v>
      </c>
      <c r="B808" t="s">
        <v>21</v>
      </c>
      <c r="C808" t="s">
        <v>22</v>
      </c>
      <c r="D808">
        <v>601708</v>
      </c>
      <c r="E808" t="s">
        <v>23</v>
      </c>
      <c r="F808" t="s">
        <v>30</v>
      </c>
      <c r="G808">
        <v>7531</v>
      </c>
      <c r="H808">
        <v>143</v>
      </c>
      <c r="I808">
        <v>1076933</v>
      </c>
      <c r="J808">
        <f>Table1[[#This Row],[sales_egp]]*0.7</f>
        <v>753853.1</v>
      </c>
      <c r="K808" s="3">
        <v>45094</v>
      </c>
      <c r="L808" t="s">
        <v>38</v>
      </c>
      <c r="M808">
        <v>2023</v>
      </c>
      <c r="N808" t="s">
        <v>80</v>
      </c>
      <c r="O808" t="s">
        <v>46</v>
      </c>
      <c r="Q808" t="s">
        <v>83</v>
      </c>
      <c r="R808" t="s">
        <v>51</v>
      </c>
      <c r="S808" t="s">
        <v>53</v>
      </c>
      <c r="T808" t="s">
        <v>56</v>
      </c>
      <c r="U808">
        <v>40879</v>
      </c>
      <c r="V808">
        <f>Table1[[#This Row],[Competitors_Sales_Track]]*8</f>
        <v>327032</v>
      </c>
    </row>
    <row r="809" spans="1:22" hidden="1" x14ac:dyDescent="0.25">
      <c r="A809" t="s">
        <v>20</v>
      </c>
      <c r="B809" t="s">
        <v>21</v>
      </c>
      <c r="C809" t="s">
        <v>22</v>
      </c>
      <c r="D809">
        <v>966651</v>
      </c>
      <c r="E809" t="s">
        <v>26</v>
      </c>
      <c r="F809" t="s">
        <v>30</v>
      </c>
      <c r="G809">
        <v>3790</v>
      </c>
      <c r="H809">
        <v>65</v>
      </c>
      <c r="I809">
        <v>246350</v>
      </c>
      <c r="J809">
        <f>Table1[[#This Row],[sales_egp]]*0.7</f>
        <v>172445</v>
      </c>
      <c r="K809" s="3">
        <v>45094</v>
      </c>
      <c r="L809" t="s">
        <v>38</v>
      </c>
      <c r="M809">
        <v>2023</v>
      </c>
      <c r="N809" t="s">
        <v>80</v>
      </c>
      <c r="O809" t="s">
        <v>46</v>
      </c>
      <c r="Q809" t="s">
        <v>83</v>
      </c>
      <c r="R809" t="s">
        <v>47</v>
      </c>
      <c r="S809" t="s">
        <v>53</v>
      </c>
      <c r="T809" t="s">
        <v>59</v>
      </c>
      <c r="U809">
        <v>21574</v>
      </c>
      <c r="V809">
        <f>Table1[[#This Row],[Competitors_Sales_Track]]*8</f>
        <v>172592</v>
      </c>
    </row>
    <row r="810" spans="1:22" x14ac:dyDescent="0.25">
      <c r="A810" t="s">
        <v>20</v>
      </c>
      <c r="B810" t="s">
        <v>21</v>
      </c>
      <c r="C810" t="s">
        <v>22</v>
      </c>
      <c r="D810">
        <v>161629</v>
      </c>
      <c r="E810" t="s">
        <v>25</v>
      </c>
      <c r="F810" t="s">
        <v>31</v>
      </c>
      <c r="G810">
        <v>2963</v>
      </c>
      <c r="H810">
        <v>53</v>
      </c>
      <c r="I810">
        <v>157039</v>
      </c>
      <c r="J810">
        <f>Table1[[#This Row],[sales_egp]]*0.7</f>
        <v>109927.29999999999</v>
      </c>
      <c r="K810" s="3">
        <v>45094</v>
      </c>
      <c r="L810" t="s">
        <v>38</v>
      </c>
      <c r="M810">
        <v>2023</v>
      </c>
      <c r="N810" t="s">
        <v>80</v>
      </c>
      <c r="O810" t="s">
        <v>45</v>
      </c>
      <c r="P810" t="s">
        <v>94</v>
      </c>
      <c r="Q810" t="s">
        <v>83</v>
      </c>
      <c r="R810" t="s">
        <v>50</v>
      </c>
      <c r="S810" t="s">
        <v>53</v>
      </c>
      <c r="T810" t="s">
        <v>58</v>
      </c>
      <c r="U810">
        <v>18792</v>
      </c>
      <c r="V810">
        <f>Table1[[#This Row],[Competitors_Sales_Track]]*8</f>
        <v>150336</v>
      </c>
    </row>
    <row r="811" spans="1:22" x14ac:dyDescent="0.25">
      <c r="A811" t="s">
        <v>20</v>
      </c>
      <c r="B811" t="s">
        <v>21</v>
      </c>
      <c r="C811" t="s">
        <v>22</v>
      </c>
      <c r="D811">
        <v>428184</v>
      </c>
      <c r="E811" t="s">
        <v>24</v>
      </c>
      <c r="F811" t="s">
        <v>31</v>
      </c>
      <c r="G811">
        <v>3651</v>
      </c>
      <c r="H811">
        <v>58</v>
      </c>
      <c r="I811">
        <v>211758</v>
      </c>
      <c r="J811">
        <f>Table1[[#This Row],[sales_egp]]*0.7</f>
        <v>148230.59999999998</v>
      </c>
      <c r="K811" s="3">
        <v>45094</v>
      </c>
      <c r="L811" t="s">
        <v>38</v>
      </c>
      <c r="M811">
        <v>2023</v>
      </c>
      <c r="N811" t="s">
        <v>80</v>
      </c>
      <c r="O811" t="s">
        <v>45</v>
      </c>
      <c r="P811" t="s">
        <v>94</v>
      </c>
      <c r="Q811" t="s">
        <v>83</v>
      </c>
      <c r="R811" t="s">
        <v>49</v>
      </c>
      <c r="S811" t="s">
        <v>53</v>
      </c>
      <c r="T811" t="s">
        <v>57</v>
      </c>
      <c r="U811">
        <v>29586</v>
      </c>
      <c r="V811">
        <f>Table1[[#This Row],[Competitors_Sales_Track]]*8</f>
        <v>236688</v>
      </c>
    </row>
    <row r="812" spans="1:22" x14ac:dyDescent="0.25">
      <c r="A812" t="s">
        <v>20</v>
      </c>
      <c r="B812" t="s">
        <v>21</v>
      </c>
      <c r="C812" t="s">
        <v>22</v>
      </c>
      <c r="D812">
        <v>592734</v>
      </c>
      <c r="E812" t="s">
        <v>29</v>
      </c>
      <c r="F812" t="s">
        <v>31</v>
      </c>
      <c r="G812">
        <v>3999</v>
      </c>
      <c r="H812">
        <v>80</v>
      </c>
      <c r="I812">
        <v>319920</v>
      </c>
      <c r="J812">
        <f>Table1[[#This Row],[sales_egp]]*0.7</f>
        <v>223944</v>
      </c>
      <c r="K812" s="3">
        <v>45094</v>
      </c>
      <c r="L812" t="s">
        <v>38</v>
      </c>
      <c r="M812">
        <v>2023</v>
      </c>
      <c r="N812" t="s">
        <v>81</v>
      </c>
      <c r="O812" t="s">
        <v>45</v>
      </c>
      <c r="P812" t="s">
        <v>96</v>
      </c>
      <c r="Q812" t="s">
        <v>83</v>
      </c>
      <c r="R812" t="s">
        <v>51</v>
      </c>
      <c r="S812" t="s">
        <v>53</v>
      </c>
      <c r="T812" t="s">
        <v>62</v>
      </c>
      <c r="U812">
        <v>18563</v>
      </c>
      <c r="V812">
        <f>Table1[[#This Row],[Competitors_Sales_Track]]*8</f>
        <v>148504</v>
      </c>
    </row>
    <row r="813" spans="1:22" hidden="1" x14ac:dyDescent="0.25">
      <c r="A813" t="s">
        <v>20</v>
      </c>
      <c r="B813" t="s">
        <v>21</v>
      </c>
      <c r="C813" t="s">
        <v>22</v>
      </c>
      <c r="D813">
        <v>855195</v>
      </c>
      <c r="E813" t="s">
        <v>25</v>
      </c>
      <c r="F813" t="s">
        <v>31</v>
      </c>
      <c r="G813">
        <v>910</v>
      </c>
      <c r="H813">
        <v>53</v>
      </c>
      <c r="I813">
        <v>48230</v>
      </c>
      <c r="J813">
        <f>Table1[[#This Row],[sales_egp]]*0.7</f>
        <v>33761</v>
      </c>
      <c r="K813" s="3">
        <v>45095</v>
      </c>
      <c r="L813" t="s">
        <v>38</v>
      </c>
      <c r="M813">
        <v>2023</v>
      </c>
      <c r="N813" t="s">
        <v>80</v>
      </c>
      <c r="O813" t="s">
        <v>46</v>
      </c>
      <c r="Q813" t="s">
        <v>83</v>
      </c>
      <c r="R813" t="s">
        <v>49</v>
      </c>
      <c r="S813" t="s">
        <v>53</v>
      </c>
      <c r="T813" t="s">
        <v>58</v>
      </c>
      <c r="U813">
        <v>46710</v>
      </c>
      <c r="V813">
        <f>Table1[[#This Row],[Competitors_Sales_Track]]*8</f>
        <v>373680</v>
      </c>
    </row>
    <row r="814" spans="1:22" hidden="1" x14ac:dyDescent="0.25">
      <c r="A814" t="s">
        <v>20</v>
      </c>
      <c r="B814" t="s">
        <v>21</v>
      </c>
      <c r="C814" t="s">
        <v>22</v>
      </c>
      <c r="D814">
        <v>390160</v>
      </c>
      <c r="E814" t="s">
        <v>28</v>
      </c>
      <c r="F814" t="s">
        <v>30</v>
      </c>
      <c r="G814">
        <v>1956</v>
      </c>
      <c r="H814">
        <v>173</v>
      </c>
      <c r="I814">
        <v>338388</v>
      </c>
      <c r="J814">
        <f>Table1[[#This Row],[sales_egp]]*0.7</f>
        <v>236871.59999999998</v>
      </c>
      <c r="K814" s="3">
        <v>45095</v>
      </c>
      <c r="L814" t="s">
        <v>38</v>
      </c>
      <c r="M814">
        <v>2023</v>
      </c>
      <c r="N814" t="s">
        <v>80</v>
      </c>
      <c r="O814" t="s">
        <v>46</v>
      </c>
      <c r="P814" t="s">
        <v>28</v>
      </c>
      <c r="Q814" t="s">
        <v>83</v>
      </c>
      <c r="R814" t="s">
        <v>49</v>
      </c>
      <c r="S814" t="s">
        <v>53</v>
      </c>
      <c r="T814" t="s">
        <v>61</v>
      </c>
      <c r="U814">
        <v>10625</v>
      </c>
      <c r="V814">
        <f>Table1[[#This Row],[Competitors_Sales_Track]]*8</f>
        <v>85000</v>
      </c>
    </row>
    <row r="815" spans="1:22" hidden="1" x14ac:dyDescent="0.25">
      <c r="A815" t="s">
        <v>20</v>
      </c>
      <c r="B815" t="s">
        <v>21</v>
      </c>
      <c r="C815" t="s">
        <v>22</v>
      </c>
      <c r="D815">
        <v>648248</v>
      </c>
      <c r="E815" t="s">
        <v>25</v>
      </c>
      <c r="F815" t="s">
        <v>31</v>
      </c>
      <c r="G815">
        <v>2002</v>
      </c>
      <c r="H815">
        <v>53</v>
      </c>
      <c r="I815">
        <v>106106</v>
      </c>
      <c r="J815">
        <f>Table1[[#This Row],[sales_egp]]*0.7</f>
        <v>74274.2</v>
      </c>
      <c r="K815" s="3">
        <v>45095</v>
      </c>
      <c r="L815" t="s">
        <v>38</v>
      </c>
      <c r="M815">
        <v>2023</v>
      </c>
      <c r="N815" t="s">
        <v>80</v>
      </c>
      <c r="O815" t="s">
        <v>46</v>
      </c>
      <c r="Q815" t="s">
        <v>82</v>
      </c>
      <c r="R815" t="s">
        <v>50</v>
      </c>
      <c r="S815" t="s">
        <v>53</v>
      </c>
      <c r="T815" t="s">
        <v>58</v>
      </c>
      <c r="U815">
        <v>39949</v>
      </c>
      <c r="V815">
        <f>Table1[[#This Row],[Competitors_Sales_Track]]*8</f>
        <v>319592</v>
      </c>
    </row>
    <row r="816" spans="1:22" hidden="1" x14ac:dyDescent="0.25">
      <c r="A816" t="s">
        <v>20</v>
      </c>
      <c r="B816" t="s">
        <v>21</v>
      </c>
      <c r="C816" t="s">
        <v>22</v>
      </c>
      <c r="D816">
        <v>920023</v>
      </c>
      <c r="E816" t="s">
        <v>25</v>
      </c>
      <c r="F816" t="s">
        <v>31</v>
      </c>
      <c r="G816">
        <v>3149</v>
      </c>
      <c r="H816">
        <v>53</v>
      </c>
      <c r="I816">
        <v>166897</v>
      </c>
      <c r="J816">
        <f>Table1[[#This Row],[sales_egp]]*0.7</f>
        <v>116827.9</v>
      </c>
      <c r="K816" s="3">
        <v>45096</v>
      </c>
      <c r="L816" t="s">
        <v>38</v>
      </c>
      <c r="M816">
        <v>2023</v>
      </c>
      <c r="N816" t="s">
        <v>81</v>
      </c>
      <c r="O816" t="s">
        <v>46</v>
      </c>
      <c r="Q816" t="s">
        <v>83</v>
      </c>
      <c r="R816" t="s">
        <v>49</v>
      </c>
      <c r="S816" t="s">
        <v>53</v>
      </c>
      <c r="T816" t="s">
        <v>58</v>
      </c>
      <c r="U816">
        <v>26944</v>
      </c>
      <c r="V816">
        <f>Table1[[#This Row],[Competitors_Sales_Track]]*8</f>
        <v>215552</v>
      </c>
    </row>
    <row r="817" spans="1:22" x14ac:dyDescent="0.25">
      <c r="A817" t="s">
        <v>20</v>
      </c>
      <c r="B817" t="s">
        <v>21</v>
      </c>
      <c r="C817" t="s">
        <v>22</v>
      </c>
      <c r="D817">
        <v>313920</v>
      </c>
      <c r="E817" t="s">
        <v>26</v>
      </c>
      <c r="F817" t="s">
        <v>30</v>
      </c>
      <c r="G817">
        <v>3593</v>
      </c>
      <c r="H817">
        <v>65</v>
      </c>
      <c r="I817">
        <v>233545</v>
      </c>
      <c r="J817">
        <f>Table1[[#This Row],[sales_egp]]*0.7</f>
        <v>163481.5</v>
      </c>
      <c r="K817" s="3">
        <v>45096</v>
      </c>
      <c r="L817" t="s">
        <v>38</v>
      </c>
      <c r="M817">
        <v>2023</v>
      </c>
      <c r="N817" t="s">
        <v>80</v>
      </c>
      <c r="O817" t="s">
        <v>45</v>
      </c>
      <c r="P817" t="s">
        <v>101</v>
      </c>
      <c r="Q817" t="s">
        <v>83</v>
      </c>
      <c r="R817" t="s">
        <v>50</v>
      </c>
      <c r="S817" t="s">
        <v>53</v>
      </c>
      <c r="T817" t="s">
        <v>59</v>
      </c>
      <c r="U817">
        <v>18243</v>
      </c>
      <c r="V817">
        <f>Table1[[#This Row],[Competitors_Sales_Track]]*8</f>
        <v>145944</v>
      </c>
    </row>
    <row r="818" spans="1:22" hidden="1" x14ac:dyDescent="0.25">
      <c r="A818" t="s">
        <v>20</v>
      </c>
      <c r="B818" t="s">
        <v>21</v>
      </c>
      <c r="C818" t="s">
        <v>22</v>
      </c>
      <c r="D818">
        <v>989765</v>
      </c>
      <c r="E818" t="s">
        <v>25</v>
      </c>
      <c r="F818" t="s">
        <v>31</v>
      </c>
      <c r="G818">
        <v>4910</v>
      </c>
      <c r="H818">
        <v>53</v>
      </c>
      <c r="I818">
        <v>260230</v>
      </c>
      <c r="J818">
        <f>Table1[[#This Row],[sales_egp]]*0.7</f>
        <v>182161</v>
      </c>
      <c r="K818" s="3">
        <v>45097</v>
      </c>
      <c r="L818" t="s">
        <v>38</v>
      </c>
      <c r="M818">
        <v>2023</v>
      </c>
      <c r="N818" t="s">
        <v>80</v>
      </c>
      <c r="O818" t="s">
        <v>46</v>
      </c>
      <c r="Q818" t="s">
        <v>83</v>
      </c>
      <c r="R818" t="s">
        <v>48</v>
      </c>
      <c r="S818" t="s">
        <v>53</v>
      </c>
      <c r="T818" t="s">
        <v>58</v>
      </c>
      <c r="U818">
        <v>11290</v>
      </c>
      <c r="V818">
        <f>Table1[[#This Row],[Competitors_Sales_Track]]*8</f>
        <v>90320</v>
      </c>
    </row>
    <row r="819" spans="1:22" x14ac:dyDescent="0.25">
      <c r="A819" t="s">
        <v>20</v>
      </c>
      <c r="B819" t="s">
        <v>21</v>
      </c>
      <c r="C819" t="s">
        <v>22</v>
      </c>
      <c r="D819">
        <v>342804</v>
      </c>
      <c r="E819" t="s">
        <v>25</v>
      </c>
      <c r="F819" t="s">
        <v>31</v>
      </c>
      <c r="G819">
        <v>4165</v>
      </c>
      <c r="H819">
        <v>53</v>
      </c>
      <c r="I819">
        <v>220745</v>
      </c>
      <c r="J819">
        <f>Table1[[#This Row],[sales_egp]]*0.7</f>
        <v>154521.5</v>
      </c>
      <c r="K819" s="3">
        <v>45097</v>
      </c>
      <c r="L819" t="s">
        <v>38</v>
      </c>
      <c r="M819">
        <v>2023</v>
      </c>
      <c r="N819" t="s">
        <v>80</v>
      </c>
      <c r="O819" t="s">
        <v>45</v>
      </c>
      <c r="P819" t="s">
        <v>94</v>
      </c>
      <c r="Q819" t="s">
        <v>83</v>
      </c>
      <c r="R819" t="s">
        <v>50</v>
      </c>
      <c r="S819" t="s">
        <v>53</v>
      </c>
      <c r="T819" t="s">
        <v>58</v>
      </c>
      <c r="U819">
        <v>38744</v>
      </c>
      <c r="V819">
        <f>Table1[[#This Row],[Competitors_Sales_Track]]*8</f>
        <v>309952</v>
      </c>
    </row>
    <row r="820" spans="1:22" hidden="1" x14ac:dyDescent="0.25">
      <c r="A820" t="s">
        <v>20</v>
      </c>
      <c r="B820" t="s">
        <v>21</v>
      </c>
      <c r="C820" t="s">
        <v>22</v>
      </c>
      <c r="D820">
        <v>476965</v>
      </c>
      <c r="E820" t="s">
        <v>24</v>
      </c>
      <c r="F820" t="s">
        <v>31</v>
      </c>
      <c r="G820">
        <v>5282</v>
      </c>
      <c r="H820">
        <v>58</v>
      </c>
      <c r="I820">
        <v>306356</v>
      </c>
      <c r="J820">
        <f>Table1[[#This Row],[sales_egp]]*0.7</f>
        <v>214449.19999999998</v>
      </c>
      <c r="K820" s="3">
        <v>45097</v>
      </c>
      <c r="L820" t="s">
        <v>38</v>
      </c>
      <c r="M820">
        <v>2023</v>
      </c>
      <c r="N820" t="s">
        <v>80</v>
      </c>
      <c r="O820" t="s">
        <v>46</v>
      </c>
      <c r="Q820" t="s">
        <v>83</v>
      </c>
      <c r="R820" t="s">
        <v>50</v>
      </c>
      <c r="S820" t="s">
        <v>53</v>
      </c>
      <c r="T820" t="s">
        <v>57</v>
      </c>
      <c r="U820">
        <v>30989</v>
      </c>
      <c r="V820">
        <f>Table1[[#This Row],[Competitors_Sales_Track]]*8</f>
        <v>247912</v>
      </c>
    </row>
    <row r="821" spans="1:22" x14ac:dyDescent="0.25">
      <c r="A821" t="s">
        <v>20</v>
      </c>
      <c r="B821" t="s">
        <v>21</v>
      </c>
      <c r="C821" t="s">
        <v>22</v>
      </c>
      <c r="D821">
        <v>560857</v>
      </c>
      <c r="E821" t="s">
        <v>26</v>
      </c>
      <c r="F821" t="s">
        <v>30</v>
      </c>
      <c r="G821">
        <v>7176</v>
      </c>
      <c r="H821">
        <v>65</v>
      </c>
      <c r="I821">
        <v>466440</v>
      </c>
      <c r="J821">
        <f>Table1[[#This Row],[sales_egp]]*0.7</f>
        <v>326508</v>
      </c>
      <c r="K821" s="3">
        <v>45097</v>
      </c>
      <c r="L821" t="s">
        <v>38</v>
      </c>
      <c r="M821">
        <v>2023</v>
      </c>
      <c r="N821" t="s">
        <v>80</v>
      </c>
      <c r="O821" t="s">
        <v>45</v>
      </c>
      <c r="P821" t="s">
        <v>96</v>
      </c>
      <c r="Q821" t="s">
        <v>83</v>
      </c>
      <c r="R821" t="s">
        <v>50</v>
      </c>
      <c r="S821" t="s">
        <v>53</v>
      </c>
      <c r="T821" t="s">
        <v>59</v>
      </c>
      <c r="U821">
        <v>21342</v>
      </c>
      <c r="V821">
        <f>Table1[[#This Row],[Competitors_Sales_Track]]*8</f>
        <v>170736</v>
      </c>
    </row>
    <row r="822" spans="1:22" x14ac:dyDescent="0.25">
      <c r="A822" t="s">
        <v>20</v>
      </c>
      <c r="B822" t="s">
        <v>21</v>
      </c>
      <c r="C822" t="s">
        <v>22</v>
      </c>
      <c r="D822">
        <v>922827</v>
      </c>
      <c r="E822" t="s">
        <v>29</v>
      </c>
      <c r="F822" t="s">
        <v>31</v>
      </c>
      <c r="G822">
        <v>6252</v>
      </c>
      <c r="H822">
        <v>80</v>
      </c>
      <c r="I822">
        <v>500160</v>
      </c>
      <c r="J822">
        <f>Table1[[#This Row],[sales_egp]]*0.7</f>
        <v>350112</v>
      </c>
      <c r="K822" s="3">
        <v>45097</v>
      </c>
      <c r="L822" t="s">
        <v>38</v>
      </c>
      <c r="M822">
        <v>2023</v>
      </c>
      <c r="N822" t="s">
        <v>80</v>
      </c>
      <c r="O822" t="s">
        <v>45</v>
      </c>
      <c r="P822" t="s">
        <v>101</v>
      </c>
      <c r="Q822" t="s">
        <v>83</v>
      </c>
      <c r="R822" t="s">
        <v>51</v>
      </c>
      <c r="S822" t="s">
        <v>53</v>
      </c>
      <c r="T822" t="s">
        <v>62</v>
      </c>
      <c r="U822">
        <v>35585</v>
      </c>
      <c r="V822">
        <f>Table1[[#This Row],[Competitors_Sales_Track]]*8</f>
        <v>284680</v>
      </c>
    </row>
    <row r="823" spans="1:22" hidden="1" x14ac:dyDescent="0.25">
      <c r="A823" t="s">
        <v>20</v>
      </c>
      <c r="B823" t="s">
        <v>21</v>
      </c>
      <c r="C823" t="s">
        <v>22</v>
      </c>
      <c r="D823">
        <v>604492</v>
      </c>
      <c r="E823" t="s">
        <v>28</v>
      </c>
      <c r="F823" t="s">
        <v>30</v>
      </c>
      <c r="G823">
        <v>5695</v>
      </c>
      <c r="H823">
        <v>173</v>
      </c>
      <c r="I823">
        <v>985235</v>
      </c>
      <c r="J823">
        <f>Table1[[#This Row],[sales_egp]]*0.7</f>
        <v>689664.5</v>
      </c>
      <c r="K823" s="3">
        <v>45097</v>
      </c>
      <c r="L823" t="s">
        <v>38</v>
      </c>
      <c r="M823">
        <v>2023</v>
      </c>
      <c r="N823" t="s">
        <v>80</v>
      </c>
      <c r="O823" t="s">
        <v>46</v>
      </c>
      <c r="P823" t="s">
        <v>28</v>
      </c>
      <c r="Q823" t="s">
        <v>83</v>
      </c>
      <c r="R823" t="s">
        <v>47</v>
      </c>
      <c r="S823" t="s">
        <v>53</v>
      </c>
      <c r="T823" t="s">
        <v>61</v>
      </c>
      <c r="U823">
        <v>20673</v>
      </c>
      <c r="V823">
        <f>Table1[[#This Row],[Competitors_Sales_Track]]*8</f>
        <v>165384</v>
      </c>
    </row>
    <row r="824" spans="1:22" hidden="1" x14ac:dyDescent="0.25">
      <c r="A824" t="s">
        <v>20</v>
      </c>
      <c r="B824" t="s">
        <v>21</v>
      </c>
      <c r="C824" t="s">
        <v>22</v>
      </c>
      <c r="D824">
        <v>753983</v>
      </c>
      <c r="E824" t="s">
        <v>26</v>
      </c>
      <c r="F824" t="s">
        <v>30</v>
      </c>
      <c r="G824">
        <v>5699</v>
      </c>
      <c r="H824">
        <v>65</v>
      </c>
      <c r="I824">
        <v>370435</v>
      </c>
      <c r="J824">
        <f>Table1[[#This Row],[sales_egp]]*0.7</f>
        <v>259304.49999999997</v>
      </c>
      <c r="K824" s="3">
        <v>45097</v>
      </c>
      <c r="L824" t="s">
        <v>38</v>
      </c>
      <c r="M824">
        <v>2023</v>
      </c>
      <c r="N824" t="s">
        <v>80</v>
      </c>
      <c r="O824" t="s">
        <v>46</v>
      </c>
      <c r="Q824" t="s">
        <v>83</v>
      </c>
      <c r="R824" t="s">
        <v>51</v>
      </c>
      <c r="S824" t="s">
        <v>53</v>
      </c>
      <c r="T824" t="s">
        <v>59</v>
      </c>
      <c r="U824">
        <v>11894</v>
      </c>
      <c r="V824">
        <f>Table1[[#This Row],[Competitors_Sales_Track]]*8</f>
        <v>95152</v>
      </c>
    </row>
    <row r="825" spans="1:22" hidden="1" x14ac:dyDescent="0.25">
      <c r="A825" t="s">
        <v>20</v>
      </c>
      <c r="B825" t="s">
        <v>21</v>
      </c>
      <c r="C825" t="s">
        <v>22</v>
      </c>
      <c r="D825">
        <v>515916</v>
      </c>
      <c r="E825" t="s">
        <v>26</v>
      </c>
      <c r="F825" t="s">
        <v>30</v>
      </c>
      <c r="G825">
        <v>7739</v>
      </c>
      <c r="H825">
        <v>65</v>
      </c>
      <c r="I825">
        <v>503035</v>
      </c>
      <c r="J825">
        <f>Table1[[#This Row],[sales_egp]]*0.7</f>
        <v>352124.5</v>
      </c>
      <c r="K825" s="3">
        <v>45097</v>
      </c>
      <c r="L825" t="s">
        <v>38</v>
      </c>
      <c r="M825">
        <v>2023</v>
      </c>
      <c r="N825" t="s">
        <v>80</v>
      </c>
      <c r="O825" t="s">
        <v>46</v>
      </c>
      <c r="Q825" t="s">
        <v>83</v>
      </c>
      <c r="R825" t="s">
        <v>47</v>
      </c>
      <c r="S825" t="s">
        <v>53</v>
      </c>
      <c r="T825" t="s">
        <v>59</v>
      </c>
      <c r="U825">
        <v>11926</v>
      </c>
      <c r="V825">
        <f>Table1[[#This Row],[Competitors_Sales_Track]]*8</f>
        <v>95408</v>
      </c>
    </row>
    <row r="826" spans="1:22" x14ac:dyDescent="0.25">
      <c r="A826" t="s">
        <v>20</v>
      </c>
      <c r="B826" t="s">
        <v>21</v>
      </c>
      <c r="C826" t="s">
        <v>22</v>
      </c>
      <c r="D826">
        <v>921052</v>
      </c>
      <c r="E826" t="s">
        <v>27</v>
      </c>
      <c r="F826" t="s">
        <v>32</v>
      </c>
      <c r="G826">
        <v>1920</v>
      </c>
      <c r="H826">
        <v>92</v>
      </c>
      <c r="I826">
        <v>176640</v>
      </c>
      <c r="J826">
        <f>Table1[[#This Row],[sales_egp]]*0.7</f>
        <v>123647.99999999999</v>
      </c>
      <c r="K826" s="3">
        <v>45097</v>
      </c>
      <c r="L826" t="s">
        <v>38</v>
      </c>
      <c r="M826">
        <v>2023</v>
      </c>
      <c r="N826" t="s">
        <v>81</v>
      </c>
      <c r="O826" t="s">
        <v>45</v>
      </c>
      <c r="P826" t="s">
        <v>102</v>
      </c>
      <c r="Q826" t="s">
        <v>83</v>
      </c>
      <c r="R826" t="s">
        <v>51</v>
      </c>
      <c r="S826" t="s">
        <v>53</v>
      </c>
      <c r="T826" t="s">
        <v>60</v>
      </c>
      <c r="U826">
        <v>43210</v>
      </c>
      <c r="V826">
        <f>Table1[[#This Row],[Competitors_Sales_Track]]*8</f>
        <v>345680</v>
      </c>
    </row>
    <row r="827" spans="1:22" hidden="1" x14ac:dyDescent="0.25">
      <c r="A827" t="s">
        <v>20</v>
      </c>
      <c r="B827" t="s">
        <v>21</v>
      </c>
      <c r="C827" t="s">
        <v>22</v>
      </c>
      <c r="D827">
        <v>858574</v>
      </c>
      <c r="E827" t="s">
        <v>26</v>
      </c>
      <c r="F827" t="s">
        <v>30</v>
      </c>
      <c r="G827">
        <v>7820</v>
      </c>
      <c r="H827">
        <v>65</v>
      </c>
      <c r="I827">
        <v>508300</v>
      </c>
      <c r="J827">
        <f>Table1[[#This Row],[sales_egp]]*0.7</f>
        <v>355810</v>
      </c>
      <c r="K827" s="3">
        <v>45097</v>
      </c>
      <c r="L827" t="s">
        <v>38</v>
      </c>
      <c r="M827">
        <v>2023</v>
      </c>
      <c r="N827" t="s">
        <v>80</v>
      </c>
      <c r="O827" t="s">
        <v>46</v>
      </c>
      <c r="Q827" t="s">
        <v>83</v>
      </c>
      <c r="R827" t="s">
        <v>49</v>
      </c>
      <c r="S827" t="s">
        <v>53</v>
      </c>
      <c r="T827" t="s">
        <v>59</v>
      </c>
      <c r="U827">
        <v>45490</v>
      </c>
      <c r="V827">
        <f>Table1[[#This Row],[Competitors_Sales_Track]]*8</f>
        <v>363920</v>
      </c>
    </row>
    <row r="828" spans="1:22" x14ac:dyDescent="0.25">
      <c r="A828" t="s">
        <v>20</v>
      </c>
      <c r="B828" t="s">
        <v>21</v>
      </c>
      <c r="C828" t="s">
        <v>22</v>
      </c>
      <c r="D828">
        <v>228148</v>
      </c>
      <c r="E828" t="s">
        <v>27</v>
      </c>
      <c r="F828" t="s">
        <v>32</v>
      </c>
      <c r="G828">
        <v>1979</v>
      </c>
      <c r="H828">
        <v>92</v>
      </c>
      <c r="I828">
        <v>182068</v>
      </c>
      <c r="J828">
        <f>Table1[[#This Row],[sales_egp]]*0.7</f>
        <v>127447.59999999999</v>
      </c>
      <c r="K828" s="3">
        <v>45097</v>
      </c>
      <c r="L828" t="s">
        <v>38</v>
      </c>
      <c r="M828">
        <v>2023</v>
      </c>
      <c r="N828" t="s">
        <v>80</v>
      </c>
      <c r="O828" t="s">
        <v>45</v>
      </c>
      <c r="P828" t="s">
        <v>102</v>
      </c>
      <c r="Q828" t="s">
        <v>83</v>
      </c>
      <c r="R828" t="s">
        <v>51</v>
      </c>
      <c r="S828" t="s">
        <v>53</v>
      </c>
      <c r="T828" t="s">
        <v>60</v>
      </c>
      <c r="U828">
        <v>19111</v>
      </c>
      <c r="V828">
        <f>Table1[[#This Row],[Competitors_Sales_Track]]*8</f>
        <v>152888</v>
      </c>
    </row>
    <row r="829" spans="1:22" hidden="1" x14ac:dyDescent="0.25">
      <c r="A829" t="s">
        <v>20</v>
      </c>
      <c r="B829" t="s">
        <v>21</v>
      </c>
      <c r="C829" t="s">
        <v>22</v>
      </c>
      <c r="D829">
        <v>906991</v>
      </c>
      <c r="E829" t="s">
        <v>28</v>
      </c>
      <c r="F829" t="s">
        <v>30</v>
      </c>
      <c r="G829">
        <v>6305</v>
      </c>
      <c r="H829">
        <v>173</v>
      </c>
      <c r="I829">
        <v>1090765</v>
      </c>
      <c r="J829">
        <f>Table1[[#This Row],[sales_egp]]*0.7</f>
        <v>763535.5</v>
      </c>
      <c r="K829" s="3">
        <v>45098</v>
      </c>
      <c r="L829" t="s">
        <v>38</v>
      </c>
      <c r="M829">
        <v>2023</v>
      </c>
      <c r="N829" t="s">
        <v>80</v>
      </c>
      <c r="O829" t="s">
        <v>46</v>
      </c>
      <c r="P829" t="s">
        <v>28</v>
      </c>
      <c r="Q829" t="s">
        <v>83</v>
      </c>
      <c r="R829" t="s">
        <v>48</v>
      </c>
      <c r="S829" t="s">
        <v>53</v>
      </c>
      <c r="T829" t="s">
        <v>61</v>
      </c>
      <c r="U829">
        <v>45720</v>
      </c>
      <c r="V829">
        <f>Table1[[#This Row],[Competitors_Sales_Track]]*8</f>
        <v>365760</v>
      </c>
    </row>
    <row r="830" spans="1:22" x14ac:dyDescent="0.25">
      <c r="A830" t="s">
        <v>20</v>
      </c>
      <c r="B830" t="s">
        <v>21</v>
      </c>
      <c r="C830" t="s">
        <v>22</v>
      </c>
      <c r="D830">
        <v>586261</v>
      </c>
      <c r="E830" t="s">
        <v>25</v>
      </c>
      <c r="F830" t="s">
        <v>31</v>
      </c>
      <c r="G830">
        <v>1237</v>
      </c>
      <c r="H830">
        <v>53</v>
      </c>
      <c r="I830">
        <v>65561</v>
      </c>
      <c r="J830">
        <f>Table1[[#This Row],[sales_egp]]*0.7</f>
        <v>45892.7</v>
      </c>
      <c r="K830" s="3">
        <v>45098</v>
      </c>
      <c r="L830" t="s">
        <v>38</v>
      </c>
      <c r="M830">
        <v>2023</v>
      </c>
      <c r="N830" t="s">
        <v>80</v>
      </c>
      <c r="O830" t="s">
        <v>45</v>
      </c>
      <c r="P830" t="s">
        <v>95</v>
      </c>
      <c r="Q830" t="s">
        <v>83</v>
      </c>
      <c r="R830" t="s">
        <v>49</v>
      </c>
      <c r="S830" t="s">
        <v>53</v>
      </c>
      <c r="T830" t="s">
        <v>58</v>
      </c>
      <c r="U830">
        <v>12396</v>
      </c>
      <c r="V830">
        <f>Table1[[#This Row],[Competitors_Sales_Track]]*8</f>
        <v>99168</v>
      </c>
    </row>
    <row r="831" spans="1:22" hidden="1" x14ac:dyDescent="0.25">
      <c r="A831" t="s">
        <v>20</v>
      </c>
      <c r="B831" t="s">
        <v>21</v>
      </c>
      <c r="C831" t="s">
        <v>22</v>
      </c>
      <c r="D831">
        <v>455540</v>
      </c>
      <c r="E831" t="s">
        <v>24</v>
      </c>
      <c r="F831" t="s">
        <v>31</v>
      </c>
      <c r="G831">
        <v>5448</v>
      </c>
      <c r="H831">
        <v>58</v>
      </c>
      <c r="I831">
        <v>315984</v>
      </c>
      <c r="J831">
        <f>Table1[[#This Row],[sales_egp]]*0.7</f>
        <v>221188.8</v>
      </c>
      <c r="K831" s="3">
        <v>45098</v>
      </c>
      <c r="L831" t="s">
        <v>38</v>
      </c>
      <c r="M831">
        <v>2023</v>
      </c>
      <c r="N831" t="s">
        <v>80</v>
      </c>
      <c r="O831" t="s">
        <v>46</v>
      </c>
      <c r="Q831" t="s">
        <v>83</v>
      </c>
      <c r="R831" t="s">
        <v>50</v>
      </c>
      <c r="S831" t="s">
        <v>53</v>
      </c>
      <c r="T831" t="s">
        <v>57</v>
      </c>
      <c r="U831">
        <v>29053</v>
      </c>
      <c r="V831">
        <f>Table1[[#This Row],[Competitors_Sales_Track]]*8</f>
        <v>232424</v>
      </c>
    </row>
    <row r="832" spans="1:22" hidden="1" x14ac:dyDescent="0.25">
      <c r="A832" t="s">
        <v>20</v>
      </c>
      <c r="B832" t="s">
        <v>21</v>
      </c>
      <c r="C832" t="s">
        <v>22</v>
      </c>
      <c r="D832">
        <v>292714</v>
      </c>
      <c r="E832" t="s">
        <v>24</v>
      </c>
      <c r="F832" t="s">
        <v>31</v>
      </c>
      <c r="G832">
        <v>1389</v>
      </c>
      <c r="H832">
        <v>58</v>
      </c>
      <c r="I832">
        <v>80562</v>
      </c>
      <c r="J832">
        <f>Table1[[#This Row],[sales_egp]]*0.7</f>
        <v>56393.399999999994</v>
      </c>
      <c r="K832" s="3">
        <v>45098</v>
      </c>
      <c r="L832" t="s">
        <v>38</v>
      </c>
      <c r="M832">
        <v>2023</v>
      </c>
      <c r="N832" t="s">
        <v>80</v>
      </c>
      <c r="O832" t="s">
        <v>46</v>
      </c>
      <c r="Q832" t="s">
        <v>83</v>
      </c>
      <c r="R832" t="s">
        <v>50</v>
      </c>
      <c r="S832" t="s">
        <v>53</v>
      </c>
      <c r="T832" t="s">
        <v>57</v>
      </c>
      <c r="U832">
        <v>43398</v>
      </c>
      <c r="V832">
        <f>Table1[[#This Row],[Competitors_Sales_Track]]*8</f>
        <v>347184</v>
      </c>
    </row>
    <row r="833" spans="1:22" hidden="1" x14ac:dyDescent="0.25">
      <c r="A833" t="s">
        <v>20</v>
      </c>
      <c r="B833" t="s">
        <v>21</v>
      </c>
      <c r="C833" t="s">
        <v>22</v>
      </c>
      <c r="D833">
        <v>831899</v>
      </c>
      <c r="E833" t="s">
        <v>28</v>
      </c>
      <c r="F833" t="s">
        <v>30</v>
      </c>
      <c r="G833">
        <v>5950</v>
      </c>
      <c r="H833">
        <v>173</v>
      </c>
      <c r="I833">
        <v>1029350</v>
      </c>
      <c r="J833">
        <f>Table1[[#This Row],[sales_egp]]*0.7</f>
        <v>720545</v>
      </c>
      <c r="K833" s="3">
        <v>45098</v>
      </c>
      <c r="L833" t="s">
        <v>38</v>
      </c>
      <c r="M833">
        <v>2023</v>
      </c>
      <c r="N833" t="s">
        <v>80</v>
      </c>
      <c r="O833" t="s">
        <v>46</v>
      </c>
      <c r="P833" t="s">
        <v>28</v>
      </c>
      <c r="Q833" t="s">
        <v>83</v>
      </c>
      <c r="R833" t="s">
        <v>47</v>
      </c>
      <c r="S833" t="s">
        <v>53</v>
      </c>
      <c r="T833" t="s">
        <v>61</v>
      </c>
      <c r="U833">
        <v>41451</v>
      </c>
      <c r="V833">
        <f>Table1[[#This Row],[Competitors_Sales_Track]]*8</f>
        <v>331608</v>
      </c>
    </row>
    <row r="834" spans="1:22" hidden="1" x14ac:dyDescent="0.25">
      <c r="A834" t="s">
        <v>20</v>
      </c>
      <c r="B834" t="s">
        <v>21</v>
      </c>
      <c r="C834" t="s">
        <v>22</v>
      </c>
      <c r="D834">
        <v>383876</v>
      </c>
      <c r="E834" t="s">
        <v>28</v>
      </c>
      <c r="F834" t="s">
        <v>30</v>
      </c>
      <c r="G834">
        <v>4122</v>
      </c>
      <c r="H834">
        <v>173</v>
      </c>
      <c r="I834">
        <v>713106</v>
      </c>
      <c r="J834">
        <f>Table1[[#This Row],[sales_egp]]*0.7</f>
        <v>499174.19999999995</v>
      </c>
      <c r="K834" s="3">
        <v>45098</v>
      </c>
      <c r="L834" t="s">
        <v>38</v>
      </c>
      <c r="M834">
        <v>2023</v>
      </c>
      <c r="N834" t="s">
        <v>80</v>
      </c>
      <c r="O834" t="s">
        <v>46</v>
      </c>
      <c r="P834" t="s">
        <v>28</v>
      </c>
      <c r="Q834" t="s">
        <v>83</v>
      </c>
      <c r="R834" t="s">
        <v>51</v>
      </c>
      <c r="S834" t="s">
        <v>53</v>
      </c>
      <c r="T834" t="s">
        <v>61</v>
      </c>
      <c r="U834">
        <v>47037</v>
      </c>
      <c r="V834">
        <f>Table1[[#This Row],[Competitors_Sales_Track]]*8</f>
        <v>376296</v>
      </c>
    </row>
    <row r="835" spans="1:22" hidden="1" x14ac:dyDescent="0.25">
      <c r="A835" t="s">
        <v>20</v>
      </c>
      <c r="B835" t="s">
        <v>21</v>
      </c>
      <c r="C835" t="s">
        <v>22</v>
      </c>
      <c r="D835">
        <v>359747</v>
      </c>
      <c r="E835" t="s">
        <v>23</v>
      </c>
      <c r="F835" t="s">
        <v>30</v>
      </c>
      <c r="G835">
        <v>4537</v>
      </c>
      <c r="H835">
        <v>143</v>
      </c>
      <c r="I835">
        <v>648791</v>
      </c>
      <c r="J835">
        <f>Table1[[#This Row],[sales_egp]]*0.7</f>
        <v>454153.69999999995</v>
      </c>
      <c r="K835" s="3">
        <v>45099</v>
      </c>
      <c r="L835" t="s">
        <v>38</v>
      </c>
      <c r="M835">
        <v>2023</v>
      </c>
      <c r="N835" t="s">
        <v>80</v>
      </c>
      <c r="O835" t="s">
        <v>46</v>
      </c>
      <c r="Q835" t="s">
        <v>83</v>
      </c>
      <c r="R835" t="s">
        <v>51</v>
      </c>
      <c r="S835" t="s">
        <v>53</v>
      </c>
      <c r="T835" t="s">
        <v>56</v>
      </c>
      <c r="U835">
        <v>34614</v>
      </c>
      <c r="V835">
        <f>Table1[[#This Row],[Competitors_Sales_Track]]*8</f>
        <v>276912</v>
      </c>
    </row>
    <row r="836" spans="1:22" hidden="1" x14ac:dyDescent="0.25">
      <c r="A836" t="s">
        <v>20</v>
      </c>
      <c r="B836" t="s">
        <v>21</v>
      </c>
      <c r="C836" t="s">
        <v>22</v>
      </c>
      <c r="D836">
        <v>715650</v>
      </c>
      <c r="E836" t="s">
        <v>25</v>
      </c>
      <c r="F836" t="s">
        <v>31</v>
      </c>
      <c r="G836">
        <v>2363</v>
      </c>
      <c r="H836">
        <v>53</v>
      </c>
      <c r="I836">
        <v>125239</v>
      </c>
      <c r="J836">
        <f>Table1[[#This Row],[sales_egp]]*0.7</f>
        <v>87667.299999999988</v>
      </c>
      <c r="K836" s="3">
        <v>45099</v>
      </c>
      <c r="L836" t="s">
        <v>38</v>
      </c>
      <c r="M836">
        <v>2023</v>
      </c>
      <c r="N836" t="s">
        <v>80</v>
      </c>
      <c r="O836" t="s">
        <v>46</v>
      </c>
      <c r="Q836" t="s">
        <v>83</v>
      </c>
      <c r="R836" t="s">
        <v>49</v>
      </c>
      <c r="S836" t="s">
        <v>53</v>
      </c>
      <c r="T836" t="s">
        <v>58</v>
      </c>
      <c r="U836">
        <v>10977</v>
      </c>
      <c r="V836">
        <f>Table1[[#This Row],[Competitors_Sales_Track]]*8</f>
        <v>87816</v>
      </c>
    </row>
    <row r="837" spans="1:22" hidden="1" x14ac:dyDescent="0.25">
      <c r="A837" t="s">
        <v>20</v>
      </c>
      <c r="B837" t="s">
        <v>21</v>
      </c>
      <c r="C837" t="s">
        <v>22</v>
      </c>
      <c r="D837">
        <v>523570</v>
      </c>
      <c r="E837" t="s">
        <v>28</v>
      </c>
      <c r="F837" t="s">
        <v>30</v>
      </c>
      <c r="G837">
        <v>5844</v>
      </c>
      <c r="H837">
        <v>173</v>
      </c>
      <c r="I837">
        <v>1011012</v>
      </c>
      <c r="J837">
        <f>Table1[[#This Row],[sales_egp]]*0.7</f>
        <v>707708.39999999991</v>
      </c>
      <c r="K837" s="3">
        <v>45099</v>
      </c>
      <c r="L837" t="s">
        <v>38</v>
      </c>
      <c r="M837">
        <v>2023</v>
      </c>
      <c r="N837" t="s">
        <v>80</v>
      </c>
      <c r="O837" t="s">
        <v>46</v>
      </c>
      <c r="P837" t="s">
        <v>28</v>
      </c>
      <c r="Q837" t="s">
        <v>82</v>
      </c>
      <c r="R837" t="s">
        <v>51</v>
      </c>
      <c r="S837" t="s">
        <v>53</v>
      </c>
      <c r="T837" t="s">
        <v>61</v>
      </c>
      <c r="U837">
        <v>10362</v>
      </c>
      <c r="V837">
        <f>Table1[[#This Row],[Competitors_Sales_Track]]*8</f>
        <v>82896</v>
      </c>
    </row>
    <row r="838" spans="1:22" hidden="1" x14ac:dyDescent="0.25">
      <c r="A838" t="s">
        <v>20</v>
      </c>
      <c r="B838" t="s">
        <v>21</v>
      </c>
      <c r="C838" t="s">
        <v>22</v>
      </c>
      <c r="D838">
        <v>375987</v>
      </c>
      <c r="E838" t="s">
        <v>26</v>
      </c>
      <c r="F838" t="s">
        <v>30</v>
      </c>
      <c r="G838">
        <v>7513</v>
      </c>
      <c r="H838">
        <v>65</v>
      </c>
      <c r="I838">
        <v>488345</v>
      </c>
      <c r="J838">
        <f>Table1[[#This Row],[sales_egp]]*0.7</f>
        <v>341841.5</v>
      </c>
      <c r="K838" s="3">
        <v>45099</v>
      </c>
      <c r="L838" t="s">
        <v>38</v>
      </c>
      <c r="M838">
        <v>2023</v>
      </c>
      <c r="N838" t="s">
        <v>80</v>
      </c>
      <c r="O838" t="s">
        <v>46</v>
      </c>
      <c r="Q838" t="s">
        <v>83</v>
      </c>
      <c r="R838" t="s">
        <v>50</v>
      </c>
      <c r="S838" t="s">
        <v>53</v>
      </c>
      <c r="T838" t="s">
        <v>59</v>
      </c>
      <c r="U838">
        <v>37697</v>
      </c>
      <c r="V838">
        <f>Table1[[#This Row],[Competitors_Sales_Track]]*8</f>
        <v>301576</v>
      </c>
    </row>
    <row r="839" spans="1:22" x14ac:dyDescent="0.25">
      <c r="A839" t="s">
        <v>20</v>
      </c>
      <c r="B839" t="s">
        <v>21</v>
      </c>
      <c r="C839" t="s">
        <v>22</v>
      </c>
      <c r="D839">
        <v>738353</v>
      </c>
      <c r="E839" t="s">
        <v>24</v>
      </c>
      <c r="F839" t="s">
        <v>31</v>
      </c>
      <c r="G839">
        <v>2875</v>
      </c>
      <c r="H839">
        <v>58</v>
      </c>
      <c r="I839">
        <v>166750</v>
      </c>
      <c r="J839">
        <f>Table1[[#This Row],[sales_egp]]*0.7</f>
        <v>116724.99999999999</v>
      </c>
      <c r="K839" s="3">
        <v>45099</v>
      </c>
      <c r="L839" t="s">
        <v>38</v>
      </c>
      <c r="M839">
        <v>2023</v>
      </c>
      <c r="N839" t="s">
        <v>80</v>
      </c>
      <c r="O839" t="s">
        <v>45</v>
      </c>
      <c r="P839" t="s">
        <v>97</v>
      </c>
      <c r="Q839" t="s">
        <v>83</v>
      </c>
      <c r="R839" t="s">
        <v>47</v>
      </c>
      <c r="S839" t="s">
        <v>53</v>
      </c>
      <c r="T839" t="s">
        <v>57</v>
      </c>
      <c r="U839">
        <v>26119</v>
      </c>
      <c r="V839">
        <f>Table1[[#This Row],[Competitors_Sales_Track]]*8</f>
        <v>208952</v>
      </c>
    </row>
    <row r="840" spans="1:22" x14ac:dyDescent="0.25">
      <c r="A840" t="s">
        <v>20</v>
      </c>
      <c r="B840" t="s">
        <v>21</v>
      </c>
      <c r="C840" t="s">
        <v>22</v>
      </c>
      <c r="D840">
        <v>958158</v>
      </c>
      <c r="E840" t="s">
        <v>29</v>
      </c>
      <c r="F840" t="s">
        <v>31</v>
      </c>
      <c r="G840">
        <v>3640</v>
      </c>
      <c r="H840">
        <v>80</v>
      </c>
      <c r="I840">
        <v>291200</v>
      </c>
      <c r="J840">
        <f>Table1[[#This Row],[sales_egp]]*0.7</f>
        <v>203840</v>
      </c>
      <c r="K840" s="3">
        <v>45100</v>
      </c>
      <c r="L840" t="s">
        <v>38</v>
      </c>
      <c r="M840">
        <v>2023</v>
      </c>
      <c r="N840" t="s">
        <v>80</v>
      </c>
      <c r="O840" t="s">
        <v>45</v>
      </c>
      <c r="P840" t="s">
        <v>101</v>
      </c>
      <c r="Q840" t="s">
        <v>82</v>
      </c>
      <c r="R840" t="s">
        <v>51</v>
      </c>
      <c r="S840" t="s">
        <v>53</v>
      </c>
      <c r="T840" t="s">
        <v>62</v>
      </c>
      <c r="U840">
        <v>18676</v>
      </c>
      <c r="V840">
        <f>Table1[[#This Row],[Competitors_Sales_Track]]*8</f>
        <v>149408</v>
      </c>
    </row>
    <row r="841" spans="1:22" x14ac:dyDescent="0.25">
      <c r="A841" t="s">
        <v>20</v>
      </c>
      <c r="B841" t="s">
        <v>21</v>
      </c>
      <c r="C841" t="s">
        <v>22</v>
      </c>
      <c r="D841">
        <v>117640</v>
      </c>
      <c r="E841" t="s">
        <v>24</v>
      </c>
      <c r="F841" t="s">
        <v>31</v>
      </c>
      <c r="G841">
        <v>3962</v>
      </c>
      <c r="H841">
        <v>58</v>
      </c>
      <c r="I841">
        <v>229796</v>
      </c>
      <c r="J841">
        <f>Table1[[#This Row],[sales_egp]]*0.7</f>
        <v>160857.19999999998</v>
      </c>
      <c r="K841" s="3">
        <v>45100</v>
      </c>
      <c r="L841" t="s">
        <v>38</v>
      </c>
      <c r="M841">
        <v>2023</v>
      </c>
      <c r="N841" t="s">
        <v>80</v>
      </c>
      <c r="O841" t="s">
        <v>45</v>
      </c>
      <c r="P841" t="s">
        <v>101</v>
      </c>
      <c r="Q841" t="s">
        <v>83</v>
      </c>
      <c r="R841" t="s">
        <v>49</v>
      </c>
      <c r="S841" t="s">
        <v>53</v>
      </c>
      <c r="T841" t="s">
        <v>57</v>
      </c>
      <c r="U841">
        <v>29779</v>
      </c>
      <c r="V841">
        <f>Table1[[#This Row],[Competitors_Sales_Track]]*8</f>
        <v>238232</v>
      </c>
    </row>
    <row r="842" spans="1:22" hidden="1" x14ac:dyDescent="0.25">
      <c r="A842" t="s">
        <v>20</v>
      </c>
      <c r="B842" t="s">
        <v>21</v>
      </c>
      <c r="C842" t="s">
        <v>22</v>
      </c>
      <c r="D842">
        <v>152528</v>
      </c>
      <c r="E842" t="s">
        <v>27</v>
      </c>
      <c r="F842" t="s">
        <v>32</v>
      </c>
      <c r="G842">
        <v>6451</v>
      </c>
      <c r="H842">
        <v>92</v>
      </c>
      <c r="I842">
        <v>593492</v>
      </c>
      <c r="J842">
        <f>Table1[[#This Row],[sales_egp]]*0.7</f>
        <v>415444.39999999997</v>
      </c>
      <c r="K842" s="3">
        <v>45101</v>
      </c>
      <c r="L842" t="s">
        <v>38</v>
      </c>
      <c r="M842">
        <v>2023</v>
      </c>
      <c r="N842" t="s">
        <v>80</v>
      </c>
      <c r="O842" t="s">
        <v>46</v>
      </c>
      <c r="Q842" t="s">
        <v>83</v>
      </c>
      <c r="R842" t="s">
        <v>51</v>
      </c>
      <c r="S842" t="s">
        <v>53</v>
      </c>
      <c r="T842" t="s">
        <v>60</v>
      </c>
      <c r="U842">
        <v>27596</v>
      </c>
      <c r="V842">
        <f>Table1[[#This Row],[Competitors_Sales_Track]]*8</f>
        <v>220768</v>
      </c>
    </row>
    <row r="843" spans="1:22" hidden="1" x14ac:dyDescent="0.25">
      <c r="A843" t="s">
        <v>20</v>
      </c>
      <c r="B843" t="s">
        <v>21</v>
      </c>
      <c r="C843" t="s">
        <v>22</v>
      </c>
      <c r="D843">
        <v>924845</v>
      </c>
      <c r="E843" t="s">
        <v>24</v>
      </c>
      <c r="F843" t="s">
        <v>31</v>
      </c>
      <c r="G843">
        <v>1190</v>
      </c>
      <c r="H843">
        <v>58</v>
      </c>
      <c r="I843">
        <v>69020</v>
      </c>
      <c r="J843">
        <f>Table1[[#This Row],[sales_egp]]*0.7</f>
        <v>48314</v>
      </c>
      <c r="K843" s="3">
        <v>45101</v>
      </c>
      <c r="L843" t="s">
        <v>38</v>
      </c>
      <c r="M843">
        <v>2023</v>
      </c>
      <c r="N843" t="s">
        <v>80</v>
      </c>
      <c r="O843" t="s">
        <v>46</v>
      </c>
      <c r="Q843" t="s">
        <v>83</v>
      </c>
      <c r="R843" t="s">
        <v>47</v>
      </c>
      <c r="S843" t="s">
        <v>53</v>
      </c>
      <c r="T843" t="s">
        <v>57</v>
      </c>
      <c r="U843">
        <v>26121</v>
      </c>
      <c r="V843">
        <f>Table1[[#This Row],[Competitors_Sales_Track]]*8</f>
        <v>208968</v>
      </c>
    </row>
    <row r="844" spans="1:22" hidden="1" x14ac:dyDescent="0.25">
      <c r="A844" t="s">
        <v>20</v>
      </c>
      <c r="B844" t="s">
        <v>21</v>
      </c>
      <c r="C844" t="s">
        <v>22</v>
      </c>
      <c r="D844">
        <v>359214</v>
      </c>
      <c r="E844" t="s">
        <v>23</v>
      </c>
      <c r="F844" t="s">
        <v>30</v>
      </c>
      <c r="G844">
        <v>6253</v>
      </c>
      <c r="H844">
        <v>143</v>
      </c>
      <c r="I844">
        <v>894179</v>
      </c>
      <c r="J844">
        <f>Table1[[#This Row],[sales_egp]]*0.7</f>
        <v>625925.29999999993</v>
      </c>
      <c r="K844" s="3">
        <v>45101</v>
      </c>
      <c r="L844" t="s">
        <v>38</v>
      </c>
      <c r="M844">
        <v>2023</v>
      </c>
      <c r="N844" t="s">
        <v>80</v>
      </c>
      <c r="O844" t="s">
        <v>46</v>
      </c>
      <c r="Q844" t="s">
        <v>83</v>
      </c>
      <c r="R844" t="s">
        <v>48</v>
      </c>
      <c r="S844" t="s">
        <v>53</v>
      </c>
      <c r="T844" t="s">
        <v>56</v>
      </c>
      <c r="U844">
        <v>40363</v>
      </c>
      <c r="V844">
        <f>Table1[[#This Row],[Competitors_Sales_Track]]*8</f>
        <v>322904</v>
      </c>
    </row>
    <row r="845" spans="1:22" hidden="1" x14ac:dyDescent="0.25">
      <c r="A845" t="s">
        <v>20</v>
      </c>
      <c r="B845" t="s">
        <v>21</v>
      </c>
      <c r="C845" t="s">
        <v>22</v>
      </c>
      <c r="D845">
        <v>939070</v>
      </c>
      <c r="E845" t="s">
        <v>25</v>
      </c>
      <c r="F845" t="s">
        <v>31</v>
      </c>
      <c r="G845">
        <v>5109</v>
      </c>
      <c r="H845">
        <v>53</v>
      </c>
      <c r="I845">
        <v>270777</v>
      </c>
      <c r="J845">
        <f>Table1[[#This Row],[sales_egp]]*0.7</f>
        <v>189543.9</v>
      </c>
      <c r="K845" s="3">
        <v>45101</v>
      </c>
      <c r="L845" t="s">
        <v>38</v>
      </c>
      <c r="M845">
        <v>2023</v>
      </c>
      <c r="N845" t="s">
        <v>80</v>
      </c>
      <c r="O845" t="s">
        <v>46</v>
      </c>
      <c r="Q845" t="s">
        <v>83</v>
      </c>
      <c r="R845" t="s">
        <v>47</v>
      </c>
      <c r="S845" t="s">
        <v>53</v>
      </c>
      <c r="T845" t="s">
        <v>58</v>
      </c>
      <c r="U845">
        <v>47060</v>
      </c>
      <c r="V845">
        <f>Table1[[#This Row],[Competitors_Sales_Track]]*8</f>
        <v>376480</v>
      </c>
    </row>
    <row r="846" spans="1:22" x14ac:dyDescent="0.25">
      <c r="A846" t="s">
        <v>20</v>
      </c>
      <c r="B846" t="s">
        <v>21</v>
      </c>
      <c r="C846" t="s">
        <v>22</v>
      </c>
      <c r="D846">
        <v>601108</v>
      </c>
      <c r="E846" t="s">
        <v>28</v>
      </c>
      <c r="F846" t="s">
        <v>30</v>
      </c>
      <c r="G846">
        <v>4390</v>
      </c>
      <c r="H846">
        <v>173</v>
      </c>
      <c r="I846">
        <v>759470</v>
      </c>
      <c r="J846">
        <f>Table1[[#This Row],[sales_egp]]*0.7</f>
        <v>531629</v>
      </c>
      <c r="K846" s="3">
        <v>45101</v>
      </c>
      <c r="L846" t="s">
        <v>38</v>
      </c>
      <c r="M846">
        <v>2023</v>
      </c>
      <c r="N846" t="s">
        <v>80</v>
      </c>
      <c r="O846" t="s">
        <v>45</v>
      </c>
      <c r="P846" t="s">
        <v>102</v>
      </c>
      <c r="Q846" t="s">
        <v>83</v>
      </c>
      <c r="R846" t="s">
        <v>47</v>
      </c>
      <c r="S846" t="s">
        <v>53</v>
      </c>
      <c r="T846" t="s">
        <v>61</v>
      </c>
      <c r="U846">
        <v>34043</v>
      </c>
      <c r="V846">
        <f>Table1[[#This Row],[Competitors_Sales_Track]]*8</f>
        <v>272344</v>
      </c>
    </row>
    <row r="847" spans="1:22" hidden="1" x14ac:dyDescent="0.25">
      <c r="A847" t="s">
        <v>20</v>
      </c>
      <c r="B847" t="s">
        <v>21</v>
      </c>
      <c r="C847" t="s">
        <v>22</v>
      </c>
      <c r="D847">
        <v>734421</v>
      </c>
      <c r="E847" t="s">
        <v>25</v>
      </c>
      <c r="F847" t="s">
        <v>31</v>
      </c>
      <c r="G847">
        <v>980</v>
      </c>
      <c r="H847">
        <v>53</v>
      </c>
      <c r="I847">
        <v>51940</v>
      </c>
      <c r="J847">
        <f>Table1[[#This Row],[sales_egp]]*0.7</f>
        <v>36358</v>
      </c>
      <c r="K847" s="3">
        <v>45102</v>
      </c>
      <c r="L847" t="s">
        <v>38</v>
      </c>
      <c r="M847">
        <v>2023</v>
      </c>
      <c r="N847" t="s">
        <v>80</v>
      </c>
      <c r="O847" t="s">
        <v>46</v>
      </c>
      <c r="Q847" t="s">
        <v>83</v>
      </c>
      <c r="R847" t="s">
        <v>48</v>
      </c>
      <c r="S847" t="s">
        <v>53</v>
      </c>
      <c r="T847" t="s">
        <v>58</v>
      </c>
      <c r="U847">
        <v>27258</v>
      </c>
      <c r="V847">
        <f>Table1[[#This Row],[Competitors_Sales_Track]]*8</f>
        <v>218064</v>
      </c>
    </row>
    <row r="848" spans="1:22" hidden="1" x14ac:dyDescent="0.25">
      <c r="A848" t="s">
        <v>20</v>
      </c>
      <c r="B848" t="s">
        <v>21</v>
      </c>
      <c r="C848" t="s">
        <v>22</v>
      </c>
      <c r="D848">
        <v>468501</v>
      </c>
      <c r="E848" t="s">
        <v>28</v>
      </c>
      <c r="F848" t="s">
        <v>30</v>
      </c>
      <c r="G848">
        <v>1664</v>
      </c>
      <c r="H848">
        <v>173</v>
      </c>
      <c r="I848">
        <v>287872</v>
      </c>
      <c r="J848">
        <f>Table1[[#This Row],[sales_egp]]*0.7</f>
        <v>201510.39999999999</v>
      </c>
      <c r="K848" s="3">
        <v>45102</v>
      </c>
      <c r="L848" t="s">
        <v>38</v>
      </c>
      <c r="M848">
        <v>2023</v>
      </c>
      <c r="N848" t="s">
        <v>80</v>
      </c>
      <c r="O848" t="s">
        <v>46</v>
      </c>
      <c r="P848" t="s">
        <v>28</v>
      </c>
      <c r="Q848" t="s">
        <v>83</v>
      </c>
      <c r="R848" t="s">
        <v>47</v>
      </c>
      <c r="S848" t="s">
        <v>53</v>
      </c>
      <c r="T848" t="s">
        <v>61</v>
      </c>
      <c r="U848">
        <v>37921</v>
      </c>
      <c r="V848">
        <f>Table1[[#This Row],[Competitors_Sales_Track]]*8</f>
        <v>303368</v>
      </c>
    </row>
    <row r="849" spans="1:22" hidden="1" x14ac:dyDescent="0.25">
      <c r="A849" t="s">
        <v>20</v>
      </c>
      <c r="B849" t="s">
        <v>21</v>
      </c>
      <c r="C849" t="s">
        <v>22</v>
      </c>
      <c r="D849">
        <v>824226</v>
      </c>
      <c r="E849" t="s">
        <v>24</v>
      </c>
      <c r="F849" t="s">
        <v>31</v>
      </c>
      <c r="G849">
        <v>4459</v>
      </c>
      <c r="H849">
        <v>58</v>
      </c>
      <c r="I849">
        <v>258622</v>
      </c>
      <c r="J849">
        <f>Table1[[#This Row],[sales_egp]]*0.7</f>
        <v>181035.4</v>
      </c>
      <c r="K849" s="3">
        <v>45102</v>
      </c>
      <c r="L849" t="s">
        <v>38</v>
      </c>
      <c r="M849">
        <v>2023</v>
      </c>
      <c r="N849" t="s">
        <v>80</v>
      </c>
      <c r="O849" t="s">
        <v>46</v>
      </c>
      <c r="Q849" t="s">
        <v>83</v>
      </c>
      <c r="R849" t="s">
        <v>50</v>
      </c>
      <c r="S849" t="s">
        <v>53</v>
      </c>
      <c r="T849" t="s">
        <v>57</v>
      </c>
      <c r="U849">
        <v>20485</v>
      </c>
      <c r="V849">
        <f>Table1[[#This Row],[Competitors_Sales_Track]]*8</f>
        <v>163880</v>
      </c>
    </row>
    <row r="850" spans="1:22" x14ac:dyDescent="0.25">
      <c r="A850" t="s">
        <v>20</v>
      </c>
      <c r="B850" t="s">
        <v>21</v>
      </c>
      <c r="C850" t="s">
        <v>22</v>
      </c>
      <c r="D850">
        <v>250159</v>
      </c>
      <c r="E850" t="s">
        <v>29</v>
      </c>
      <c r="F850" t="s">
        <v>31</v>
      </c>
      <c r="G850">
        <v>2812</v>
      </c>
      <c r="H850">
        <v>80</v>
      </c>
      <c r="I850">
        <v>224960</v>
      </c>
      <c r="J850">
        <f>Table1[[#This Row],[sales_egp]]*0.7</f>
        <v>157472</v>
      </c>
      <c r="K850" s="3">
        <v>45102</v>
      </c>
      <c r="L850" t="s">
        <v>38</v>
      </c>
      <c r="M850">
        <v>2023</v>
      </c>
      <c r="N850" t="s">
        <v>80</v>
      </c>
      <c r="O850" t="s">
        <v>45</v>
      </c>
      <c r="P850" t="s">
        <v>95</v>
      </c>
      <c r="Q850" t="s">
        <v>83</v>
      </c>
      <c r="R850" t="s">
        <v>51</v>
      </c>
      <c r="S850" t="s">
        <v>53</v>
      </c>
      <c r="T850" t="s">
        <v>62</v>
      </c>
      <c r="U850">
        <v>19457</v>
      </c>
      <c r="V850">
        <f>Table1[[#This Row],[Competitors_Sales_Track]]*8</f>
        <v>155656</v>
      </c>
    </row>
    <row r="851" spans="1:22" hidden="1" x14ac:dyDescent="0.25">
      <c r="A851" t="s">
        <v>20</v>
      </c>
      <c r="B851" t="s">
        <v>21</v>
      </c>
      <c r="C851" t="s">
        <v>22</v>
      </c>
      <c r="D851">
        <v>272502</v>
      </c>
      <c r="E851" t="s">
        <v>29</v>
      </c>
      <c r="F851" t="s">
        <v>31</v>
      </c>
      <c r="G851">
        <v>4969</v>
      </c>
      <c r="H851">
        <v>80</v>
      </c>
      <c r="I851">
        <v>397520</v>
      </c>
      <c r="J851">
        <f>Table1[[#This Row],[sales_egp]]*0.7</f>
        <v>278264</v>
      </c>
      <c r="K851" s="3">
        <v>45103</v>
      </c>
      <c r="L851" t="s">
        <v>38</v>
      </c>
      <c r="M851">
        <v>2023</v>
      </c>
      <c r="N851" t="s">
        <v>80</v>
      </c>
      <c r="O851" t="s">
        <v>46</v>
      </c>
      <c r="Q851" t="s">
        <v>83</v>
      </c>
      <c r="R851" t="s">
        <v>48</v>
      </c>
      <c r="S851" t="s">
        <v>53</v>
      </c>
      <c r="T851" t="s">
        <v>62</v>
      </c>
      <c r="U851">
        <v>44191</v>
      </c>
      <c r="V851">
        <f>Table1[[#This Row],[Competitors_Sales_Track]]*8</f>
        <v>353528</v>
      </c>
    </row>
    <row r="852" spans="1:22" x14ac:dyDescent="0.25">
      <c r="A852" t="s">
        <v>20</v>
      </c>
      <c r="B852" t="s">
        <v>21</v>
      </c>
      <c r="C852" t="s">
        <v>22</v>
      </c>
      <c r="D852">
        <v>255576</v>
      </c>
      <c r="E852" t="s">
        <v>23</v>
      </c>
      <c r="F852" t="s">
        <v>30</v>
      </c>
      <c r="G852">
        <v>2876</v>
      </c>
      <c r="H852">
        <v>143</v>
      </c>
      <c r="I852">
        <v>411268</v>
      </c>
      <c r="J852">
        <f>Table1[[#This Row],[sales_egp]]*0.7</f>
        <v>287887.59999999998</v>
      </c>
      <c r="K852" s="3">
        <v>45103</v>
      </c>
      <c r="L852" t="s">
        <v>38</v>
      </c>
      <c r="M852">
        <v>2023</v>
      </c>
      <c r="N852" t="s">
        <v>80</v>
      </c>
      <c r="O852" t="s">
        <v>45</v>
      </c>
      <c r="P852" t="s">
        <v>102</v>
      </c>
      <c r="Q852" t="s">
        <v>83</v>
      </c>
      <c r="R852" t="s">
        <v>48</v>
      </c>
      <c r="S852" t="s">
        <v>53</v>
      </c>
      <c r="T852" t="s">
        <v>56</v>
      </c>
      <c r="U852">
        <v>13965</v>
      </c>
      <c r="V852">
        <f>Table1[[#This Row],[Competitors_Sales_Track]]*8</f>
        <v>111720</v>
      </c>
    </row>
    <row r="853" spans="1:22" x14ac:dyDescent="0.25">
      <c r="A853" t="s">
        <v>20</v>
      </c>
      <c r="B853" t="s">
        <v>21</v>
      </c>
      <c r="C853" t="s">
        <v>22</v>
      </c>
      <c r="D853">
        <v>965291</v>
      </c>
      <c r="E853" t="s">
        <v>27</v>
      </c>
      <c r="F853" t="s">
        <v>32</v>
      </c>
      <c r="G853">
        <v>6648</v>
      </c>
      <c r="H853">
        <v>92</v>
      </c>
      <c r="I853">
        <v>611616</v>
      </c>
      <c r="J853">
        <f>Table1[[#This Row],[sales_egp]]*0.7</f>
        <v>428131.19999999995</v>
      </c>
      <c r="K853" s="3">
        <v>45103</v>
      </c>
      <c r="L853" t="s">
        <v>38</v>
      </c>
      <c r="M853">
        <v>2023</v>
      </c>
      <c r="N853" t="s">
        <v>80</v>
      </c>
      <c r="O853" t="s">
        <v>45</v>
      </c>
      <c r="P853" t="s">
        <v>97</v>
      </c>
      <c r="Q853" t="s">
        <v>83</v>
      </c>
      <c r="R853" t="s">
        <v>51</v>
      </c>
      <c r="S853" t="s">
        <v>53</v>
      </c>
      <c r="T853" t="s">
        <v>60</v>
      </c>
      <c r="U853">
        <v>43473</v>
      </c>
      <c r="V853">
        <f>Table1[[#This Row],[Competitors_Sales_Track]]*8</f>
        <v>347784</v>
      </c>
    </row>
    <row r="854" spans="1:22" hidden="1" x14ac:dyDescent="0.25">
      <c r="A854" t="s">
        <v>20</v>
      </c>
      <c r="B854" t="s">
        <v>21</v>
      </c>
      <c r="C854" t="s">
        <v>22</v>
      </c>
      <c r="D854">
        <v>986089</v>
      </c>
      <c r="E854" t="s">
        <v>24</v>
      </c>
      <c r="F854" t="s">
        <v>31</v>
      </c>
      <c r="G854">
        <v>1684</v>
      </c>
      <c r="H854">
        <v>58</v>
      </c>
      <c r="I854">
        <v>97672</v>
      </c>
      <c r="J854">
        <f>Table1[[#This Row],[sales_egp]]*0.7</f>
        <v>68370.399999999994</v>
      </c>
      <c r="K854" s="3">
        <v>45103</v>
      </c>
      <c r="L854" t="s">
        <v>38</v>
      </c>
      <c r="M854">
        <v>2023</v>
      </c>
      <c r="N854" t="s">
        <v>81</v>
      </c>
      <c r="O854" t="s">
        <v>46</v>
      </c>
      <c r="Q854" t="s">
        <v>83</v>
      </c>
      <c r="R854" t="s">
        <v>51</v>
      </c>
      <c r="S854" t="s">
        <v>53</v>
      </c>
      <c r="T854" t="s">
        <v>57</v>
      </c>
      <c r="U854">
        <v>10603</v>
      </c>
      <c r="V854">
        <f>Table1[[#This Row],[Competitors_Sales_Track]]*8</f>
        <v>84824</v>
      </c>
    </row>
    <row r="855" spans="1:22" hidden="1" x14ac:dyDescent="0.25">
      <c r="A855" t="s">
        <v>20</v>
      </c>
      <c r="B855" t="s">
        <v>21</v>
      </c>
      <c r="C855" t="s">
        <v>22</v>
      </c>
      <c r="D855">
        <v>111023</v>
      </c>
      <c r="E855" t="s">
        <v>28</v>
      </c>
      <c r="F855" t="s">
        <v>30</v>
      </c>
      <c r="G855">
        <v>4912</v>
      </c>
      <c r="H855">
        <v>173</v>
      </c>
      <c r="I855">
        <v>849776</v>
      </c>
      <c r="J855">
        <f>Table1[[#This Row],[sales_egp]]*0.7</f>
        <v>594843.19999999995</v>
      </c>
      <c r="K855" s="3">
        <v>45104</v>
      </c>
      <c r="L855" t="s">
        <v>38</v>
      </c>
      <c r="M855">
        <v>2023</v>
      </c>
      <c r="N855" t="s">
        <v>80</v>
      </c>
      <c r="O855" t="s">
        <v>46</v>
      </c>
      <c r="P855" t="s">
        <v>28</v>
      </c>
      <c r="Q855" t="s">
        <v>83</v>
      </c>
      <c r="R855" t="s">
        <v>49</v>
      </c>
      <c r="S855" t="s">
        <v>53</v>
      </c>
      <c r="T855" t="s">
        <v>61</v>
      </c>
      <c r="U855">
        <v>14619</v>
      </c>
      <c r="V855">
        <f>Table1[[#This Row],[Competitors_Sales_Track]]*8</f>
        <v>116952</v>
      </c>
    </row>
    <row r="856" spans="1:22" hidden="1" x14ac:dyDescent="0.25">
      <c r="A856" t="s">
        <v>20</v>
      </c>
      <c r="B856" t="s">
        <v>21</v>
      </c>
      <c r="C856" t="s">
        <v>22</v>
      </c>
      <c r="D856">
        <v>645735</v>
      </c>
      <c r="E856" t="s">
        <v>24</v>
      </c>
      <c r="F856" t="s">
        <v>31</v>
      </c>
      <c r="G856">
        <v>1676</v>
      </c>
      <c r="H856">
        <v>58</v>
      </c>
      <c r="I856">
        <v>97208</v>
      </c>
      <c r="J856">
        <f>Table1[[#This Row],[sales_egp]]*0.7</f>
        <v>68045.599999999991</v>
      </c>
      <c r="K856" s="3">
        <v>45104</v>
      </c>
      <c r="L856" t="s">
        <v>38</v>
      </c>
      <c r="M856">
        <v>2023</v>
      </c>
      <c r="N856" t="s">
        <v>80</v>
      </c>
      <c r="O856" t="s">
        <v>46</v>
      </c>
      <c r="Q856" t="s">
        <v>83</v>
      </c>
      <c r="R856" t="s">
        <v>47</v>
      </c>
      <c r="S856" t="s">
        <v>53</v>
      </c>
      <c r="T856" t="s">
        <v>57</v>
      </c>
      <c r="U856">
        <v>36753</v>
      </c>
      <c r="V856">
        <f>Table1[[#This Row],[Competitors_Sales_Track]]*8</f>
        <v>294024</v>
      </c>
    </row>
    <row r="857" spans="1:22" hidden="1" x14ac:dyDescent="0.25">
      <c r="A857" t="s">
        <v>20</v>
      </c>
      <c r="B857" t="s">
        <v>21</v>
      </c>
      <c r="C857" t="s">
        <v>22</v>
      </c>
      <c r="D857">
        <v>488043</v>
      </c>
      <c r="E857" t="s">
        <v>23</v>
      </c>
      <c r="F857" t="s">
        <v>30</v>
      </c>
      <c r="G857">
        <v>4197</v>
      </c>
      <c r="H857">
        <v>143</v>
      </c>
      <c r="I857">
        <v>600171</v>
      </c>
      <c r="J857">
        <f>Table1[[#This Row],[sales_egp]]*0.7</f>
        <v>420119.69999999995</v>
      </c>
      <c r="K857" s="3">
        <v>45104</v>
      </c>
      <c r="L857" t="s">
        <v>38</v>
      </c>
      <c r="M857">
        <v>2023</v>
      </c>
      <c r="N857" t="s">
        <v>80</v>
      </c>
      <c r="O857" t="s">
        <v>46</v>
      </c>
      <c r="Q857" t="s">
        <v>83</v>
      </c>
      <c r="R857" t="s">
        <v>47</v>
      </c>
      <c r="S857" t="s">
        <v>53</v>
      </c>
      <c r="T857" t="s">
        <v>56</v>
      </c>
      <c r="U857">
        <v>33907</v>
      </c>
      <c r="V857">
        <f>Table1[[#This Row],[Competitors_Sales_Track]]*8</f>
        <v>271256</v>
      </c>
    </row>
    <row r="858" spans="1:22" hidden="1" x14ac:dyDescent="0.25">
      <c r="A858" t="s">
        <v>20</v>
      </c>
      <c r="B858" t="s">
        <v>21</v>
      </c>
      <c r="C858" t="s">
        <v>22</v>
      </c>
      <c r="D858">
        <v>386103</v>
      </c>
      <c r="E858" t="s">
        <v>26</v>
      </c>
      <c r="F858" t="s">
        <v>30</v>
      </c>
      <c r="G858">
        <v>2100</v>
      </c>
      <c r="H858">
        <v>65</v>
      </c>
      <c r="I858">
        <v>136500</v>
      </c>
      <c r="J858">
        <f>Table1[[#This Row],[sales_egp]]*0.7</f>
        <v>95550</v>
      </c>
      <c r="K858" s="3">
        <v>45104</v>
      </c>
      <c r="L858" t="s">
        <v>38</v>
      </c>
      <c r="M858">
        <v>2023</v>
      </c>
      <c r="N858" t="s">
        <v>81</v>
      </c>
      <c r="O858" t="s">
        <v>46</v>
      </c>
      <c r="Q858" t="s">
        <v>83</v>
      </c>
      <c r="R858" t="s">
        <v>47</v>
      </c>
      <c r="S858" t="s">
        <v>53</v>
      </c>
      <c r="T858" t="s">
        <v>59</v>
      </c>
      <c r="U858">
        <v>41741</v>
      </c>
      <c r="V858">
        <f>Table1[[#This Row],[Competitors_Sales_Track]]*8</f>
        <v>333928</v>
      </c>
    </row>
    <row r="859" spans="1:22" hidden="1" x14ac:dyDescent="0.25">
      <c r="A859" t="s">
        <v>20</v>
      </c>
      <c r="B859" t="s">
        <v>21</v>
      </c>
      <c r="C859" t="s">
        <v>22</v>
      </c>
      <c r="D859">
        <v>166203</v>
      </c>
      <c r="E859" t="s">
        <v>26</v>
      </c>
      <c r="F859" t="s">
        <v>30</v>
      </c>
      <c r="G859">
        <v>4283</v>
      </c>
      <c r="H859">
        <v>65</v>
      </c>
      <c r="I859">
        <v>278395</v>
      </c>
      <c r="J859">
        <f>Table1[[#This Row],[sales_egp]]*0.7</f>
        <v>194876.5</v>
      </c>
      <c r="K859" s="3">
        <v>45104</v>
      </c>
      <c r="L859" t="s">
        <v>38</v>
      </c>
      <c r="M859">
        <v>2023</v>
      </c>
      <c r="N859" t="s">
        <v>80</v>
      </c>
      <c r="O859" t="s">
        <v>46</v>
      </c>
      <c r="Q859" t="s">
        <v>82</v>
      </c>
      <c r="R859" t="s">
        <v>50</v>
      </c>
      <c r="S859" t="s">
        <v>53</v>
      </c>
      <c r="T859" t="s">
        <v>59</v>
      </c>
      <c r="U859">
        <v>26147</v>
      </c>
      <c r="V859">
        <f>Table1[[#This Row],[Competitors_Sales_Track]]*8</f>
        <v>209176</v>
      </c>
    </row>
    <row r="860" spans="1:22" x14ac:dyDescent="0.25">
      <c r="A860" t="s">
        <v>20</v>
      </c>
      <c r="B860" t="s">
        <v>21</v>
      </c>
      <c r="C860" t="s">
        <v>22</v>
      </c>
      <c r="D860">
        <v>260775</v>
      </c>
      <c r="E860" t="s">
        <v>23</v>
      </c>
      <c r="F860" t="s">
        <v>30</v>
      </c>
      <c r="G860">
        <v>8589</v>
      </c>
      <c r="H860">
        <v>143</v>
      </c>
      <c r="I860">
        <v>1228227</v>
      </c>
      <c r="J860">
        <f>Table1[[#This Row],[sales_egp]]*0.7</f>
        <v>859758.89999999991</v>
      </c>
      <c r="K860" s="3">
        <v>45104</v>
      </c>
      <c r="L860" t="s">
        <v>38</v>
      </c>
      <c r="M860">
        <v>2023</v>
      </c>
      <c r="N860" t="s">
        <v>80</v>
      </c>
      <c r="O860" t="s">
        <v>45</v>
      </c>
      <c r="P860" t="s">
        <v>95</v>
      </c>
      <c r="Q860" t="s">
        <v>83</v>
      </c>
      <c r="R860" t="s">
        <v>49</v>
      </c>
      <c r="S860" t="s">
        <v>53</v>
      </c>
      <c r="T860" t="s">
        <v>56</v>
      </c>
      <c r="U860">
        <v>28155</v>
      </c>
      <c r="V860">
        <f>Table1[[#This Row],[Competitors_Sales_Track]]*8</f>
        <v>225240</v>
      </c>
    </row>
    <row r="861" spans="1:22" x14ac:dyDescent="0.25">
      <c r="A861" t="s">
        <v>20</v>
      </c>
      <c r="B861" t="s">
        <v>21</v>
      </c>
      <c r="C861" t="s">
        <v>22</v>
      </c>
      <c r="D861">
        <v>109337</v>
      </c>
      <c r="E861" t="s">
        <v>28</v>
      </c>
      <c r="F861" t="s">
        <v>30</v>
      </c>
      <c r="G861">
        <v>6035</v>
      </c>
      <c r="H861">
        <v>173</v>
      </c>
      <c r="I861">
        <v>1044055</v>
      </c>
      <c r="J861">
        <f>Table1[[#This Row],[sales_egp]]*0.7</f>
        <v>730838.5</v>
      </c>
      <c r="K861" s="3">
        <v>45104</v>
      </c>
      <c r="L861" t="s">
        <v>38</v>
      </c>
      <c r="M861">
        <v>2023</v>
      </c>
      <c r="N861" t="s">
        <v>80</v>
      </c>
      <c r="O861" t="s">
        <v>45</v>
      </c>
      <c r="P861" t="s">
        <v>95</v>
      </c>
      <c r="Q861" t="s">
        <v>83</v>
      </c>
      <c r="R861" t="s">
        <v>47</v>
      </c>
      <c r="S861" t="s">
        <v>53</v>
      </c>
      <c r="T861" t="s">
        <v>61</v>
      </c>
      <c r="U861">
        <v>26430</v>
      </c>
      <c r="V861">
        <f>Table1[[#This Row],[Competitors_Sales_Track]]*8</f>
        <v>211440</v>
      </c>
    </row>
    <row r="862" spans="1:22" hidden="1" x14ac:dyDescent="0.25">
      <c r="A862" t="s">
        <v>20</v>
      </c>
      <c r="B862" t="s">
        <v>21</v>
      </c>
      <c r="C862" t="s">
        <v>22</v>
      </c>
      <c r="D862">
        <v>670715</v>
      </c>
      <c r="E862" t="s">
        <v>25</v>
      </c>
      <c r="F862" t="s">
        <v>31</v>
      </c>
      <c r="G862">
        <v>2748</v>
      </c>
      <c r="H862">
        <v>53</v>
      </c>
      <c r="I862">
        <v>145644</v>
      </c>
      <c r="J862">
        <f>Table1[[#This Row],[sales_egp]]*0.7</f>
        <v>101950.79999999999</v>
      </c>
      <c r="K862" s="3">
        <v>45105</v>
      </c>
      <c r="L862" t="s">
        <v>38</v>
      </c>
      <c r="M862">
        <v>2023</v>
      </c>
      <c r="N862" t="s">
        <v>80</v>
      </c>
      <c r="O862" t="s">
        <v>46</v>
      </c>
      <c r="Q862" t="s">
        <v>83</v>
      </c>
      <c r="R862" t="s">
        <v>48</v>
      </c>
      <c r="S862" t="s">
        <v>53</v>
      </c>
      <c r="T862" t="s">
        <v>58</v>
      </c>
      <c r="U862">
        <v>45986</v>
      </c>
      <c r="V862">
        <f>Table1[[#This Row],[Competitors_Sales_Track]]*8</f>
        <v>367888</v>
      </c>
    </row>
    <row r="863" spans="1:22" hidden="1" x14ac:dyDescent="0.25">
      <c r="A863" t="s">
        <v>20</v>
      </c>
      <c r="B863" t="s">
        <v>21</v>
      </c>
      <c r="C863" t="s">
        <v>22</v>
      </c>
      <c r="D863">
        <v>614723</v>
      </c>
      <c r="E863" t="s">
        <v>23</v>
      </c>
      <c r="F863" t="s">
        <v>30</v>
      </c>
      <c r="G863">
        <v>3292</v>
      </c>
      <c r="H863">
        <v>143</v>
      </c>
      <c r="I863">
        <v>470756</v>
      </c>
      <c r="J863">
        <f>Table1[[#This Row],[sales_egp]]*0.7</f>
        <v>329529.19999999995</v>
      </c>
      <c r="K863" s="3">
        <v>45105</v>
      </c>
      <c r="L863" t="s">
        <v>38</v>
      </c>
      <c r="M863">
        <v>2023</v>
      </c>
      <c r="N863" t="s">
        <v>80</v>
      </c>
      <c r="O863" t="s">
        <v>46</v>
      </c>
      <c r="Q863" t="s">
        <v>82</v>
      </c>
      <c r="R863" t="s">
        <v>48</v>
      </c>
      <c r="S863" t="s">
        <v>53</v>
      </c>
      <c r="T863" t="s">
        <v>56</v>
      </c>
      <c r="U863">
        <v>36053</v>
      </c>
      <c r="V863">
        <f>Table1[[#This Row],[Competitors_Sales_Track]]*8</f>
        <v>288424</v>
      </c>
    </row>
    <row r="864" spans="1:22" hidden="1" x14ac:dyDescent="0.25">
      <c r="A864" t="s">
        <v>20</v>
      </c>
      <c r="B864" t="s">
        <v>21</v>
      </c>
      <c r="C864" t="s">
        <v>22</v>
      </c>
      <c r="D864">
        <v>423673</v>
      </c>
      <c r="E864" t="s">
        <v>28</v>
      </c>
      <c r="F864" t="s">
        <v>30</v>
      </c>
      <c r="G864">
        <v>1970</v>
      </c>
      <c r="H864">
        <v>173</v>
      </c>
      <c r="I864">
        <v>340810</v>
      </c>
      <c r="J864">
        <f>Table1[[#This Row],[sales_egp]]*0.7</f>
        <v>238566.99999999997</v>
      </c>
      <c r="K864" s="3">
        <v>45105</v>
      </c>
      <c r="L864" t="s">
        <v>38</v>
      </c>
      <c r="M864">
        <v>2023</v>
      </c>
      <c r="N864" t="s">
        <v>80</v>
      </c>
      <c r="O864" t="s">
        <v>46</v>
      </c>
      <c r="P864" t="s">
        <v>28</v>
      </c>
      <c r="Q864" t="s">
        <v>83</v>
      </c>
      <c r="R864" t="s">
        <v>49</v>
      </c>
      <c r="S864" t="s">
        <v>53</v>
      </c>
      <c r="T864" t="s">
        <v>61</v>
      </c>
      <c r="U864">
        <v>25277</v>
      </c>
      <c r="V864">
        <f>Table1[[#This Row],[Competitors_Sales_Track]]*8</f>
        <v>202216</v>
      </c>
    </row>
    <row r="865" spans="1:22" hidden="1" x14ac:dyDescent="0.25">
      <c r="A865" t="s">
        <v>20</v>
      </c>
      <c r="B865" t="s">
        <v>21</v>
      </c>
      <c r="C865" t="s">
        <v>22</v>
      </c>
      <c r="D865">
        <v>464167</v>
      </c>
      <c r="E865" t="s">
        <v>29</v>
      </c>
      <c r="F865" t="s">
        <v>31</v>
      </c>
      <c r="G865">
        <v>7329</v>
      </c>
      <c r="H865">
        <v>80</v>
      </c>
      <c r="I865">
        <v>586320</v>
      </c>
      <c r="J865">
        <f>Table1[[#This Row],[sales_egp]]*0.7</f>
        <v>410424</v>
      </c>
      <c r="K865" s="3">
        <v>45105</v>
      </c>
      <c r="L865" t="s">
        <v>38</v>
      </c>
      <c r="M865">
        <v>2023</v>
      </c>
      <c r="N865" t="s">
        <v>80</v>
      </c>
      <c r="O865" t="s">
        <v>46</v>
      </c>
      <c r="Q865" t="s">
        <v>83</v>
      </c>
      <c r="R865" t="s">
        <v>49</v>
      </c>
      <c r="S865" t="s">
        <v>53</v>
      </c>
      <c r="T865" t="s">
        <v>62</v>
      </c>
      <c r="U865">
        <v>33293</v>
      </c>
      <c r="V865">
        <f>Table1[[#This Row],[Competitors_Sales_Track]]*8</f>
        <v>266344</v>
      </c>
    </row>
    <row r="866" spans="1:22" hidden="1" x14ac:dyDescent="0.25">
      <c r="A866" t="s">
        <v>20</v>
      </c>
      <c r="B866" t="s">
        <v>21</v>
      </c>
      <c r="C866" t="s">
        <v>22</v>
      </c>
      <c r="D866">
        <v>446809</v>
      </c>
      <c r="E866" t="s">
        <v>23</v>
      </c>
      <c r="F866" t="s">
        <v>30</v>
      </c>
      <c r="G866">
        <v>2637</v>
      </c>
      <c r="H866">
        <v>143</v>
      </c>
      <c r="I866">
        <v>377091</v>
      </c>
      <c r="J866">
        <f>Table1[[#This Row],[sales_egp]]*0.7</f>
        <v>263963.7</v>
      </c>
      <c r="K866" s="3">
        <v>45105</v>
      </c>
      <c r="L866" t="s">
        <v>38</v>
      </c>
      <c r="M866">
        <v>2023</v>
      </c>
      <c r="N866" t="s">
        <v>80</v>
      </c>
      <c r="O866" t="s">
        <v>46</v>
      </c>
      <c r="Q866" t="s">
        <v>83</v>
      </c>
      <c r="R866" t="s">
        <v>47</v>
      </c>
      <c r="S866" t="s">
        <v>53</v>
      </c>
      <c r="T866" t="s">
        <v>56</v>
      </c>
      <c r="U866">
        <v>13849</v>
      </c>
      <c r="V866">
        <f>Table1[[#This Row],[Competitors_Sales_Track]]*8</f>
        <v>110792</v>
      </c>
    </row>
    <row r="867" spans="1:22" hidden="1" x14ac:dyDescent="0.25">
      <c r="A867" t="s">
        <v>20</v>
      </c>
      <c r="B867" t="s">
        <v>21</v>
      </c>
      <c r="C867" t="s">
        <v>22</v>
      </c>
      <c r="D867">
        <v>730075</v>
      </c>
      <c r="E867" t="s">
        <v>28</v>
      </c>
      <c r="F867" t="s">
        <v>30</v>
      </c>
      <c r="G867">
        <v>3910</v>
      </c>
      <c r="H867">
        <v>173</v>
      </c>
      <c r="I867">
        <v>676430</v>
      </c>
      <c r="J867">
        <f>Table1[[#This Row],[sales_egp]]*0.7</f>
        <v>473500.99999999994</v>
      </c>
      <c r="K867" s="3">
        <v>45106</v>
      </c>
      <c r="L867" t="s">
        <v>38</v>
      </c>
      <c r="M867">
        <v>2023</v>
      </c>
      <c r="N867" t="s">
        <v>80</v>
      </c>
      <c r="O867" t="s">
        <v>46</v>
      </c>
      <c r="P867" t="s">
        <v>28</v>
      </c>
      <c r="Q867" t="s">
        <v>83</v>
      </c>
      <c r="R867" t="s">
        <v>50</v>
      </c>
      <c r="S867" t="s">
        <v>53</v>
      </c>
      <c r="T867" t="s">
        <v>61</v>
      </c>
      <c r="U867">
        <v>37628</v>
      </c>
      <c r="V867">
        <f>Table1[[#This Row],[Competitors_Sales_Track]]*8</f>
        <v>301024</v>
      </c>
    </row>
    <row r="868" spans="1:22" hidden="1" x14ac:dyDescent="0.25">
      <c r="A868" t="s">
        <v>20</v>
      </c>
      <c r="B868" t="s">
        <v>21</v>
      </c>
      <c r="C868" t="s">
        <v>22</v>
      </c>
      <c r="D868">
        <v>787281</v>
      </c>
      <c r="E868" t="s">
        <v>23</v>
      </c>
      <c r="F868" t="s">
        <v>30</v>
      </c>
      <c r="G868">
        <v>3382</v>
      </c>
      <c r="H868">
        <v>143</v>
      </c>
      <c r="I868">
        <v>483626</v>
      </c>
      <c r="J868">
        <f>Table1[[#This Row],[sales_egp]]*0.7</f>
        <v>338538.19999999995</v>
      </c>
      <c r="K868" s="3">
        <v>45106</v>
      </c>
      <c r="L868" t="s">
        <v>38</v>
      </c>
      <c r="M868">
        <v>2023</v>
      </c>
      <c r="N868" t="s">
        <v>80</v>
      </c>
      <c r="O868" t="s">
        <v>46</v>
      </c>
      <c r="Q868" t="s">
        <v>83</v>
      </c>
      <c r="R868" t="s">
        <v>49</v>
      </c>
      <c r="S868" t="s">
        <v>53</v>
      </c>
      <c r="T868" t="s">
        <v>56</v>
      </c>
      <c r="U868">
        <v>13594</v>
      </c>
      <c r="V868">
        <f>Table1[[#This Row],[Competitors_Sales_Track]]*8</f>
        <v>108752</v>
      </c>
    </row>
    <row r="869" spans="1:22" hidden="1" x14ac:dyDescent="0.25">
      <c r="A869" t="s">
        <v>20</v>
      </c>
      <c r="B869" t="s">
        <v>21</v>
      </c>
      <c r="C869" t="s">
        <v>22</v>
      </c>
      <c r="D869">
        <v>395451</v>
      </c>
      <c r="E869" t="s">
        <v>23</v>
      </c>
      <c r="F869" t="s">
        <v>30</v>
      </c>
      <c r="G869">
        <v>1848</v>
      </c>
      <c r="H869">
        <v>143</v>
      </c>
      <c r="I869">
        <v>264264</v>
      </c>
      <c r="J869">
        <f>Table1[[#This Row],[sales_egp]]*0.7</f>
        <v>184984.8</v>
      </c>
      <c r="K869" s="3">
        <v>45106</v>
      </c>
      <c r="L869" t="s">
        <v>38</v>
      </c>
      <c r="M869">
        <v>2023</v>
      </c>
      <c r="N869" t="s">
        <v>80</v>
      </c>
      <c r="O869" t="s">
        <v>46</v>
      </c>
      <c r="Q869" t="s">
        <v>83</v>
      </c>
      <c r="R869" t="s">
        <v>51</v>
      </c>
      <c r="S869" t="s">
        <v>53</v>
      </c>
      <c r="T869" t="s">
        <v>56</v>
      </c>
      <c r="U869">
        <v>47099</v>
      </c>
      <c r="V869">
        <f>Table1[[#This Row],[Competitors_Sales_Track]]*8</f>
        <v>376792</v>
      </c>
    </row>
    <row r="870" spans="1:22" x14ac:dyDescent="0.25">
      <c r="A870" t="s">
        <v>20</v>
      </c>
      <c r="B870" t="s">
        <v>21</v>
      </c>
      <c r="C870" t="s">
        <v>22</v>
      </c>
      <c r="D870">
        <v>520571</v>
      </c>
      <c r="E870" t="s">
        <v>25</v>
      </c>
      <c r="F870" t="s">
        <v>31</v>
      </c>
      <c r="G870">
        <v>1042</v>
      </c>
      <c r="H870">
        <v>53</v>
      </c>
      <c r="I870">
        <v>55226</v>
      </c>
      <c r="J870">
        <f>Table1[[#This Row],[sales_egp]]*0.7</f>
        <v>38658.199999999997</v>
      </c>
      <c r="K870" s="3">
        <v>45106</v>
      </c>
      <c r="L870" t="s">
        <v>38</v>
      </c>
      <c r="M870">
        <v>2023</v>
      </c>
      <c r="N870" t="s">
        <v>80</v>
      </c>
      <c r="O870" t="s">
        <v>45</v>
      </c>
      <c r="P870" t="s">
        <v>96</v>
      </c>
      <c r="Q870" t="s">
        <v>82</v>
      </c>
      <c r="R870" t="s">
        <v>49</v>
      </c>
      <c r="S870" t="s">
        <v>53</v>
      </c>
      <c r="T870" t="s">
        <v>58</v>
      </c>
      <c r="U870">
        <v>19530</v>
      </c>
      <c r="V870">
        <f>Table1[[#This Row],[Competitors_Sales_Track]]*8</f>
        <v>156240</v>
      </c>
    </row>
    <row r="871" spans="1:22" hidden="1" x14ac:dyDescent="0.25">
      <c r="A871" t="s">
        <v>20</v>
      </c>
      <c r="B871" t="s">
        <v>21</v>
      </c>
      <c r="C871" t="s">
        <v>22</v>
      </c>
      <c r="D871">
        <v>227016</v>
      </c>
      <c r="E871" t="s">
        <v>25</v>
      </c>
      <c r="F871" t="s">
        <v>31</v>
      </c>
      <c r="G871">
        <v>2055</v>
      </c>
      <c r="H871">
        <v>53</v>
      </c>
      <c r="I871">
        <v>108915</v>
      </c>
      <c r="J871">
        <f>Table1[[#This Row],[sales_egp]]*0.7</f>
        <v>76240.5</v>
      </c>
      <c r="K871" s="3">
        <v>45106</v>
      </c>
      <c r="L871" t="s">
        <v>38</v>
      </c>
      <c r="M871">
        <v>2023</v>
      </c>
      <c r="N871" t="s">
        <v>80</v>
      </c>
      <c r="O871" t="s">
        <v>46</v>
      </c>
      <c r="Q871" t="s">
        <v>83</v>
      </c>
      <c r="R871" t="s">
        <v>48</v>
      </c>
      <c r="S871" t="s">
        <v>53</v>
      </c>
      <c r="T871" t="s">
        <v>58</v>
      </c>
      <c r="U871">
        <v>20490</v>
      </c>
      <c r="V871">
        <f>Table1[[#This Row],[Competitors_Sales_Track]]*8</f>
        <v>163920</v>
      </c>
    </row>
    <row r="872" spans="1:22" hidden="1" x14ac:dyDescent="0.25">
      <c r="A872" t="s">
        <v>20</v>
      </c>
      <c r="B872" t="s">
        <v>21</v>
      </c>
      <c r="C872" t="s">
        <v>22</v>
      </c>
      <c r="D872">
        <v>891267</v>
      </c>
      <c r="E872" t="s">
        <v>28</v>
      </c>
      <c r="F872" t="s">
        <v>30</v>
      </c>
      <c r="G872">
        <v>2811</v>
      </c>
      <c r="H872">
        <v>173</v>
      </c>
      <c r="I872">
        <v>486303</v>
      </c>
      <c r="J872">
        <f>Table1[[#This Row],[sales_egp]]*0.7</f>
        <v>340412.1</v>
      </c>
      <c r="K872" s="3">
        <v>45106</v>
      </c>
      <c r="L872" t="s">
        <v>38</v>
      </c>
      <c r="M872">
        <v>2023</v>
      </c>
      <c r="N872" t="s">
        <v>80</v>
      </c>
      <c r="O872" t="s">
        <v>46</v>
      </c>
      <c r="P872" t="s">
        <v>28</v>
      </c>
      <c r="Q872" t="s">
        <v>83</v>
      </c>
      <c r="R872" t="s">
        <v>48</v>
      </c>
      <c r="S872" t="s">
        <v>53</v>
      </c>
      <c r="T872" t="s">
        <v>61</v>
      </c>
      <c r="U872">
        <v>27154</v>
      </c>
      <c r="V872">
        <f>Table1[[#This Row],[Competitors_Sales_Track]]*8</f>
        <v>217232</v>
      </c>
    </row>
    <row r="873" spans="1:22" hidden="1" x14ac:dyDescent="0.25">
      <c r="A873" t="s">
        <v>20</v>
      </c>
      <c r="B873" t="s">
        <v>21</v>
      </c>
      <c r="C873" t="s">
        <v>22</v>
      </c>
      <c r="D873">
        <v>644447</v>
      </c>
      <c r="E873" t="s">
        <v>28</v>
      </c>
      <c r="F873" t="s">
        <v>30</v>
      </c>
      <c r="G873">
        <v>3321</v>
      </c>
      <c r="H873">
        <v>173</v>
      </c>
      <c r="I873">
        <v>574533</v>
      </c>
      <c r="J873">
        <f>Table1[[#This Row],[sales_egp]]*0.7</f>
        <v>402173.1</v>
      </c>
      <c r="K873" s="3">
        <v>45107</v>
      </c>
      <c r="L873" t="s">
        <v>38</v>
      </c>
      <c r="M873">
        <v>2023</v>
      </c>
      <c r="N873" t="s">
        <v>80</v>
      </c>
      <c r="O873" t="s">
        <v>46</v>
      </c>
      <c r="P873" t="s">
        <v>28</v>
      </c>
      <c r="Q873" t="s">
        <v>83</v>
      </c>
      <c r="R873" t="s">
        <v>50</v>
      </c>
      <c r="S873" t="s">
        <v>53</v>
      </c>
      <c r="T873" t="s">
        <v>61</v>
      </c>
      <c r="U873">
        <v>42649</v>
      </c>
      <c r="V873">
        <f>Table1[[#This Row],[Competitors_Sales_Track]]*8</f>
        <v>341192</v>
      </c>
    </row>
    <row r="874" spans="1:22" hidden="1" x14ac:dyDescent="0.25">
      <c r="A874" t="s">
        <v>20</v>
      </c>
      <c r="B874" t="s">
        <v>21</v>
      </c>
      <c r="C874" t="s">
        <v>22</v>
      </c>
      <c r="D874">
        <v>597562</v>
      </c>
      <c r="E874" t="s">
        <v>27</v>
      </c>
      <c r="F874" t="s">
        <v>32</v>
      </c>
      <c r="G874">
        <v>1846</v>
      </c>
      <c r="H874">
        <v>92</v>
      </c>
      <c r="I874">
        <v>169832</v>
      </c>
      <c r="J874">
        <f>Table1[[#This Row],[sales_egp]]*0.7</f>
        <v>118882.4</v>
      </c>
      <c r="K874" s="3">
        <v>45108</v>
      </c>
      <c r="L874" t="s">
        <v>39</v>
      </c>
      <c r="M874">
        <v>2023</v>
      </c>
      <c r="N874" t="s">
        <v>80</v>
      </c>
      <c r="O874" t="s">
        <v>46</v>
      </c>
      <c r="Q874" t="s">
        <v>83</v>
      </c>
      <c r="R874" t="s">
        <v>49</v>
      </c>
      <c r="S874" t="s">
        <v>54</v>
      </c>
      <c r="T874" t="s">
        <v>60</v>
      </c>
      <c r="U874">
        <v>46631</v>
      </c>
      <c r="V874">
        <f>Table1[[#This Row],[Competitors_Sales_Track]]*8</f>
        <v>373048</v>
      </c>
    </row>
    <row r="875" spans="1:22" hidden="1" x14ac:dyDescent="0.25">
      <c r="A875" t="s">
        <v>20</v>
      </c>
      <c r="B875" t="s">
        <v>21</v>
      </c>
      <c r="C875" t="s">
        <v>22</v>
      </c>
      <c r="D875">
        <v>802965</v>
      </c>
      <c r="E875" t="s">
        <v>23</v>
      </c>
      <c r="F875" t="s">
        <v>30</v>
      </c>
      <c r="G875">
        <v>7819</v>
      </c>
      <c r="H875">
        <v>143</v>
      </c>
      <c r="I875">
        <v>1118117</v>
      </c>
      <c r="J875">
        <f>Table1[[#This Row],[sales_egp]]*0.7</f>
        <v>782681.89999999991</v>
      </c>
      <c r="K875" s="3">
        <v>45108</v>
      </c>
      <c r="L875" t="s">
        <v>39</v>
      </c>
      <c r="M875">
        <v>2023</v>
      </c>
      <c r="N875" t="s">
        <v>80</v>
      </c>
      <c r="O875" t="s">
        <v>46</v>
      </c>
      <c r="Q875" t="s">
        <v>83</v>
      </c>
      <c r="R875" t="s">
        <v>48</v>
      </c>
      <c r="S875" t="s">
        <v>54</v>
      </c>
      <c r="T875" t="s">
        <v>56</v>
      </c>
      <c r="U875">
        <v>18857</v>
      </c>
      <c r="V875">
        <f>Table1[[#This Row],[Competitors_Sales_Track]]*8</f>
        <v>150856</v>
      </c>
    </row>
    <row r="876" spans="1:22" x14ac:dyDescent="0.25">
      <c r="A876" t="s">
        <v>20</v>
      </c>
      <c r="B876" t="s">
        <v>21</v>
      </c>
      <c r="C876" t="s">
        <v>22</v>
      </c>
      <c r="D876">
        <v>483934</v>
      </c>
      <c r="E876" t="s">
        <v>26</v>
      </c>
      <c r="F876" t="s">
        <v>30</v>
      </c>
      <c r="G876">
        <v>4995</v>
      </c>
      <c r="H876">
        <v>65</v>
      </c>
      <c r="I876">
        <v>324675</v>
      </c>
      <c r="J876">
        <f>Table1[[#This Row],[sales_egp]]*0.7</f>
        <v>227272.5</v>
      </c>
      <c r="K876" s="3">
        <v>45108</v>
      </c>
      <c r="L876" t="s">
        <v>39</v>
      </c>
      <c r="M876">
        <v>2023</v>
      </c>
      <c r="N876" t="s">
        <v>80</v>
      </c>
      <c r="O876" t="s">
        <v>45</v>
      </c>
      <c r="P876" t="s">
        <v>96</v>
      </c>
      <c r="Q876" t="s">
        <v>83</v>
      </c>
      <c r="R876" t="s">
        <v>49</v>
      </c>
      <c r="S876" t="s">
        <v>54</v>
      </c>
      <c r="T876" t="s">
        <v>59</v>
      </c>
      <c r="U876">
        <v>19380</v>
      </c>
      <c r="V876">
        <f>Table1[[#This Row],[Competitors_Sales_Track]]*8</f>
        <v>155040</v>
      </c>
    </row>
    <row r="877" spans="1:22" x14ac:dyDescent="0.25">
      <c r="A877" t="s">
        <v>20</v>
      </c>
      <c r="B877" t="s">
        <v>21</v>
      </c>
      <c r="C877" t="s">
        <v>22</v>
      </c>
      <c r="D877">
        <v>992048</v>
      </c>
      <c r="E877" t="s">
        <v>23</v>
      </c>
      <c r="F877" t="s">
        <v>30</v>
      </c>
      <c r="G877">
        <v>3423</v>
      </c>
      <c r="H877">
        <v>143</v>
      </c>
      <c r="I877">
        <v>489489</v>
      </c>
      <c r="J877">
        <f>Table1[[#This Row],[sales_egp]]*0.7</f>
        <v>342642.3</v>
      </c>
      <c r="K877" s="3">
        <v>45108</v>
      </c>
      <c r="L877" t="s">
        <v>39</v>
      </c>
      <c r="M877">
        <v>2023</v>
      </c>
      <c r="N877" t="s">
        <v>80</v>
      </c>
      <c r="O877" t="s">
        <v>45</v>
      </c>
      <c r="P877" t="s">
        <v>101</v>
      </c>
      <c r="Q877" t="s">
        <v>83</v>
      </c>
      <c r="R877" t="s">
        <v>51</v>
      </c>
      <c r="S877" t="s">
        <v>54</v>
      </c>
      <c r="T877" t="s">
        <v>56</v>
      </c>
      <c r="U877">
        <v>11139</v>
      </c>
      <c r="V877">
        <f>Table1[[#This Row],[Competitors_Sales_Track]]*8</f>
        <v>89112</v>
      </c>
    </row>
    <row r="878" spans="1:22" hidden="1" x14ac:dyDescent="0.25">
      <c r="A878" t="s">
        <v>20</v>
      </c>
      <c r="B878" t="s">
        <v>21</v>
      </c>
      <c r="C878" t="s">
        <v>22</v>
      </c>
      <c r="D878">
        <v>965184</v>
      </c>
      <c r="E878" t="s">
        <v>23</v>
      </c>
      <c r="F878" t="s">
        <v>30</v>
      </c>
      <c r="G878">
        <v>2514</v>
      </c>
      <c r="H878">
        <v>143</v>
      </c>
      <c r="I878">
        <v>359502</v>
      </c>
      <c r="J878">
        <f>Table1[[#This Row],[sales_egp]]*0.7</f>
        <v>251651.4</v>
      </c>
      <c r="K878" s="3">
        <v>45108</v>
      </c>
      <c r="L878" t="s">
        <v>39</v>
      </c>
      <c r="M878">
        <v>2023</v>
      </c>
      <c r="N878" t="s">
        <v>80</v>
      </c>
      <c r="O878" t="s">
        <v>46</v>
      </c>
      <c r="Q878" t="s">
        <v>83</v>
      </c>
      <c r="R878" t="s">
        <v>48</v>
      </c>
      <c r="S878" t="s">
        <v>54</v>
      </c>
      <c r="T878" t="s">
        <v>56</v>
      </c>
      <c r="U878">
        <v>16457</v>
      </c>
      <c r="V878">
        <f>Table1[[#This Row],[Competitors_Sales_Track]]*8</f>
        <v>131656</v>
      </c>
    </row>
    <row r="879" spans="1:22" x14ac:dyDescent="0.25">
      <c r="A879" t="s">
        <v>20</v>
      </c>
      <c r="B879" t="s">
        <v>21</v>
      </c>
      <c r="C879" t="s">
        <v>22</v>
      </c>
      <c r="D879">
        <v>417428</v>
      </c>
      <c r="E879" t="s">
        <v>28</v>
      </c>
      <c r="F879" t="s">
        <v>30</v>
      </c>
      <c r="G879">
        <v>5294</v>
      </c>
      <c r="H879">
        <v>173</v>
      </c>
      <c r="I879">
        <v>915862</v>
      </c>
      <c r="J879">
        <f>Table1[[#This Row],[sales_egp]]*0.7</f>
        <v>641103.39999999991</v>
      </c>
      <c r="K879" s="3">
        <v>45108</v>
      </c>
      <c r="L879" t="s">
        <v>39</v>
      </c>
      <c r="M879">
        <v>2023</v>
      </c>
      <c r="N879" t="s">
        <v>80</v>
      </c>
      <c r="O879" t="s">
        <v>45</v>
      </c>
      <c r="P879" t="s">
        <v>95</v>
      </c>
      <c r="Q879" t="s">
        <v>83</v>
      </c>
      <c r="R879" t="s">
        <v>47</v>
      </c>
      <c r="S879" t="s">
        <v>54</v>
      </c>
      <c r="T879" t="s">
        <v>61</v>
      </c>
      <c r="U879">
        <v>20646</v>
      </c>
      <c r="V879">
        <f>Table1[[#This Row],[Competitors_Sales_Track]]*8</f>
        <v>165168</v>
      </c>
    </row>
    <row r="880" spans="1:22" hidden="1" x14ac:dyDescent="0.25">
      <c r="A880" t="s">
        <v>20</v>
      </c>
      <c r="B880" t="s">
        <v>21</v>
      </c>
      <c r="C880" t="s">
        <v>22</v>
      </c>
      <c r="D880">
        <v>419187</v>
      </c>
      <c r="E880" t="s">
        <v>23</v>
      </c>
      <c r="F880" t="s">
        <v>30</v>
      </c>
      <c r="G880">
        <v>8728</v>
      </c>
      <c r="H880">
        <v>143</v>
      </c>
      <c r="I880">
        <v>1248104</v>
      </c>
      <c r="J880">
        <f>Table1[[#This Row],[sales_egp]]*0.7</f>
        <v>873672.79999999993</v>
      </c>
      <c r="K880" s="3">
        <v>45108</v>
      </c>
      <c r="L880" t="s">
        <v>39</v>
      </c>
      <c r="M880">
        <v>2023</v>
      </c>
      <c r="N880" t="s">
        <v>80</v>
      </c>
      <c r="O880" t="s">
        <v>46</v>
      </c>
      <c r="Q880" t="s">
        <v>82</v>
      </c>
      <c r="R880" t="s">
        <v>49</v>
      </c>
      <c r="S880" t="s">
        <v>54</v>
      </c>
      <c r="T880" t="s">
        <v>56</v>
      </c>
      <c r="U880">
        <v>26259</v>
      </c>
      <c r="V880">
        <f>Table1[[#This Row],[Competitors_Sales_Track]]*8</f>
        <v>210072</v>
      </c>
    </row>
    <row r="881" spans="1:22" x14ac:dyDescent="0.25">
      <c r="A881" t="s">
        <v>20</v>
      </c>
      <c r="B881" t="s">
        <v>21</v>
      </c>
      <c r="C881" t="s">
        <v>22</v>
      </c>
      <c r="D881">
        <v>790907</v>
      </c>
      <c r="E881" t="s">
        <v>24</v>
      </c>
      <c r="F881" t="s">
        <v>31</v>
      </c>
      <c r="G881">
        <v>4086</v>
      </c>
      <c r="H881">
        <v>58</v>
      </c>
      <c r="I881">
        <v>236988</v>
      </c>
      <c r="J881">
        <f>Table1[[#This Row],[sales_egp]]*0.7</f>
        <v>165891.59999999998</v>
      </c>
      <c r="K881" s="3">
        <v>45109</v>
      </c>
      <c r="L881" t="s">
        <v>39</v>
      </c>
      <c r="M881">
        <v>2023</v>
      </c>
      <c r="N881" t="s">
        <v>80</v>
      </c>
      <c r="O881" t="s">
        <v>45</v>
      </c>
      <c r="P881" t="s">
        <v>96</v>
      </c>
      <c r="Q881" t="s">
        <v>83</v>
      </c>
      <c r="R881" t="s">
        <v>48</v>
      </c>
      <c r="S881" t="s">
        <v>54</v>
      </c>
      <c r="T881" t="s">
        <v>57</v>
      </c>
      <c r="U881">
        <v>30436</v>
      </c>
      <c r="V881">
        <f>Table1[[#This Row],[Competitors_Sales_Track]]*8</f>
        <v>243488</v>
      </c>
    </row>
    <row r="882" spans="1:22" hidden="1" x14ac:dyDescent="0.25">
      <c r="A882" t="s">
        <v>20</v>
      </c>
      <c r="B882" t="s">
        <v>21</v>
      </c>
      <c r="C882" t="s">
        <v>22</v>
      </c>
      <c r="D882">
        <v>983439</v>
      </c>
      <c r="E882" t="s">
        <v>23</v>
      </c>
      <c r="F882" t="s">
        <v>30</v>
      </c>
      <c r="G882">
        <v>5378</v>
      </c>
      <c r="H882">
        <v>143</v>
      </c>
      <c r="I882">
        <v>769054</v>
      </c>
      <c r="J882">
        <f>Table1[[#This Row],[sales_egp]]*0.7</f>
        <v>538337.79999999993</v>
      </c>
      <c r="K882" s="3">
        <v>45109</v>
      </c>
      <c r="L882" t="s">
        <v>39</v>
      </c>
      <c r="M882">
        <v>2023</v>
      </c>
      <c r="N882" t="s">
        <v>80</v>
      </c>
      <c r="O882" t="s">
        <v>46</v>
      </c>
      <c r="Q882" t="s">
        <v>83</v>
      </c>
      <c r="R882" t="s">
        <v>48</v>
      </c>
      <c r="S882" t="s">
        <v>54</v>
      </c>
      <c r="T882" t="s">
        <v>56</v>
      </c>
      <c r="U882">
        <v>36999</v>
      </c>
      <c r="V882">
        <f>Table1[[#This Row],[Competitors_Sales_Track]]*8</f>
        <v>295992</v>
      </c>
    </row>
    <row r="883" spans="1:22" x14ac:dyDescent="0.25">
      <c r="A883" t="s">
        <v>20</v>
      </c>
      <c r="B883" t="s">
        <v>21</v>
      </c>
      <c r="C883" t="s">
        <v>22</v>
      </c>
      <c r="D883">
        <v>182844</v>
      </c>
      <c r="E883" t="s">
        <v>24</v>
      </c>
      <c r="F883" t="s">
        <v>31</v>
      </c>
      <c r="G883">
        <v>1665</v>
      </c>
      <c r="H883">
        <v>58</v>
      </c>
      <c r="I883">
        <v>96570</v>
      </c>
      <c r="J883">
        <f>Table1[[#This Row],[sales_egp]]*0.7</f>
        <v>67599</v>
      </c>
      <c r="K883" s="3">
        <v>45109</v>
      </c>
      <c r="L883" t="s">
        <v>39</v>
      </c>
      <c r="M883">
        <v>2023</v>
      </c>
      <c r="N883" t="s">
        <v>80</v>
      </c>
      <c r="O883" t="s">
        <v>45</v>
      </c>
      <c r="P883" t="s">
        <v>102</v>
      </c>
      <c r="Q883" t="s">
        <v>82</v>
      </c>
      <c r="R883" t="s">
        <v>50</v>
      </c>
      <c r="S883" t="s">
        <v>54</v>
      </c>
      <c r="T883" t="s">
        <v>57</v>
      </c>
      <c r="U883">
        <v>42951</v>
      </c>
      <c r="V883">
        <f>Table1[[#This Row],[Competitors_Sales_Track]]*8</f>
        <v>343608</v>
      </c>
    </row>
    <row r="884" spans="1:22" hidden="1" x14ac:dyDescent="0.25">
      <c r="A884" t="s">
        <v>20</v>
      </c>
      <c r="B884" t="s">
        <v>21</v>
      </c>
      <c r="C884" t="s">
        <v>22</v>
      </c>
      <c r="D884">
        <v>651820</v>
      </c>
      <c r="E884" t="s">
        <v>25</v>
      </c>
      <c r="F884" t="s">
        <v>31</v>
      </c>
      <c r="G884">
        <v>2427</v>
      </c>
      <c r="H884">
        <v>53</v>
      </c>
      <c r="I884">
        <v>128631</v>
      </c>
      <c r="J884">
        <f>Table1[[#This Row],[sales_egp]]*0.7</f>
        <v>90041.7</v>
      </c>
      <c r="K884" s="3">
        <v>45109</v>
      </c>
      <c r="L884" t="s">
        <v>39</v>
      </c>
      <c r="M884">
        <v>2023</v>
      </c>
      <c r="N884" t="s">
        <v>80</v>
      </c>
      <c r="O884" t="s">
        <v>46</v>
      </c>
      <c r="Q884" t="s">
        <v>83</v>
      </c>
      <c r="R884" t="s">
        <v>50</v>
      </c>
      <c r="S884" t="s">
        <v>54</v>
      </c>
      <c r="T884" t="s">
        <v>58</v>
      </c>
      <c r="U884">
        <v>23125</v>
      </c>
      <c r="V884">
        <f>Table1[[#This Row],[Competitors_Sales_Track]]*8</f>
        <v>185000</v>
      </c>
    </row>
    <row r="885" spans="1:22" hidden="1" x14ac:dyDescent="0.25">
      <c r="A885" t="s">
        <v>20</v>
      </c>
      <c r="B885" t="s">
        <v>21</v>
      </c>
      <c r="C885" t="s">
        <v>22</v>
      </c>
      <c r="D885">
        <v>265421</v>
      </c>
      <c r="E885" t="s">
        <v>26</v>
      </c>
      <c r="F885" t="s">
        <v>30</v>
      </c>
      <c r="G885">
        <v>6704</v>
      </c>
      <c r="H885">
        <v>65</v>
      </c>
      <c r="I885">
        <v>435760</v>
      </c>
      <c r="J885">
        <f>Table1[[#This Row],[sales_egp]]*0.7</f>
        <v>305032</v>
      </c>
      <c r="K885" s="3">
        <v>45109</v>
      </c>
      <c r="L885" t="s">
        <v>39</v>
      </c>
      <c r="M885">
        <v>2023</v>
      </c>
      <c r="N885" t="s">
        <v>80</v>
      </c>
      <c r="O885" t="s">
        <v>46</v>
      </c>
      <c r="Q885" t="s">
        <v>83</v>
      </c>
      <c r="R885" t="s">
        <v>51</v>
      </c>
      <c r="S885" t="s">
        <v>54</v>
      </c>
      <c r="T885" t="s">
        <v>59</v>
      </c>
      <c r="U885">
        <v>43585</v>
      </c>
      <c r="V885">
        <f>Table1[[#This Row],[Competitors_Sales_Track]]*8</f>
        <v>348680</v>
      </c>
    </row>
    <row r="886" spans="1:22" x14ac:dyDescent="0.25">
      <c r="A886" t="s">
        <v>20</v>
      </c>
      <c r="B886" t="s">
        <v>21</v>
      </c>
      <c r="C886" t="s">
        <v>22</v>
      </c>
      <c r="D886">
        <v>222402</v>
      </c>
      <c r="E886" t="s">
        <v>28</v>
      </c>
      <c r="F886" t="s">
        <v>30</v>
      </c>
      <c r="G886">
        <v>5512</v>
      </c>
      <c r="H886">
        <v>173</v>
      </c>
      <c r="I886">
        <v>953576</v>
      </c>
      <c r="J886">
        <f>Table1[[#This Row],[sales_egp]]*0.7</f>
        <v>667503.19999999995</v>
      </c>
      <c r="K886" s="3">
        <v>45109</v>
      </c>
      <c r="L886" t="s">
        <v>39</v>
      </c>
      <c r="M886">
        <v>2023</v>
      </c>
      <c r="N886" t="s">
        <v>80</v>
      </c>
      <c r="O886" t="s">
        <v>45</v>
      </c>
      <c r="P886" t="s">
        <v>101</v>
      </c>
      <c r="Q886" t="s">
        <v>83</v>
      </c>
      <c r="R886" t="s">
        <v>50</v>
      </c>
      <c r="S886" t="s">
        <v>54</v>
      </c>
      <c r="T886" t="s">
        <v>61</v>
      </c>
      <c r="U886">
        <v>28104</v>
      </c>
      <c r="V886">
        <f>Table1[[#This Row],[Competitors_Sales_Track]]*8</f>
        <v>224832</v>
      </c>
    </row>
    <row r="887" spans="1:22" hidden="1" x14ac:dyDescent="0.25">
      <c r="A887" t="s">
        <v>20</v>
      </c>
      <c r="B887" t="s">
        <v>21</v>
      </c>
      <c r="C887" t="s">
        <v>22</v>
      </c>
      <c r="D887">
        <v>218012</v>
      </c>
      <c r="E887" t="s">
        <v>23</v>
      </c>
      <c r="F887" t="s">
        <v>30</v>
      </c>
      <c r="G887">
        <v>4372</v>
      </c>
      <c r="H887">
        <v>143</v>
      </c>
      <c r="I887">
        <v>625196</v>
      </c>
      <c r="J887">
        <f>Table1[[#This Row],[sales_egp]]*0.7</f>
        <v>437637.19999999995</v>
      </c>
      <c r="K887" s="3">
        <v>45110</v>
      </c>
      <c r="L887" t="s">
        <v>39</v>
      </c>
      <c r="M887">
        <v>2023</v>
      </c>
      <c r="N887" t="s">
        <v>80</v>
      </c>
      <c r="O887" t="s">
        <v>46</v>
      </c>
      <c r="Q887" t="s">
        <v>83</v>
      </c>
      <c r="R887" t="s">
        <v>50</v>
      </c>
      <c r="S887" t="s">
        <v>54</v>
      </c>
      <c r="T887" t="s">
        <v>56</v>
      </c>
      <c r="U887">
        <v>22882</v>
      </c>
      <c r="V887">
        <f>Table1[[#This Row],[Competitors_Sales_Track]]*8</f>
        <v>183056</v>
      </c>
    </row>
    <row r="888" spans="1:22" x14ac:dyDescent="0.25">
      <c r="A888" t="s">
        <v>20</v>
      </c>
      <c r="B888" t="s">
        <v>21</v>
      </c>
      <c r="C888" t="s">
        <v>22</v>
      </c>
      <c r="D888">
        <v>538661</v>
      </c>
      <c r="E888" t="s">
        <v>24</v>
      </c>
      <c r="F888" t="s">
        <v>31</v>
      </c>
      <c r="G888">
        <v>2152</v>
      </c>
      <c r="H888">
        <v>58</v>
      </c>
      <c r="I888">
        <v>124816</v>
      </c>
      <c r="J888">
        <f>Table1[[#This Row],[sales_egp]]*0.7</f>
        <v>87371.199999999997</v>
      </c>
      <c r="K888" s="3">
        <v>45110</v>
      </c>
      <c r="L888" t="s">
        <v>39</v>
      </c>
      <c r="M888">
        <v>2023</v>
      </c>
      <c r="N888" t="s">
        <v>80</v>
      </c>
      <c r="O888" t="s">
        <v>45</v>
      </c>
      <c r="P888" t="s">
        <v>95</v>
      </c>
      <c r="Q888" t="s">
        <v>83</v>
      </c>
      <c r="R888" t="s">
        <v>48</v>
      </c>
      <c r="S888" t="s">
        <v>54</v>
      </c>
      <c r="T888" t="s">
        <v>57</v>
      </c>
      <c r="U888">
        <v>25207</v>
      </c>
      <c r="V888">
        <f>Table1[[#This Row],[Competitors_Sales_Track]]*8</f>
        <v>201656</v>
      </c>
    </row>
    <row r="889" spans="1:22" x14ac:dyDescent="0.25">
      <c r="A889" t="s">
        <v>20</v>
      </c>
      <c r="B889" t="s">
        <v>21</v>
      </c>
      <c r="C889" t="s">
        <v>22</v>
      </c>
      <c r="D889">
        <v>498929</v>
      </c>
      <c r="E889" t="s">
        <v>24</v>
      </c>
      <c r="F889" t="s">
        <v>31</v>
      </c>
      <c r="G889">
        <v>3430</v>
      </c>
      <c r="H889">
        <v>58</v>
      </c>
      <c r="I889">
        <v>198940</v>
      </c>
      <c r="J889">
        <f>Table1[[#This Row],[sales_egp]]*0.7</f>
        <v>139258</v>
      </c>
      <c r="K889" s="3">
        <v>45110</v>
      </c>
      <c r="L889" t="s">
        <v>39</v>
      </c>
      <c r="M889">
        <v>2023</v>
      </c>
      <c r="N889" t="s">
        <v>80</v>
      </c>
      <c r="O889" t="s">
        <v>45</v>
      </c>
      <c r="P889" t="s">
        <v>94</v>
      </c>
      <c r="Q889" t="s">
        <v>82</v>
      </c>
      <c r="R889" t="s">
        <v>48</v>
      </c>
      <c r="S889" t="s">
        <v>54</v>
      </c>
      <c r="T889" t="s">
        <v>57</v>
      </c>
      <c r="U889">
        <v>15057</v>
      </c>
      <c r="V889">
        <f>Table1[[#This Row],[Competitors_Sales_Track]]*8</f>
        <v>120456</v>
      </c>
    </row>
    <row r="890" spans="1:22" x14ac:dyDescent="0.25">
      <c r="A890" t="s">
        <v>20</v>
      </c>
      <c r="B890" t="s">
        <v>21</v>
      </c>
      <c r="C890" t="s">
        <v>22</v>
      </c>
      <c r="D890">
        <v>680466</v>
      </c>
      <c r="E890" t="s">
        <v>25</v>
      </c>
      <c r="F890" t="s">
        <v>31</v>
      </c>
      <c r="G890">
        <v>4164</v>
      </c>
      <c r="H890">
        <v>53</v>
      </c>
      <c r="I890">
        <v>220692</v>
      </c>
      <c r="J890">
        <f>Table1[[#This Row],[sales_egp]]*0.7</f>
        <v>154484.4</v>
      </c>
      <c r="K890" s="3">
        <v>45110</v>
      </c>
      <c r="L890" t="s">
        <v>39</v>
      </c>
      <c r="M890">
        <v>2023</v>
      </c>
      <c r="N890" t="s">
        <v>80</v>
      </c>
      <c r="O890" t="s">
        <v>45</v>
      </c>
      <c r="P890" t="s">
        <v>97</v>
      </c>
      <c r="Q890" t="s">
        <v>83</v>
      </c>
      <c r="R890" t="s">
        <v>47</v>
      </c>
      <c r="S890" t="s">
        <v>54</v>
      </c>
      <c r="T890" t="s">
        <v>58</v>
      </c>
      <c r="U890">
        <v>26535</v>
      </c>
      <c r="V890">
        <f>Table1[[#This Row],[Competitors_Sales_Track]]*8</f>
        <v>212280</v>
      </c>
    </row>
    <row r="891" spans="1:22" hidden="1" x14ac:dyDescent="0.25">
      <c r="A891" t="s">
        <v>20</v>
      </c>
      <c r="B891" t="s">
        <v>21</v>
      </c>
      <c r="C891" t="s">
        <v>22</v>
      </c>
      <c r="D891">
        <v>673695</v>
      </c>
      <c r="E891" t="s">
        <v>24</v>
      </c>
      <c r="F891" t="s">
        <v>31</v>
      </c>
      <c r="G891">
        <v>1440</v>
      </c>
      <c r="H891">
        <v>58</v>
      </c>
      <c r="I891">
        <v>83520</v>
      </c>
      <c r="J891">
        <f>Table1[[#This Row],[sales_egp]]*0.7</f>
        <v>58463.999999999993</v>
      </c>
      <c r="K891" s="3">
        <v>45110</v>
      </c>
      <c r="L891" t="s">
        <v>39</v>
      </c>
      <c r="M891">
        <v>2023</v>
      </c>
      <c r="N891" t="s">
        <v>80</v>
      </c>
      <c r="O891" t="s">
        <v>46</v>
      </c>
      <c r="Q891" t="s">
        <v>83</v>
      </c>
      <c r="R891" t="s">
        <v>48</v>
      </c>
      <c r="S891" t="s">
        <v>54</v>
      </c>
      <c r="T891" t="s">
        <v>57</v>
      </c>
      <c r="U891">
        <v>47237</v>
      </c>
      <c r="V891">
        <f>Table1[[#This Row],[Competitors_Sales_Track]]*8</f>
        <v>377896</v>
      </c>
    </row>
    <row r="892" spans="1:22" x14ac:dyDescent="0.25">
      <c r="A892" t="s">
        <v>20</v>
      </c>
      <c r="B892" t="s">
        <v>21</v>
      </c>
      <c r="C892" t="s">
        <v>22</v>
      </c>
      <c r="D892">
        <v>563556</v>
      </c>
      <c r="E892" t="s">
        <v>29</v>
      </c>
      <c r="F892" t="s">
        <v>31</v>
      </c>
      <c r="G892">
        <v>5482</v>
      </c>
      <c r="H892">
        <v>80</v>
      </c>
      <c r="I892">
        <v>438560</v>
      </c>
      <c r="J892">
        <f>Table1[[#This Row],[sales_egp]]*0.7</f>
        <v>306992</v>
      </c>
      <c r="K892" s="3">
        <v>45110</v>
      </c>
      <c r="L892" t="s">
        <v>39</v>
      </c>
      <c r="M892">
        <v>2023</v>
      </c>
      <c r="N892" t="s">
        <v>80</v>
      </c>
      <c r="O892" t="s">
        <v>45</v>
      </c>
      <c r="P892" t="s">
        <v>94</v>
      </c>
      <c r="Q892" t="s">
        <v>83</v>
      </c>
      <c r="R892" t="s">
        <v>51</v>
      </c>
      <c r="S892" t="s">
        <v>54</v>
      </c>
      <c r="T892" t="s">
        <v>62</v>
      </c>
      <c r="U892">
        <v>35105</v>
      </c>
      <c r="V892">
        <f>Table1[[#This Row],[Competitors_Sales_Track]]*8</f>
        <v>280840</v>
      </c>
    </row>
    <row r="893" spans="1:22" hidden="1" x14ac:dyDescent="0.25">
      <c r="A893" t="s">
        <v>20</v>
      </c>
      <c r="B893" t="s">
        <v>21</v>
      </c>
      <c r="C893" t="s">
        <v>22</v>
      </c>
      <c r="D893">
        <v>675278</v>
      </c>
      <c r="E893" t="s">
        <v>27</v>
      </c>
      <c r="F893" t="s">
        <v>32</v>
      </c>
      <c r="G893">
        <v>4233</v>
      </c>
      <c r="H893">
        <v>92</v>
      </c>
      <c r="I893">
        <v>389436</v>
      </c>
      <c r="J893">
        <f>Table1[[#This Row],[sales_egp]]*0.7</f>
        <v>272605.2</v>
      </c>
      <c r="K893" s="3">
        <v>45110</v>
      </c>
      <c r="L893" t="s">
        <v>39</v>
      </c>
      <c r="M893">
        <v>2023</v>
      </c>
      <c r="N893" t="s">
        <v>80</v>
      </c>
      <c r="O893" t="s">
        <v>46</v>
      </c>
      <c r="Q893" t="s">
        <v>83</v>
      </c>
      <c r="R893" t="s">
        <v>51</v>
      </c>
      <c r="S893" t="s">
        <v>54</v>
      </c>
      <c r="T893" t="s">
        <v>60</v>
      </c>
      <c r="U893">
        <v>46802</v>
      </c>
      <c r="V893">
        <f>Table1[[#This Row],[Competitors_Sales_Track]]*8</f>
        <v>374416</v>
      </c>
    </row>
    <row r="894" spans="1:22" hidden="1" x14ac:dyDescent="0.25">
      <c r="A894" t="s">
        <v>20</v>
      </c>
      <c r="B894" t="s">
        <v>21</v>
      </c>
      <c r="C894" t="s">
        <v>22</v>
      </c>
      <c r="D894">
        <v>229473</v>
      </c>
      <c r="E894" t="s">
        <v>26</v>
      </c>
      <c r="F894" t="s">
        <v>30</v>
      </c>
      <c r="G894">
        <v>6739</v>
      </c>
      <c r="H894">
        <v>65</v>
      </c>
      <c r="I894">
        <v>438035</v>
      </c>
      <c r="J894">
        <f>Table1[[#This Row],[sales_egp]]*0.7</f>
        <v>306624.5</v>
      </c>
      <c r="K894" s="3">
        <v>45111</v>
      </c>
      <c r="L894" t="s">
        <v>39</v>
      </c>
      <c r="M894">
        <v>2023</v>
      </c>
      <c r="N894" t="s">
        <v>80</v>
      </c>
      <c r="O894" t="s">
        <v>46</v>
      </c>
      <c r="Q894" t="s">
        <v>83</v>
      </c>
      <c r="R894" t="s">
        <v>50</v>
      </c>
      <c r="S894" t="s">
        <v>54</v>
      </c>
      <c r="T894" t="s">
        <v>59</v>
      </c>
      <c r="U894">
        <v>32853</v>
      </c>
      <c r="V894">
        <f>Table1[[#This Row],[Competitors_Sales_Track]]*8</f>
        <v>262824</v>
      </c>
    </row>
    <row r="895" spans="1:22" hidden="1" x14ac:dyDescent="0.25">
      <c r="A895" t="s">
        <v>20</v>
      </c>
      <c r="B895" t="s">
        <v>21</v>
      </c>
      <c r="C895" t="s">
        <v>22</v>
      </c>
      <c r="D895">
        <v>578007</v>
      </c>
      <c r="E895" t="s">
        <v>25</v>
      </c>
      <c r="F895" t="s">
        <v>31</v>
      </c>
      <c r="G895">
        <v>941</v>
      </c>
      <c r="H895">
        <v>53</v>
      </c>
      <c r="I895">
        <v>49873</v>
      </c>
      <c r="J895">
        <f>Table1[[#This Row],[sales_egp]]*0.7</f>
        <v>34911.1</v>
      </c>
      <c r="K895" s="3">
        <v>45111</v>
      </c>
      <c r="L895" t="s">
        <v>39</v>
      </c>
      <c r="M895">
        <v>2023</v>
      </c>
      <c r="N895" t="s">
        <v>80</v>
      </c>
      <c r="O895" t="s">
        <v>46</v>
      </c>
      <c r="Q895" t="s">
        <v>82</v>
      </c>
      <c r="R895" t="s">
        <v>48</v>
      </c>
      <c r="S895" t="s">
        <v>54</v>
      </c>
      <c r="T895" t="s">
        <v>58</v>
      </c>
      <c r="U895">
        <v>32508</v>
      </c>
      <c r="V895">
        <f>Table1[[#This Row],[Competitors_Sales_Track]]*8</f>
        <v>260064</v>
      </c>
    </row>
    <row r="896" spans="1:22" hidden="1" x14ac:dyDescent="0.25">
      <c r="A896" t="s">
        <v>20</v>
      </c>
      <c r="B896" t="s">
        <v>21</v>
      </c>
      <c r="C896" t="s">
        <v>22</v>
      </c>
      <c r="D896">
        <v>944573</v>
      </c>
      <c r="E896" t="s">
        <v>25</v>
      </c>
      <c r="F896" t="s">
        <v>31</v>
      </c>
      <c r="G896">
        <v>2942</v>
      </c>
      <c r="H896">
        <v>53</v>
      </c>
      <c r="I896">
        <v>155926</v>
      </c>
      <c r="J896">
        <f>Table1[[#This Row],[sales_egp]]*0.7</f>
        <v>109148.2</v>
      </c>
      <c r="K896" s="3">
        <v>45111</v>
      </c>
      <c r="L896" t="s">
        <v>39</v>
      </c>
      <c r="M896">
        <v>2023</v>
      </c>
      <c r="N896" t="s">
        <v>80</v>
      </c>
      <c r="O896" t="s">
        <v>46</v>
      </c>
      <c r="Q896" t="s">
        <v>83</v>
      </c>
      <c r="R896" t="s">
        <v>49</v>
      </c>
      <c r="S896" t="s">
        <v>54</v>
      </c>
      <c r="T896" t="s">
        <v>58</v>
      </c>
      <c r="U896">
        <v>38762</v>
      </c>
      <c r="V896">
        <f>Table1[[#This Row],[Competitors_Sales_Track]]*8</f>
        <v>310096</v>
      </c>
    </row>
    <row r="897" spans="1:22" hidden="1" x14ac:dyDescent="0.25">
      <c r="A897" t="s">
        <v>20</v>
      </c>
      <c r="B897" t="s">
        <v>21</v>
      </c>
      <c r="C897" t="s">
        <v>22</v>
      </c>
      <c r="D897">
        <v>517009</v>
      </c>
      <c r="E897" t="s">
        <v>23</v>
      </c>
      <c r="F897" t="s">
        <v>30</v>
      </c>
      <c r="G897">
        <v>8222</v>
      </c>
      <c r="H897">
        <v>143</v>
      </c>
      <c r="I897">
        <v>1175746</v>
      </c>
      <c r="J897">
        <f>Table1[[#This Row],[sales_egp]]*0.7</f>
        <v>823022.2</v>
      </c>
      <c r="K897" s="3">
        <v>45111</v>
      </c>
      <c r="L897" t="s">
        <v>39</v>
      </c>
      <c r="M897">
        <v>2023</v>
      </c>
      <c r="N897" t="s">
        <v>80</v>
      </c>
      <c r="O897" t="s">
        <v>46</v>
      </c>
      <c r="Q897" t="s">
        <v>83</v>
      </c>
      <c r="R897" t="s">
        <v>47</v>
      </c>
      <c r="S897" t="s">
        <v>54</v>
      </c>
      <c r="T897" t="s">
        <v>56</v>
      </c>
      <c r="U897">
        <v>33108</v>
      </c>
      <c r="V897">
        <f>Table1[[#This Row],[Competitors_Sales_Track]]*8</f>
        <v>264864</v>
      </c>
    </row>
    <row r="898" spans="1:22" x14ac:dyDescent="0.25">
      <c r="A898" t="s">
        <v>20</v>
      </c>
      <c r="B898" t="s">
        <v>21</v>
      </c>
      <c r="C898" t="s">
        <v>22</v>
      </c>
      <c r="D898">
        <v>418714</v>
      </c>
      <c r="E898" t="s">
        <v>29</v>
      </c>
      <c r="F898" t="s">
        <v>31</v>
      </c>
      <c r="G898">
        <v>3229</v>
      </c>
      <c r="H898">
        <v>80</v>
      </c>
      <c r="I898">
        <v>258320</v>
      </c>
      <c r="J898">
        <f>Table1[[#This Row],[sales_egp]]*0.7</f>
        <v>180824</v>
      </c>
      <c r="K898" s="3">
        <v>45112</v>
      </c>
      <c r="L898" t="s">
        <v>39</v>
      </c>
      <c r="M898">
        <v>2023</v>
      </c>
      <c r="N898" t="s">
        <v>80</v>
      </c>
      <c r="O898" t="s">
        <v>45</v>
      </c>
      <c r="P898" t="s">
        <v>94</v>
      </c>
      <c r="Q898" t="s">
        <v>83</v>
      </c>
      <c r="R898" t="s">
        <v>51</v>
      </c>
      <c r="S898" t="s">
        <v>54</v>
      </c>
      <c r="T898" t="s">
        <v>62</v>
      </c>
      <c r="U898">
        <v>32382</v>
      </c>
      <c r="V898">
        <f>Table1[[#This Row],[Competitors_Sales_Track]]*8</f>
        <v>259056</v>
      </c>
    </row>
    <row r="899" spans="1:22" hidden="1" x14ac:dyDescent="0.25">
      <c r="A899" t="s">
        <v>20</v>
      </c>
      <c r="B899" t="s">
        <v>21</v>
      </c>
      <c r="C899" t="s">
        <v>22</v>
      </c>
      <c r="D899">
        <v>326156</v>
      </c>
      <c r="E899" t="s">
        <v>23</v>
      </c>
      <c r="F899" t="s">
        <v>30</v>
      </c>
      <c r="G899">
        <v>5778</v>
      </c>
      <c r="H899">
        <v>143</v>
      </c>
      <c r="I899">
        <v>826254</v>
      </c>
      <c r="J899">
        <f>Table1[[#This Row],[sales_egp]]*0.7</f>
        <v>578377.79999999993</v>
      </c>
      <c r="K899" s="3">
        <v>45113</v>
      </c>
      <c r="L899" t="s">
        <v>39</v>
      </c>
      <c r="M899">
        <v>2023</v>
      </c>
      <c r="N899" t="s">
        <v>80</v>
      </c>
      <c r="O899" t="s">
        <v>46</v>
      </c>
      <c r="Q899" t="s">
        <v>83</v>
      </c>
      <c r="R899" t="s">
        <v>47</v>
      </c>
      <c r="S899" t="s">
        <v>54</v>
      </c>
      <c r="T899" t="s">
        <v>56</v>
      </c>
      <c r="U899">
        <v>44850</v>
      </c>
      <c r="V899">
        <f>Table1[[#This Row],[Competitors_Sales_Track]]*8</f>
        <v>358800</v>
      </c>
    </row>
    <row r="900" spans="1:22" x14ac:dyDescent="0.25">
      <c r="A900" t="s">
        <v>20</v>
      </c>
      <c r="B900" t="s">
        <v>21</v>
      </c>
      <c r="C900" t="s">
        <v>22</v>
      </c>
      <c r="D900">
        <v>268964</v>
      </c>
      <c r="E900" t="s">
        <v>23</v>
      </c>
      <c r="F900" t="s">
        <v>30</v>
      </c>
      <c r="G900">
        <v>6123</v>
      </c>
      <c r="H900">
        <v>143</v>
      </c>
      <c r="I900">
        <v>875589</v>
      </c>
      <c r="J900">
        <f>Table1[[#This Row],[sales_egp]]*0.7</f>
        <v>612912.29999999993</v>
      </c>
      <c r="K900" s="3">
        <v>45113</v>
      </c>
      <c r="L900" t="s">
        <v>39</v>
      </c>
      <c r="M900">
        <v>2023</v>
      </c>
      <c r="N900" t="s">
        <v>80</v>
      </c>
      <c r="O900" t="s">
        <v>45</v>
      </c>
      <c r="P900" t="s">
        <v>95</v>
      </c>
      <c r="Q900" t="s">
        <v>83</v>
      </c>
      <c r="R900" t="s">
        <v>48</v>
      </c>
      <c r="S900" t="s">
        <v>54</v>
      </c>
      <c r="T900" t="s">
        <v>56</v>
      </c>
      <c r="U900">
        <v>24460</v>
      </c>
      <c r="V900">
        <f>Table1[[#This Row],[Competitors_Sales_Track]]*8</f>
        <v>195680</v>
      </c>
    </row>
    <row r="901" spans="1:22" hidden="1" x14ac:dyDescent="0.25">
      <c r="A901" t="s">
        <v>20</v>
      </c>
      <c r="B901" t="s">
        <v>21</v>
      </c>
      <c r="C901" t="s">
        <v>22</v>
      </c>
      <c r="D901">
        <v>625303</v>
      </c>
      <c r="E901" t="s">
        <v>28</v>
      </c>
      <c r="F901" t="s">
        <v>30</v>
      </c>
      <c r="G901">
        <v>4854</v>
      </c>
      <c r="H901">
        <v>173</v>
      </c>
      <c r="I901">
        <v>839742</v>
      </c>
      <c r="J901">
        <f>Table1[[#This Row],[sales_egp]]*0.7</f>
        <v>587819.39999999991</v>
      </c>
      <c r="K901" s="3">
        <v>45113</v>
      </c>
      <c r="L901" t="s">
        <v>39</v>
      </c>
      <c r="M901">
        <v>2023</v>
      </c>
      <c r="N901" t="s">
        <v>80</v>
      </c>
      <c r="O901" t="s">
        <v>46</v>
      </c>
      <c r="P901" t="s">
        <v>28</v>
      </c>
      <c r="Q901" t="s">
        <v>83</v>
      </c>
      <c r="R901" t="s">
        <v>47</v>
      </c>
      <c r="S901" t="s">
        <v>54</v>
      </c>
      <c r="T901" t="s">
        <v>61</v>
      </c>
      <c r="U901">
        <v>45137</v>
      </c>
      <c r="V901">
        <f>Table1[[#This Row],[Competitors_Sales_Track]]*8</f>
        <v>361096</v>
      </c>
    </row>
    <row r="902" spans="1:22" hidden="1" x14ac:dyDescent="0.25">
      <c r="A902" t="s">
        <v>20</v>
      </c>
      <c r="B902" t="s">
        <v>21</v>
      </c>
      <c r="C902" t="s">
        <v>22</v>
      </c>
      <c r="D902">
        <v>161813</v>
      </c>
      <c r="E902" t="s">
        <v>28</v>
      </c>
      <c r="F902" t="s">
        <v>30</v>
      </c>
      <c r="G902">
        <v>1068</v>
      </c>
      <c r="H902">
        <v>173</v>
      </c>
      <c r="I902">
        <v>184764</v>
      </c>
      <c r="J902">
        <f>Table1[[#This Row],[sales_egp]]*0.7</f>
        <v>129334.79999999999</v>
      </c>
      <c r="K902" s="3">
        <v>45113</v>
      </c>
      <c r="L902" t="s">
        <v>39</v>
      </c>
      <c r="M902">
        <v>2023</v>
      </c>
      <c r="N902" t="s">
        <v>80</v>
      </c>
      <c r="O902" t="s">
        <v>46</v>
      </c>
      <c r="P902" t="s">
        <v>28</v>
      </c>
      <c r="Q902" t="s">
        <v>83</v>
      </c>
      <c r="R902" t="s">
        <v>50</v>
      </c>
      <c r="S902" t="s">
        <v>54</v>
      </c>
      <c r="T902" t="s">
        <v>61</v>
      </c>
      <c r="U902">
        <v>20986</v>
      </c>
      <c r="V902">
        <f>Table1[[#This Row],[Competitors_Sales_Track]]*8</f>
        <v>167888</v>
      </c>
    </row>
    <row r="903" spans="1:22" hidden="1" x14ac:dyDescent="0.25">
      <c r="A903" t="s">
        <v>20</v>
      </c>
      <c r="B903" t="s">
        <v>21</v>
      </c>
      <c r="C903" t="s">
        <v>22</v>
      </c>
      <c r="D903">
        <v>127712</v>
      </c>
      <c r="E903" t="s">
        <v>28</v>
      </c>
      <c r="F903" t="s">
        <v>30</v>
      </c>
      <c r="G903">
        <v>3902</v>
      </c>
      <c r="H903">
        <v>173</v>
      </c>
      <c r="I903">
        <v>675046</v>
      </c>
      <c r="J903">
        <f>Table1[[#This Row],[sales_egp]]*0.7</f>
        <v>472532.19999999995</v>
      </c>
      <c r="K903" s="3">
        <v>45113</v>
      </c>
      <c r="L903" t="s">
        <v>39</v>
      </c>
      <c r="M903">
        <v>2023</v>
      </c>
      <c r="N903" t="s">
        <v>80</v>
      </c>
      <c r="O903" t="s">
        <v>46</v>
      </c>
      <c r="P903" t="s">
        <v>28</v>
      </c>
      <c r="Q903" t="s">
        <v>83</v>
      </c>
      <c r="R903" t="s">
        <v>47</v>
      </c>
      <c r="S903" t="s">
        <v>54</v>
      </c>
      <c r="T903" t="s">
        <v>61</v>
      </c>
      <c r="U903">
        <v>47801</v>
      </c>
      <c r="V903">
        <f>Table1[[#This Row],[Competitors_Sales_Track]]*8</f>
        <v>382408</v>
      </c>
    </row>
    <row r="904" spans="1:22" hidden="1" x14ac:dyDescent="0.25">
      <c r="A904" t="s">
        <v>20</v>
      </c>
      <c r="B904" t="s">
        <v>21</v>
      </c>
      <c r="C904" t="s">
        <v>22</v>
      </c>
      <c r="D904">
        <v>724785</v>
      </c>
      <c r="E904" t="s">
        <v>29</v>
      </c>
      <c r="F904" t="s">
        <v>31</v>
      </c>
      <c r="G904">
        <v>3013</v>
      </c>
      <c r="H904">
        <v>80</v>
      </c>
      <c r="I904">
        <v>241040</v>
      </c>
      <c r="J904">
        <f>Table1[[#This Row],[sales_egp]]*0.7</f>
        <v>168728</v>
      </c>
      <c r="K904" s="3">
        <v>45113</v>
      </c>
      <c r="L904" t="s">
        <v>39</v>
      </c>
      <c r="M904">
        <v>2023</v>
      </c>
      <c r="N904" t="s">
        <v>81</v>
      </c>
      <c r="O904" t="s">
        <v>46</v>
      </c>
      <c r="Q904" t="s">
        <v>83</v>
      </c>
      <c r="R904" t="s">
        <v>47</v>
      </c>
      <c r="S904" t="s">
        <v>54</v>
      </c>
      <c r="T904" t="s">
        <v>62</v>
      </c>
      <c r="U904">
        <v>47831</v>
      </c>
      <c r="V904">
        <f>Table1[[#This Row],[Competitors_Sales_Track]]*8</f>
        <v>382648</v>
      </c>
    </row>
    <row r="905" spans="1:22" x14ac:dyDescent="0.25">
      <c r="A905" t="s">
        <v>20</v>
      </c>
      <c r="B905" t="s">
        <v>21</v>
      </c>
      <c r="C905" t="s">
        <v>22</v>
      </c>
      <c r="D905">
        <v>867214</v>
      </c>
      <c r="E905" t="s">
        <v>23</v>
      </c>
      <c r="F905" t="s">
        <v>30</v>
      </c>
      <c r="G905">
        <v>5572</v>
      </c>
      <c r="H905">
        <v>143</v>
      </c>
      <c r="I905">
        <v>796796</v>
      </c>
      <c r="J905">
        <f>Table1[[#This Row],[sales_egp]]*0.7</f>
        <v>557757.19999999995</v>
      </c>
      <c r="K905" s="3">
        <v>45113</v>
      </c>
      <c r="L905" t="s">
        <v>39</v>
      </c>
      <c r="M905">
        <v>2023</v>
      </c>
      <c r="N905" t="s">
        <v>80</v>
      </c>
      <c r="O905" t="s">
        <v>45</v>
      </c>
      <c r="P905" t="s">
        <v>101</v>
      </c>
      <c r="Q905" t="s">
        <v>83</v>
      </c>
      <c r="R905" t="s">
        <v>50</v>
      </c>
      <c r="S905" t="s">
        <v>54</v>
      </c>
      <c r="T905" t="s">
        <v>56</v>
      </c>
      <c r="U905">
        <v>46232</v>
      </c>
      <c r="V905">
        <f>Table1[[#This Row],[Competitors_Sales_Track]]*8</f>
        <v>369856</v>
      </c>
    </row>
    <row r="906" spans="1:22" hidden="1" x14ac:dyDescent="0.25">
      <c r="A906" t="s">
        <v>20</v>
      </c>
      <c r="B906" t="s">
        <v>21</v>
      </c>
      <c r="C906" t="s">
        <v>22</v>
      </c>
      <c r="D906">
        <v>212816</v>
      </c>
      <c r="E906" t="s">
        <v>27</v>
      </c>
      <c r="F906" t="s">
        <v>32</v>
      </c>
      <c r="G906">
        <v>2167</v>
      </c>
      <c r="H906">
        <v>92</v>
      </c>
      <c r="I906">
        <v>199364</v>
      </c>
      <c r="J906">
        <f>Table1[[#This Row],[sales_egp]]*0.7</f>
        <v>139554.79999999999</v>
      </c>
      <c r="K906" s="3">
        <v>45114</v>
      </c>
      <c r="L906" t="s">
        <v>39</v>
      </c>
      <c r="M906">
        <v>2023</v>
      </c>
      <c r="N906" t="s">
        <v>80</v>
      </c>
      <c r="O906" t="s">
        <v>46</v>
      </c>
      <c r="Q906" t="s">
        <v>83</v>
      </c>
      <c r="R906" t="s">
        <v>48</v>
      </c>
      <c r="S906" t="s">
        <v>54</v>
      </c>
      <c r="T906" t="s">
        <v>60</v>
      </c>
      <c r="U906">
        <v>28375</v>
      </c>
      <c r="V906">
        <f>Table1[[#This Row],[Competitors_Sales_Track]]*8</f>
        <v>227000</v>
      </c>
    </row>
    <row r="907" spans="1:22" hidden="1" x14ac:dyDescent="0.25">
      <c r="A907" t="s">
        <v>20</v>
      </c>
      <c r="B907" t="s">
        <v>21</v>
      </c>
      <c r="C907" t="s">
        <v>22</v>
      </c>
      <c r="D907">
        <v>228778</v>
      </c>
      <c r="E907" t="s">
        <v>26</v>
      </c>
      <c r="F907" t="s">
        <v>30</v>
      </c>
      <c r="G907">
        <v>2566</v>
      </c>
      <c r="H907">
        <v>65</v>
      </c>
      <c r="I907">
        <v>166790</v>
      </c>
      <c r="J907">
        <f>Table1[[#This Row],[sales_egp]]*0.7</f>
        <v>116752.99999999999</v>
      </c>
      <c r="K907" s="3">
        <v>45114</v>
      </c>
      <c r="L907" t="s">
        <v>39</v>
      </c>
      <c r="M907">
        <v>2023</v>
      </c>
      <c r="N907" t="s">
        <v>80</v>
      </c>
      <c r="O907" t="s">
        <v>46</v>
      </c>
      <c r="Q907" t="s">
        <v>83</v>
      </c>
      <c r="R907" t="s">
        <v>49</v>
      </c>
      <c r="S907" t="s">
        <v>54</v>
      </c>
      <c r="T907" t="s">
        <v>59</v>
      </c>
      <c r="U907">
        <v>39760</v>
      </c>
      <c r="V907">
        <f>Table1[[#This Row],[Competitors_Sales_Track]]*8</f>
        <v>318080</v>
      </c>
    </row>
    <row r="908" spans="1:22" hidden="1" x14ac:dyDescent="0.25">
      <c r="A908" t="s">
        <v>20</v>
      </c>
      <c r="B908" t="s">
        <v>21</v>
      </c>
      <c r="C908" t="s">
        <v>22</v>
      </c>
      <c r="D908">
        <v>686580</v>
      </c>
      <c r="E908" t="s">
        <v>28</v>
      </c>
      <c r="F908" t="s">
        <v>30</v>
      </c>
      <c r="G908">
        <v>1212</v>
      </c>
      <c r="H908">
        <v>173</v>
      </c>
      <c r="I908">
        <v>209676</v>
      </c>
      <c r="J908">
        <f>Table1[[#This Row],[sales_egp]]*0.7</f>
        <v>146773.19999999998</v>
      </c>
      <c r="K908" s="3">
        <v>45114</v>
      </c>
      <c r="L908" t="s">
        <v>39</v>
      </c>
      <c r="M908">
        <v>2023</v>
      </c>
      <c r="N908" t="s">
        <v>80</v>
      </c>
      <c r="O908" t="s">
        <v>46</v>
      </c>
      <c r="P908" t="s">
        <v>28</v>
      </c>
      <c r="Q908" t="s">
        <v>82</v>
      </c>
      <c r="R908" t="s">
        <v>50</v>
      </c>
      <c r="S908" t="s">
        <v>54</v>
      </c>
      <c r="T908" t="s">
        <v>61</v>
      </c>
      <c r="U908">
        <v>21018</v>
      </c>
      <c r="V908">
        <f>Table1[[#This Row],[Competitors_Sales_Track]]*8</f>
        <v>168144</v>
      </c>
    </row>
    <row r="909" spans="1:22" hidden="1" x14ac:dyDescent="0.25">
      <c r="A909" t="s">
        <v>20</v>
      </c>
      <c r="B909" t="s">
        <v>21</v>
      </c>
      <c r="C909" t="s">
        <v>22</v>
      </c>
      <c r="D909">
        <v>385977</v>
      </c>
      <c r="E909" t="s">
        <v>28</v>
      </c>
      <c r="F909" t="s">
        <v>30</v>
      </c>
      <c r="G909">
        <v>4208</v>
      </c>
      <c r="H909">
        <v>173</v>
      </c>
      <c r="I909">
        <v>727984</v>
      </c>
      <c r="J909">
        <f>Table1[[#This Row],[sales_egp]]*0.7</f>
        <v>509588.8</v>
      </c>
      <c r="K909" s="3">
        <v>45114</v>
      </c>
      <c r="L909" t="s">
        <v>39</v>
      </c>
      <c r="M909">
        <v>2023</v>
      </c>
      <c r="N909" t="s">
        <v>80</v>
      </c>
      <c r="O909" t="s">
        <v>46</v>
      </c>
      <c r="P909" t="s">
        <v>28</v>
      </c>
      <c r="Q909" t="s">
        <v>83</v>
      </c>
      <c r="R909" t="s">
        <v>49</v>
      </c>
      <c r="S909" t="s">
        <v>54</v>
      </c>
      <c r="T909" t="s">
        <v>61</v>
      </c>
      <c r="U909">
        <v>25498</v>
      </c>
      <c r="V909">
        <f>Table1[[#This Row],[Competitors_Sales_Track]]*8</f>
        <v>203984</v>
      </c>
    </row>
    <row r="910" spans="1:22" hidden="1" x14ac:dyDescent="0.25">
      <c r="A910" t="s">
        <v>20</v>
      </c>
      <c r="B910" t="s">
        <v>21</v>
      </c>
      <c r="C910" t="s">
        <v>22</v>
      </c>
      <c r="D910">
        <v>235230</v>
      </c>
      <c r="E910" t="s">
        <v>25</v>
      </c>
      <c r="F910" t="s">
        <v>31</v>
      </c>
      <c r="G910">
        <v>1356</v>
      </c>
      <c r="H910">
        <v>53</v>
      </c>
      <c r="I910">
        <v>71868</v>
      </c>
      <c r="J910">
        <f>Table1[[#This Row],[sales_egp]]*0.7</f>
        <v>50307.6</v>
      </c>
      <c r="K910" s="3">
        <v>45114</v>
      </c>
      <c r="L910" t="s">
        <v>39</v>
      </c>
      <c r="M910">
        <v>2023</v>
      </c>
      <c r="N910" t="s">
        <v>80</v>
      </c>
      <c r="O910" t="s">
        <v>46</v>
      </c>
      <c r="Q910" t="s">
        <v>82</v>
      </c>
      <c r="R910" t="s">
        <v>51</v>
      </c>
      <c r="S910" t="s">
        <v>54</v>
      </c>
      <c r="T910" t="s">
        <v>58</v>
      </c>
      <c r="U910">
        <v>34282</v>
      </c>
      <c r="V910">
        <f>Table1[[#This Row],[Competitors_Sales_Track]]*8</f>
        <v>274256</v>
      </c>
    </row>
    <row r="911" spans="1:22" hidden="1" x14ac:dyDescent="0.25">
      <c r="A911" t="s">
        <v>20</v>
      </c>
      <c r="B911" t="s">
        <v>21</v>
      </c>
      <c r="C911" t="s">
        <v>22</v>
      </c>
      <c r="D911">
        <v>818040</v>
      </c>
      <c r="E911" t="s">
        <v>23</v>
      </c>
      <c r="F911" t="s">
        <v>30</v>
      </c>
      <c r="G911">
        <v>8047</v>
      </c>
      <c r="H911">
        <v>143</v>
      </c>
      <c r="I911">
        <v>1150721</v>
      </c>
      <c r="J911">
        <f>Table1[[#This Row],[sales_egp]]*0.7</f>
        <v>805504.7</v>
      </c>
      <c r="K911" s="3">
        <v>45114</v>
      </c>
      <c r="L911" t="s">
        <v>39</v>
      </c>
      <c r="M911">
        <v>2023</v>
      </c>
      <c r="N911" t="s">
        <v>80</v>
      </c>
      <c r="O911" t="s">
        <v>46</v>
      </c>
      <c r="Q911" t="s">
        <v>83</v>
      </c>
      <c r="R911" t="s">
        <v>51</v>
      </c>
      <c r="S911" t="s">
        <v>54</v>
      </c>
      <c r="T911" t="s">
        <v>56</v>
      </c>
      <c r="U911">
        <v>23855</v>
      </c>
      <c r="V911">
        <f>Table1[[#This Row],[Competitors_Sales_Track]]*8</f>
        <v>190840</v>
      </c>
    </row>
    <row r="912" spans="1:22" hidden="1" x14ac:dyDescent="0.25">
      <c r="A912" t="s">
        <v>20</v>
      </c>
      <c r="B912" t="s">
        <v>21</v>
      </c>
      <c r="C912" t="s">
        <v>22</v>
      </c>
      <c r="D912">
        <v>906741</v>
      </c>
      <c r="E912" t="s">
        <v>23</v>
      </c>
      <c r="F912" t="s">
        <v>30</v>
      </c>
      <c r="G912">
        <v>8164</v>
      </c>
      <c r="H912">
        <v>143</v>
      </c>
      <c r="I912">
        <v>1167452</v>
      </c>
      <c r="J912">
        <f>Table1[[#This Row],[sales_egp]]*0.7</f>
        <v>817216.39999999991</v>
      </c>
      <c r="K912" s="3">
        <v>45114</v>
      </c>
      <c r="L912" t="s">
        <v>39</v>
      </c>
      <c r="M912">
        <v>2023</v>
      </c>
      <c r="N912" t="s">
        <v>80</v>
      </c>
      <c r="O912" t="s">
        <v>46</v>
      </c>
      <c r="Q912" t="s">
        <v>83</v>
      </c>
      <c r="R912" t="s">
        <v>51</v>
      </c>
      <c r="S912" t="s">
        <v>54</v>
      </c>
      <c r="T912" t="s">
        <v>56</v>
      </c>
      <c r="U912">
        <v>35889</v>
      </c>
      <c r="V912">
        <f>Table1[[#This Row],[Competitors_Sales_Track]]*8</f>
        <v>287112</v>
      </c>
    </row>
    <row r="913" spans="1:22" hidden="1" x14ac:dyDescent="0.25">
      <c r="A913" t="s">
        <v>20</v>
      </c>
      <c r="B913" t="s">
        <v>21</v>
      </c>
      <c r="C913" t="s">
        <v>22</v>
      </c>
      <c r="D913">
        <v>369114</v>
      </c>
      <c r="E913" t="s">
        <v>29</v>
      </c>
      <c r="F913" t="s">
        <v>31</v>
      </c>
      <c r="G913">
        <v>7258</v>
      </c>
      <c r="H913">
        <v>80</v>
      </c>
      <c r="I913">
        <v>580640</v>
      </c>
      <c r="J913">
        <f>Table1[[#This Row],[sales_egp]]*0.7</f>
        <v>406448</v>
      </c>
      <c r="K913" s="3">
        <v>45115</v>
      </c>
      <c r="L913" t="s">
        <v>39</v>
      </c>
      <c r="M913">
        <v>2023</v>
      </c>
      <c r="N913" t="s">
        <v>81</v>
      </c>
      <c r="O913" t="s">
        <v>46</v>
      </c>
      <c r="Q913" t="s">
        <v>83</v>
      </c>
      <c r="R913" t="s">
        <v>51</v>
      </c>
      <c r="S913" t="s">
        <v>54</v>
      </c>
      <c r="T913" t="s">
        <v>62</v>
      </c>
      <c r="U913">
        <v>30699</v>
      </c>
      <c r="V913">
        <f>Table1[[#This Row],[Competitors_Sales_Track]]*8</f>
        <v>245592</v>
      </c>
    </row>
    <row r="914" spans="1:22" hidden="1" x14ac:dyDescent="0.25">
      <c r="A914" t="s">
        <v>20</v>
      </c>
      <c r="B914" t="s">
        <v>21</v>
      </c>
      <c r="C914" t="s">
        <v>22</v>
      </c>
      <c r="D914">
        <v>434618</v>
      </c>
      <c r="E914" t="s">
        <v>29</v>
      </c>
      <c r="F914" t="s">
        <v>31</v>
      </c>
      <c r="G914">
        <v>4347</v>
      </c>
      <c r="H914">
        <v>80</v>
      </c>
      <c r="I914">
        <v>347760</v>
      </c>
      <c r="J914">
        <f>Table1[[#This Row],[sales_egp]]*0.7</f>
        <v>243431.99999999997</v>
      </c>
      <c r="K914" s="3">
        <v>45115</v>
      </c>
      <c r="L914" t="s">
        <v>39</v>
      </c>
      <c r="M914">
        <v>2023</v>
      </c>
      <c r="N914" t="s">
        <v>80</v>
      </c>
      <c r="O914" t="s">
        <v>46</v>
      </c>
      <c r="Q914" t="s">
        <v>83</v>
      </c>
      <c r="R914" t="s">
        <v>48</v>
      </c>
      <c r="S914" t="s">
        <v>54</v>
      </c>
      <c r="T914" t="s">
        <v>62</v>
      </c>
      <c r="U914">
        <v>33874</v>
      </c>
      <c r="V914">
        <f>Table1[[#This Row],[Competitors_Sales_Track]]*8</f>
        <v>270992</v>
      </c>
    </row>
    <row r="915" spans="1:22" hidden="1" x14ac:dyDescent="0.25">
      <c r="A915" t="s">
        <v>20</v>
      </c>
      <c r="B915" t="s">
        <v>21</v>
      </c>
      <c r="C915" t="s">
        <v>22</v>
      </c>
      <c r="D915">
        <v>932972</v>
      </c>
      <c r="E915" t="s">
        <v>28</v>
      </c>
      <c r="F915" t="s">
        <v>30</v>
      </c>
      <c r="G915">
        <v>4832</v>
      </c>
      <c r="H915">
        <v>173</v>
      </c>
      <c r="I915">
        <v>835936</v>
      </c>
      <c r="J915">
        <f>Table1[[#This Row],[sales_egp]]*0.7</f>
        <v>585155.19999999995</v>
      </c>
      <c r="K915" s="3">
        <v>45116</v>
      </c>
      <c r="L915" t="s">
        <v>39</v>
      </c>
      <c r="M915">
        <v>2023</v>
      </c>
      <c r="N915" t="s">
        <v>80</v>
      </c>
      <c r="O915" t="s">
        <v>46</v>
      </c>
      <c r="P915" t="s">
        <v>28</v>
      </c>
      <c r="Q915" t="s">
        <v>83</v>
      </c>
      <c r="R915" t="s">
        <v>50</v>
      </c>
      <c r="S915" t="s">
        <v>54</v>
      </c>
      <c r="T915" t="s">
        <v>61</v>
      </c>
      <c r="U915">
        <v>42174</v>
      </c>
      <c r="V915">
        <f>Table1[[#This Row],[Competitors_Sales_Track]]*8</f>
        <v>337392</v>
      </c>
    </row>
    <row r="916" spans="1:22" x14ac:dyDescent="0.25">
      <c r="A916" t="s">
        <v>20</v>
      </c>
      <c r="B916" t="s">
        <v>21</v>
      </c>
      <c r="C916" t="s">
        <v>22</v>
      </c>
      <c r="D916">
        <v>251456</v>
      </c>
      <c r="E916" t="s">
        <v>23</v>
      </c>
      <c r="F916" t="s">
        <v>30</v>
      </c>
      <c r="G916">
        <v>1893</v>
      </c>
      <c r="H916">
        <v>143</v>
      </c>
      <c r="I916">
        <v>270699</v>
      </c>
      <c r="J916">
        <f>Table1[[#This Row],[sales_egp]]*0.7</f>
        <v>189489.3</v>
      </c>
      <c r="K916" s="3">
        <v>45116</v>
      </c>
      <c r="L916" t="s">
        <v>39</v>
      </c>
      <c r="M916">
        <v>2023</v>
      </c>
      <c r="N916" t="s">
        <v>81</v>
      </c>
      <c r="O916" t="s">
        <v>45</v>
      </c>
      <c r="P916" t="s">
        <v>101</v>
      </c>
      <c r="Q916" t="s">
        <v>83</v>
      </c>
      <c r="R916" t="s">
        <v>51</v>
      </c>
      <c r="S916" t="s">
        <v>54</v>
      </c>
      <c r="T916" t="s">
        <v>56</v>
      </c>
      <c r="U916">
        <v>11744</v>
      </c>
      <c r="V916">
        <f>Table1[[#This Row],[Competitors_Sales_Track]]*8</f>
        <v>93952</v>
      </c>
    </row>
    <row r="917" spans="1:22" hidden="1" x14ac:dyDescent="0.25">
      <c r="A917" t="s">
        <v>20</v>
      </c>
      <c r="B917" t="s">
        <v>21</v>
      </c>
      <c r="C917" t="s">
        <v>22</v>
      </c>
      <c r="D917">
        <v>904449</v>
      </c>
      <c r="E917" t="s">
        <v>27</v>
      </c>
      <c r="F917" t="s">
        <v>32</v>
      </c>
      <c r="G917">
        <v>2700</v>
      </c>
      <c r="H917">
        <v>92</v>
      </c>
      <c r="I917">
        <v>248400</v>
      </c>
      <c r="J917">
        <f>Table1[[#This Row],[sales_egp]]*0.7</f>
        <v>173880</v>
      </c>
      <c r="K917" s="3">
        <v>45116</v>
      </c>
      <c r="L917" t="s">
        <v>39</v>
      </c>
      <c r="M917">
        <v>2023</v>
      </c>
      <c r="N917" t="s">
        <v>80</v>
      </c>
      <c r="O917" t="s">
        <v>46</v>
      </c>
      <c r="Q917" t="s">
        <v>83</v>
      </c>
      <c r="R917" t="s">
        <v>47</v>
      </c>
      <c r="S917" t="s">
        <v>54</v>
      </c>
      <c r="T917" t="s">
        <v>60</v>
      </c>
      <c r="U917">
        <v>30037</v>
      </c>
      <c r="V917">
        <f>Table1[[#This Row],[Competitors_Sales_Track]]*8</f>
        <v>240296</v>
      </c>
    </row>
    <row r="918" spans="1:22" hidden="1" x14ac:dyDescent="0.25">
      <c r="A918" t="s">
        <v>20</v>
      </c>
      <c r="B918" t="s">
        <v>21</v>
      </c>
      <c r="C918" t="s">
        <v>22</v>
      </c>
      <c r="D918">
        <v>962312</v>
      </c>
      <c r="E918" t="s">
        <v>26</v>
      </c>
      <c r="F918" t="s">
        <v>30</v>
      </c>
      <c r="G918">
        <v>6502</v>
      </c>
      <c r="H918">
        <v>65</v>
      </c>
      <c r="I918">
        <v>422630</v>
      </c>
      <c r="J918">
        <f>Table1[[#This Row],[sales_egp]]*0.7</f>
        <v>295841</v>
      </c>
      <c r="K918" s="3">
        <v>45117</v>
      </c>
      <c r="L918" t="s">
        <v>39</v>
      </c>
      <c r="M918">
        <v>2023</v>
      </c>
      <c r="N918" t="s">
        <v>81</v>
      </c>
      <c r="O918" t="s">
        <v>46</v>
      </c>
      <c r="Q918" t="s">
        <v>83</v>
      </c>
      <c r="R918" t="s">
        <v>51</v>
      </c>
      <c r="S918" t="s">
        <v>54</v>
      </c>
      <c r="T918" t="s">
        <v>59</v>
      </c>
      <c r="U918">
        <v>44613</v>
      </c>
      <c r="V918">
        <f>Table1[[#This Row],[Competitors_Sales_Track]]*8</f>
        <v>356904</v>
      </c>
    </row>
    <row r="919" spans="1:22" hidden="1" x14ac:dyDescent="0.25">
      <c r="A919" t="s">
        <v>20</v>
      </c>
      <c r="B919" t="s">
        <v>21</v>
      </c>
      <c r="C919" t="s">
        <v>22</v>
      </c>
      <c r="D919">
        <v>205570</v>
      </c>
      <c r="E919" t="s">
        <v>23</v>
      </c>
      <c r="F919" t="s">
        <v>30</v>
      </c>
      <c r="G919">
        <v>1981</v>
      </c>
      <c r="H919">
        <v>143</v>
      </c>
      <c r="I919">
        <v>283283</v>
      </c>
      <c r="J919">
        <f>Table1[[#This Row],[sales_egp]]*0.7</f>
        <v>198298.09999999998</v>
      </c>
      <c r="K919" s="3">
        <v>45117</v>
      </c>
      <c r="L919" t="s">
        <v>39</v>
      </c>
      <c r="M919">
        <v>2023</v>
      </c>
      <c r="N919" t="s">
        <v>80</v>
      </c>
      <c r="O919" t="s">
        <v>46</v>
      </c>
      <c r="Q919" t="s">
        <v>83</v>
      </c>
      <c r="R919" t="s">
        <v>47</v>
      </c>
      <c r="S919" t="s">
        <v>54</v>
      </c>
      <c r="T919" t="s">
        <v>56</v>
      </c>
      <c r="U919">
        <v>45887</v>
      </c>
      <c r="V919">
        <f>Table1[[#This Row],[Competitors_Sales_Track]]*8</f>
        <v>367096</v>
      </c>
    </row>
    <row r="920" spans="1:22" hidden="1" x14ac:dyDescent="0.25">
      <c r="A920" t="s">
        <v>20</v>
      </c>
      <c r="B920" t="s">
        <v>21</v>
      </c>
      <c r="C920" t="s">
        <v>22</v>
      </c>
      <c r="D920">
        <v>370846</v>
      </c>
      <c r="E920" t="s">
        <v>25</v>
      </c>
      <c r="F920" t="s">
        <v>31</v>
      </c>
      <c r="G920">
        <v>3054</v>
      </c>
      <c r="H920">
        <v>53</v>
      </c>
      <c r="I920">
        <v>161862</v>
      </c>
      <c r="J920">
        <f>Table1[[#This Row],[sales_egp]]*0.7</f>
        <v>113303.4</v>
      </c>
      <c r="K920" s="3">
        <v>45117</v>
      </c>
      <c r="L920" t="s">
        <v>39</v>
      </c>
      <c r="M920">
        <v>2023</v>
      </c>
      <c r="N920" t="s">
        <v>80</v>
      </c>
      <c r="O920" t="s">
        <v>46</v>
      </c>
      <c r="Q920" t="s">
        <v>82</v>
      </c>
      <c r="R920" t="s">
        <v>48</v>
      </c>
      <c r="S920" t="s">
        <v>54</v>
      </c>
      <c r="T920" t="s">
        <v>58</v>
      </c>
      <c r="U920">
        <v>46252</v>
      </c>
      <c r="V920">
        <f>Table1[[#This Row],[Competitors_Sales_Track]]*8</f>
        <v>370016</v>
      </c>
    </row>
    <row r="921" spans="1:22" hidden="1" x14ac:dyDescent="0.25">
      <c r="A921" t="s">
        <v>20</v>
      </c>
      <c r="B921" t="s">
        <v>21</v>
      </c>
      <c r="C921" t="s">
        <v>22</v>
      </c>
      <c r="D921">
        <v>100404</v>
      </c>
      <c r="E921" t="s">
        <v>23</v>
      </c>
      <c r="F921" t="s">
        <v>30</v>
      </c>
      <c r="G921">
        <v>6413</v>
      </c>
      <c r="H921">
        <v>143</v>
      </c>
      <c r="I921">
        <v>917059</v>
      </c>
      <c r="J921">
        <f>Table1[[#This Row],[sales_egp]]*0.7</f>
        <v>641941.29999999993</v>
      </c>
      <c r="K921" s="3">
        <v>45117</v>
      </c>
      <c r="L921" t="s">
        <v>39</v>
      </c>
      <c r="M921">
        <v>2023</v>
      </c>
      <c r="N921" t="s">
        <v>80</v>
      </c>
      <c r="O921" t="s">
        <v>46</v>
      </c>
      <c r="Q921" t="s">
        <v>83</v>
      </c>
      <c r="R921" t="s">
        <v>50</v>
      </c>
      <c r="S921" t="s">
        <v>54</v>
      </c>
      <c r="T921" t="s">
        <v>56</v>
      </c>
      <c r="U921">
        <v>40133</v>
      </c>
      <c r="V921">
        <f>Table1[[#This Row],[Competitors_Sales_Track]]*8</f>
        <v>321064</v>
      </c>
    </row>
    <row r="922" spans="1:22" x14ac:dyDescent="0.25">
      <c r="A922" t="s">
        <v>20</v>
      </c>
      <c r="B922" t="s">
        <v>21</v>
      </c>
      <c r="C922" t="s">
        <v>22</v>
      </c>
      <c r="D922">
        <v>803286</v>
      </c>
      <c r="E922" t="s">
        <v>24</v>
      </c>
      <c r="F922" t="s">
        <v>31</v>
      </c>
      <c r="G922">
        <v>5766</v>
      </c>
      <c r="H922">
        <v>58</v>
      </c>
      <c r="I922">
        <v>334428</v>
      </c>
      <c r="J922">
        <f>Table1[[#This Row],[sales_egp]]*0.7</f>
        <v>234099.59999999998</v>
      </c>
      <c r="K922" s="3">
        <v>45117</v>
      </c>
      <c r="L922" t="s">
        <v>39</v>
      </c>
      <c r="M922">
        <v>2023</v>
      </c>
      <c r="N922" t="s">
        <v>80</v>
      </c>
      <c r="O922" t="s">
        <v>45</v>
      </c>
      <c r="P922" t="s">
        <v>96</v>
      </c>
      <c r="Q922" t="s">
        <v>82</v>
      </c>
      <c r="R922" t="s">
        <v>48</v>
      </c>
      <c r="S922" t="s">
        <v>54</v>
      </c>
      <c r="T922" t="s">
        <v>57</v>
      </c>
      <c r="U922">
        <v>16737</v>
      </c>
      <c r="V922">
        <f>Table1[[#This Row],[Competitors_Sales_Track]]*8</f>
        <v>133896</v>
      </c>
    </row>
    <row r="923" spans="1:22" hidden="1" x14ac:dyDescent="0.25">
      <c r="A923" t="s">
        <v>20</v>
      </c>
      <c r="B923" t="s">
        <v>21</v>
      </c>
      <c r="C923" t="s">
        <v>22</v>
      </c>
      <c r="D923">
        <v>374907</v>
      </c>
      <c r="E923" t="s">
        <v>29</v>
      </c>
      <c r="F923" t="s">
        <v>31</v>
      </c>
      <c r="G923">
        <v>6061</v>
      </c>
      <c r="H923">
        <v>80</v>
      </c>
      <c r="I923">
        <v>484880</v>
      </c>
      <c r="J923">
        <f>Table1[[#This Row],[sales_egp]]*0.7</f>
        <v>339416</v>
      </c>
      <c r="K923" s="3">
        <v>45118</v>
      </c>
      <c r="L923" t="s">
        <v>39</v>
      </c>
      <c r="M923">
        <v>2023</v>
      </c>
      <c r="N923" t="s">
        <v>81</v>
      </c>
      <c r="O923" t="s">
        <v>46</v>
      </c>
      <c r="Q923" t="s">
        <v>82</v>
      </c>
      <c r="R923" t="s">
        <v>47</v>
      </c>
      <c r="S923" t="s">
        <v>54</v>
      </c>
      <c r="T923" t="s">
        <v>62</v>
      </c>
      <c r="U923">
        <v>48272</v>
      </c>
      <c r="V923">
        <f>Table1[[#This Row],[Competitors_Sales_Track]]*8</f>
        <v>386176</v>
      </c>
    </row>
    <row r="924" spans="1:22" hidden="1" x14ac:dyDescent="0.25">
      <c r="A924" t="s">
        <v>20</v>
      </c>
      <c r="B924" t="s">
        <v>21</v>
      </c>
      <c r="C924" t="s">
        <v>22</v>
      </c>
      <c r="D924">
        <v>773744</v>
      </c>
      <c r="E924" t="s">
        <v>25</v>
      </c>
      <c r="F924" t="s">
        <v>31</v>
      </c>
      <c r="G924">
        <v>4242</v>
      </c>
      <c r="H924">
        <v>53</v>
      </c>
      <c r="I924">
        <v>224826</v>
      </c>
      <c r="J924">
        <f>Table1[[#This Row],[sales_egp]]*0.7</f>
        <v>157378.19999999998</v>
      </c>
      <c r="K924" s="3">
        <v>45118</v>
      </c>
      <c r="L924" t="s">
        <v>39</v>
      </c>
      <c r="M924">
        <v>2023</v>
      </c>
      <c r="N924" t="s">
        <v>80</v>
      </c>
      <c r="O924" t="s">
        <v>46</v>
      </c>
      <c r="Q924" t="s">
        <v>83</v>
      </c>
      <c r="R924" t="s">
        <v>47</v>
      </c>
      <c r="S924" t="s">
        <v>54</v>
      </c>
      <c r="T924" t="s">
        <v>58</v>
      </c>
      <c r="U924">
        <v>16826</v>
      </c>
      <c r="V924">
        <f>Table1[[#This Row],[Competitors_Sales_Track]]*8</f>
        <v>134608</v>
      </c>
    </row>
    <row r="925" spans="1:22" hidden="1" x14ac:dyDescent="0.25">
      <c r="A925" t="s">
        <v>20</v>
      </c>
      <c r="B925" t="s">
        <v>21</v>
      </c>
      <c r="C925" t="s">
        <v>22</v>
      </c>
      <c r="D925">
        <v>815460</v>
      </c>
      <c r="E925" t="s">
        <v>26</v>
      </c>
      <c r="F925" t="s">
        <v>30</v>
      </c>
      <c r="G925">
        <v>2160</v>
      </c>
      <c r="H925">
        <v>65</v>
      </c>
      <c r="I925">
        <v>140400</v>
      </c>
      <c r="J925">
        <f>Table1[[#This Row],[sales_egp]]*0.7</f>
        <v>98280</v>
      </c>
      <c r="K925" s="3">
        <v>45118</v>
      </c>
      <c r="L925" t="s">
        <v>39</v>
      </c>
      <c r="M925">
        <v>2023</v>
      </c>
      <c r="N925" t="s">
        <v>80</v>
      </c>
      <c r="O925" t="s">
        <v>46</v>
      </c>
      <c r="Q925" t="s">
        <v>83</v>
      </c>
      <c r="R925" t="s">
        <v>50</v>
      </c>
      <c r="S925" t="s">
        <v>54</v>
      </c>
      <c r="T925" t="s">
        <v>59</v>
      </c>
      <c r="U925">
        <v>39595</v>
      </c>
      <c r="V925">
        <f>Table1[[#This Row],[Competitors_Sales_Track]]*8</f>
        <v>316760</v>
      </c>
    </row>
    <row r="926" spans="1:22" hidden="1" x14ac:dyDescent="0.25">
      <c r="A926" t="s">
        <v>20</v>
      </c>
      <c r="B926" t="s">
        <v>21</v>
      </c>
      <c r="C926" t="s">
        <v>22</v>
      </c>
      <c r="D926">
        <v>984574</v>
      </c>
      <c r="E926" t="s">
        <v>28</v>
      </c>
      <c r="F926" t="s">
        <v>30</v>
      </c>
      <c r="G926">
        <v>3103</v>
      </c>
      <c r="H926">
        <v>173</v>
      </c>
      <c r="I926">
        <v>536819</v>
      </c>
      <c r="J926">
        <f>Table1[[#This Row],[sales_egp]]*0.7</f>
        <v>375773.3</v>
      </c>
      <c r="K926" s="3">
        <v>45118</v>
      </c>
      <c r="L926" t="s">
        <v>39</v>
      </c>
      <c r="M926">
        <v>2023</v>
      </c>
      <c r="N926" t="s">
        <v>80</v>
      </c>
      <c r="O926" t="s">
        <v>46</v>
      </c>
      <c r="P926" t="s">
        <v>28</v>
      </c>
      <c r="Q926" t="s">
        <v>83</v>
      </c>
      <c r="R926" t="s">
        <v>50</v>
      </c>
      <c r="S926" t="s">
        <v>54</v>
      </c>
      <c r="T926" t="s">
        <v>61</v>
      </c>
      <c r="U926">
        <v>35912</v>
      </c>
      <c r="V926">
        <f>Table1[[#This Row],[Competitors_Sales_Track]]*8</f>
        <v>287296</v>
      </c>
    </row>
    <row r="927" spans="1:22" hidden="1" x14ac:dyDescent="0.25">
      <c r="A927" t="s">
        <v>20</v>
      </c>
      <c r="B927" t="s">
        <v>21</v>
      </c>
      <c r="C927" t="s">
        <v>22</v>
      </c>
      <c r="D927">
        <v>765220</v>
      </c>
      <c r="E927" t="s">
        <v>25</v>
      </c>
      <c r="F927" t="s">
        <v>31</v>
      </c>
      <c r="G927">
        <v>2884</v>
      </c>
      <c r="H927">
        <v>53</v>
      </c>
      <c r="I927">
        <v>152852</v>
      </c>
      <c r="J927">
        <f>Table1[[#This Row],[sales_egp]]*0.7</f>
        <v>106996.4</v>
      </c>
      <c r="K927" s="3">
        <v>45118</v>
      </c>
      <c r="L927" t="s">
        <v>39</v>
      </c>
      <c r="M927">
        <v>2023</v>
      </c>
      <c r="N927" t="s">
        <v>81</v>
      </c>
      <c r="O927" t="s">
        <v>46</v>
      </c>
      <c r="Q927" t="s">
        <v>83</v>
      </c>
      <c r="R927" t="s">
        <v>48</v>
      </c>
      <c r="S927" t="s">
        <v>54</v>
      </c>
      <c r="T927" t="s">
        <v>58</v>
      </c>
      <c r="U927">
        <v>43209</v>
      </c>
      <c r="V927">
        <f>Table1[[#This Row],[Competitors_Sales_Track]]*8</f>
        <v>345672</v>
      </c>
    </row>
    <row r="928" spans="1:22" hidden="1" x14ac:dyDescent="0.25">
      <c r="A928" t="s">
        <v>20</v>
      </c>
      <c r="B928" t="s">
        <v>21</v>
      </c>
      <c r="C928" t="s">
        <v>22</v>
      </c>
      <c r="D928">
        <v>335365</v>
      </c>
      <c r="E928" t="s">
        <v>23</v>
      </c>
      <c r="F928" t="s">
        <v>30</v>
      </c>
      <c r="G928">
        <v>7230</v>
      </c>
      <c r="H928">
        <v>143</v>
      </c>
      <c r="I928">
        <v>1033890</v>
      </c>
      <c r="J928">
        <f>Table1[[#This Row],[sales_egp]]*0.7</f>
        <v>723723</v>
      </c>
      <c r="K928" s="3">
        <v>45118</v>
      </c>
      <c r="L928" t="s">
        <v>39</v>
      </c>
      <c r="M928">
        <v>2023</v>
      </c>
      <c r="N928" t="s">
        <v>80</v>
      </c>
      <c r="O928" t="s">
        <v>46</v>
      </c>
      <c r="Q928" t="s">
        <v>83</v>
      </c>
      <c r="R928" t="s">
        <v>50</v>
      </c>
      <c r="S928" t="s">
        <v>54</v>
      </c>
      <c r="T928" t="s">
        <v>56</v>
      </c>
      <c r="U928">
        <v>37977</v>
      </c>
      <c r="V928">
        <f>Table1[[#This Row],[Competitors_Sales_Track]]*8</f>
        <v>303816</v>
      </c>
    </row>
    <row r="929" spans="1:22" hidden="1" x14ac:dyDescent="0.25">
      <c r="A929" t="s">
        <v>20</v>
      </c>
      <c r="B929" t="s">
        <v>21</v>
      </c>
      <c r="C929" t="s">
        <v>22</v>
      </c>
      <c r="D929">
        <v>442786</v>
      </c>
      <c r="E929" t="s">
        <v>28</v>
      </c>
      <c r="F929" t="s">
        <v>30</v>
      </c>
      <c r="G929">
        <v>5584</v>
      </c>
      <c r="H929">
        <v>173</v>
      </c>
      <c r="I929">
        <v>966032</v>
      </c>
      <c r="J929">
        <f>Table1[[#This Row],[sales_egp]]*0.7</f>
        <v>676222.39999999991</v>
      </c>
      <c r="K929" s="3">
        <v>45119</v>
      </c>
      <c r="L929" t="s">
        <v>39</v>
      </c>
      <c r="M929">
        <v>2023</v>
      </c>
      <c r="N929" t="s">
        <v>80</v>
      </c>
      <c r="O929" t="s">
        <v>46</v>
      </c>
      <c r="P929" t="s">
        <v>28</v>
      </c>
      <c r="Q929" t="s">
        <v>83</v>
      </c>
      <c r="R929" t="s">
        <v>51</v>
      </c>
      <c r="S929" t="s">
        <v>54</v>
      </c>
      <c r="T929" t="s">
        <v>61</v>
      </c>
      <c r="U929">
        <v>46469</v>
      </c>
      <c r="V929">
        <f>Table1[[#This Row],[Competitors_Sales_Track]]*8</f>
        <v>371752</v>
      </c>
    </row>
    <row r="930" spans="1:22" x14ac:dyDescent="0.25">
      <c r="A930" t="s">
        <v>20</v>
      </c>
      <c r="B930" t="s">
        <v>21</v>
      </c>
      <c r="C930" t="s">
        <v>22</v>
      </c>
      <c r="D930">
        <v>150612</v>
      </c>
      <c r="E930" t="s">
        <v>23</v>
      </c>
      <c r="F930" t="s">
        <v>30</v>
      </c>
      <c r="G930">
        <v>2721</v>
      </c>
      <c r="H930">
        <v>143</v>
      </c>
      <c r="I930">
        <v>389103</v>
      </c>
      <c r="J930">
        <f>Table1[[#This Row],[sales_egp]]*0.7</f>
        <v>272372.09999999998</v>
      </c>
      <c r="K930" s="3">
        <v>45119</v>
      </c>
      <c r="L930" t="s">
        <v>39</v>
      </c>
      <c r="M930">
        <v>2023</v>
      </c>
      <c r="N930" t="s">
        <v>80</v>
      </c>
      <c r="O930" t="s">
        <v>45</v>
      </c>
      <c r="P930" t="s">
        <v>95</v>
      </c>
      <c r="Q930" t="s">
        <v>83</v>
      </c>
      <c r="R930" t="s">
        <v>50</v>
      </c>
      <c r="S930" t="s">
        <v>54</v>
      </c>
      <c r="T930" t="s">
        <v>56</v>
      </c>
      <c r="U930">
        <v>31093</v>
      </c>
      <c r="V930">
        <f>Table1[[#This Row],[Competitors_Sales_Track]]*8</f>
        <v>248744</v>
      </c>
    </row>
    <row r="931" spans="1:22" hidden="1" x14ac:dyDescent="0.25">
      <c r="A931" t="s">
        <v>20</v>
      </c>
      <c r="B931" t="s">
        <v>21</v>
      </c>
      <c r="C931" t="s">
        <v>22</v>
      </c>
      <c r="D931">
        <v>910006</v>
      </c>
      <c r="E931" t="s">
        <v>28</v>
      </c>
      <c r="F931" t="s">
        <v>30</v>
      </c>
      <c r="G931">
        <v>3867</v>
      </c>
      <c r="H931">
        <v>173</v>
      </c>
      <c r="I931">
        <v>668991</v>
      </c>
      <c r="J931">
        <f>Table1[[#This Row],[sales_egp]]*0.7</f>
        <v>468293.69999999995</v>
      </c>
      <c r="K931" s="3">
        <v>45119</v>
      </c>
      <c r="L931" t="s">
        <v>39</v>
      </c>
      <c r="M931">
        <v>2023</v>
      </c>
      <c r="N931" t="s">
        <v>80</v>
      </c>
      <c r="O931" t="s">
        <v>46</v>
      </c>
      <c r="P931" t="s">
        <v>28</v>
      </c>
      <c r="Q931" t="s">
        <v>83</v>
      </c>
      <c r="R931" t="s">
        <v>50</v>
      </c>
      <c r="S931" t="s">
        <v>54</v>
      </c>
      <c r="T931" t="s">
        <v>61</v>
      </c>
      <c r="U931">
        <v>32697</v>
      </c>
      <c r="V931">
        <f>Table1[[#This Row],[Competitors_Sales_Track]]*8</f>
        <v>261576</v>
      </c>
    </row>
    <row r="932" spans="1:22" hidden="1" x14ac:dyDescent="0.25">
      <c r="A932" t="s">
        <v>20</v>
      </c>
      <c r="B932" t="s">
        <v>21</v>
      </c>
      <c r="C932" t="s">
        <v>22</v>
      </c>
      <c r="D932">
        <v>909956</v>
      </c>
      <c r="E932" t="s">
        <v>26</v>
      </c>
      <c r="F932" t="s">
        <v>30</v>
      </c>
      <c r="G932">
        <v>7795</v>
      </c>
      <c r="H932">
        <v>65</v>
      </c>
      <c r="I932">
        <v>506675</v>
      </c>
      <c r="J932">
        <f>Table1[[#This Row],[sales_egp]]*0.7</f>
        <v>354672.5</v>
      </c>
      <c r="K932" s="3">
        <v>45119</v>
      </c>
      <c r="L932" t="s">
        <v>39</v>
      </c>
      <c r="M932">
        <v>2023</v>
      </c>
      <c r="N932" t="s">
        <v>80</v>
      </c>
      <c r="O932" t="s">
        <v>46</v>
      </c>
      <c r="Q932" t="s">
        <v>83</v>
      </c>
      <c r="R932" t="s">
        <v>48</v>
      </c>
      <c r="S932" t="s">
        <v>54</v>
      </c>
      <c r="T932" t="s">
        <v>59</v>
      </c>
      <c r="U932">
        <v>10454</v>
      </c>
      <c r="V932">
        <f>Table1[[#This Row],[Competitors_Sales_Track]]*8</f>
        <v>83632</v>
      </c>
    </row>
    <row r="933" spans="1:22" hidden="1" x14ac:dyDescent="0.25">
      <c r="A933" t="s">
        <v>20</v>
      </c>
      <c r="B933" t="s">
        <v>21</v>
      </c>
      <c r="C933" t="s">
        <v>22</v>
      </c>
      <c r="D933">
        <v>300244</v>
      </c>
      <c r="E933" t="s">
        <v>29</v>
      </c>
      <c r="F933" t="s">
        <v>31</v>
      </c>
      <c r="G933">
        <v>6973</v>
      </c>
      <c r="H933">
        <v>80</v>
      </c>
      <c r="I933">
        <v>557840</v>
      </c>
      <c r="J933">
        <f>Table1[[#This Row],[sales_egp]]*0.7</f>
        <v>390488</v>
      </c>
      <c r="K933" s="3">
        <v>45119</v>
      </c>
      <c r="L933" t="s">
        <v>39</v>
      </c>
      <c r="M933">
        <v>2023</v>
      </c>
      <c r="N933" t="s">
        <v>80</v>
      </c>
      <c r="O933" t="s">
        <v>46</v>
      </c>
      <c r="Q933" t="s">
        <v>83</v>
      </c>
      <c r="R933" t="s">
        <v>48</v>
      </c>
      <c r="S933" t="s">
        <v>54</v>
      </c>
      <c r="T933" t="s">
        <v>62</v>
      </c>
      <c r="U933">
        <v>15529</v>
      </c>
      <c r="V933">
        <f>Table1[[#This Row],[Competitors_Sales_Track]]*8</f>
        <v>124232</v>
      </c>
    </row>
    <row r="934" spans="1:22" hidden="1" x14ac:dyDescent="0.25">
      <c r="A934" t="s">
        <v>20</v>
      </c>
      <c r="B934" t="s">
        <v>21</v>
      </c>
      <c r="C934" t="s">
        <v>22</v>
      </c>
      <c r="D934">
        <v>897348</v>
      </c>
      <c r="E934" t="s">
        <v>26</v>
      </c>
      <c r="F934" t="s">
        <v>30</v>
      </c>
      <c r="G934">
        <v>5172</v>
      </c>
      <c r="H934">
        <v>65</v>
      </c>
      <c r="I934">
        <v>336180</v>
      </c>
      <c r="J934">
        <f>Table1[[#This Row],[sales_egp]]*0.7</f>
        <v>235325.99999999997</v>
      </c>
      <c r="K934" s="3">
        <v>45119</v>
      </c>
      <c r="L934" t="s">
        <v>39</v>
      </c>
      <c r="M934">
        <v>2023</v>
      </c>
      <c r="N934" t="s">
        <v>80</v>
      </c>
      <c r="O934" t="s">
        <v>46</v>
      </c>
      <c r="Q934" t="s">
        <v>83</v>
      </c>
      <c r="R934" t="s">
        <v>50</v>
      </c>
      <c r="S934" t="s">
        <v>54</v>
      </c>
      <c r="T934" t="s">
        <v>59</v>
      </c>
      <c r="U934">
        <v>44215</v>
      </c>
      <c r="V934">
        <f>Table1[[#This Row],[Competitors_Sales_Track]]*8</f>
        <v>353720</v>
      </c>
    </row>
    <row r="935" spans="1:22" x14ac:dyDescent="0.25">
      <c r="A935" t="s">
        <v>20</v>
      </c>
      <c r="B935" t="s">
        <v>21</v>
      </c>
      <c r="C935" t="s">
        <v>22</v>
      </c>
      <c r="D935">
        <v>104809</v>
      </c>
      <c r="E935" t="s">
        <v>24</v>
      </c>
      <c r="F935" t="s">
        <v>31</v>
      </c>
      <c r="G935">
        <v>4921</v>
      </c>
      <c r="H935">
        <v>58</v>
      </c>
      <c r="I935">
        <v>285418</v>
      </c>
      <c r="J935">
        <f>Table1[[#This Row],[sales_egp]]*0.7</f>
        <v>199792.59999999998</v>
      </c>
      <c r="K935" s="3">
        <v>45119</v>
      </c>
      <c r="L935" t="s">
        <v>39</v>
      </c>
      <c r="M935">
        <v>2023</v>
      </c>
      <c r="N935" t="s">
        <v>81</v>
      </c>
      <c r="O935" t="s">
        <v>45</v>
      </c>
      <c r="P935" t="s">
        <v>94</v>
      </c>
      <c r="Q935" t="s">
        <v>83</v>
      </c>
      <c r="R935" t="s">
        <v>47</v>
      </c>
      <c r="S935" t="s">
        <v>54</v>
      </c>
      <c r="T935" t="s">
        <v>57</v>
      </c>
      <c r="U935">
        <v>31689</v>
      </c>
      <c r="V935">
        <f>Table1[[#This Row],[Competitors_Sales_Track]]*8</f>
        <v>253512</v>
      </c>
    </row>
    <row r="936" spans="1:22" x14ac:dyDescent="0.25">
      <c r="A936" t="s">
        <v>20</v>
      </c>
      <c r="B936" t="s">
        <v>21</v>
      </c>
      <c r="C936" t="s">
        <v>22</v>
      </c>
      <c r="D936">
        <v>263273</v>
      </c>
      <c r="E936" t="s">
        <v>27</v>
      </c>
      <c r="F936" t="s">
        <v>32</v>
      </c>
      <c r="G936">
        <v>1498</v>
      </c>
      <c r="H936">
        <v>92</v>
      </c>
      <c r="I936">
        <v>137816</v>
      </c>
      <c r="J936">
        <f>Table1[[#This Row],[sales_egp]]*0.7</f>
        <v>96471.2</v>
      </c>
      <c r="K936" s="3">
        <v>45119</v>
      </c>
      <c r="L936" t="s">
        <v>39</v>
      </c>
      <c r="M936">
        <v>2023</v>
      </c>
      <c r="N936" t="s">
        <v>80</v>
      </c>
      <c r="O936" t="s">
        <v>45</v>
      </c>
      <c r="P936" t="s">
        <v>101</v>
      </c>
      <c r="Q936" t="s">
        <v>83</v>
      </c>
      <c r="R936" t="s">
        <v>51</v>
      </c>
      <c r="S936" t="s">
        <v>54</v>
      </c>
      <c r="T936" t="s">
        <v>60</v>
      </c>
      <c r="U936">
        <v>18859</v>
      </c>
      <c r="V936">
        <f>Table1[[#This Row],[Competitors_Sales_Track]]*8</f>
        <v>150872</v>
      </c>
    </row>
    <row r="937" spans="1:22" hidden="1" x14ac:dyDescent="0.25">
      <c r="A937" t="s">
        <v>20</v>
      </c>
      <c r="B937" t="s">
        <v>21</v>
      </c>
      <c r="C937" t="s">
        <v>22</v>
      </c>
      <c r="D937">
        <v>808690</v>
      </c>
      <c r="E937" t="s">
        <v>29</v>
      </c>
      <c r="F937" t="s">
        <v>31</v>
      </c>
      <c r="G937">
        <v>3891</v>
      </c>
      <c r="H937">
        <v>80</v>
      </c>
      <c r="I937">
        <v>311280</v>
      </c>
      <c r="J937">
        <f>Table1[[#This Row],[sales_egp]]*0.7</f>
        <v>217896</v>
      </c>
      <c r="K937" s="3">
        <v>45120</v>
      </c>
      <c r="L937" t="s">
        <v>39</v>
      </c>
      <c r="M937">
        <v>2023</v>
      </c>
      <c r="N937" t="s">
        <v>80</v>
      </c>
      <c r="O937" t="s">
        <v>46</v>
      </c>
      <c r="Q937" t="s">
        <v>83</v>
      </c>
      <c r="R937" t="s">
        <v>50</v>
      </c>
      <c r="S937" t="s">
        <v>54</v>
      </c>
      <c r="T937" t="s">
        <v>62</v>
      </c>
      <c r="U937">
        <v>14780</v>
      </c>
      <c r="V937">
        <f>Table1[[#This Row],[Competitors_Sales_Track]]*8</f>
        <v>118240</v>
      </c>
    </row>
    <row r="938" spans="1:22" hidden="1" x14ac:dyDescent="0.25">
      <c r="A938" t="s">
        <v>20</v>
      </c>
      <c r="B938" t="s">
        <v>21</v>
      </c>
      <c r="C938" t="s">
        <v>22</v>
      </c>
      <c r="D938">
        <v>244528</v>
      </c>
      <c r="E938" t="s">
        <v>26</v>
      </c>
      <c r="F938" t="s">
        <v>30</v>
      </c>
      <c r="G938">
        <v>5219</v>
      </c>
      <c r="H938">
        <v>65</v>
      </c>
      <c r="I938">
        <v>339235</v>
      </c>
      <c r="J938">
        <f>Table1[[#This Row],[sales_egp]]*0.7</f>
        <v>237464.49999999997</v>
      </c>
      <c r="K938" s="3">
        <v>45120</v>
      </c>
      <c r="L938" t="s">
        <v>39</v>
      </c>
      <c r="M938">
        <v>2023</v>
      </c>
      <c r="N938" t="s">
        <v>80</v>
      </c>
      <c r="O938" t="s">
        <v>46</v>
      </c>
      <c r="Q938" t="s">
        <v>83</v>
      </c>
      <c r="R938" t="s">
        <v>48</v>
      </c>
      <c r="S938" t="s">
        <v>54</v>
      </c>
      <c r="T938" t="s">
        <v>59</v>
      </c>
      <c r="U938">
        <v>27983</v>
      </c>
      <c r="V938">
        <f>Table1[[#This Row],[Competitors_Sales_Track]]*8</f>
        <v>223864</v>
      </c>
    </row>
    <row r="939" spans="1:22" hidden="1" x14ac:dyDescent="0.25">
      <c r="A939" t="s">
        <v>20</v>
      </c>
      <c r="B939" t="s">
        <v>21</v>
      </c>
      <c r="C939" t="s">
        <v>22</v>
      </c>
      <c r="D939">
        <v>606964</v>
      </c>
      <c r="E939" t="s">
        <v>24</v>
      </c>
      <c r="F939" t="s">
        <v>31</v>
      </c>
      <c r="G939">
        <v>5032</v>
      </c>
      <c r="H939">
        <v>58</v>
      </c>
      <c r="I939">
        <v>291856</v>
      </c>
      <c r="J939">
        <f>Table1[[#This Row],[sales_egp]]*0.7</f>
        <v>204299.19999999998</v>
      </c>
      <c r="K939" s="3">
        <v>45120</v>
      </c>
      <c r="L939" t="s">
        <v>39</v>
      </c>
      <c r="M939">
        <v>2023</v>
      </c>
      <c r="N939" t="s">
        <v>80</v>
      </c>
      <c r="O939" t="s">
        <v>46</v>
      </c>
      <c r="Q939" t="s">
        <v>83</v>
      </c>
      <c r="R939" t="s">
        <v>51</v>
      </c>
      <c r="S939" t="s">
        <v>54</v>
      </c>
      <c r="T939" t="s">
        <v>57</v>
      </c>
      <c r="U939">
        <v>38031</v>
      </c>
      <c r="V939">
        <f>Table1[[#This Row],[Competitors_Sales_Track]]*8</f>
        <v>304248</v>
      </c>
    </row>
    <row r="940" spans="1:22" hidden="1" x14ac:dyDescent="0.25">
      <c r="A940" t="s">
        <v>20</v>
      </c>
      <c r="B940" t="s">
        <v>21</v>
      </c>
      <c r="C940" t="s">
        <v>22</v>
      </c>
      <c r="D940">
        <v>549613</v>
      </c>
      <c r="E940" t="s">
        <v>27</v>
      </c>
      <c r="F940" t="s">
        <v>32</v>
      </c>
      <c r="G940">
        <v>2630</v>
      </c>
      <c r="H940">
        <v>92</v>
      </c>
      <c r="I940">
        <v>241960</v>
      </c>
      <c r="J940">
        <f>Table1[[#This Row],[sales_egp]]*0.7</f>
        <v>169372</v>
      </c>
      <c r="K940" s="3">
        <v>45121</v>
      </c>
      <c r="L940" t="s">
        <v>39</v>
      </c>
      <c r="M940">
        <v>2023</v>
      </c>
      <c r="N940" t="s">
        <v>80</v>
      </c>
      <c r="O940" t="s">
        <v>46</v>
      </c>
      <c r="Q940" t="s">
        <v>83</v>
      </c>
      <c r="R940" t="s">
        <v>49</v>
      </c>
      <c r="S940" t="s">
        <v>54</v>
      </c>
      <c r="T940" t="s">
        <v>60</v>
      </c>
      <c r="U940">
        <v>28687</v>
      </c>
      <c r="V940">
        <f>Table1[[#This Row],[Competitors_Sales_Track]]*8</f>
        <v>229496</v>
      </c>
    </row>
    <row r="941" spans="1:22" x14ac:dyDescent="0.25">
      <c r="A941" t="s">
        <v>20</v>
      </c>
      <c r="B941" t="s">
        <v>21</v>
      </c>
      <c r="C941" t="s">
        <v>22</v>
      </c>
      <c r="D941">
        <v>138765</v>
      </c>
      <c r="E941" t="s">
        <v>24</v>
      </c>
      <c r="F941" t="s">
        <v>31</v>
      </c>
      <c r="G941">
        <v>4413</v>
      </c>
      <c r="H941">
        <v>58</v>
      </c>
      <c r="I941">
        <v>255954</v>
      </c>
      <c r="J941">
        <f>Table1[[#This Row],[sales_egp]]*0.7</f>
        <v>179167.8</v>
      </c>
      <c r="K941" s="3">
        <v>45121</v>
      </c>
      <c r="L941" t="s">
        <v>39</v>
      </c>
      <c r="M941">
        <v>2023</v>
      </c>
      <c r="N941" t="s">
        <v>81</v>
      </c>
      <c r="O941" t="s">
        <v>45</v>
      </c>
      <c r="P941" t="s">
        <v>95</v>
      </c>
      <c r="Q941" t="s">
        <v>83</v>
      </c>
      <c r="R941" t="s">
        <v>51</v>
      </c>
      <c r="S941" t="s">
        <v>54</v>
      </c>
      <c r="T941" t="s">
        <v>57</v>
      </c>
      <c r="U941">
        <v>26818</v>
      </c>
      <c r="V941">
        <f>Table1[[#This Row],[Competitors_Sales_Track]]*8</f>
        <v>214544</v>
      </c>
    </row>
    <row r="942" spans="1:22" x14ac:dyDescent="0.25">
      <c r="A942" t="s">
        <v>20</v>
      </c>
      <c r="B942" t="s">
        <v>21</v>
      </c>
      <c r="C942" t="s">
        <v>22</v>
      </c>
      <c r="D942">
        <v>931538</v>
      </c>
      <c r="E942" t="s">
        <v>23</v>
      </c>
      <c r="F942" t="s">
        <v>30</v>
      </c>
      <c r="G942">
        <v>2525</v>
      </c>
      <c r="H942">
        <v>143</v>
      </c>
      <c r="I942">
        <v>361075</v>
      </c>
      <c r="J942">
        <f>Table1[[#This Row],[sales_egp]]*0.7</f>
        <v>252752.49999999997</v>
      </c>
      <c r="K942" s="3">
        <v>45121</v>
      </c>
      <c r="L942" t="s">
        <v>39</v>
      </c>
      <c r="M942">
        <v>2023</v>
      </c>
      <c r="N942" t="s">
        <v>80</v>
      </c>
      <c r="O942" t="s">
        <v>45</v>
      </c>
      <c r="P942" t="s">
        <v>102</v>
      </c>
      <c r="Q942" t="s">
        <v>83</v>
      </c>
      <c r="R942" t="s">
        <v>49</v>
      </c>
      <c r="S942" t="s">
        <v>54</v>
      </c>
      <c r="T942" t="s">
        <v>56</v>
      </c>
      <c r="U942">
        <v>28108</v>
      </c>
      <c r="V942">
        <f>Table1[[#This Row],[Competitors_Sales_Track]]*8</f>
        <v>224864</v>
      </c>
    </row>
    <row r="943" spans="1:22" x14ac:dyDescent="0.25">
      <c r="A943" t="s">
        <v>20</v>
      </c>
      <c r="B943" t="s">
        <v>21</v>
      </c>
      <c r="C943" t="s">
        <v>22</v>
      </c>
      <c r="D943">
        <v>416076</v>
      </c>
      <c r="E943" t="s">
        <v>23</v>
      </c>
      <c r="F943" t="s">
        <v>30</v>
      </c>
      <c r="G943">
        <v>4293</v>
      </c>
      <c r="H943">
        <v>143</v>
      </c>
      <c r="I943">
        <v>613899</v>
      </c>
      <c r="J943">
        <f>Table1[[#This Row],[sales_egp]]*0.7</f>
        <v>429729.3</v>
      </c>
      <c r="K943" s="3">
        <v>45121</v>
      </c>
      <c r="L943" t="s">
        <v>39</v>
      </c>
      <c r="M943">
        <v>2023</v>
      </c>
      <c r="N943" t="s">
        <v>80</v>
      </c>
      <c r="O943" t="s">
        <v>45</v>
      </c>
      <c r="P943" t="s">
        <v>101</v>
      </c>
      <c r="Q943" t="s">
        <v>82</v>
      </c>
      <c r="R943" t="s">
        <v>50</v>
      </c>
      <c r="S943" t="s">
        <v>54</v>
      </c>
      <c r="T943" t="s">
        <v>56</v>
      </c>
      <c r="U943">
        <v>45436</v>
      </c>
      <c r="V943">
        <f>Table1[[#This Row],[Competitors_Sales_Track]]*8</f>
        <v>363488</v>
      </c>
    </row>
    <row r="944" spans="1:22" hidden="1" x14ac:dyDescent="0.25">
      <c r="A944" t="s">
        <v>20</v>
      </c>
      <c r="B944" t="s">
        <v>21</v>
      </c>
      <c r="C944" t="s">
        <v>22</v>
      </c>
      <c r="D944">
        <v>943523</v>
      </c>
      <c r="E944" t="s">
        <v>28</v>
      </c>
      <c r="F944" t="s">
        <v>30</v>
      </c>
      <c r="G944">
        <v>5014</v>
      </c>
      <c r="H944">
        <v>173</v>
      </c>
      <c r="I944">
        <v>867422</v>
      </c>
      <c r="J944">
        <f>Table1[[#This Row],[sales_egp]]*0.7</f>
        <v>607195.39999999991</v>
      </c>
      <c r="K944" s="3">
        <v>45121</v>
      </c>
      <c r="L944" t="s">
        <v>39</v>
      </c>
      <c r="M944">
        <v>2023</v>
      </c>
      <c r="N944" t="s">
        <v>80</v>
      </c>
      <c r="O944" t="s">
        <v>46</v>
      </c>
      <c r="P944" t="s">
        <v>28</v>
      </c>
      <c r="Q944" t="s">
        <v>83</v>
      </c>
      <c r="R944" t="s">
        <v>50</v>
      </c>
      <c r="S944" t="s">
        <v>54</v>
      </c>
      <c r="T944" t="s">
        <v>61</v>
      </c>
      <c r="U944">
        <v>32437</v>
      </c>
      <c r="V944">
        <f>Table1[[#This Row],[Competitors_Sales_Track]]*8</f>
        <v>259496</v>
      </c>
    </row>
    <row r="945" spans="1:22" hidden="1" x14ac:dyDescent="0.25">
      <c r="A945" t="s">
        <v>20</v>
      </c>
      <c r="B945" t="s">
        <v>21</v>
      </c>
      <c r="C945" t="s">
        <v>22</v>
      </c>
      <c r="D945">
        <v>646237</v>
      </c>
      <c r="E945" t="s">
        <v>29</v>
      </c>
      <c r="F945" t="s">
        <v>31</v>
      </c>
      <c r="G945">
        <v>7177</v>
      </c>
      <c r="H945">
        <v>80</v>
      </c>
      <c r="I945">
        <v>574160</v>
      </c>
      <c r="J945">
        <f>Table1[[#This Row],[sales_egp]]*0.7</f>
        <v>401912</v>
      </c>
      <c r="K945" s="3">
        <v>45122</v>
      </c>
      <c r="L945" t="s">
        <v>39</v>
      </c>
      <c r="M945">
        <v>2023</v>
      </c>
      <c r="N945" t="s">
        <v>80</v>
      </c>
      <c r="O945" t="s">
        <v>46</v>
      </c>
      <c r="Q945" t="s">
        <v>83</v>
      </c>
      <c r="R945" t="s">
        <v>47</v>
      </c>
      <c r="S945" t="s">
        <v>54</v>
      </c>
      <c r="T945" t="s">
        <v>62</v>
      </c>
      <c r="U945">
        <v>17662</v>
      </c>
      <c r="V945">
        <f>Table1[[#This Row],[Competitors_Sales_Track]]*8</f>
        <v>141296</v>
      </c>
    </row>
    <row r="946" spans="1:22" x14ac:dyDescent="0.25">
      <c r="A946" t="s">
        <v>20</v>
      </c>
      <c r="B946" t="s">
        <v>21</v>
      </c>
      <c r="C946" t="s">
        <v>22</v>
      </c>
      <c r="D946">
        <v>301152</v>
      </c>
      <c r="E946" t="s">
        <v>23</v>
      </c>
      <c r="F946" t="s">
        <v>30</v>
      </c>
      <c r="G946">
        <v>3951</v>
      </c>
      <c r="H946">
        <v>143</v>
      </c>
      <c r="I946">
        <v>564993</v>
      </c>
      <c r="J946">
        <f>Table1[[#This Row],[sales_egp]]*0.7</f>
        <v>395495.1</v>
      </c>
      <c r="K946" s="3">
        <v>45122</v>
      </c>
      <c r="L946" t="s">
        <v>39</v>
      </c>
      <c r="M946">
        <v>2023</v>
      </c>
      <c r="N946" t="s">
        <v>80</v>
      </c>
      <c r="O946" t="s">
        <v>45</v>
      </c>
      <c r="P946" t="s">
        <v>94</v>
      </c>
      <c r="Q946" t="s">
        <v>83</v>
      </c>
      <c r="R946" t="s">
        <v>50</v>
      </c>
      <c r="S946" t="s">
        <v>54</v>
      </c>
      <c r="T946" t="s">
        <v>56</v>
      </c>
      <c r="U946">
        <v>39860</v>
      </c>
      <c r="V946">
        <f>Table1[[#This Row],[Competitors_Sales_Track]]*8</f>
        <v>318880</v>
      </c>
    </row>
    <row r="947" spans="1:22" hidden="1" x14ac:dyDescent="0.25">
      <c r="A947" t="s">
        <v>20</v>
      </c>
      <c r="B947" t="s">
        <v>21</v>
      </c>
      <c r="C947" t="s">
        <v>22</v>
      </c>
      <c r="D947">
        <v>399888</v>
      </c>
      <c r="E947" t="s">
        <v>25</v>
      </c>
      <c r="F947" t="s">
        <v>31</v>
      </c>
      <c r="G947">
        <v>4936</v>
      </c>
      <c r="H947">
        <v>53</v>
      </c>
      <c r="I947">
        <v>261608</v>
      </c>
      <c r="J947">
        <f>Table1[[#This Row],[sales_egp]]*0.7</f>
        <v>183125.59999999998</v>
      </c>
      <c r="K947" s="3">
        <v>45122</v>
      </c>
      <c r="L947" t="s">
        <v>39</v>
      </c>
      <c r="M947">
        <v>2023</v>
      </c>
      <c r="N947" t="s">
        <v>80</v>
      </c>
      <c r="O947" t="s">
        <v>46</v>
      </c>
      <c r="Q947" t="s">
        <v>82</v>
      </c>
      <c r="R947" t="s">
        <v>50</v>
      </c>
      <c r="S947" t="s">
        <v>54</v>
      </c>
      <c r="T947" t="s">
        <v>58</v>
      </c>
      <c r="U947">
        <v>29680</v>
      </c>
      <c r="V947">
        <f>Table1[[#This Row],[Competitors_Sales_Track]]*8</f>
        <v>237440</v>
      </c>
    </row>
    <row r="948" spans="1:22" x14ac:dyDescent="0.25">
      <c r="A948" t="s">
        <v>20</v>
      </c>
      <c r="B948" t="s">
        <v>21</v>
      </c>
      <c r="C948" t="s">
        <v>22</v>
      </c>
      <c r="D948">
        <v>800903</v>
      </c>
      <c r="E948" t="s">
        <v>24</v>
      </c>
      <c r="F948" t="s">
        <v>31</v>
      </c>
      <c r="G948">
        <v>1678</v>
      </c>
      <c r="H948">
        <v>58</v>
      </c>
      <c r="I948">
        <v>97324</v>
      </c>
      <c r="J948">
        <f>Table1[[#This Row],[sales_egp]]*0.7</f>
        <v>68126.8</v>
      </c>
      <c r="K948" s="3">
        <v>45122</v>
      </c>
      <c r="L948" t="s">
        <v>39</v>
      </c>
      <c r="M948">
        <v>2023</v>
      </c>
      <c r="N948" t="s">
        <v>80</v>
      </c>
      <c r="O948" t="s">
        <v>45</v>
      </c>
      <c r="P948" t="s">
        <v>97</v>
      </c>
      <c r="Q948" t="s">
        <v>83</v>
      </c>
      <c r="R948" t="s">
        <v>48</v>
      </c>
      <c r="S948" t="s">
        <v>54</v>
      </c>
      <c r="T948" t="s">
        <v>57</v>
      </c>
      <c r="U948">
        <v>24336</v>
      </c>
      <c r="V948">
        <f>Table1[[#This Row],[Competitors_Sales_Track]]*8</f>
        <v>194688</v>
      </c>
    </row>
    <row r="949" spans="1:22" hidden="1" x14ac:dyDescent="0.25">
      <c r="A949" t="s">
        <v>20</v>
      </c>
      <c r="B949" t="s">
        <v>21</v>
      </c>
      <c r="C949" t="s">
        <v>22</v>
      </c>
      <c r="D949">
        <v>994751</v>
      </c>
      <c r="E949" t="s">
        <v>29</v>
      </c>
      <c r="F949" t="s">
        <v>31</v>
      </c>
      <c r="G949">
        <v>1969</v>
      </c>
      <c r="H949">
        <v>80</v>
      </c>
      <c r="I949">
        <v>157520</v>
      </c>
      <c r="J949">
        <f>Table1[[#This Row],[sales_egp]]*0.7</f>
        <v>110264</v>
      </c>
      <c r="K949" s="3">
        <v>45122</v>
      </c>
      <c r="L949" t="s">
        <v>39</v>
      </c>
      <c r="M949">
        <v>2023</v>
      </c>
      <c r="N949" t="s">
        <v>80</v>
      </c>
      <c r="O949" t="s">
        <v>46</v>
      </c>
      <c r="Q949" t="s">
        <v>83</v>
      </c>
      <c r="R949" t="s">
        <v>47</v>
      </c>
      <c r="S949" t="s">
        <v>54</v>
      </c>
      <c r="T949" t="s">
        <v>62</v>
      </c>
      <c r="U949">
        <v>27265</v>
      </c>
      <c r="V949">
        <f>Table1[[#This Row],[Competitors_Sales_Track]]*8</f>
        <v>218120</v>
      </c>
    </row>
    <row r="950" spans="1:22" hidden="1" x14ac:dyDescent="0.25">
      <c r="A950" t="s">
        <v>20</v>
      </c>
      <c r="B950" t="s">
        <v>21</v>
      </c>
      <c r="C950" t="s">
        <v>22</v>
      </c>
      <c r="D950">
        <v>192193</v>
      </c>
      <c r="E950" t="s">
        <v>25</v>
      </c>
      <c r="F950" t="s">
        <v>31</v>
      </c>
      <c r="G950">
        <v>2052</v>
      </c>
      <c r="H950">
        <v>53</v>
      </c>
      <c r="I950">
        <v>108756</v>
      </c>
      <c r="J950">
        <f>Table1[[#This Row],[sales_egp]]*0.7</f>
        <v>76129.2</v>
      </c>
      <c r="K950" s="3">
        <v>45122</v>
      </c>
      <c r="L950" t="s">
        <v>39</v>
      </c>
      <c r="M950">
        <v>2023</v>
      </c>
      <c r="N950" t="s">
        <v>80</v>
      </c>
      <c r="O950" t="s">
        <v>46</v>
      </c>
      <c r="Q950" t="s">
        <v>83</v>
      </c>
      <c r="R950" t="s">
        <v>50</v>
      </c>
      <c r="S950" t="s">
        <v>54</v>
      </c>
      <c r="T950" t="s">
        <v>58</v>
      </c>
      <c r="U950">
        <v>22331</v>
      </c>
      <c r="V950">
        <f>Table1[[#This Row],[Competitors_Sales_Track]]*8</f>
        <v>178648</v>
      </c>
    </row>
    <row r="951" spans="1:22" hidden="1" x14ac:dyDescent="0.25">
      <c r="A951" t="s">
        <v>20</v>
      </c>
      <c r="B951" t="s">
        <v>21</v>
      </c>
      <c r="C951" t="s">
        <v>22</v>
      </c>
      <c r="D951">
        <v>136187</v>
      </c>
      <c r="E951" t="s">
        <v>23</v>
      </c>
      <c r="F951" t="s">
        <v>30</v>
      </c>
      <c r="G951">
        <v>6634</v>
      </c>
      <c r="H951">
        <v>143</v>
      </c>
      <c r="I951">
        <v>948662</v>
      </c>
      <c r="J951">
        <f>Table1[[#This Row],[sales_egp]]*0.7</f>
        <v>664063.39999999991</v>
      </c>
      <c r="K951" s="3">
        <v>45122</v>
      </c>
      <c r="L951" t="s">
        <v>39</v>
      </c>
      <c r="M951">
        <v>2023</v>
      </c>
      <c r="N951" t="s">
        <v>80</v>
      </c>
      <c r="O951" t="s">
        <v>46</v>
      </c>
      <c r="Q951" t="s">
        <v>83</v>
      </c>
      <c r="R951" t="s">
        <v>49</v>
      </c>
      <c r="S951" t="s">
        <v>54</v>
      </c>
      <c r="T951" t="s">
        <v>56</v>
      </c>
      <c r="U951">
        <v>49331</v>
      </c>
      <c r="V951">
        <f>Table1[[#This Row],[Competitors_Sales_Track]]*8</f>
        <v>394648</v>
      </c>
    </row>
    <row r="952" spans="1:22" hidden="1" x14ac:dyDescent="0.25">
      <c r="A952" t="s">
        <v>20</v>
      </c>
      <c r="B952" t="s">
        <v>21</v>
      </c>
      <c r="C952" t="s">
        <v>22</v>
      </c>
      <c r="D952">
        <v>605950</v>
      </c>
      <c r="E952" t="s">
        <v>28</v>
      </c>
      <c r="F952" t="s">
        <v>30</v>
      </c>
      <c r="G952">
        <v>4488</v>
      </c>
      <c r="H952">
        <v>173</v>
      </c>
      <c r="I952">
        <v>776424</v>
      </c>
      <c r="J952">
        <f>Table1[[#This Row],[sales_egp]]*0.7</f>
        <v>543496.79999999993</v>
      </c>
      <c r="K952" s="3">
        <v>45123</v>
      </c>
      <c r="L952" t="s">
        <v>39</v>
      </c>
      <c r="M952">
        <v>2023</v>
      </c>
      <c r="N952" t="s">
        <v>80</v>
      </c>
      <c r="O952" t="s">
        <v>46</v>
      </c>
      <c r="P952" t="s">
        <v>28</v>
      </c>
      <c r="Q952" t="s">
        <v>83</v>
      </c>
      <c r="R952" t="s">
        <v>48</v>
      </c>
      <c r="S952" t="s">
        <v>54</v>
      </c>
      <c r="T952" t="s">
        <v>61</v>
      </c>
      <c r="U952">
        <v>29249</v>
      </c>
      <c r="V952">
        <f>Table1[[#This Row],[Competitors_Sales_Track]]*8</f>
        <v>233992</v>
      </c>
    </row>
    <row r="953" spans="1:22" hidden="1" x14ac:dyDescent="0.25">
      <c r="A953" t="s">
        <v>20</v>
      </c>
      <c r="B953" t="s">
        <v>21</v>
      </c>
      <c r="C953" t="s">
        <v>22</v>
      </c>
      <c r="D953">
        <v>238311</v>
      </c>
      <c r="E953" t="s">
        <v>26</v>
      </c>
      <c r="F953" t="s">
        <v>30</v>
      </c>
      <c r="G953">
        <v>3020</v>
      </c>
      <c r="H953">
        <v>65</v>
      </c>
      <c r="I953">
        <v>196300</v>
      </c>
      <c r="J953">
        <f>Table1[[#This Row],[sales_egp]]*0.7</f>
        <v>137410</v>
      </c>
      <c r="K953" s="3">
        <v>45123</v>
      </c>
      <c r="L953" t="s">
        <v>39</v>
      </c>
      <c r="M953">
        <v>2023</v>
      </c>
      <c r="N953" t="s">
        <v>80</v>
      </c>
      <c r="O953" t="s">
        <v>46</v>
      </c>
      <c r="Q953" t="s">
        <v>83</v>
      </c>
      <c r="R953" t="s">
        <v>50</v>
      </c>
      <c r="S953" t="s">
        <v>54</v>
      </c>
      <c r="T953" t="s">
        <v>59</v>
      </c>
      <c r="U953">
        <v>21426</v>
      </c>
      <c r="V953">
        <f>Table1[[#This Row],[Competitors_Sales_Track]]*8</f>
        <v>171408</v>
      </c>
    </row>
    <row r="954" spans="1:22" hidden="1" x14ac:dyDescent="0.25">
      <c r="A954" t="s">
        <v>20</v>
      </c>
      <c r="B954" t="s">
        <v>21</v>
      </c>
      <c r="C954" t="s">
        <v>22</v>
      </c>
      <c r="D954">
        <v>900921</v>
      </c>
      <c r="E954" t="s">
        <v>28</v>
      </c>
      <c r="F954" t="s">
        <v>30</v>
      </c>
      <c r="G954">
        <v>4308</v>
      </c>
      <c r="H954">
        <v>173</v>
      </c>
      <c r="I954">
        <v>745284</v>
      </c>
      <c r="J954">
        <f>Table1[[#This Row],[sales_egp]]*0.7</f>
        <v>521698.8</v>
      </c>
      <c r="K954" s="3">
        <v>45123</v>
      </c>
      <c r="L954" t="s">
        <v>39</v>
      </c>
      <c r="M954">
        <v>2023</v>
      </c>
      <c r="N954" t="s">
        <v>80</v>
      </c>
      <c r="O954" t="s">
        <v>46</v>
      </c>
      <c r="P954" t="s">
        <v>28</v>
      </c>
      <c r="Q954" t="s">
        <v>83</v>
      </c>
      <c r="R954" t="s">
        <v>49</v>
      </c>
      <c r="S954" t="s">
        <v>54</v>
      </c>
      <c r="T954" t="s">
        <v>61</v>
      </c>
      <c r="U954">
        <v>38909</v>
      </c>
      <c r="V954">
        <f>Table1[[#This Row],[Competitors_Sales_Track]]*8</f>
        <v>311272</v>
      </c>
    </row>
    <row r="955" spans="1:22" hidden="1" x14ac:dyDescent="0.25">
      <c r="A955" t="s">
        <v>20</v>
      </c>
      <c r="B955" t="s">
        <v>21</v>
      </c>
      <c r="C955" t="s">
        <v>22</v>
      </c>
      <c r="D955">
        <v>608153</v>
      </c>
      <c r="E955" t="s">
        <v>25</v>
      </c>
      <c r="F955" t="s">
        <v>31</v>
      </c>
      <c r="G955">
        <v>5245</v>
      </c>
      <c r="H955">
        <v>53</v>
      </c>
      <c r="I955">
        <v>277985</v>
      </c>
      <c r="J955">
        <f>Table1[[#This Row],[sales_egp]]*0.7</f>
        <v>194589.5</v>
      </c>
      <c r="K955" s="3">
        <v>45123</v>
      </c>
      <c r="L955" t="s">
        <v>39</v>
      </c>
      <c r="M955">
        <v>2023</v>
      </c>
      <c r="N955" t="s">
        <v>80</v>
      </c>
      <c r="O955" t="s">
        <v>46</v>
      </c>
      <c r="Q955" t="s">
        <v>82</v>
      </c>
      <c r="R955" t="s">
        <v>51</v>
      </c>
      <c r="S955" t="s">
        <v>54</v>
      </c>
      <c r="T955" t="s">
        <v>58</v>
      </c>
      <c r="U955">
        <v>48948</v>
      </c>
      <c r="V955">
        <f>Table1[[#This Row],[Competitors_Sales_Track]]*8</f>
        <v>391584</v>
      </c>
    </row>
    <row r="956" spans="1:22" hidden="1" x14ac:dyDescent="0.25">
      <c r="A956" t="s">
        <v>20</v>
      </c>
      <c r="B956" t="s">
        <v>21</v>
      </c>
      <c r="C956" t="s">
        <v>22</v>
      </c>
      <c r="D956">
        <v>289089</v>
      </c>
      <c r="E956" t="s">
        <v>27</v>
      </c>
      <c r="F956" t="s">
        <v>32</v>
      </c>
      <c r="G956">
        <v>5717</v>
      </c>
      <c r="H956">
        <v>92</v>
      </c>
      <c r="I956">
        <v>525964</v>
      </c>
      <c r="J956">
        <f>Table1[[#This Row],[sales_egp]]*0.7</f>
        <v>368174.8</v>
      </c>
      <c r="K956" s="3">
        <v>45123</v>
      </c>
      <c r="L956" t="s">
        <v>39</v>
      </c>
      <c r="M956">
        <v>2023</v>
      </c>
      <c r="N956" t="s">
        <v>80</v>
      </c>
      <c r="O956" t="s">
        <v>46</v>
      </c>
      <c r="Q956" t="s">
        <v>83</v>
      </c>
      <c r="R956" t="s">
        <v>51</v>
      </c>
      <c r="S956" t="s">
        <v>54</v>
      </c>
      <c r="T956" t="s">
        <v>60</v>
      </c>
      <c r="U956">
        <v>33913</v>
      </c>
      <c r="V956">
        <f>Table1[[#This Row],[Competitors_Sales_Track]]*8</f>
        <v>271304</v>
      </c>
    </row>
    <row r="957" spans="1:22" hidden="1" x14ac:dyDescent="0.25">
      <c r="A957" t="s">
        <v>20</v>
      </c>
      <c r="B957" t="s">
        <v>21</v>
      </c>
      <c r="C957" t="s">
        <v>22</v>
      </c>
      <c r="D957">
        <v>686165</v>
      </c>
      <c r="E957" t="s">
        <v>23</v>
      </c>
      <c r="F957" t="s">
        <v>30</v>
      </c>
      <c r="G957">
        <v>5392</v>
      </c>
      <c r="H957">
        <v>143</v>
      </c>
      <c r="I957">
        <v>771056</v>
      </c>
      <c r="J957">
        <f>Table1[[#This Row],[sales_egp]]*0.7</f>
        <v>539739.19999999995</v>
      </c>
      <c r="K957" s="3">
        <v>45123</v>
      </c>
      <c r="L957" t="s">
        <v>39</v>
      </c>
      <c r="M957">
        <v>2023</v>
      </c>
      <c r="N957" t="s">
        <v>80</v>
      </c>
      <c r="O957" t="s">
        <v>46</v>
      </c>
      <c r="Q957" t="s">
        <v>83</v>
      </c>
      <c r="R957" t="s">
        <v>48</v>
      </c>
      <c r="S957" t="s">
        <v>54</v>
      </c>
      <c r="T957" t="s">
        <v>56</v>
      </c>
      <c r="U957">
        <v>26398</v>
      </c>
      <c r="V957">
        <f>Table1[[#This Row],[Competitors_Sales_Track]]*8</f>
        <v>211184</v>
      </c>
    </row>
    <row r="958" spans="1:22" hidden="1" x14ac:dyDescent="0.25">
      <c r="A958" t="s">
        <v>20</v>
      </c>
      <c r="B958" t="s">
        <v>21</v>
      </c>
      <c r="C958" t="s">
        <v>22</v>
      </c>
      <c r="D958">
        <v>536341</v>
      </c>
      <c r="E958" t="s">
        <v>25</v>
      </c>
      <c r="F958" t="s">
        <v>31</v>
      </c>
      <c r="G958">
        <v>5481</v>
      </c>
      <c r="H958">
        <v>53</v>
      </c>
      <c r="I958">
        <v>290493</v>
      </c>
      <c r="J958">
        <f>Table1[[#This Row],[sales_egp]]*0.7</f>
        <v>203345.09999999998</v>
      </c>
      <c r="K958" s="3">
        <v>45123</v>
      </c>
      <c r="L958" t="s">
        <v>39</v>
      </c>
      <c r="M958">
        <v>2023</v>
      </c>
      <c r="N958" t="s">
        <v>80</v>
      </c>
      <c r="O958" t="s">
        <v>46</v>
      </c>
      <c r="Q958" t="s">
        <v>83</v>
      </c>
      <c r="R958" t="s">
        <v>49</v>
      </c>
      <c r="S958" t="s">
        <v>54</v>
      </c>
      <c r="T958" t="s">
        <v>58</v>
      </c>
      <c r="U958">
        <v>19425</v>
      </c>
      <c r="V958">
        <f>Table1[[#This Row],[Competitors_Sales_Track]]*8</f>
        <v>155400</v>
      </c>
    </row>
    <row r="959" spans="1:22" hidden="1" x14ac:dyDescent="0.25">
      <c r="A959" t="s">
        <v>20</v>
      </c>
      <c r="B959" t="s">
        <v>21</v>
      </c>
      <c r="C959" t="s">
        <v>22</v>
      </c>
      <c r="D959">
        <v>412066</v>
      </c>
      <c r="E959" t="s">
        <v>27</v>
      </c>
      <c r="F959" t="s">
        <v>32</v>
      </c>
      <c r="G959">
        <v>2224</v>
      </c>
      <c r="H959">
        <v>92</v>
      </c>
      <c r="I959">
        <v>204608</v>
      </c>
      <c r="J959">
        <f>Table1[[#This Row],[sales_egp]]*0.7</f>
        <v>143225.59999999998</v>
      </c>
      <c r="K959" s="3">
        <v>45123</v>
      </c>
      <c r="L959" t="s">
        <v>39</v>
      </c>
      <c r="M959">
        <v>2023</v>
      </c>
      <c r="N959" t="s">
        <v>80</v>
      </c>
      <c r="O959" t="s">
        <v>46</v>
      </c>
      <c r="Q959" t="s">
        <v>83</v>
      </c>
      <c r="R959" t="s">
        <v>47</v>
      </c>
      <c r="S959" t="s">
        <v>54</v>
      </c>
      <c r="T959" t="s">
        <v>60</v>
      </c>
      <c r="U959">
        <v>32406</v>
      </c>
      <c r="V959">
        <f>Table1[[#This Row],[Competitors_Sales_Track]]*8</f>
        <v>259248</v>
      </c>
    </row>
    <row r="960" spans="1:22" hidden="1" x14ac:dyDescent="0.25">
      <c r="A960" t="s">
        <v>20</v>
      </c>
      <c r="B960" t="s">
        <v>21</v>
      </c>
      <c r="C960" t="s">
        <v>22</v>
      </c>
      <c r="D960">
        <v>718362</v>
      </c>
      <c r="E960" t="s">
        <v>27</v>
      </c>
      <c r="F960" t="s">
        <v>32</v>
      </c>
      <c r="G960">
        <v>5985</v>
      </c>
      <c r="H960">
        <v>92</v>
      </c>
      <c r="I960">
        <v>550620</v>
      </c>
      <c r="J960">
        <f>Table1[[#This Row],[sales_egp]]*0.7</f>
        <v>385434</v>
      </c>
      <c r="K960" s="3">
        <v>45124</v>
      </c>
      <c r="L960" t="s">
        <v>39</v>
      </c>
      <c r="M960">
        <v>2023</v>
      </c>
      <c r="N960" t="s">
        <v>80</v>
      </c>
      <c r="O960" t="s">
        <v>46</v>
      </c>
      <c r="Q960" t="s">
        <v>83</v>
      </c>
      <c r="R960" t="s">
        <v>47</v>
      </c>
      <c r="S960" t="s">
        <v>54</v>
      </c>
      <c r="T960" t="s">
        <v>60</v>
      </c>
      <c r="U960">
        <v>33493</v>
      </c>
      <c r="V960">
        <f>Table1[[#This Row],[Competitors_Sales_Track]]*8</f>
        <v>267944</v>
      </c>
    </row>
    <row r="961" spans="1:22" hidden="1" x14ac:dyDescent="0.25">
      <c r="A961" t="s">
        <v>20</v>
      </c>
      <c r="B961" t="s">
        <v>21</v>
      </c>
      <c r="C961" t="s">
        <v>22</v>
      </c>
      <c r="D961">
        <v>787409</v>
      </c>
      <c r="E961" t="s">
        <v>24</v>
      </c>
      <c r="F961" t="s">
        <v>31</v>
      </c>
      <c r="G961">
        <v>4743</v>
      </c>
      <c r="H961">
        <v>58</v>
      </c>
      <c r="I961">
        <v>275094</v>
      </c>
      <c r="J961">
        <f>Table1[[#This Row],[sales_egp]]*0.7</f>
        <v>192565.8</v>
      </c>
      <c r="K961" s="3">
        <v>45124</v>
      </c>
      <c r="L961" t="s">
        <v>39</v>
      </c>
      <c r="M961">
        <v>2023</v>
      </c>
      <c r="N961" t="s">
        <v>80</v>
      </c>
      <c r="O961" t="s">
        <v>46</v>
      </c>
      <c r="Q961" t="s">
        <v>83</v>
      </c>
      <c r="R961" t="s">
        <v>48</v>
      </c>
      <c r="S961" t="s">
        <v>54</v>
      </c>
      <c r="T961" t="s">
        <v>57</v>
      </c>
      <c r="U961">
        <v>24770</v>
      </c>
      <c r="V961">
        <f>Table1[[#This Row],[Competitors_Sales_Track]]*8</f>
        <v>198160</v>
      </c>
    </row>
    <row r="962" spans="1:22" hidden="1" x14ac:dyDescent="0.25">
      <c r="A962" t="s">
        <v>20</v>
      </c>
      <c r="B962" t="s">
        <v>21</v>
      </c>
      <c r="C962" t="s">
        <v>22</v>
      </c>
      <c r="D962">
        <v>661419</v>
      </c>
      <c r="E962" t="s">
        <v>29</v>
      </c>
      <c r="F962" t="s">
        <v>31</v>
      </c>
      <c r="G962">
        <v>3696</v>
      </c>
      <c r="H962">
        <v>80</v>
      </c>
      <c r="I962">
        <v>295680</v>
      </c>
      <c r="J962">
        <f>Table1[[#This Row],[sales_egp]]*0.7</f>
        <v>206976</v>
      </c>
      <c r="K962" s="3">
        <v>45125</v>
      </c>
      <c r="L962" t="s">
        <v>39</v>
      </c>
      <c r="M962">
        <v>2023</v>
      </c>
      <c r="N962" t="s">
        <v>81</v>
      </c>
      <c r="O962" t="s">
        <v>46</v>
      </c>
      <c r="Q962" t="s">
        <v>83</v>
      </c>
      <c r="R962" t="s">
        <v>47</v>
      </c>
      <c r="S962" t="s">
        <v>54</v>
      </c>
      <c r="T962" t="s">
        <v>62</v>
      </c>
      <c r="U962">
        <v>11839</v>
      </c>
      <c r="V962">
        <f>Table1[[#This Row],[Competitors_Sales_Track]]*8</f>
        <v>94712</v>
      </c>
    </row>
    <row r="963" spans="1:22" x14ac:dyDescent="0.25">
      <c r="A963" t="s">
        <v>20</v>
      </c>
      <c r="B963" t="s">
        <v>21</v>
      </c>
      <c r="C963" t="s">
        <v>22</v>
      </c>
      <c r="D963">
        <v>740053</v>
      </c>
      <c r="E963" t="s">
        <v>24</v>
      </c>
      <c r="F963" t="s">
        <v>31</v>
      </c>
      <c r="G963">
        <v>2530</v>
      </c>
      <c r="H963">
        <v>58</v>
      </c>
      <c r="I963">
        <v>146740</v>
      </c>
      <c r="J963">
        <f>Table1[[#This Row],[sales_egp]]*0.7</f>
        <v>102718</v>
      </c>
      <c r="K963" s="3">
        <v>45125</v>
      </c>
      <c r="L963" t="s">
        <v>39</v>
      </c>
      <c r="M963">
        <v>2023</v>
      </c>
      <c r="N963" t="s">
        <v>80</v>
      </c>
      <c r="O963" t="s">
        <v>45</v>
      </c>
      <c r="P963" t="s">
        <v>97</v>
      </c>
      <c r="Q963" t="s">
        <v>83</v>
      </c>
      <c r="R963" t="s">
        <v>51</v>
      </c>
      <c r="S963" t="s">
        <v>54</v>
      </c>
      <c r="T963" t="s">
        <v>57</v>
      </c>
      <c r="U963">
        <v>48495</v>
      </c>
      <c r="V963">
        <f>Table1[[#This Row],[Competitors_Sales_Track]]*8</f>
        <v>387960</v>
      </c>
    </row>
    <row r="964" spans="1:22" hidden="1" x14ac:dyDescent="0.25">
      <c r="A964" t="s">
        <v>20</v>
      </c>
      <c r="B964" t="s">
        <v>21</v>
      </c>
      <c r="C964" t="s">
        <v>22</v>
      </c>
      <c r="D964">
        <v>960395</v>
      </c>
      <c r="E964" t="s">
        <v>23</v>
      </c>
      <c r="F964" t="s">
        <v>30</v>
      </c>
      <c r="G964">
        <v>2995</v>
      </c>
      <c r="H964">
        <v>143</v>
      </c>
      <c r="I964">
        <v>428285</v>
      </c>
      <c r="J964">
        <f>Table1[[#This Row],[sales_egp]]*0.7</f>
        <v>299799.5</v>
      </c>
      <c r="K964" s="3">
        <v>45125</v>
      </c>
      <c r="L964" t="s">
        <v>39</v>
      </c>
      <c r="M964">
        <v>2023</v>
      </c>
      <c r="N964" t="s">
        <v>80</v>
      </c>
      <c r="O964" t="s">
        <v>46</v>
      </c>
      <c r="Q964" t="s">
        <v>83</v>
      </c>
      <c r="R964" t="s">
        <v>49</v>
      </c>
      <c r="S964" t="s">
        <v>54</v>
      </c>
      <c r="T964" t="s">
        <v>56</v>
      </c>
      <c r="U964">
        <v>27851</v>
      </c>
      <c r="V964">
        <f>Table1[[#This Row],[Competitors_Sales_Track]]*8</f>
        <v>222808</v>
      </c>
    </row>
    <row r="965" spans="1:22" hidden="1" x14ac:dyDescent="0.25">
      <c r="A965" t="s">
        <v>20</v>
      </c>
      <c r="B965" t="s">
        <v>21</v>
      </c>
      <c r="C965" t="s">
        <v>22</v>
      </c>
      <c r="D965">
        <v>731172</v>
      </c>
      <c r="E965" t="s">
        <v>27</v>
      </c>
      <c r="F965" t="s">
        <v>32</v>
      </c>
      <c r="G965">
        <v>6528</v>
      </c>
      <c r="H965">
        <v>92</v>
      </c>
      <c r="I965">
        <v>600576</v>
      </c>
      <c r="J965">
        <f>Table1[[#This Row],[sales_egp]]*0.7</f>
        <v>420403.19999999995</v>
      </c>
      <c r="K965" s="3">
        <v>45125</v>
      </c>
      <c r="L965" t="s">
        <v>39</v>
      </c>
      <c r="M965">
        <v>2023</v>
      </c>
      <c r="N965" t="s">
        <v>81</v>
      </c>
      <c r="O965" t="s">
        <v>46</v>
      </c>
      <c r="Q965" t="s">
        <v>83</v>
      </c>
      <c r="R965" t="s">
        <v>50</v>
      </c>
      <c r="S965" t="s">
        <v>54</v>
      </c>
      <c r="T965" t="s">
        <v>60</v>
      </c>
      <c r="U965">
        <v>14456</v>
      </c>
      <c r="V965">
        <f>Table1[[#This Row],[Competitors_Sales_Track]]*8</f>
        <v>115648</v>
      </c>
    </row>
    <row r="966" spans="1:22" hidden="1" x14ac:dyDescent="0.25">
      <c r="A966" t="s">
        <v>20</v>
      </c>
      <c r="B966" t="s">
        <v>21</v>
      </c>
      <c r="C966" t="s">
        <v>22</v>
      </c>
      <c r="D966">
        <v>225917</v>
      </c>
      <c r="E966" t="s">
        <v>25</v>
      </c>
      <c r="F966" t="s">
        <v>31</v>
      </c>
      <c r="G966">
        <v>4579</v>
      </c>
      <c r="H966">
        <v>53</v>
      </c>
      <c r="I966">
        <v>242687</v>
      </c>
      <c r="J966">
        <f>Table1[[#This Row],[sales_egp]]*0.7</f>
        <v>169880.9</v>
      </c>
      <c r="K966" s="3">
        <v>45126</v>
      </c>
      <c r="L966" t="s">
        <v>39</v>
      </c>
      <c r="M966">
        <v>2023</v>
      </c>
      <c r="N966" t="s">
        <v>80</v>
      </c>
      <c r="O966" t="s">
        <v>46</v>
      </c>
      <c r="Q966" t="s">
        <v>83</v>
      </c>
      <c r="R966" t="s">
        <v>50</v>
      </c>
      <c r="S966" t="s">
        <v>54</v>
      </c>
      <c r="T966" t="s">
        <v>58</v>
      </c>
      <c r="U966">
        <v>47164</v>
      </c>
      <c r="V966">
        <f>Table1[[#This Row],[Competitors_Sales_Track]]*8</f>
        <v>377312</v>
      </c>
    </row>
    <row r="967" spans="1:22" hidden="1" x14ac:dyDescent="0.25">
      <c r="A967" t="s">
        <v>20</v>
      </c>
      <c r="B967" t="s">
        <v>21</v>
      </c>
      <c r="C967" t="s">
        <v>22</v>
      </c>
      <c r="D967">
        <v>910717</v>
      </c>
      <c r="E967" t="s">
        <v>26</v>
      </c>
      <c r="F967" t="s">
        <v>30</v>
      </c>
      <c r="G967">
        <v>6918</v>
      </c>
      <c r="H967">
        <v>65</v>
      </c>
      <c r="I967">
        <v>449670</v>
      </c>
      <c r="J967">
        <f>Table1[[#This Row],[sales_egp]]*0.7</f>
        <v>314769</v>
      </c>
      <c r="K967" s="3">
        <v>45126</v>
      </c>
      <c r="L967" t="s">
        <v>39</v>
      </c>
      <c r="M967">
        <v>2023</v>
      </c>
      <c r="N967" t="s">
        <v>81</v>
      </c>
      <c r="O967" t="s">
        <v>46</v>
      </c>
      <c r="Q967" t="s">
        <v>83</v>
      </c>
      <c r="R967" t="s">
        <v>49</v>
      </c>
      <c r="S967" t="s">
        <v>54</v>
      </c>
      <c r="T967" t="s">
        <v>59</v>
      </c>
      <c r="U967">
        <v>21385</v>
      </c>
      <c r="V967">
        <f>Table1[[#This Row],[Competitors_Sales_Track]]*8</f>
        <v>171080</v>
      </c>
    </row>
    <row r="968" spans="1:22" hidden="1" x14ac:dyDescent="0.25">
      <c r="A968" t="s">
        <v>20</v>
      </c>
      <c r="B968" t="s">
        <v>21</v>
      </c>
      <c r="C968" t="s">
        <v>22</v>
      </c>
      <c r="D968">
        <v>399770</v>
      </c>
      <c r="E968" t="s">
        <v>27</v>
      </c>
      <c r="F968" t="s">
        <v>32</v>
      </c>
      <c r="G968">
        <v>6420</v>
      </c>
      <c r="H968">
        <v>92</v>
      </c>
      <c r="I968">
        <v>590640</v>
      </c>
      <c r="J968">
        <f>Table1[[#This Row],[sales_egp]]*0.7</f>
        <v>413448</v>
      </c>
      <c r="K968" s="3">
        <v>45126</v>
      </c>
      <c r="L968" t="s">
        <v>39</v>
      </c>
      <c r="M968">
        <v>2023</v>
      </c>
      <c r="N968" t="s">
        <v>80</v>
      </c>
      <c r="O968" t="s">
        <v>46</v>
      </c>
      <c r="Q968" t="s">
        <v>83</v>
      </c>
      <c r="R968" t="s">
        <v>50</v>
      </c>
      <c r="S968" t="s">
        <v>54</v>
      </c>
      <c r="T968" t="s">
        <v>60</v>
      </c>
      <c r="U968">
        <v>10354</v>
      </c>
      <c r="V968">
        <f>Table1[[#This Row],[Competitors_Sales_Track]]*8</f>
        <v>82832</v>
      </c>
    </row>
    <row r="969" spans="1:22" x14ac:dyDescent="0.25">
      <c r="A969" t="s">
        <v>20</v>
      </c>
      <c r="B969" t="s">
        <v>21</v>
      </c>
      <c r="C969" t="s">
        <v>22</v>
      </c>
      <c r="D969">
        <v>798168</v>
      </c>
      <c r="E969" t="s">
        <v>25</v>
      </c>
      <c r="F969" t="s">
        <v>31</v>
      </c>
      <c r="G969">
        <v>905</v>
      </c>
      <c r="H969">
        <v>53</v>
      </c>
      <c r="I969">
        <v>47965</v>
      </c>
      <c r="J969">
        <f>Table1[[#This Row],[sales_egp]]*0.7</f>
        <v>33575.5</v>
      </c>
      <c r="K969" s="3">
        <v>45126</v>
      </c>
      <c r="L969" t="s">
        <v>39</v>
      </c>
      <c r="M969">
        <v>2023</v>
      </c>
      <c r="N969" t="s">
        <v>80</v>
      </c>
      <c r="O969" t="s">
        <v>45</v>
      </c>
      <c r="P969" t="s">
        <v>97</v>
      </c>
      <c r="Q969" t="s">
        <v>83</v>
      </c>
      <c r="R969" t="s">
        <v>47</v>
      </c>
      <c r="S969" t="s">
        <v>54</v>
      </c>
      <c r="T969" t="s">
        <v>58</v>
      </c>
      <c r="U969">
        <v>25034</v>
      </c>
      <c r="V969">
        <f>Table1[[#This Row],[Competitors_Sales_Track]]*8</f>
        <v>200272</v>
      </c>
    </row>
    <row r="970" spans="1:22" hidden="1" x14ac:dyDescent="0.25">
      <c r="A970" t="s">
        <v>20</v>
      </c>
      <c r="B970" t="s">
        <v>21</v>
      </c>
      <c r="C970" t="s">
        <v>22</v>
      </c>
      <c r="D970">
        <v>581680</v>
      </c>
      <c r="E970" t="s">
        <v>26</v>
      </c>
      <c r="F970" t="s">
        <v>30</v>
      </c>
      <c r="G970">
        <v>6084</v>
      </c>
      <c r="H970">
        <v>65</v>
      </c>
      <c r="I970">
        <v>395460</v>
      </c>
      <c r="J970">
        <f>Table1[[#This Row],[sales_egp]]*0.7</f>
        <v>276822</v>
      </c>
      <c r="K970" s="3">
        <v>45126</v>
      </c>
      <c r="L970" t="s">
        <v>39</v>
      </c>
      <c r="M970">
        <v>2023</v>
      </c>
      <c r="N970" t="s">
        <v>80</v>
      </c>
      <c r="O970" t="s">
        <v>46</v>
      </c>
      <c r="Q970" t="s">
        <v>83</v>
      </c>
      <c r="R970" t="s">
        <v>49</v>
      </c>
      <c r="S970" t="s">
        <v>54</v>
      </c>
      <c r="T970" t="s">
        <v>59</v>
      </c>
      <c r="U970">
        <v>48823</v>
      </c>
      <c r="V970">
        <f>Table1[[#This Row],[Competitors_Sales_Track]]*8</f>
        <v>390584</v>
      </c>
    </row>
    <row r="971" spans="1:22" hidden="1" x14ac:dyDescent="0.25">
      <c r="A971" t="s">
        <v>20</v>
      </c>
      <c r="B971" t="s">
        <v>21</v>
      </c>
      <c r="C971" t="s">
        <v>22</v>
      </c>
      <c r="D971">
        <v>381342</v>
      </c>
      <c r="E971" t="s">
        <v>24</v>
      </c>
      <c r="F971" t="s">
        <v>31</v>
      </c>
      <c r="G971">
        <v>1332</v>
      </c>
      <c r="H971">
        <v>58</v>
      </c>
      <c r="I971">
        <v>77256</v>
      </c>
      <c r="J971">
        <f>Table1[[#This Row],[sales_egp]]*0.7</f>
        <v>54079.199999999997</v>
      </c>
      <c r="K971" s="3">
        <v>45126</v>
      </c>
      <c r="L971" t="s">
        <v>39</v>
      </c>
      <c r="M971">
        <v>2023</v>
      </c>
      <c r="N971" t="s">
        <v>80</v>
      </c>
      <c r="O971" t="s">
        <v>46</v>
      </c>
      <c r="Q971" t="s">
        <v>83</v>
      </c>
      <c r="R971" t="s">
        <v>47</v>
      </c>
      <c r="S971" t="s">
        <v>54</v>
      </c>
      <c r="T971" t="s">
        <v>57</v>
      </c>
      <c r="U971">
        <v>16323</v>
      </c>
      <c r="V971">
        <f>Table1[[#This Row],[Competitors_Sales_Track]]*8</f>
        <v>130584</v>
      </c>
    </row>
    <row r="972" spans="1:22" x14ac:dyDescent="0.25">
      <c r="A972" t="s">
        <v>20</v>
      </c>
      <c r="B972" t="s">
        <v>21</v>
      </c>
      <c r="C972" t="s">
        <v>22</v>
      </c>
      <c r="D972">
        <v>639542</v>
      </c>
      <c r="E972" t="s">
        <v>24</v>
      </c>
      <c r="F972" t="s">
        <v>31</v>
      </c>
      <c r="G972">
        <v>2437</v>
      </c>
      <c r="H972">
        <v>58</v>
      </c>
      <c r="I972">
        <v>141346</v>
      </c>
      <c r="J972">
        <f>Table1[[#This Row],[sales_egp]]*0.7</f>
        <v>98942.2</v>
      </c>
      <c r="K972" s="3">
        <v>45126</v>
      </c>
      <c r="L972" t="s">
        <v>39</v>
      </c>
      <c r="M972">
        <v>2023</v>
      </c>
      <c r="N972" t="s">
        <v>80</v>
      </c>
      <c r="O972" t="s">
        <v>45</v>
      </c>
      <c r="P972" t="s">
        <v>94</v>
      </c>
      <c r="Q972" t="s">
        <v>83</v>
      </c>
      <c r="R972" t="s">
        <v>47</v>
      </c>
      <c r="S972" t="s">
        <v>54</v>
      </c>
      <c r="T972" t="s">
        <v>57</v>
      </c>
      <c r="U972">
        <v>29806</v>
      </c>
      <c r="V972">
        <f>Table1[[#This Row],[Competitors_Sales_Track]]*8</f>
        <v>238448</v>
      </c>
    </row>
    <row r="973" spans="1:22" hidden="1" x14ac:dyDescent="0.25">
      <c r="A973" t="s">
        <v>20</v>
      </c>
      <c r="B973" t="s">
        <v>21</v>
      </c>
      <c r="C973" t="s">
        <v>22</v>
      </c>
      <c r="D973">
        <v>144238</v>
      </c>
      <c r="E973" t="s">
        <v>29</v>
      </c>
      <c r="F973" t="s">
        <v>31</v>
      </c>
      <c r="G973">
        <v>6882</v>
      </c>
      <c r="H973">
        <v>80</v>
      </c>
      <c r="I973">
        <v>550560</v>
      </c>
      <c r="J973">
        <f>Table1[[#This Row],[sales_egp]]*0.7</f>
        <v>385392</v>
      </c>
      <c r="K973" s="3">
        <v>45126</v>
      </c>
      <c r="L973" t="s">
        <v>39</v>
      </c>
      <c r="M973">
        <v>2023</v>
      </c>
      <c r="N973" t="s">
        <v>80</v>
      </c>
      <c r="O973" t="s">
        <v>46</v>
      </c>
      <c r="Q973" t="s">
        <v>83</v>
      </c>
      <c r="R973" t="s">
        <v>51</v>
      </c>
      <c r="S973" t="s">
        <v>54</v>
      </c>
      <c r="T973" t="s">
        <v>62</v>
      </c>
      <c r="U973">
        <v>19229</v>
      </c>
      <c r="V973">
        <f>Table1[[#This Row],[Competitors_Sales_Track]]*8</f>
        <v>153832</v>
      </c>
    </row>
    <row r="974" spans="1:22" x14ac:dyDescent="0.25">
      <c r="A974" t="s">
        <v>20</v>
      </c>
      <c r="B974" t="s">
        <v>21</v>
      </c>
      <c r="C974" t="s">
        <v>22</v>
      </c>
      <c r="D974">
        <v>101252</v>
      </c>
      <c r="E974" t="s">
        <v>25</v>
      </c>
      <c r="F974" t="s">
        <v>31</v>
      </c>
      <c r="G974">
        <v>3862</v>
      </c>
      <c r="H974">
        <v>53</v>
      </c>
      <c r="I974">
        <v>204686</v>
      </c>
      <c r="J974">
        <f>Table1[[#This Row],[sales_egp]]*0.7</f>
        <v>143280.19999999998</v>
      </c>
      <c r="K974" s="3">
        <v>45127</v>
      </c>
      <c r="L974" t="s">
        <v>39</v>
      </c>
      <c r="M974">
        <v>2023</v>
      </c>
      <c r="N974" t="s">
        <v>80</v>
      </c>
      <c r="O974" t="s">
        <v>45</v>
      </c>
      <c r="P974" t="s">
        <v>94</v>
      </c>
      <c r="Q974" t="s">
        <v>82</v>
      </c>
      <c r="R974" t="s">
        <v>47</v>
      </c>
      <c r="S974" t="s">
        <v>54</v>
      </c>
      <c r="T974" t="s">
        <v>58</v>
      </c>
      <c r="U974">
        <v>46256</v>
      </c>
      <c r="V974">
        <f>Table1[[#This Row],[Competitors_Sales_Track]]*8</f>
        <v>370048</v>
      </c>
    </row>
    <row r="975" spans="1:22" x14ac:dyDescent="0.25">
      <c r="A975" t="s">
        <v>20</v>
      </c>
      <c r="B975" t="s">
        <v>21</v>
      </c>
      <c r="C975" t="s">
        <v>22</v>
      </c>
      <c r="D975">
        <v>926196</v>
      </c>
      <c r="E975" t="s">
        <v>27</v>
      </c>
      <c r="F975" t="s">
        <v>32</v>
      </c>
      <c r="G975">
        <v>1709</v>
      </c>
      <c r="H975">
        <v>92</v>
      </c>
      <c r="I975">
        <v>157228</v>
      </c>
      <c r="J975">
        <f>Table1[[#This Row],[sales_egp]]*0.7</f>
        <v>110059.59999999999</v>
      </c>
      <c r="K975" s="3">
        <v>45127</v>
      </c>
      <c r="L975" t="s">
        <v>39</v>
      </c>
      <c r="M975">
        <v>2023</v>
      </c>
      <c r="N975" t="s">
        <v>80</v>
      </c>
      <c r="O975" t="s">
        <v>45</v>
      </c>
      <c r="P975" t="s">
        <v>96</v>
      </c>
      <c r="Q975" t="s">
        <v>83</v>
      </c>
      <c r="R975" t="s">
        <v>47</v>
      </c>
      <c r="S975" t="s">
        <v>54</v>
      </c>
      <c r="T975" t="s">
        <v>60</v>
      </c>
      <c r="U975">
        <v>25758</v>
      </c>
      <c r="V975">
        <f>Table1[[#This Row],[Competitors_Sales_Track]]*8</f>
        <v>206064</v>
      </c>
    </row>
    <row r="976" spans="1:22" hidden="1" x14ac:dyDescent="0.25">
      <c r="A976" t="s">
        <v>20</v>
      </c>
      <c r="B976" t="s">
        <v>21</v>
      </c>
      <c r="C976" t="s">
        <v>22</v>
      </c>
      <c r="D976">
        <v>964141</v>
      </c>
      <c r="E976" t="s">
        <v>28</v>
      </c>
      <c r="F976" t="s">
        <v>30</v>
      </c>
      <c r="G976">
        <v>3344</v>
      </c>
      <c r="H976">
        <v>173</v>
      </c>
      <c r="I976">
        <v>578512</v>
      </c>
      <c r="J976">
        <f>Table1[[#This Row],[sales_egp]]*0.7</f>
        <v>404958.39999999997</v>
      </c>
      <c r="K976" s="3">
        <v>45127</v>
      </c>
      <c r="L976" t="s">
        <v>39</v>
      </c>
      <c r="M976">
        <v>2023</v>
      </c>
      <c r="N976" t="s">
        <v>80</v>
      </c>
      <c r="O976" t="s">
        <v>46</v>
      </c>
      <c r="P976" t="s">
        <v>28</v>
      </c>
      <c r="Q976" t="s">
        <v>82</v>
      </c>
      <c r="R976" t="s">
        <v>50</v>
      </c>
      <c r="S976" t="s">
        <v>54</v>
      </c>
      <c r="T976" t="s">
        <v>61</v>
      </c>
      <c r="U976">
        <v>30117</v>
      </c>
      <c r="V976">
        <f>Table1[[#This Row],[Competitors_Sales_Track]]*8</f>
        <v>240936</v>
      </c>
    </row>
    <row r="977" spans="1:22" hidden="1" x14ac:dyDescent="0.25">
      <c r="A977" t="s">
        <v>20</v>
      </c>
      <c r="B977" t="s">
        <v>21</v>
      </c>
      <c r="C977" t="s">
        <v>22</v>
      </c>
      <c r="D977">
        <v>585450</v>
      </c>
      <c r="E977" t="s">
        <v>24</v>
      </c>
      <c r="F977" t="s">
        <v>31</v>
      </c>
      <c r="G977">
        <v>5241</v>
      </c>
      <c r="H977">
        <v>58</v>
      </c>
      <c r="I977">
        <v>303978</v>
      </c>
      <c r="J977">
        <f>Table1[[#This Row],[sales_egp]]*0.7</f>
        <v>212784.59999999998</v>
      </c>
      <c r="K977" s="3">
        <v>45127</v>
      </c>
      <c r="L977" t="s">
        <v>39</v>
      </c>
      <c r="M977">
        <v>2023</v>
      </c>
      <c r="N977" t="s">
        <v>80</v>
      </c>
      <c r="O977" t="s">
        <v>46</v>
      </c>
      <c r="Q977" t="s">
        <v>83</v>
      </c>
      <c r="R977" t="s">
        <v>51</v>
      </c>
      <c r="S977" t="s">
        <v>54</v>
      </c>
      <c r="T977" t="s">
        <v>57</v>
      </c>
      <c r="U977">
        <v>34866</v>
      </c>
      <c r="V977">
        <f>Table1[[#This Row],[Competitors_Sales_Track]]*8</f>
        <v>278928</v>
      </c>
    </row>
    <row r="978" spans="1:22" hidden="1" x14ac:dyDescent="0.25">
      <c r="A978" t="s">
        <v>20</v>
      </c>
      <c r="B978" t="s">
        <v>21</v>
      </c>
      <c r="C978" t="s">
        <v>22</v>
      </c>
      <c r="D978">
        <v>415826</v>
      </c>
      <c r="E978" t="s">
        <v>24</v>
      </c>
      <c r="F978" t="s">
        <v>31</v>
      </c>
      <c r="G978">
        <v>2095</v>
      </c>
      <c r="H978">
        <v>58</v>
      </c>
      <c r="I978">
        <v>121510</v>
      </c>
      <c r="J978">
        <f>Table1[[#This Row],[sales_egp]]*0.7</f>
        <v>85057</v>
      </c>
      <c r="K978" s="3">
        <v>45128</v>
      </c>
      <c r="L978" t="s">
        <v>39</v>
      </c>
      <c r="M978">
        <v>2023</v>
      </c>
      <c r="N978" t="s">
        <v>80</v>
      </c>
      <c r="O978" t="s">
        <v>46</v>
      </c>
      <c r="Q978" t="s">
        <v>82</v>
      </c>
      <c r="R978" t="s">
        <v>51</v>
      </c>
      <c r="S978" t="s">
        <v>54</v>
      </c>
      <c r="T978" t="s">
        <v>57</v>
      </c>
      <c r="U978">
        <v>27763</v>
      </c>
      <c r="V978">
        <f>Table1[[#This Row],[Competitors_Sales_Track]]*8</f>
        <v>222104</v>
      </c>
    </row>
    <row r="979" spans="1:22" hidden="1" x14ac:dyDescent="0.25">
      <c r="A979" t="s">
        <v>20</v>
      </c>
      <c r="B979" t="s">
        <v>21</v>
      </c>
      <c r="C979" t="s">
        <v>22</v>
      </c>
      <c r="D979">
        <v>421638</v>
      </c>
      <c r="E979" t="s">
        <v>29</v>
      </c>
      <c r="F979" t="s">
        <v>31</v>
      </c>
      <c r="G979">
        <v>2979</v>
      </c>
      <c r="H979">
        <v>80</v>
      </c>
      <c r="I979">
        <v>238320</v>
      </c>
      <c r="J979">
        <f>Table1[[#This Row],[sales_egp]]*0.7</f>
        <v>166824</v>
      </c>
      <c r="K979" s="3">
        <v>45128</v>
      </c>
      <c r="L979" t="s">
        <v>39</v>
      </c>
      <c r="M979">
        <v>2023</v>
      </c>
      <c r="N979" t="s">
        <v>80</v>
      </c>
      <c r="O979" t="s">
        <v>46</v>
      </c>
      <c r="Q979" t="s">
        <v>83</v>
      </c>
      <c r="R979" t="s">
        <v>48</v>
      </c>
      <c r="S979" t="s">
        <v>54</v>
      </c>
      <c r="T979" t="s">
        <v>62</v>
      </c>
      <c r="U979">
        <v>11776</v>
      </c>
      <c r="V979">
        <f>Table1[[#This Row],[Competitors_Sales_Track]]*8</f>
        <v>94208</v>
      </c>
    </row>
    <row r="980" spans="1:22" x14ac:dyDescent="0.25">
      <c r="A980" t="s">
        <v>20</v>
      </c>
      <c r="B980" t="s">
        <v>21</v>
      </c>
      <c r="C980" t="s">
        <v>22</v>
      </c>
      <c r="D980">
        <v>705605</v>
      </c>
      <c r="E980" t="s">
        <v>26</v>
      </c>
      <c r="F980" t="s">
        <v>30</v>
      </c>
      <c r="G980">
        <v>4214</v>
      </c>
      <c r="H980">
        <v>65</v>
      </c>
      <c r="I980">
        <v>273910</v>
      </c>
      <c r="J980">
        <f>Table1[[#This Row],[sales_egp]]*0.7</f>
        <v>191737</v>
      </c>
      <c r="K980" s="3">
        <v>45128</v>
      </c>
      <c r="L980" t="s">
        <v>39</v>
      </c>
      <c r="M980">
        <v>2023</v>
      </c>
      <c r="N980" t="s">
        <v>80</v>
      </c>
      <c r="O980" t="s">
        <v>45</v>
      </c>
      <c r="P980" t="s">
        <v>97</v>
      </c>
      <c r="Q980" t="s">
        <v>83</v>
      </c>
      <c r="R980" t="s">
        <v>48</v>
      </c>
      <c r="S980" t="s">
        <v>54</v>
      </c>
      <c r="T980" t="s">
        <v>59</v>
      </c>
      <c r="U980">
        <v>21657</v>
      </c>
      <c r="V980">
        <f>Table1[[#This Row],[Competitors_Sales_Track]]*8</f>
        <v>173256</v>
      </c>
    </row>
    <row r="981" spans="1:22" hidden="1" x14ac:dyDescent="0.25">
      <c r="A981" t="s">
        <v>20</v>
      </c>
      <c r="B981" t="s">
        <v>21</v>
      </c>
      <c r="C981" t="s">
        <v>22</v>
      </c>
      <c r="D981">
        <v>427359</v>
      </c>
      <c r="E981" t="s">
        <v>29</v>
      </c>
      <c r="F981" t="s">
        <v>31</v>
      </c>
      <c r="G981">
        <v>3546</v>
      </c>
      <c r="H981">
        <v>80</v>
      </c>
      <c r="I981">
        <v>283680</v>
      </c>
      <c r="J981">
        <f>Table1[[#This Row],[sales_egp]]*0.7</f>
        <v>198576</v>
      </c>
      <c r="K981" s="3">
        <v>45128</v>
      </c>
      <c r="L981" t="s">
        <v>39</v>
      </c>
      <c r="M981">
        <v>2023</v>
      </c>
      <c r="N981" t="s">
        <v>80</v>
      </c>
      <c r="O981" t="s">
        <v>46</v>
      </c>
      <c r="Q981" t="s">
        <v>83</v>
      </c>
      <c r="R981" t="s">
        <v>48</v>
      </c>
      <c r="S981" t="s">
        <v>54</v>
      </c>
      <c r="T981" t="s">
        <v>62</v>
      </c>
      <c r="U981">
        <v>10595</v>
      </c>
      <c r="V981">
        <f>Table1[[#This Row],[Competitors_Sales_Track]]*8</f>
        <v>84760</v>
      </c>
    </row>
    <row r="982" spans="1:22" hidden="1" x14ac:dyDescent="0.25">
      <c r="A982" t="s">
        <v>20</v>
      </c>
      <c r="B982" t="s">
        <v>21</v>
      </c>
      <c r="C982" t="s">
        <v>22</v>
      </c>
      <c r="D982">
        <v>702875</v>
      </c>
      <c r="E982" t="s">
        <v>27</v>
      </c>
      <c r="F982" t="s">
        <v>32</v>
      </c>
      <c r="G982">
        <v>3845</v>
      </c>
      <c r="H982">
        <v>92</v>
      </c>
      <c r="I982">
        <v>353740</v>
      </c>
      <c r="J982">
        <f>Table1[[#This Row],[sales_egp]]*0.7</f>
        <v>247617.99999999997</v>
      </c>
      <c r="K982" s="3">
        <v>45128</v>
      </c>
      <c r="L982" t="s">
        <v>39</v>
      </c>
      <c r="M982">
        <v>2023</v>
      </c>
      <c r="N982" t="s">
        <v>80</v>
      </c>
      <c r="O982" t="s">
        <v>46</v>
      </c>
      <c r="Q982" t="s">
        <v>83</v>
      </c>
      <c r="R982" t="s">
        <v>51</v>
      </c>
      <c r="S982" t="s">
        <v>54</v>
      </c>
      <c r="T982" t="s">
        <v>60</v>
      </c>
      <c r="U982">
        <v>24231</v>
      </c>
      <c r="V982">
        <f>Table1[[#This Row],[Competitors_Sales_Track]]*8</f>
        <v>193848</v>
      </c>
    </row>
    <row r="983" spans="1:22" x14ac:dyDescent="0.25">
      <c r="A983" t="s">
        <v>20</v>
      </c>
      <c r="B983" t="s">
        <v>21</v>
      </c>
      <c r="C983" t="s">
        <v>22</v>
      </c>
      <c r="D983">
        <v>106949</v>
      </c>
      <c r="E983" t="s">
        <v>25</v>
      </c>
      <c r="F983" t="s">
        <v>31</v>
      </c>
      <c r="G983">
        <v>2318</v>
      </c>
      <c r="H983">
        <v>53</v>
      </c>
      <c r="I983">
        <v>122854</v>
      </c>
      <c r="J983">
        <f>Table1[[#This Row],[sales_egp]]*0.7</f>
        <v>85997.799999999988</v>
      </c>
      <c r="K983" s="3">
        <v>45128</v>
      </c>
      <c r="L983" t="s">
        <v>39</v>
      </c>
      <c r="M983">
        <v>2023</v>
      </c>
      <c r="N983" t="s">
        <v>80</v>
      </c>
      <c r="O983" t="s">
        <v>45</v>
      </c>
      <c r="P983" t="s">
        <v>102</v>
      </c>
      <c r="Q983" t="s">
        <v>83</v>
      </c>
      <c r="R983" t="s">
        <v>49</v>
      </c>
      <c r="S983" t="s">
        <v>54</v>
      </c>
      <c r="T983" t="s">
        <v>58</v>
      </c>
      <c r="U983">
        <v>30411</v>
      </c>
      <c r="V983">
        <f>Table1[[#This Row],[Competitors_Sales_Track]]*8</f>
        <v>243288</v>
      </c>
    </row>
    <row r="984" spans="1:22" hidden="1" x14ac:dyDescent="0.25">
      <c r="A984" t="s">
        <v>20</v>
      </c>
      <c r="B984" t="s">
        <v>21</v>
      </c>
      <c r="C984" t="s">
        <v>22</v>
      </c>
      <c r="D984">
        <v>863185</v>
      </c>
      <c r="E984" t="s">
        <v>23</v>
      </c>
      <c r="F984" t="s">
        <v>30</v>
      </c>
      <c r="G984">
        <v>6814</v>
      </c>
      <c r="H984">
        <v>143</v>
      </c>
      <c r="I984">
        <v>974402</v>
      </c>
      <c r="J984">
        <f>Table1[[#This Row],[sales_egp]]*0.7</f>
        <v>682081.39999999991</v>
      </c>
      <c r="K984" s="3">
        <v>45128</v>
      </c>
      <c r="L984" t="s">
        <v>39</v>
      </c>
      <c r="M984">
        <v>2023</v>
      </c>
      <c r="N984" t="s">
        <v>80</v>
      </c>
      <c r="O984" t="s">
        <v>46</v>
      </c>
      <c r="Q984" t="s">
        <v>83</v>
      </c>
      <c r="R984" t="s">
        <v>49</v>
      </c>
      <c r="S984" t="s">
        <v>54</v>
      </c>
      <c r="T984" t="s">
        <v>56</v>
      </c>
      <c r="U984">
        <v>43047</v>
      </c>
      <c r="V984">
        <f>Table1[[#This Row],[Competitors_Sales_Track]]*8</f>
        <v>344376</v>
      </c>
    </row>
    <row r="985" spans="1:22" hidden="1" x14ac:dyDescent="0.25">
      <c r="A985" t="s">
        <v>20</v>
      </c>
      <c r="B985" t="s">
        <v>21</v>
      </c>
      <c r="C985" t="s">
        <v>22</v>
      </c>
      <c r="D985">
        <v>417537</v>
      </c>
      <c r="E985" t="s">
        <v>23</v>
      </c>
      <c r="F985" t="s">
        <v>30</v>
      </c>
      <c r="G985">
        <v>2134</v>
      </c>
      <c r="H985">
        <v>143</v>
      </c>
      <c r="I985">
        <v>305162</v>
      </c>
      <c r="J985">
        <f>Table1[[#This Row],[sales_egp]]*0.7</f>
        <v>213613.4</v>
      </c>
      <c r="K985" s="3">
        <v>45128</v>
      </c>
      <c r="L985" t="s">
        <v>39</v>
      </c>
      <c r="M985">
        <v>2023</v>
      </c>
      <c r="N985" t="s">
        <v>80</v>
      </c>
      <c r="O985" t="s">
        <v>46</v>
      </c>
      <c r="Q985" t="s">
        <v>83</v>
      </c>
      <c r="R985" t="s">
        <v>47</v>
      </c>
      <c r="S985" t="s">
        <v>54</v>
      </c>
      <c r="T985" t="s">
        <v>56</v>
      </c>
      <c r="U985">
        <v>11603</v>
      </c>
      <c r="V985">
        <f>Table1[[#This Row],[Competitors_Sales_Track]]*8</f>
        <v>92824</v>
      </c>
    </row>
    <row r="986" spans="1:22" hidden="1" x14ac:dyDescent="0.25">
      <c r="A986" t="s">
        <v>20</v>
      </c>
      <c r="B986" t="s">
        <v>21</v>
      </c>
      <c r="C986" t="s">
        <v>22</v>
      </c>
      <c r="D986">
        <v>828913</v>
      </c>
      <c r="E986" t="s">
        <v>25</v>
      </c>
      <c r="F986" t="s">
        <v>31</v>
      </c>
      <c r="G986">
        <v>2157</v>
      </c>
      <c r="H986">
        <v>53</v>
      </c>
      <c r="I986">
        <v>114321</v>
      </c>
      <c r="J986">
        <f>Table1[[#This Row],[sales_egp]]*0.7</f>
        <v>80024.7</v>
      </c>
      <c r="K986" s="3">
        <v>45128</v>
      </c>
      <c r="L986" t="s">
        <v>39</v>
      </c>
      <c r="M986">
        <v>2023</v>
      </c>
      <c r="N986" t="s">
        <v>80</v>
      </c>
      <c r="O986" t="s">
        <v>46</v>
      </c>
      <c r="Q986" t="s">
        <v>83</v>
      </c>
      <c r="R986" t="s">
        <v>50</v>
      </c>
      <c r="S986" t="s">
        <v>54</v>
      </c>
      <c r="T986" t="s">
        <v>58</v>
      </c>
      <c r="U986">
        <v>37136</v>
      </c>
      <c r="V986">
        <f>Table1[[#This Row],[Competitors_Sales_Track]]*8</f>
        <v>297088</v>
      </c>
    </row>
    <row r="987" spans="1:22" hidden="1" x14ac:dyDescent="0.25">
      <c r="A987" t="s">
        <v>20</v>
      </c>
      <c r="B987" t="s">
        <v>21</v>
      </c>
      <c r="C987" t="s">
        <v>22</v>
      </c>
      <c r="D987">
        <v>762301</v>
      </c>
      <c r="E987" t="s">
        <v>26</v>
      </c>
      <c r="F987" t="s">
        <v>30</v>
      </c>
      <c r="G987">
        <v>6492</v>
      </c>
      <c r="H987">
        <v>65</v>
      </c>
      <c r="I987">
        <v>421980</v>
      </c>
      <c r="J987">
        <f>Table1[[#This Row],[sales_egp]]*0.7</f>
        <v>295386</v>
      </c>
      <c r="K987" s="3">
        <v>45129</v>
      </c>
      <c r="L987" t="s">
        <v>39</v>
      </c>
      <c r="M987">
        <v>2023</v>
      </c>
      <c r="N987" t="s">
        <v>80</v>
      </c>
      <c r="O987" t="s">
        <v>46</v>
      </c>
      <c r="Q987" t="s">
        <v>83</v>
      </c>
      <c r="R987" t="s">
        <v>50</v>
      </c>
      <c r="S987" t="s">
        <v>54</v>
      </c>
      <c r="T987" t="s">
        <v>59</v>
      </c>
      <c r="U987">
        <v>49366</v>
      </c>
      <c r="V987">
        <f>Table1[[#This Row],[Competitors_Sales_Track]]*8</f>
        <v>394928</v>
      </c>
    </row>
    <row r="988" spans="1:22" hidden="1" x14ac:dyDescent="0.25">
      <c r="A988" t="s">
        <v>20</v>
      </c>
      <c r="B988" t="s">
        <v>21</v>
      </c>
      <c r="C988" t="s">
        <v>22</v>
      </c>
      <c r="D988">
        <v>650222</v>
      </c>
      <c r="E988" t="s">
        <v>24</v>
      </c>
      <c r="F988" t="s">
        <v>31</v>
      </c>
      <c r="G988">
        <v>5679</v>
      </c>
      <c r="H988">
        <v>58</v>
      </c>
      <c r="I988">
        <v>329382</v>
      </c>
      <c r="J988">
        <f>Table1[[#This Row],[sales_egp]]*0.7</f>
        <v>230567.4</v>
      </c>
      <c r="K988" s="3">
        <v>45129</v>
      </c>
      <c r="L988" t="s">
        <v>39</v>
      </c>
      <c r="M988">
        <v>2023</v>
      </c>
      <c r="N988" t="s">
        <v>81</v>
      </c>
      <c r="O988" t="s">
        <v>46</v>
      </c>
      <c r="Q988" t="s">
        <v>83</v>
      </c>
      <c r="R988" t="s">
        <v>50</v>
      </c>
      <c r="S988" t="s">
        <v>54</v>
      </c>
      <c r="T988" t="s">
        <v>57</v>
      </c>
      <c r="U988">
        <v>10054</v>
      </c>
      <c r="V988">
        <f>Table1[[#This Row],[Competitors_Sales_Track]]*8</f>
        <v>80432</v>
      </c>
    </row>
    <row r="989" spans="1:22" hidden="1" x14ac:dyDescent="0.25">
      <c r="A989" t="s">
        <v>20</v>
      </c>
      <c r="B989" t="s">
        <v>21</v>
      </c>
      <c r="C989" t="s">
        <v>22</v>
      </c>
      <c r="D989">
        <v>880722</v>
      </c>
      <c r="E989" t="s">
        <v>26</v>
      </c>
      <c r="F989" t="s">
        <v>30</v>
      </c>
      <c r="G989">
        <v>5835</v>
      </c>
      <c r="H989">
        <v>65</v>
      </c>
      <c r="I989">
        <v>379275</v>
      </c>
      <c r="J989">
        <f>Table1[[#This Row],[sales_egp]]*0.7</f>
        <v>265492.5</v>
      </c>
      <c r="K989" s="3">
        <v>45129</v>
      </c>
      <c r="L989" t="s">
        <v>39</v>
      </c>
      <c r="M989">
        <v>2023</v>
      </c>
      <c r="N989" t="s">
        <v>80</v>
      </c>
      <c r="O989" t="s">
        <v>46</v>
      </c>
      <c r="Q989" t="s">
        <v>83</v>
      </c>
      <c r="R989" t="s">
        <v>49</v>
      </c>
      <c r="S989" t="s">
        <v>54</v>
      </c>
      <c r="T989" t="s">
        <v>59</v>
      </c>
      <c r="U989">
        <v>46590</v>
      </c>
      <c r="V989">
        <f>Table1[[#This Row],[Competitors_Sales_Track]]*8</f>
        <v>372720</v>
      </c>
    </row>
    <row r="990" spans="1:22" hidden="1" x14ac:dyDescent="0.25">
      <c r="A990" t="s">
        <v>20</v>
      </c>
      <c r="B990" t="s">
        <v>21</v>
      </c>
      <c r="C990" t="s">
        <v>22</v>
      </c>
      <c r="D990">
        <v>555102</v>
      </c>
      <c r="E990" t="s">
        <v>24</v>
      </c>
      <c r="F990" t="s">
        <v>31</v>
      </c>
      <c r="G990">
        <v>2686</v>
      </c>
      <c r="H990">
        <v>58</v>
      </c>
      <c r="I990">
        <v>155788</v>
      </c>
      <c r="J990">
        <f>Table1[[#This Row],[sales_egp]]*0.7</f>
        <v>109051.59999999999</v>
      </c>
      <c r="K990" s="3">
        <v>45129</v>
      </c>
      <c r="L990" t="s">
        <v>39</v>
      </c>
      <c r="M990">
        <v>2023</v>
      </c>
      <c r="N990" t="s">
        <v>80</v>
      </c>
      <c r="O990" t="s">
        <v>46</v>
      </c>
      <c r="Q990" t="s">
        <v>83</v>
      </c>
      <c r="R990" t="s">
        <v>50</v>
      </c>
      <c r="S990" t="s">
        <v>54</v>
      </c>
      <c r="T990" t="s">
        <v>57</v>
      </c>
      <c r="U990">
        <v>37125</v>
      </c>
      <c r="V990">
        <f>Table1[[#This Row],[Competitors_Sales_Track]]*8</f>
        <v>297000</v>
      </c>
    </row>
    <row r="991" spans="1:22" hidden="1" x14ac:dyDescent="0.25">
      <c r="A991" t="s">
        <v>20</v>
      </c>
      <c r="B991" t="s">
        <v>21</v>
      </c>
      <c r="C991" t="s">
        <v>22</v>
      </c>
      <c r="D991">
        <v>437889</v>
      </c>
      <c r="E991" t="s">
        <v>24</v>
      </c>
      <c r="F991" t="s">
        <v>31</v>
      </c>
      <c r="G991">
        <v>5090</v>
      </c>
      <c r="H991">
        <v>58</v>
      </c>
      <c r="I991">
        <v>295220</v>
      </c>
      <c r="J991">
        <f>Table1[[#This Row],[sales_egp]]*0.7</f>
        <v>206654</v>
      </c>
      <c r="K991" s="3">
        <v>45130</v>
      </c>
      <c r="L991" t="s">
        <v>39</v>
      </c>
      <c r="M991">
        <v>2023</v>
      </c>
      <c r="N991" t="s">
        <v>80</v>
      </c>
      <c r="O991" t="s">
        <v>46</v>
      </c>
      <c r="Q991" t="s">
        <v>83</v>
      </c>
      <c r="R991" t="s">
        <v>49</v>
      </c>
      <c r="S991" t="s">
        <v>54</v>
      </c>
      <c r="T991" t="s">
        <v>57</v>
      </c>
      <c r="U991">
        <v>32280</v>
      </c>
      <c r="V991">
        <f>Table1[[#This Row],[Competitors_Sales_Track]]*8</f>
        <v>258240</v>
      </c>
    </row>
    <row r="992" spans="1:22" x14ac:dyDescent="0.25">
      <c r="A992" t="s">
        <v>20</v>
      </c>
      <c r="B992" t="s">
        <v>21</v>
      </c>
      <c r="C992" t="s">
        <v>22</v>
      </c>
      <c r="D992">
        <v>576467</v>
      </c>
      <c r="E992" t="s">
        <v>23</v>
      </c>
      <c r="F992" t="s">
        <v>30</v>
      </c>
      <c r="G992">
        <v>1539</v>
      </c>
      <c r="H992">
        <v>143</v>
      </c>
      <c r="I992">
        <v>220077</v>
      </c>
      <c r="J992">
        <f>Table1[[#This Row],[sales_egp]]*0.7</f>
        <v>154053.9</v>
      </c>
      <c r="K992" s="3">
        <v>45130</v>
      </c>
      <c r="L992" t="s">
        <v>39</v>
      </c>
      <c r="M992">
        <v>2023</v>
      </c>
      <c r="N992" t="s">
        <v>80</v>
      </c>
      <c r="O992" t="s">
        <v>45</v>
      </c>
      <c r="P992" t="s">
        <v>102</v>
      </c>
      <c r="Q992" t="s">
        <v>83</v>
      </c>
      <c r="R992" t="s">
        <v>47</v>
      </c>
      <c r="S992" t="s">
        <v>54</v>
      </c>
      <c r="T992" t="s">
        <v>56</v>
      </c>
      <c r="U992">
        <v>11397</v>
      </c>
      <c r="V992">
        <f>Table1[[#This Row],[Competitors_Sales_Track]]*8</f>
        <v>91176</v>
      </c>
    </row>
    <row r="993" spans="1:22" hidden="1" x14ac:dyDescent="0.25">
      <c r="A993" t="s">
        <v>20</v>
      </c>
      <c r="B993" t="s">
        <v>21</v>
      </c>
      <c r="C993" t="s">
        <v>22</v>
      </c>
      <c r="D993">
        <v>456600</v>
      </c>
      <c r="E993" t="s">
        <v>26</v>
      </c>
      <c r="F993" t="s">
        <v>30</v>
      </c>
      <c r="G993">
        <v>6598</v>
      </c>
      <c r="H993">
        <v>65</v>
      </c>
      <c r="I993">
        <v>428870</v>
      </c>
      <c r="J993">
        <f>Table1[[#This Row],[sales_egp]]*0.7</f>
        <v>300209</v>
      </c>
      <c r="K993" s="3">
        <v>45130</v>
      </c>
      <c r="L993" t="s">
        <v>39</v>
      </c>
      <c r="M993">
        <v>2023</v>
      </c>
      <c r="N993" t="s">
        <v>80</v>
      </c>
      <c r="O993" t="s">
        <v>46</v>
      </c>
      <c r="Q993" t="s">
        <v>83</v>
      </c>
      <c r="R993" t="s">
        <v>47</v>
      </c>
      <c r="S993" t="s">
        <v>54</v>
      </c>
      <c r="T993" t="s">
        <v>59</v>
      </c>
      <c r="U993">
        <v>46695</v>
      </c>
      <c r="V993">
        <f>Table1[[#This Row],[Competitors_Sales_Track]]*8</f>
        <v>373560</v>
      </c>
    </row>
    <row r="994" spans="1:22" hidden="1" x14ac:dyDescent="0.25">
      <c r="A994" t="s">
        <v>20</v>
      </c>
      <c r="B994" t="s">
        <v>21</v>
      </c>
      <c r="C994" t="s">
        <v>22</v>
      </c>
      <c r="D994">
        <v>415557</v>
      </c>
      <c r="E994" t="s">
        <v>29</v>
      </c>
      <c r="F994" t="s">
        <v>31</v>
      </c>
      <c r="G994">
        <v>1357</v>
      </c>
      <c r="H994">
        <v>80</v>
      </c>
      <c r="I994">
        <v>108560</v>
      </c>
      <c r="J994">
        <f>Table1[[#This Row],[sales_egp]]*0.7</f>
        <v>75992</v>
      </c>
      <c r="K994" s="3">
        <v>45131</v>
      </c>
      <c r="L994" t="s">
        <v>39</v>
      </c>
      <c r="M994">
        <v>2023</v>
      </c>
      <c r="N994" t="s">
        <v>80</v>
      </c>
      <c r="O994" t="s">
        <v>46</v>
      </c>
      <c r="Q994" t="s">
        <v>83</v>
      </c>
      <c r="R994" t="s">
        <v>48</v>
      </c>
      <c r="S994" t="s">
        <v>54</v>
      </c>
      <c r="T994" t="s">
        <v>62</v>
      </c>
      <c r="U994">
        <v>36227</v>
      </c>
      <c r="V994">
        <f>Table1[[#This Row],[Competitors_Sales_Track]]*8</f>
        <v>289816</v>
      </c>
    </row>
    <row r="995" spans="1:22" x14ac:dyDescent="0.25">
      <c r="A995" t="s">
        <v>20</v>
      </c>
      <c r="B995" t="s">
        <v>21</v>
      </c>
      <c r="C995" t="s">
        <v>22</v>
      </c>
      <c r="D995">
        <v>983671</v>
      </c>
      <c r="E995" t="s">
        <v>24</v>
      </c>
      <c r="F995" t="s">
        <v>31</v>
      </c>
      <c r="G995">
        <v>4801</v>
      </c>
      <c r="H995">
        <v>58</v>
      </c>
      <c r="I995">
        <v>278458</v>
      </c>
      <c r="J995">
        <f>Table1[[#This Row],[sales_egp]]*0.7</f>
        <v>194920.59999999998</v>
      </c>
      <c r="K995" s="3">
        <v>45131</v>
      </c>
      <c r="L995" t="s">
        <v>39</v>
      </c>
      <c r="M995">
        <v>2023</v>
      </c>
      <c r="N995" t="s">
        <v>80</v>
      </c>
      <c r="O995" t="s">
        <v>45</v>
      </c>
      <c r="P995" t="s">
        <v>95</v>
      </c>
      <c r="Q995" t="s">
        <v>83</v>
      </c>
      <c r="R995" t="s">
        <v>49</v>
      </c>
      <c r="S995" t="s">
        <v>54</v>
      </c>
      <c r="T995" t="s">
        <v>57</v>
      </c>
      <c r="U995">
        <v>42910</v>
      </c>
      <c r="V995">
        <f>Table1[[#This Row],[Competitors_Sales_Track]]*8</f>
        <v>343280</v>
      </c>
    </row>
    <row r="996" spans="1:22" hidden="1" x14ac:dyDescent="0.25">
      <c r="A996" t="s">
        <v>20</v>
      </c>
      <c r="B996" t="s">
        <v>21</v>
      </c>
      <c r="C996" t="s">
        <v>22</v>
      </c>
      <c r="D996">
        <v>404462</v>
      </c>
      <c r="E996" t="s">
        <v>28</v>
      </c>
      <c r="F996" t="s">
        <v>30</v>
      </c>
      <c r="G996">
        <v>1909</v>
      </c>
      <c r="H996">
        <v>173</v>
      </c>
      <c r="I996">
        <v>330257</v>
      </c>
      <c r="J996">
        <f>Table1[[#This Row],[sales_egp]]*0.7</f>
        <v>231179.9</v>
      </c>
      <c r="K996" s="3">
        <v>45132</v>
      </c>
      <c r="L996" t="s">
        <v>39</v>
      </c>
      <c r="M996">
        <v>2023</v>
      </c>
      <c r="N996" t="s">
        <v>80</v>
      </c>
      <c r="O996" t="s">
        <v>46</v>
      </c>
      <c r="P996" t="s">
        <v>28</v>
      </c>
      <c r="Q996" t="s">
        <v>83</v>
      </c>
      <c r="R996" t="s">
        <v>47</v>
      </c>
      <c r="S996" t="s">
        <v>54</v>
      </c>
      <c r="T996" t="s">
        <v>61</v>
      </c>
      <c r="U996">
        <v>17937</v>
      </c>
      <c r="V996">
        <f>Table1[[#This Row],[Competitors_Sales_Track]]*8</f>
        <v>143496</v>
      </c>
    </row>
    <row r="997" spans="1:22" x14ac:dyDescent="0.25">
      <c r="A997" t="s">
        <v>20</v>
      </c>
      <c r="B997" t="s">
        <v>21</v>
      </c>
      <c r="C997" t="s">
        <v>22</v>
      </c>
      <c r="D997">
        <v>350875</v>
      </c>
      <c r="E997" t="s">
        <v>28</v>
      </c>
      <c r="F997" t="s">
        <v>30</v>
      </c>
      <c r="G997">
        <v>2004</v>
      </c>
      <c r="H997">
        <v>173</v>
      </c>
      <c r="I997">
        <v>346692</v>
      </c>
      <c r="J997">
        <f>Table1[[#This Row],[sales_egp]]*0.7</f>
        <v>242684.4</v>
      </c>
      <c r="K997" s="3">
        <v>45132</v>
      </c>
      <c r="L997" t="s">
        <v>39</v>
      </c>
      <c r="M997">
        <v>2023</v>
      </c>
      <c r="N997" t="s">
        <v>81</v>
      </c>
      <c r="O997" t="s">
        <v>45</v>
      </c>
      <c r="P997" t="s">
        <v>94</v>
      </c>
      <c r="Q997" t="s">
        <v>82</v>
      </c>
      <c r="R997" t="s">
        <v>50</v>
      </c>
      <c r="S997" t="s">
        <v>54</v>
      </c>
      <c r="T997" t="s">
        <v>61</v>
      </c>
      <c r="U997">
        <v>41195</v>
      </c>
      <c r="V997">
        <f>Table1[[#This Row],[Competitors_Sales_Track]]*8</f>
        <v>329560</v>
      </c>
    </row>
    <row r="998" spans="1:22" hidden="1" x14ac:dyDescent="0.25">
      <c r="A998" t="s">
        <v>20</v>
      </c>
      <c r="B998" t="s">
        <v>21</v>
      </c>
      <c r="C998" t="s">
        <v>22</v>
      </c>
      <c r="D998">
        <v>563389</v>
      </c>
      <c r="E998" t="s">
        <v>29</v>
      </c>
      <c r="F998" t="s">
        <v>31</v>
      </c>
      <c r="G998">
        <v>2649</v>
      </c>
      <c r="H998">
        <v>80</v>
      </c>
      <c r="I998">
        <v>211920</v>
      </c>
      <c r="J998">
        <f>Table1[[#This Row],[sales_egp]]*0.7</f>
        <v>148344</v>
      </c>
      <c r="K998" s="3">
        <v>45132</v>
      </c>
      <c r="L998" t="s">
        <v>39</v>
      </c>
      <c r="M998">
        <v>2023</v>
      </c>
      <c r="N998" t="s">
        <v>80</v>
      </c>
      <c r="O998" t="s">
        <v>46</v>
      </c>
      <c r="Q998" t="s">
        <v>83</v>
      </c>
      <c r="R998" t="s">
        <v>50</v>
      </c>
      <c r="S998" t="s">
        <v>54</v>
      </c>
      <c r="T998" t="s">
        <v>62</v>
      </c>
      <c r="U998">
        <v>48867</v>
      </c>
      <c r="V998">
        <f>Table1[[#This Row],[Competitors_Sales_Track]]*8</f>
        <v>390936</v>
      </c>
    </row>
    <row r="999" spans="1:22" hidden="1" x14ac:dyDescent="0.25">
      <c r="A999" t="s">
        <v>20</v>
      </c>
      <c r="B999" t="s">
        <v>21</v>
      </c>
      <c r="C999" t="s">
        <v>22</v>
      </c>
      <c r="D999">
        <v>170390</v>
      </c>
      <c r="E999" t="s">
        <v>28</v>
      </c>
      <c r="F999" t="s">
        <v>30</v>
      </c>
      <c r="G999">
        <v>1439</v>
      </c>
      <c r="H999">
        <v>173</v>
      </c>
      <c r="I999">
        <v>248947</v>
      </c>
      <c r="J999">
        <f>Table1[[#This Row],[sales_egp]]*0.7</f>
        <v>174262.9</v>
      </c>
      <c r="K999" s="3">
        <v>45132</v>
      </c>
      <c r="L999" t="s">
        <v>39</v>
      </c>
      <c r="M999">
        <v>2023</v>
      </c>
      <c r="N999" t="s">
        <v>80</v>
      </c>
      <c r="O999" t="s">
        <v>46</v>
      </c>
      <c r="P999" t="s">
        <v>28</v>
      </c>
      <c r="Q999" t="s">
        <v>83</v>
      </c>
      <c r="R999" t="s">
        <v>49</v>
      </c>
      <c r="S999" t="s">
        <v>54</v>
      </c>
      <c r="T999" t="s">
        <v>61</v>
      </c>
      <c r="U999">
        <v>24026</v>
      </c>
      <c r="V999">
        <f>Table1[[#This Row],[Competitors_Sales_Track]]*8</f>
        <v>192208</v>
      </c>
    </row>
    <row r="1000" spans="1:22" hidden="1" x14ac:dyDescent="0.25">
      <c r="A1000" t="s">
        <v>20</v>
      </c>
      <c r="B1000" t="s">
        <v>21</v>
      </c>
      <c r="C1000" t="s">
        <v>22</v>
      </c>
      <c r="D1000">
        <v>807689</v>
      </c>
      <c r="E1000" t="s">
        <v>27</v>
      </c>
      <c r="F1000" t="s">
        <v>32</v>
      </c>
      <c r="G1000">
        <v>4113</v>
      </c>
      <c r="H1000">
        <v>92</v>
      </c>
      <c r="I1000">
        <v>378396</v>
      </c>
      <c r="J1000">
        <f>Table1[[#This Row],[sales_egp]]*0.7</f>
        <v>264877.2</v>
      </c>
      <c r="K1000" s="3">
        <v>45132</v>
      </c>
      <c r="L1000" t="s">
        <v>39</v>
      </c>
      <c r="M1000">
        <v>2023</v>
      </c>
      <c r="N1000" t="s">
        <v>80</v>
      </c>
      <c r="O1000" t="s">
        <v>46</v>
      </c>
      <c r="Q1000" t="s">
        <v>82</v>
      </c>
      <c r="R1000" t="s">
        <v>47</v>
      </c>
      <c r="S1000" t="s">
        <v>54</v>
      </c>
      <c r="T1000" t="s">
        <v>60</v>
      </c>
      <c r="U1000">
        <v>24051</v>
      </c>
      <c r="V1000">
        <f>Table1[[#This Row],[Competitors_Sales_Track]]*8</f>
        <v>192408</v>
      </c>
    </row>
    <row r="1001" spans="1:22" hidden="1" x14ac:dyDescent="0.25">
      <c r="A1001" t="s">
        <v>20</v>
      </c>
      <c r="B1001" t="s">
        <v>21</v>
      </c>
      <c r="C1001" t="s">
        <v>22</v>
      </c>
      <c r="D1001">
        <v>353490</v>
      </c>
      <c r="E1001" t="s">
        <v>24</v>
      </c>
      <c r="F1001" t="s">
        <v>31</v>
      </c>
      <c r="G1001">
        <v>5116</v>
      </c>
      <c r="H1001">
        <v>58</v>
      </c>
      <c r="I1001">
        <v>296728</v>
      </c>
      <c r="J1001">
        <f>Table1[[#This Row],[sales_egp]]*0.7</f>
        <v>207709.59999999998</v>
      </c>
      <c r="K1001" s="3">
        <v>45132</v>
      </c>
      <c r="L1001" t="s">
        <v>39</v>
      </c>
      <c r="M1001">
        <v>2023</v>
      </c>
      <c r="N1001" t="s">
        <v>80</v>
      </c>
      <c r="O1001" t="s">
        <v>46</v>
      </c>
      <c r="Q1001" t="s">
        <v>83</v>
      </c>
      <c r="R1001" t="s">
        <v>48</v>
      </c>
      <c r="S1001" t="s">
        <v>54</v>
      </c>
      <c r="T1001" t="s">
        <v>57</v>
      </c>
      <c r="U1001">
        <v>42677</v>
      </c>
      <c r="V1001">
        <f>Table1[[#This Row],[Competitors_Sales_Track]]*8</f>
        <v>341416</v>
      </c>
    </row>
    <row r="1002" spans="1:22" x14ac:dyDescent="0.25">
      <c r="A1002" t="s">
        <v>20</v>
      </c>
      <c r="B1002" t="s">
        <v>21</v>
      </c>
      <c r="C1002" t="s">
        <v>22</v>
      </c>
      <c r="D1002">
        <v>667376</v>
      </c>
      <c r="E1002" t="s">
        <v>29</v>
      </c>
      <c r="F1002" t="s">
        <v>31</v>
      </c>
      <c r="G1002">
        <v>1363</v>
      </c>
      <c r="H1002">
        <v>80</v>
      </c>
      <c r="I1002">
        <v>109040</v>
      </c>
      <c r="J1002">
        <f>Table1[[#This Row],[sales_egp]]*0.7</f>
        <v>76328</v>
      </c>
      <c r="K1002" s="3">
        <v>45132</v>
      </c>
      <c r="L1002" t="s">
        <v>39</v>
      </c>
      <c r="M1002">
        <v>2023</v>
      </c>
      <c r="N1002" t="s">
        <v>80</v>
      </c>
      <c r="O1002" t="s">
        <v>45</v>
      </c>
      <c r="P1002" t="s">
        <v>97</v>
      </c>
      <c r="Q1002" t="s">
        <v>83</v>
      </c>
      <c r="R1002" t="s">
        <v>51</v>
      </c>
      <c r="S1002" t="s">
        <v>54</v>
      </c>
      <c r="T1002" t="s">
        <v>62</v>
      </c>
      <c r="U1002">
        <v>31792</v>
      </c>
      <c r="V1002">
        <f>Table1[[#This Row],[Competitors_Sales_Track]]*8</f>
        <v>254336</v>
      </c>
    </row>
    <row r="1003" spans="1:22" hidden="1" x14ac:dyDescent="0.25">
      <c r="A1003" t="s">
        <v>20</v>
      </c>
      <c r="B1003" t="s">
        <v>21</v>
      </c>
      <c r="C1003" t="s">
        <v>22</v>
      </c>
      <c r="D1003">
        <v>347940</v>
      </c>
      <c r="E1003" t="s">
        <v>26</v>
      </c>
      <c r="F1003" t="s">
        <v>30</v>
      </c>
      <c r="G1003">
        <v>7091</v>
      </c>
      <c r="H1003">
        <v>65</v>
      </c>
      <c r="I1003">
        <v>460915</v>
      </c>
      <c r="J1003">
        <f>Table1[[#This Row],[sales_egp]]*0.7</f>
        <v>322640.5</v>
      </c>
      <c r="K1003" s="3">
        <v>45132</v>
      </c>
      <c r="L1003" t="s">
        <v>39</v>
      </c>
      <c r="M1003">
        <v>2023</v>
      </c>
      <c r="N1003" t="s">
        <v>80</v>
      </c>
      <c r="O1003" t="s">
        <v>46</v>
      </c>
      <c r="Q1003" t="s">
        <v>83</v>
      </c>
      <c r="R1003" t="s">
        <v>49</v>
      </c>
      <c r="S1003" t="s">
        <v>54</v>
      </c>
      <c r="T1003" t="s">
        <v>59</v>
      </c>
      <c r="U1003">
        <v>30937</v>
      </c>
      <c r="V1003">
        <f>Table1[[#This Row],[Competitors_Sales_Track]]*8</f>
        <v>247496</v>
      </c>
    </row>
    <row r="1004" spans="1:22" hidden="1" x14ac:dyDescent="0.25">
      <c r="A1004" t="s">
        <v>20</v>
      </c>
      <c r="B1004" t="s">
        <v>21</v>
      </c>
      <c r="C1004" t="s">
        <v>22</v>
      </c>
      <c r="D1004">
        <v>465340</v>
      </c>
      <c r="E1004" t="s">
        <v>24</v>
      </c>
      <c r="F1004" t="s">
        <v>31</v>
      </c>
      <c r="G1004">
        <v>3258</v>
      </c>
      <c r="H1004">
        <v>58</v>
      </c>
      <c r="I1004">
        <v>188964</v>
      </c>
      <c r="J1004">
        <f>Table1[[#This Row],[sales_egp]]*0.7</f>
        <v>132274.79999999999</v>
      </c>
      <c r="K1004" s="3">
        <v>45132</v>
      </c>
      <c r="L1004" t="s">
        <v>39</v>
      </c>
      <c r="M1004">
        <v>2023</v>
      </c>
      <c r="N1004" t="s">
        <v>80</v>
      </c>
      <c r="O1004" t="s">
        <v>46</v>
      </c>
      <c r="Q1004" t="s">
        <v>83</v>
      </c>
      <c r="R1004" t="s">
        <v>49</v>
      </c>
      <c r="S1004" t="s">
        <v>54</v>
      </c>
      <c r="T1004" t="s">
        <v>57</v>
      </c>
      <c r="U1004">
        <v>47784</v>
      </c>
      <c r="V1004">
        <f>Table1[[#This Row],[Competitors_Sales_Track]]*8</f>
        <v>382272</v>
      </c>
    </row>
    <row r="1005" spans="1:22" hidden="1" x14ac:dyDescent="0.25">
      <c r="A1005" t="s">
        <v>20</v>
      </c>
      <c r="B1005" t="s">
        <v>21</v>
      </c>
      <c r="C1005" t="s">
        <v>22</v>
      </c>
      <c r="D1005">
        <v>533027</v>
      </c>
      <c r="E1005" t="s">
        <v>29</v>
      </c>
      <c r="F1005" t="s">
        <v>31</v>
      </c>
      <c r="G1005">
        <v>2034</v>
      </c>
      <c r="H1005">
        <v>80</v>
      </c>
      <c r="I1005">
        <v>162720</v>
      </c>
      <c r="J1005">
        <f>Table1[[#This Row],[sales_egp]]*0.7</f>
        <v>113904</v>
      </c>
      <c r="K1005" s="3">
        <v>45133</v>
      </c>
      <c r="L1005" t="s">
        <v>39</v>
      </c>
      <c r="M1005">
        <v>2023</v>
      </c>
      <c r="N1005" t="s">
        <v>80</v>
      </c>
      <c r="O1005" t="s">
        <v>46</v>
      </c>
      <c r="Q1005" t="s">
        <v>83</v>
      </c>
      <c r="R1005" t="s">
        <v>50</v>
      </c>
      <c r="S1005" t="s">
        <v>54</v>
      </c>
      <c r="T1005" t="s">
        <v>62</v>
      </c>
      <c r="U1005">
        <v>43788</v>
      </c>
      <c r="V1005">
        <f>Table1[[#This Row],[Competitors_Sales_Track]]*8</f>
        <v>350304</v>
      </c>
    </row>
    <row r="1006" spans="1:22" hidden="1" x14ac:dyDescent="0.25">
      <c r="A1006" t="s">
        <v>20</v>
      </c>
      <c r="B1006" t="s">
        <v>21</v>
      </c>
      <c r="C1006" t="s">
        <v>22</v>
      </c>
      <c r="D1006">
        <v>608041</v>
      </c>
      <c r="E1006" t="s">
        <v>23</v>
      </c>
      <c r="F1006" t="s">
        <v>30</v>
      </c>
      <c r="G1006">
        <v>1627</v>
      </c>
      <c r="H1006">
        <v>143</v>
      </c>
      <c r="I1006">
        <v>232661</v>
      </c>
      <c r="J1006">
        <f>Table1[[#This Row],[sales_egp]]*0.7</f>
        <v>162862.69999999998</v>
      </c>
      <c r="K1006" s="3">
        <v>45133</v>
      </c>
      <c r="L1006" t="s">
        <v>39</v>
      </c>
      <c r="M1006">
        <v>2023</v>
      </c>
      <c r="N1006" t="s">
        <v>80</v>
      </c>
      <c r="O1006" t="s">
        <v>46</v>
      </c>
      <c r="Q1006" t="s">
        <v>83</v>
      </c>
      <c r="R1006" t="s">
        <v>49</v>
      </c>
      <c r="S1006" t="s">
        <v>54</v>
      </c>
      <c r="T1006" t="s">
        <v>56</v>
      </c>
      <c r="U1006">
        <v>29996</v>
      </c>
      <c r="V1006">
        <f>Table1[[#This Row],[Competitors_Sales_Track]]*8</f>
        <v>239968</v>
      </c>
    </row>
    <row r="1007" spans="1:22" hidden="1" x14ac:dyDescent="0.25">
      <c r="A1007" t="s">
        <v>20</v>
      </c>
      <c r="B1007" t="s">
        <v>21</v>
      </c>
      <c r="C1007" t="s">
        <v>22</v>
      </c>
      <c r="D1007">
        <v>417623</v>
      </c>
      <c r="E1007" t="s">
        <v>26</v>
      </c>
      <c r="F1007" t="s">
        <v>30</v>
      </c>
      <c r="G1007">
        <v>4555</v>
      </c>
      <c r="H1007">
        <v>65</v>
      </c>
      <c r="I1007">
        <v>296075</v>
      </c>
      <c r="J1007">
        <f>Table1[[#This Row],[sales_egp]]*0.7</f>
        <v>207252.5</v>
      </c>
      <c r="K1007" s="3">
        <v>45133</v>
      </c>
      <c r="L1007" t="s">
        <v>39</v>
      </c>
      <c r="M1007">
        <v>2023</v>
      </c>
      <c r="N1007" t="s">
        <v>80</v>
      </c>
      <c r="O1007" t="s">
        <v>46</v>
      </c>
      <c r="Q1007" t="s">
        <v>83</v>
      </c>
      <c r="R1007" t="s">
        <v>48</v>
      </c>
      <c r="S1007" t="s">
        <v>54</v>
      </c>
      <c r="T1007" t="s">
        <v>59</v>
      </c>
      <c r="U1007">
        <v>36190</v>
      </c>
      <c r="V1007">
        <f>Table1[[#This Row],[Competitors_Sales_Track]]*8</f>
        <v>289520</v>
      </c>
    </row>
    <row r="1008" spans="1:22" hidden="1" x14ac:dyDescent="0.25">
      <c r="A1008" t="s">
        <v>20</v>
      </c>
      <c r="B1008" t="s">
        <v>21</v>
      </c>
      <c r="C1008" t="s">
        <v>22</v>
      </c>
      <c r="D1008">
        <v>316464</v>
      </c>
      <c r="E1008" t="s">
        <v>23</v>
      </c>
      <c r="F1008" t="s">
        <v>30</v>
      </c>
      <c r="G1008">
        <v>1701</v>
      </c>
      <c r="H1008">
        <v>143</v>
      </c>
      <c r="I1008">
        <v>243243</v>
      </c>
      <c r="J1008">
        <f>Table1[[#This Row],[sales_egp]]*0.7</f>
        <v>170270.09999999998</v>
      </c>
      <c r="K1008" s="3">
        <v>45133</v>
      </c>
      <c r="L1008" t="s">
        <v>39</v>
      </c>
      <c r="M1008">
        <v>2023</v>
      </c>
      <c r="N1008" t="s">
        <v>80</v>
      </c>
      <c r="O1008" t="s">
        <v>46</v>
      </c>
      <c r="Q1008" t="s">
        <v>83</v>
      </c>
      <c r="R1008" t="s">
        <v>50</v>
      </c>
      <c r="S1008" t="s">
        <v>54</v>
      </c>
      <c r="T1008" t="s">
        <v>56</v>
      </c>
      <c r="U1008">
        <v>12316</v>
      </c>
      <c r="V1008">
        <f>Table1[[#This Row],[Competitors_Sales_Track]]*8</f>
        <v>98528</v>
      </c>
    </row>
    <row r="1009" spans="1:22" hidden="1" x14ac:dyDescent="0.25">
      <c r="A1009" t="s">
        <v>20</v>
      </c>
      <c r="B1009" t="s">
        <v>21</v>
      </c>
      <c r="C1009" t="s">
        <v>22</v>
      </c>
      <c r="D1009">
        <v>842729</v>
      </c>
      <c r="E1009" t="s">
        <v>24</v>
      </c>
      <c r="F1009" t="s">
        <v>31</v>
      </c>
      <c r="G1009">
        <v>4275</v>
      </c>
      <c r="H1009">
        <v>58</v>
      </c>
      <c r="I1009">
        <v>247950</v>
      </c>
      <c r="J1009">
        <f>Table1[[#This Row],[sales_egp]]*0.7</f>
        <v>173565</v>
      </c>
      <c r="K1009" s="3">
        <v>45133</v>
      </c>
      <c r="L1009" t="s">
        <v>39</v>
      </c>
      <c r="M1009">
        <v>2023</v>
      </c>
      <c r="N1009" t="s">
        <v>81</v>
      </c>
      <c r="O1009" t="s">
        <v>46</v>
      </c>
      <c r="Q1009" t="s">
        <v>83</v>
      </c>
      <c r="R1009" t="s">
        <v>50</v>
      </c>
      <c r="S1009" t="s">
        <v>54</v>
      </c>
      <c r="T1009" t="s">
        <v>57</v>
      </c>
      <c r="U1009">
        <v>21723</v>
      </c>
      <c r="V1009">
        <f>Table1[[#This Row],[Competitors_Sales_Track]]*8</f>
        <v>173784</v>
      </c>
    </row>
    <row r="1010" spans="1:22" x14ac:dyDescent="0.25">
      <c r="A1010" t="s">
        <v>20</v>
      </c>
      <c r="B1010" t="s">
        <v>21</v>
      </c>
      <c r="C1010" t="s">
        <v>22</v>
      </c>
      <c r="D1010">
        <v>610736</v>
      </c>
      <c r="E1010" t="s">
        <v>26</v>
      </c>
      <c r="F1010" t="s">
        <v>30</v>
      </c>
      <c r="G1010">
        <v>2676</v>
      </c>
      <c r="H1010">
        <v>65</v>
      </c>
      <c r="I1010">
        <v>173940</v>
      </c>
      <c r="J1010">
        <f>Table1[[#This Row],[sales_egp]]*0.7</f>
        <v>121757.99999999999</v>
      </c>
      <c r="K1010" s="3">
        <v>45133</v>
      </c>
      <c r="L1010" t="s">
        <v>39</v>
      </c>
      <c r="M1010">
        <v>2023</v>
      </c>
      <c r="N1010" t="s">
        <v>80</v>
      </c>
      <c r="O1010" t="s">
        <v>45</v>
      </c>
      <c r="P1010" t="s">
        <v>97</v>
      </c>
      <c r="Q1010" t="s">
        <v>83</v>
      </c>
      <c r="R1010" t="s">
        <v>47</v>
      </c>
      <c r="S1010" t="s">
        <v>54</v>
      </c>
      <c r="T1010" t="s">
        <v>59</v>
      </c>
      <c r="U1010">
        <v>17172</v>
      </c>
      <c r="V1010">
        <f>Table1[[#This Row],[Competitors_Sales_Track]]*8</f>
        <v>137376</v>
      </c>
    </row>
    <row r="1011" spans="1:22" hidden="1" x14ac:dyDescent="0.25">
      <c r="A1011" t="s">
        <v>20</v>
      </c>
      <c r="B1011" t="s">
        <v>21</v>
      </c>
      <c r="C1011" t="s">
        <v>22</v>
      </c>
      <c r="D1011">
        <v>906395</v>
      </c>
      <c r="E1011" t="s">
        <v>28</v>
      </c>
      <c r="F1011" t="s">
        <v>30</v>
      </c>
      <c r="G1011">
        <v>1427</v>
      </c>
      <c r="H1011">
        <v>173</v>
      </c>
      <c r="I1011">
        <v>246871</v>
      </c>
      <c r="J1011">
        <f>Table1[[#This Row],[sales_egp]]*0.7</f>
        <v>172809.69999999998</v>
      </c>
      <c r="K1011" s="3">
        <v>45134</v>
      </c>
      <c r="L1011" t="s">
        <v>39</v>
      </c>
      <c r="M1011">
        <v>2023</v>
      </c>
      <c r="N1011" t="s">
        <v>81</v>
      </c>
      <c r="O1011" t="s">
        <v>46</v>
      </c>
      <c r="P1011" t="s">
        <v>28</v>
      </c>
      <c r="Q1011" t="s">
        <v>83</v>
      </c>
      <c r="R1011" t="s">
        <v>48</v>
      </c>
      <c r="S1011" t="s">
        <v>54</v>
      </c>
      <c r="T1011" t="s">
        <v>61</v>
      </c>
      <c r="U1011">
        <v>43799</v>
      </c>
      <c r="V1011">
        <f>Table1[[#This Row],[Competitors_Sales_Track]]*8</f>
        <v>350392</v>
      </c>
    </row>
    <row r="1012" spans="1:22" x14ac:dyDescent="0.25">
      <c r="A1012" t="s">
        <v>20</v>
      </c>
      <c r="B1012" t="s">
        <v>21</v>
      </c>
      <c r="C1012" t="s">
        <v>22</v>
      </c>
      <c r="D1012">
        <v>417267</v>
      </c>
      <c r="E1012" t="s">
        <v>29</v>
      </c>
      <c r="F1012" t="s">
        <v>31</v>
      </c>
      <c r="G1012">
        <v>6057</v>
      </c>
      <c r="H1012">
        <v>80</v>
      </c>
      <c r="I1012">
        <v>484560</v>
      </c>
      <c r="J1012">
        <f>Table1[[#This Row],[sales_egp]]*0.7</f>
        <v>339192</v>
      </c>
      <c r="K1012" s="3">
        <v>45134</v>
      </c>
      <c r="L1012" t="s">
        <v>39</v>
      </c>
      <c r="M1012">
        <v>2023</v>
      </c>
      <c r="N1012" t="s">
        <v>80</v>
      </c>
      <c r="O1012" t="s">
        <v>45</v>
      </c>
      <c r="P1012" t="s">
        <v>94</v>
      </c>
      <c r="Q1012" t="s">
        <v>83</v>
      </c>
      <c r="R1012" t="s">
        <v>51</v>
      </c>
      <c r="S1012" t="s">
        <v>54</v>
      </c>
      <c r="T1012" t="s">
        <v>62</v>
      </c>
      <c r="U1012">
        <v>42602</v>
      </c>
      <c r="V1012">
        <f>Table1[[#This Row],[Competitors_Sales_Track]]*8</f>
        <v>340816</v>
      </c>
    </row>
    <row r="1013" spans="1:22" x14ac:dyDescent="0.25">
      <c r="A1013" t="s">
        <v>20</v>
      </c>
      <c r="B1013" t="s">
        <v>21</v>
      </c>
      <c r="C1013" t="s">
        <v>22</v>
      </c>
      <c r="D1013">
        <v>750199</v>
      </c>
      <c r="E1013" t="s">
        <v>24</v>
      </c>
      <c r="F1013" t="s">
        <v>31</v>
      </c>
      <c r="G1013">
        <v>1734</v>
      </c>
      <c r="H1013">
        <v>58</v>
      </c>
      <c r="I1013">
        <v>100572</v>
      </c>
      <c r="J1013">
        <f>Table1[[#This Row],[sales_egp]]*0.7</f>
        <v>70400.399999999994</v>
      </c>
      <c r="K1013" s="3">
        <v>45135</v>
      </c>
      <c r="L1013" t="s">
        <v>39</v>
      </c>
      <c r="M1013">
        <v>2023</v>
      </c>
      <c r="N1013" t="s">
        <v>80</v>
      </c>
      <c r="O1013" t="s">
        <v>45</v>
      </c>
      <c r="P1013" t="s">
        <v>95</v>
      </c>
      <c r="Q1013" t="s">
        <v>83</v>
      </c>
      <c r="R1013" t="s">
        <v>51</v>
      </c>
      <c r="S1013" t="s">
        <v>54</v>
      </c>
      <c r="T1013" t="s">
        <v>57</v>
      </c>
      <c r="U1013">
        <v>18112</v>
      </c>
      <c r="V1013">
        <f>Table1[[#This Row],[Competitors_Sales_Track]]*8</f>
        <v>144896</v>
      </c>
    </row>
    <row r="1014" spans="1:22" hidden="1" x14ac:dyDescent="0.25">
      <c r="A1014" t="s">
        <v>20</v>
      </c>
      <c r="B1014" t="s">
        <v>21</v>
      </c>
      <c r="C1014" t="s">
        <v>22</v>
      </c>
      <c r="D1014">
        <v>988900</v>
      </c>
      <c r="E1014" t="s">
        <v>27</v>
      </c>
      <c r="F1014" t="s">
        <v>32</v>
      </c>
      <c r="G1014">
        <v>5429</v>
      </c>
      <c r="H1014">
        <v>92</v>
      </c>
      <c r="I1014">
        <v>499468</v>
      </c>
      <c r="J1014">
        <f>Table1[[#This Row],[sales_egp]]*0.7</f>
        <v>349627.6</v>
      </c>
      <c r="K1014" s="3">
        <v>45135</v>
      </c>
      <c r="L1014" t="s">
        <v>39</v>
      </c>
      <c r="M1014">
        <v>2023</v>
      </c>
      <c r="N1014" t="s">
        <v>80</v>
      </c>
      <c r="O1014" t="s">
        <v>46</v>
      </c>
      <c r="Q1014" t="s">
        <v>83</v>
      </c>
      <c r="R1014" t="s">
        <v>48</v>
      </c>
      <c r="S1014" t="s">
        <v>54</v>
      </c>
      <c r="T1014" t="s">
        <v>60</v>
      </c>
      <c r="U1014">
        <v>40148</v>
      </c>
      <c r="V1014">
        <f>Table1[[#This Row],[Competitors_Sales_Track]]*8</f>
        <v>321184</v>
      </c>
    </row>
    <row r="1015" spans="1:22" x14ac:dyDescent="0.25">
      <c r="A1015" t="s">
        <v>20</v>
      </c>
      <c r="B1015" t="s">
        <v>21</v>
      </c>
      <c r="C1015" t="s">
        <v>22</v>
      </c>
      <c r="D1015">
        <v>323777</v>
      </c>
      <c r="E1015" t="s">
        <v>26</v>
      </c>
      <c r="F1015" t="s">
        <v>30</v>
      </c>
      <c r="G1015">
        <v>5297</v>
      </c>
      <c r="H1015">
        <v>65</v>
      </c>
      <c r="I1015">
        <v>344305</v>
      </c>
      <c r="J1015">
        <f>Table1[[#This Row],[sales_egp]]*0.7</f>
        <v>241013.49999999997</v>
      </c>
      <c r="K1015" s="3">
        <v>45135</v>
      </c>
      <c r="L1015" t="s">
        <v>39</v>
      </c>
      <c r="M1015">
        <v>2023</v>
      </c>
      <c r="N1015" t="s">
        <v>80</v>
      </c>
      <c r="O1015" t="s">
        <v>45</v>
      </c>
      <c r="P1015" t="s">
        <v>101</v>
      </c>
      <c r="Q1015" t="s">
        <v>83</v>
      </c>
      <c r="R1015" t="s">
        <v>48</v>
      </c>
      <c r="S1015" t="s">
        <v>54</v>
      </c>
      <c r="T1015" t="s">
        <v>59</v>
      </c>
      <c r="U1015">
        <v>12252</v>
      </c>
      <c r="V1015">
        <f>Table1[[#This Row],[Competitors_Sales_Track]]*8</f>
        <v>98016</v>
      </c>
    </row>
    <row r="1016" spans="1:22" x14ac:dyDescent="0.25">
      <c r="A1016" t="s">
        <v>20</v>
      </c>
      <c r="B1016" t="s">
        <v>21</v>
      </c>
      <c r="C1016" t="s">
        <v>22</v>
      </c>
      <c r="D1016">
        <v>959909</v>
      </c>
      <c r="E1016" t="s">
        <v>26</v>
      </c>
      <c r="F1016" t="s">
        <v>30</v>
      </c>
      <c r="G1016">
        <v>2532</v>
      </c>
      <c r="H1016">
        <v>65</v>
      </c>
      <c r="I1016">
        <v>164580</v>
      </c>
      <c r="J1016">
        <f>Table1[[#This Row],[sales_egp]]*0.7</f>
        <v>115205.99999999999</v>
      </c>
      <c r="K1016" s="3">
        <v>45136</v>
      </c>
      <c r="L1016" t="s">
        <v>39</v>
      </c>
      <c r="M1016">
        <v>2023</v>
      </c>
      <c r="N1016" t="s">
        <v>80</v>
      </c>
      <c r="O1016" t="s">
        <v>45</v>
      </c>
      <c r="P1016" t="s">
        <v>101</v>
      </c>
      <c r="Q1016" t="s">
        <v>83</v>
      </c>
      <c r="R1016" t="s">
        <v>50</v>
      </c>
      <c r="S1016" t="s">
        <v>54</v>
      </c>
      <c r="T1016" t="s">
        <v>59</v>
      </c>
      <c r="U1016">
        <v>44829</v>
      </c>
      <c r="V1016">
        <f>Table1[[#This Row],[Competitors_Sales_Track]]*8</f>
        <v>358632</v>
      </c>
    </row>
    <row r="1017" spans="1:22" hidden="1" x14ac:dyDescent="0.25">
      <c r="A1017" t="s">
        <v>20</v>
      </c>
      <c r="B1017" t="s">
        <v>21</v>
      </c>
      <c r="C1017" t="s">
        <v>22</v>
      </c>
      <c r="D1017">
        <v>900820</v>
      </c>
      <c r="E1017" t="s">
        <v>25</v>
      </c>
      <c r="F1017" t="s">
        <v>31</v>
      </c>
      <c r="G1017">
        <v>1287</v>
      </c>
      <c r="H1017">
        <v>53</v>
      </c>
      <c r="I1017">
        <v>68211</v>
      </c>
      <c r="J1017">
        <f>Table1[[#This Row],[sales_egp]]*0.7</f>
        <v>47747.7</v>
      </c>
      <c r="K1017" s="3">
        <v>45136</v>
      </c>
      <c r="L1017" t="s">
        <v>39</v>
      </c>
      <c r="M1017">
        <v>2023</v>
      </c>
      <c r="N1017" t="s">
        <v>80</v>
      </c>
      <c r="O1017" t="s">
        <v>46</v>
      </c>
      <c r="Q1017" t="s">
        <v>83</v>
      </c>
      <c r="R1017" t="s">
        <v>47</v>
      </c>
      <c r="S1017" t="s">
        <v>54</v>
      </c>
      <c r="T1017" t="s">
        <v>58</v>
      </c>
      <c r="U1017">
        <v>44231</v>
      </c>
      <c r="V1017">
        <f>Table1[[#This Row],[Competitors_Sales_Track]]*8</f>
        <v>353848</v>
      </c>
    </row>
    <row r="1018" spans="1:22" x14ac:dyDescent="0.25">
      <c r="A1018" t="s">
        <v>20</v>
      </c>
      <c r="B1018" t="s">
        <v>21</v>
      </c>
      <c r="C1018" t="s">
        <v>22</v>
      </c>
      <c r="D1018">
        <v>105569</v>
      </c>
      <c r="E1018" t="s">
        <v>24</v>
      </c>
      <c r="F1018" t="s">
        <v>31</v>
      </c>
      <c r="G1018">
        <v>1543</v>
      </c>
      <c r="H1018">
        <v>58</v>
      </c>
      <c r="I1018">
        <v>89494</v>
      </c>
      <c r="J1018">
        <f>Table1[[#This Row],[sales_egp]]*0.7</f>
        <v>62645.799999999996</v>
      </c>
      <c r="K1018" s="3">
        <v>45136</v>
      </c>
      <c r="L1018" t="s">
        <v>39</v>
      </c>
      <c r="M1018">
        <v>2023</v>
      </c>
      <c r="N1018" t="s">
        <v>80</v>
      </c>
      <c r="O1018" t="s">
        <v>45</v>
      </c>
      <c r="P1018" t="s">
        <v>95</v>
      </c>
      <c r="Q1018" t="s">
        <v>83</v>
      </c>
      <c r="R1018" t="s">
        <v>50</v>
      </c>
      <c r="S1018" t="s">
        <v>54</v>
      </c>
      <c r="T1018" t="s">
        <v>57</v>
      </c>
      <c r="U1018">
        <v>16520</v>
      </c>
      <c r="V1018">
        <f>Table1[[#This Row],[Competitors_Sales_Track]]*8</f>
        <v>132160</v>
      </c>
    </row>
    <row r="1019" spans="1:22" x14ac:dyDescent="0.25">
      <c r="A1019" t="s">
        <v>20</v>
      </c>
      <c r="B1019" t="s">
        <v>21</v>
      </c>
      <c r="C1019" t="s">
        <v>22</v>
      </c>
      <c r="D1019">
        <v>694124</v>
      </c>
      <c r="E1019" t="s">
        <v>24</v>
      </c>
      <c r="F1019" t="s">
        <v>31</v>
      </c>
      <c r="G1019">
        <v>3404</v>
      </c>
      <c r="H1019">
        <v>58</v>
      </c>
      <c r="I1019">
        <v>197432</v>
      </c>
      <c r="J1019">
        <f>Table1[[#This Row],[sales_egp]]*0.7</f>
        <v>138202.4</v>
      </c>
      <c r="K1019" s="3">
        <v>45136</v>
      </c>
      <c r="L1019" t="s">
        <v>39</v>
      </c>
      <c r="M1019">
        <v>2023</v>
      </c>
      <c r="N1019" t="s">
        <v>80</v>
      </c>
      <c r="O1019" t="s">
        <v>45</v>
      </c>
      <c r="P1019" t="s">
        <v>102</v>
      </c>
      <c r="Q1019" t="s">
        <v>83</v>
      </c>
      <c r="R1019" t="s">
        <v>47</v>
      </c>
      <c r="S1019" t="s">
        <v>54</v>
      </c>
      <c r="T1019" t="s">
        <v>57</v>
      </c>
      <c r="U1019">
        <v>25782</v>
      </c>
      <c r="V1019">
        <f>Table1[[#This Row],[Competitors_Sales_Track]]*8</f>
        <v>206256</v>
      </c>
    </row>
    <row r="1020" spans="1:22" hidden="1" x14ac:dyDescent="0.25">
      <c r="A1020" t="s">
        <v>20</v>
      </c>
      <c r="B1020" t="s">
        <v>21</v>
      </c>
      <c r="C1020" t="s">
        <v>22</v>
      </c>
      <c r="D1020">
        <v>728861</v>
      </c>
      <c r="E1020" t="s">
        <v>23</v>
      </c>
      <c r="F1020" t="s">
        <v>30</v>
      </c>
      <c r="G1020">
        <v>7192</v>
      </c>
      <c r="H1020">
        <v>143</v>
      </c>
      <c r="I1020">
        <v>1028456</v>
      </c>
      <c r="J1020">
        <f>Table1[[#This Row],[sales_egp]]*0.7</f>
        <v>719919.2</v>
      </c>
      <c r="K1020" s="3">
        <v>45136</v>
      </c>
      <c r="L1020" t="s">
        <v>39</v>
      </c>
      <c r="M1020">
        <v>2023</v>
      </c>
      <c r="N1020" t="s">
        <v>80</v>
      </c>
      <c r="O1020" t="s">
        <v>46</v>
      </c>
      <c r="Q1020" t="s">
        <v>83</v>
      </c>
      <c r="R1020" t="s">
        <v>47</v>
      </c>
      <c r="S1020" t="s">
        <v>54</v>
      </c>
      <c r="T1020" t="s">
        <v>56</v>
      </c>
      <c r="U1020">
        <v>41634</v>
      </c>
      <c r="V1020">
        <f>Table1[[#This Row],[Competitors_Sales_Track]]*8</f>
        <v>333072</v>
      </c>
    </row>
    <row r="1021" spans="1:22" hidden="1" x14ac:dyDescent="0.25">
      <c r="A1021" t="s">
        <v>20</v>
      </c>
      <c r="B1021" t="s">
        <v>21</v>
      </c>
      <c r="C1021" t="s">
        <v>22</v>
      </c>
      <c r="D1021">
        <v>529802</v>
      </c>
      <c r="E1021" t="s">
        <v>25</v>
      </c>
      <c r="F1021" t="s">
        <v>31</v>
      </c>
      <c r="G1021">
        <v>2376</v>
      </c>
      <c r="H1021">
        <v>53</v>
      </c>
      <c r="I1021">
        <v>125928</v>
      </c>
      <c r="J1021">
        <f>Table1[[#This Row],[sales_egp]]*0.7</f>
        <v>88149.599999999991</v>
      </c>
      <c r="K1021" s="3">
        <v>45136</v>
      </c>
      <c r="L1021" t="s">
        <v>39</v>
      </c>
      <c r="M1021">
        <v>2023</v>
      </c>
      <c r="N1021" t="s">
        <v>80</v>
      </c>
      <c r="O1021" t="s">
        <v>46</v>
      </c>
      <c r="Q1021" t="s">
        <v>83</v>
      </c>
      <c r="R1021" t="s">
        <v>49</v>
      </c>
      <c r="S1021" t="s">
        <v>54</v>
      </c>
      <c r="T1021" t="s">
        <v>58</v>
      </c>
      <c r="U1021">
        <v>29321</v>
      </c>
      <c r="V1021">
        <f>Table1[[#This Row],[Competitors_Sales_Track]]*8</f>
        <v>234568</v>
      </c>
    </row>
    <row r="1022" spans="1:22" hidden="1" x14ac:dyDescent="0.25">
      <c r="A1022" t="s">
        <v>20</v>
      </c>
      <c r="B1022" t="s">
        <v>21</v>
      </c>
      <c r="C1022" t="s">
        <v>22</v>
      </c>
      <c r="D1022">
        <v>358090</v>
      </c>
      <c r="E1022" t="s">
        <v>28</v>
      </c>
      <c r="F1022" t="s">
        <v>30</v>
      </c>
      <c r="G1022">
        <v>3979</v>
      </c>
      <c r="H1022">
        <v>173</v>
      </c>
      <c r="I1022">
        <v>688367</v>
      </c>
      <c r="J1022">
        <f>Table1[[#This Row],[sales_egp]]*0.7</f>
        <v>481856.89999999997</v>
      </c>
      <c r="K1022" s="3">
        <v>45136</v>
      </c>
      <c r="L1022" t="s">
        <v>39</v>
      </c>
      <c r="M1022">
        <v>2023</v>
      </c>
      <c r="N1022" t="s">
        <v>80</v>
      </c>
      <c r="O1022" t="s">
        <v>46</v>
      </c>
      <c r="P1022" t="s">
        <v>28</v>
      </c>
      <c r="Q1022" t="s">
        <v>83</v>
      </c>
      <c r="R1022" t="s">
        <v>51</v>
      </c>
      <c r="S1022" t="s">
        <v>54</v>
      </c>
      <c r="T1022" t="s">
        <v>61</v>
      </c>
      <c r="U1022">
        <v>48926</v>
      </c>
      <c r="V1022">
        <f>Table1[[#This Row],[Competitors_Sales_Track]]*8</f>
        <v>391408</v>
      </c>
    </row>
    <row r="1023" spans="1:22" hidden="1" x14ac:dyDescent="0.25">
      <c r="A1023" t="s">
        <v>20</v>
      </c>
      <c r="B1023" t="s">
        <v>21</v>
      </c>
      <c r="C1023" t="s">
        <v>22</v>
      </c>
      <c r="D1023">
        <v>767375</v>
      </c>
      <c r="E1023" t="s">
        <v>23</v>
      </c>
      <c r="F1023" t="s">
        <v>30</v>
      </c>
      <c r="G1023">
        <v>6157</v>
      </c>
      <c r="H1023">
        <v>143</v>
      </c>
      <c r="I1023">
        <v>880451</v>
      </c>
      <c r="J1023">
        <f>Table1[[#This Row],[sales_egp]]*0.7</f>
        <v>616315.69999999995</v>
      </c>
      <c r="K1023" s="3">
        <v>45136</v>
      </c>
      <c r="L1023" t="s">
        <v>39</v>
      </c>
      <c r="M1023">
        <v>2023</v>
      </c>
      <c r="N1023" t="s">
        <v>80</v>
      </c>
      <c r="O1023" t="s">
        <v>46</v>
      </c>
      <c r="Q1023" t="s">
        <v>83</v>
      </c>
      <c r="R1023" t="s">
        <v>50</v>
      </c>
      <c r="S1023" t="s">
        <v>54</v>
      </c>
      <c r="T1023" t="s">
        <v>56</v>
      </c>
      <c r="U1023">
        <v>39098</v>
      </c>
      <c r="V1023">
        <f>Table1[[#This Row],[Competitors_Sales_Track]]*8</f>
        <v>312784</v>
      </c>
    </row>
    <row r="1024" spans="1:22" hidden="1" x14ac:dyDescent="0.25">
      <c r="A1024" t="s">
        <v>20</v>
      </c>
      <c r="B1024" t="s">
        <v>21</v>
      </c>
      <c r="C1024" t="s">
        <v>22</v>
      </c>
      <c r="D1024">
        <v>145002</v>
      </c>
      <c r="E1024" t="s">
        <v>25</v>
      </c>
      <c r="F1024" t="s">
        <v>31</v>
      </c>
      <c r="G1024">
        <v>1931</v>
      </c>
      <c r="H1024">
        <v>53</v>
      </c>
      <c r="I1024">
        <v>102343</v>
      </c>
      <c r="J1024">
        <f>Table1[[#This Row],[sales_egp]]*0.7</f>
        <v>71640.099999999991</v>
      </c>
      <c r="K1024" s="3">
        <v>45136</v>
      </c>
      <c r="L1024" t="s">
        <v>39</v>
      </c>
      <c r="M1024">
        <v>2023</v>
      </c>
      <c r="N1024" t="s">
        <v>81</v>
      </c>
      <c r="O1024" t="s">
        <v>46</v>
      </c>
      <c r="Q1024" t="s">
        <v>83</v>
      </c>
      <c r="R1024" t="s">
        <v>48</v>
      </c>
      <c r="S1024" t="s">
        <v>54</v>
      </c>
      <c r="T1024" t="s">
        <v>58</v>
      </c>
      <c r="U1024">
        <v>40220</v>
      </c>
      <c r="V1024">
        <f>Table1[[#This Row],[Competitors_Sales_Track]]*8</f>
        <v>321760</v>
      </c>
    </row>
    <row r="1025" spans="1:22" hidden="1" x14ac:dyDescent="0.25">
      <c r="A1025" t="s">
        <v>20</v>
      </c>
      <c r="B1025" t="s">
        <v>21</v>
      </c>
      <c r="C1025" t="s">
        <v>22</v>
      </c>
      <c r="D1025">
        <v>871954</v>
      </c>
      <c r="E1025" t="s">
        <v>23</v>
      </c>
      <c r="F1025" t="s">
        <v>30</v>
      </c>
      <c r="G1025">
        <v>2124</v>
      </c>
      <c r="H1025">
        <v>143</v>
      </c>
      <c r="I1025">
        <v>303732</v>
      </c>
      <c r="J1025">
        <f>Table1[[#This Row],[sales_egp]]*0.7</f>
        <v>212612.4</v>
      </c>
      <c r="K1025" s="3">
        <v>45136</v>
      </c>
      <c r="L1025" t="s">
        <v>39</v>
      </c>
      <c r="M1025">
        <v>2023</v>
      </c>
      <c r="N1025" t="s">
        <v>80</v>
      </c>
      <c r="O1025" t="s">
        <v>46</v>
      </c>
      <c r="Q1025" t="s">
        <v>83</v>
      </c>
      <c r="R1025" t="s">
        <v>47</v>
      </c>
      <c r="S1025" t="s">
        <v>54</v>
      </c>
      <c r="T1025" t="s">
        <v>56</v>
      </c>
      <c r="U1025">
        <v>21751</v>
      </c>
      <c r="V1025">
        <f>Table1[[#This Row],[Competitors_Sales_Track]]*8</f>
        <v>174008</v>
      </c>
    </row>
    <row r="1026" spans="1:22" hidden="1" x14ac:dyDescent="0.25">
      <c r="A1026" t="s">
        <v>20</v>
      </c>
      <c r="B1026" t="s">
        <v>21</v>
      </c>
      <c r="C1026" t="s">
        <v>22</v>
      </c>
      <c r="D1026">
        <v>761614</v>
      </c>
      <c r="E1026" t="s">
        <v>28</v>
      </c>
      <c r="F1026" t="s">
        <v>30</v>
      </c>
      <c r="G1026">
        <v>5783</v>
      </c>
      <c r="H1026">
        <v>173</v>
      </c>
      <c r="I1026">
        <v>1000459</v>
      </c>
      <c r="J1026">
        <f>Table1[[#This Row],[sales_egp]]*0.7</f>
        <v>700321.29999999993</v>
      </c>
      <c r="K1026" s="3">
        <v>45136</v>
      </c>
      <c r="L1026" t="s">
        <v>39</v>
      </c>
      <c r="M1026">
        <v>2023</v>
      </c>
      <c r="N1026" t="s">
        <v>80</v>
      </c>
      <c r="O1026" t="s">
        <v>46</v>
      </c>
      <c r="P1026" t="s">
        <v>28</v>
      </c>
      <c r="Q1026" t="s">
        <v>83</v>
      </c>
      <c r="R1026" t="s">
        <v>50</v>
      </c>
      <c r="S1026" t="s">
        <v>54</v>
      </c>
      <c r="T1026" t="s">
        <v>61</v>
      </c>
      <c r="U1026">
        <v>43371</v>
      </c>
      <c r="V1026">
        <f>Table1[[#This Row],[Competitors_Sales_Track]]*8</f>
        <v>346968</v>
      </c>
    </row>
    <row r="1027" spans="1:22" x14ac:dyDescent="0.25">
      <c r="A1027" t="s">
        <v>20</v>
      </c>
      <c r="B1027" t="s">
        <v>21</v>
      </c>
      <c r="C1027" t="s">
        <v>22</v>
      </c>
      <c r="D1027">
        <v>779574</v>
      </c>
      <c r="E1027" t="s">
        <v>25</v>
      </c>
      <c r="F1027" t="s">
        <v>31</v>
      </c>
      <c r="G1027">
        <v>1141</v>
      </c>
      <c r="H1027">
        <v>53</v>
      </c>
      <c r="I1027">
        <v>60473</v>
      </c>
      <c r="J1027">
        <f>Table1[[#This Row],[sales_egp]]*0.7</f>
        <v>42331.1</v>
      </c>
      <c r="K1027" s="3">
        <v>45136</v>
      </c>
      <c r="L1027" t="s">
        <v>39</v>
      </c>
      <c r="M1027">
        <v>2023</v>
      </c>
      <c r="N1027" t="s">
        <v>80</v>
      </c>
      <c r="O1027" t="s">
        <v>45</v>
      </c>
      <c r="P1027" t="s">
        <v>101</v>
      </c>
      <c r="Q1027" t="s">
        <v>82</v>
      </c>
      <c r="R1027" t="s">
        <v>51</v>
      </c>
      <c r="S1027" t="s">
        <v>54</v>
      </c>
      <c r="T1027" t="s">
        <v>58</v>
      </c>
      <c r="U1027">
        <v>17961</v>
      </c>
      <c r="V1027">
        <f>Table1[[#This Row],[Competitors_Sales_Track]]*8</f>
        <v>143688</v>
      </c>
    </row>
    <row r="1028" spans="1:22" hidden="1" x14ac:dyDescent="0.25">
      <c r="A1028" t="s">
        <v>20</v>
      </c>
      <c r="B1028" t="s">
        <v>21</v>
      </c>
      <c r="C1028" t="s">
        <v>22</v>
      </c>
      <c r="D1028">
        <v>598870</v>
      </c>
      <c r="E1028" t="s">
        <v>25</v>
      </c>
      <c r="F1028" t="s">
        <v>31</v>
      </c>
      <c r="G1028">
        <v>2095</v>
      </c>
      <c r="H1028">
        <v>53</v>
      </c>
      <c r="I1028">
        <v>111035</v>
      </c>
      <c r="J1028">
        <f>Table1[[#This Row],[sales_egp]]*0.7</f>
        <v>77724.5</v>
      </c>
      <c r="K1028" s="3">
        <v>45136</v>
      </c>
      <c r="L1028" t="s">
        <v>39</v>
      </c>
      <c r="M1028">
        <v>2023</v>
      </c>
      <c r="N1028" t="s">
        <v>80</v>
      </c>
      <c r="O1028" t="s">
        <v>46</v>
      </c>
      <c r="Q1028" t="s">
        <v>83</v>
      </c>
      <c r="R1028" t="s">
        <v>49</v>
      </c>
      <c r="S1028" t="s">
        <v>54</v>
      </c>
      <c r="T1028" t="s">
        <v>58</v>
      </c>
      <c r="U1028">
        <v>17366</v>
      </c>
      <c r="V1028">
        <f>Table1[[#This Row],[Competitors_Sales_Track]]*8</f>
        <v>138928</v>
      </c>
    </row>
    <row r="1029" spans="1:22" x14ac:dyDescent="0.25">
      <c r="A1029" t="s">
        <v>20</v>
      </c>
      <c r="B1029" t="s">
        <v>21</v>
      </c>
      <c r="C1029" t="s">
        <v>22</v>
      </c>
      <c r="D1029">
        <v>311791</v>
      </c>
      <c r="E1029" t="s">
        <v>27</v>
      </c>
      <c r="F1029" t="s">
        <v>32</v>
      </c>
      <c r="G1029">
        <v>3060</v>
      </c>
      <c r="H1029">
        <v>92</v>
      </c>
      <c r="I1029">
        <v>281520</v>
      </c>
      <c r="J1029">
        <f>Table1[[#This Row],[sales_egp]]*0.7</f>
        <v>197064</v>
      </c>
      <c r="K1029" s="3">
        <v>45136</v>
      </c>
      <c r="L1029" t="s">
        <v>39</v>
      </c>
      <c r="M1029">
        <v>2023</v>
      </c>
      <c r="N1029" t="s">
        <v>80</v>
      </c>
      <c r="O1029" t="s">
        <v>45</v>
      </c>
      <c r="P1029" t="s">
        <v>95</v>
      </c>
      <c r="Q1029" t="s">
        <v>83</v>
      </c>
      <c r="R1029" t="s">
        <v>47</v>
      </c>
      <c r="S1029" t="s">
        <v>54</v>
      </c>
      <c r="T1029" t="s">
        <v>60</v>
      </c>
      <c r="U1029">
        <v>37972</v>
      </c>
      <c r="V1029">
        <f>Table1[[#This Row],[Competitors_Sales_Track]]*8</f>
        <v>303776</v>
      </c>
    </row>
    <row r="1030" spans="1:22" x14ac:dyDescent="0.25">
      <c r="A1030" t="s">
        <v>20</v>
      </c>
      <c r="B1030" t="s">
        <v>21</v>
      </c>
      <c r="C1030" t="s">
        <v>22</v>
      </c>
      <c r="D1030">
        <v>302846</v>
      </c>
      <c r="E1030" t="s">
        <v>23</v>
      </c>
      <c r="F1030" t="s">
        <v>30</v>
      </c>
      <c r="G1030">
        <v>6033</v>
      </c>
      <c r="H1030">
        <v>143</v>
      </c>
      <c r="I1030">
        <v>862719</v>
      </c>
      <c r="J1030">
        <f>Table1[[#This Row],[sales_egp]]*0.7</f>
        <v>603903.29999999993</v>
      </c>
      <c r="K1030" s="3">
        <v>45137</v>
      </c>
      <c r="L1030" t="s">
        <v>39</v>
      </c>
      <c r="M1030">
        <v>2023</v>
      </c>
      <c r="N1030" t="s">
        <v>80</v>
      </c>
      <c r="O1030" t="s">
        <v>45</v>
      </c>
      <c r="P1030" t="s">
        <v>94</v>
      </c>
      <c r="Q1030" t="s">
        <v>83</v>
      </c>
      <c r="R1030" t="s">
        <v>48</v>
      </c>
      <c r="S1030" t="s">
        <v>54</v>
      </c>
      <c r="T1030" t="s">
        <v>56</v>
      </c>
      <c r="U1030">
        <v>32206</v>
      </c>
      <c r="V1030">
        <f>Table1[[#This Row],[Competitors_Sales_Track]]*8</f>
        <v>257648</v>
      </c>
    </row>
    <row r="1031" spans="1:22" hidden="1" x14ac:dyDescent="0.25">
      <c r="A1031" t="s">
        <v>20</v>
      </c>
      <c r="B1031" t="s">
        <v>21</v>
      </c>
      <c r="C1031" t="s">
        <v>22</v>
      </c>
      <c r="D1031">
        <v>761450</v>
      </c>
      <c r="E1031" t="s">
        <v>23</v>
      </c>
      <c r="F1031" t="s">
        <v>30</v>
      </c>
      <c r="G1031">
        <v>5488</v>
      </c>
      <c r="H1031">
        <v>143</v>
      </c>
      <c r="I1031">
        <v>784784</v>
      </c>
      <c r="J1031">
        <f>Table1[[#This Row],[sales_egp]]*0.7</f>
        <v>549348.79999999993</v>
      </c>
      <c r="K1031" s="3">
        <v>45137</v>
      </c>
      <c r="L1031" t="s">
        <v>39</v>
      </c>
      <c r="M1031">
        <v>2023</v>
      </c>
      <c r="N1031" t="s">
        <v>80</v>
      </c>
      <c r="O1031" t="s">
        <v>46</v>
      </c>
      <c r="Q1031" t="s">
        <v>83</v>
      </c>
      <c r="R1031" t="s">
        <v>47</v>
      </c>
      <c r="S1031" t="s">
        <v>54</v>
      </c>
      <c r="T1031" t="s">
        <v>56</v>
      </c>
      <c r="U1031">
        <v>19045</v>
      </c>
      <c r="V1031">
        <f>Table1[[#This Row],[Competitors_Sales_Track]]*8</f>
        <v>152360</v>
      </c>
    </row>
    <row r="1032" spans="1:22" x14ac:dyDescent="0.25">
      <c r="A1032" t="s">
        <v>20</v>
      </c>
      <c r="B1032" t="s">
        <v>21</v>
      </c>
      <c r="C1032" t="s">
        <v>22</v>
      </c>
      <c r="D1032">
        <v>766997</v>
      </c>
      <c r="E1032" t="s">
        <v>26</v>
      </c>
      <c r="F1032" t="s">
        <v>30</v>
      </c>
      <c r="G1032">
        <v>3723</v>
      </c>
      <c r="H1032">
        <v>65</v>
      </c>
      <c r="I1032">
        <v>241995</v>
      </c>
      <c r="J1032">
        <f>Table1[[#This Row],[sales_egp]]*0.7</f>
        <v>169396.5</v>
      </c>
      <c r="K1032" s="3">
        <v>45137</v>
      </c>
      <c r="L1032" t="s">
        <v>39</v>
      </c>
      <c r="M1032">
        <v>2023</v>
      </c>
      <c r="N1032" t="s">
        <v>80</v>
      </c>
      <c r="O1032" t="s">
        <v>45</v>
      </c>
      <c r="P1032" t="s">
        <v>97</v>
      </c>
      <c r="Q1032" t="s">
        <v>83</v>
      </c>
      <c r="R1032" t="s">
        <v>49</v>
      </c>
      <c r="S1032" t="s">
        <v>54</v>
      </c>
      <c r="T1032" t="s">
        <v>59</v>
      </c>
      <c r="U1032">
        <v>21036</v>
      </c>
      <c r="V1032">
        <f>Table1[[#This Row],[Competitors_Sales_Track]]*8</f>
        <v>168288</v>
      </c>
    </row>
    <row r="1033" spans="1:22" x14ac:dyDescent="0.25">
      <c r="A1033" t="s">
        <v>20</v>
      </c>
      <c r="B1033" t="s">
        <v>21</v>
      </c>
      <c r="C1033" t="s">
        <v>22</v>
      </c>
      <c r="D1033">
        <v>777775</v>
      </c>
      <c r="E1033" t="s">
        <v>28</v>
      </c>
      <c r="F1033" t="s">
        <v>30</v>
      </c>
      <c r="G1033">
        <v>3207</v>
      </c>
      <c r="H1033">
        <v>173</v>
      </c>
      <c r="I1033">
        <v>554811</v>
      </c>
      <c r="J1033">
        <f>Table1[[#This Row],[sales_egp]]*0.7</f>
        <v>388367.69999999995</v>
      </c>
      <c r="K1033" s="3">
        <v>45137</v>
      </c>
      <c r="L1033" t="s">
        <v>39</v>
      </c>
      <c r="M1033">
        <v>2023</v>
      </c>
      <c r="N1033" t="s">
        <v>80</v>
      </c>
      <c r="O1033" t="s">
        <v>45</v>
      </c>
      <c r="P1033" t="s">
        <v>95</v>
      </c>
      <c r="Q1033" t="s">
        <v>83</v>
      </c>
      <c r="R1033" t="s">
        <v>49</v>
      </c>
      <c r="S1033" t="s">
        <v>54</v>
      </c>
      <c r="T1033" t="s">
        <v>61</v>
      </c>
      <c r="U1033">
        <v>27946</v>
      </c>
      <c r="V1033">
        <f>Table1[[#This Row],[Competitors_Sales_Track]]*8</f>
        <v>223568</v>
      </c>
    </row>
    <row r="1034" spans="1:22" hidden="1" x14ac:dyDescent="0.25">
      <c r="A1034" t="s">
        <v>20</v>
      </c>
      <c r="B1034" t="s">
        <v>21</v>
      </c>
      <c r="C1034" t="s">
        <v>22</v>
      </c>
      <c r="D1034">
        <v>124071</v>
      </c>
      <c r="E1034" t="s">
        <v>29</v>
      </c>
      <c r="F1034" t="s">
        <v>31</v>
      </c>
      <c r="G1034">
        <v>7398</v>
      </c>
      <c r="H1034">
        <v>80</v>
      </c>
      <c r="I1034">
        <v>591840</v>
      </c>
      <c r="J1034">
        <f>Table1[[#This Row],[sales_egp]]*0.7</f>
        <v>414288</v>
      </c>
      <c r="K1034" s="3">
        <v>45137</v>
      </c>
      <c r="L1034" t="s">
        <v>39</v>
      </c>
      <c r="M1034">
        <v>2023</v>
      </c>
      <c r="N1034" t="s">
        <v>81</v>
      </c>
      <c r="O1034" t="s">
        <v>46</v>
      </c>
      <c r="Q1034" t="s">
        <v>82</v>
      </c>
      <c r="R1034" t="s">
        <v>51</v>
      </c>
      <c r="S1034" t="s">
        <v>54</v>
      </c>
      <c r="T1034" t="s">
        <v>62</v>
      </c>
      <c r="U1034">
        <v>38679</v>
      </c>
      <c r="V1034">
        <f>Table1[[#This Row],[Competitors_Sales_Track]]*8</f>
        <v>309432</v>
      </c>
    </row>
    <row r="1035" spans="1:22" hidden="1" x14ac:dyDescent="0.25">
      <c r="A1035" t="s">
        <v>20</v>
      </c>
      <c r="B1035" t="s">
        <v>21</v>
      </c>
      <c r="C1035" t="s">
        <v>22</v>
      </c>
      <c r="D1035">
        <v>682531</v>
      </c>
      <c r="E1035" t="s">
        <v>27</v>
      </c>
      <c r="F1035" t="s">
        <v>32</v>
      </c>
      <c r="G1035">
        <v>4887</v>
      </c>
      <c r="H1035">
        <v>92</v>
      </c>
      <c r="I1035">
        <v>449604</v>
      </c>
      <c r="J1035">
        <f>Table1[[#This Row],[sales_egp]]*0.7</f>
        <v>314722.8</v>
      </c>
      <c r="K1035" s="3">
        <v>45137</v>
      </c>
      <c r="L1035" t="s">
        <v>39</v>
      </c>
      <c r="M1035">
        <v>2023</v>
      </c>
      <c r="N1035" t="s">
        <v>80</v>
      </c>
      <c r="O1035" t="s">
        <v>46</v>
      </c>
      <c r="Q1035" t="s">
        <v>83</v>
      </c>
      <c r="R1035" t="s">
        <v>49</v>
      </c>
      <c r="S1035" t="s">
        <v>54</v>
      </c>
      <c r="T1035" t="s">
        <v>60</v>
      </c>
      <c r="U1035">
        <v>27405</v>
      </c>
      <c r="V1035">
        <f>Table1[[#This Row],[Competitors_Sales_Track]]*8</f>
        <v>219240</v>
      </c>
    </row>
    <row r="1036" spans="1:22" hidden="1" x14ac:dyDescent="0.25">
      <c r="A1036" t="s">
        <v>20</v>
      </c>
      <c r="B1036" t="s">
        <v>21</v>
      </c>
      <c r="C1036" t="s">
        <v>22</v>
      </c>
      <c r="D1036">
        <v>994647</v>
      </c>
      <c r="E1036" t="s">
        <v>25</v>
      </c>
      <c r="F1036" t="s">
        <v>31</v>
      </c>
      <c r="G1036">
        <v>4919</v>
      </c>
      <c r="H1036">
        <v>53</v>
      </c>
      <c r="I1036">
        <v>260707</v>
      </c>
      <c r="J1036">
        <f>Table1[[#This Row],[sales_egp]]*0.7</f>
        <v>182494.9</v>
      </c>
      <c r="K1036" s="3">
        <v>45138</v>
      </c>
      <c r="L1036" t="s">
        <v>39</v>
      </c>
      <c r="M1036">
        <v>2023</v>
      </c>
      <c r="N1036" t="s">
        <v>80</v>
      </c>
      <c r="O1036" t="s">
        <v>46</v>
      </c>
      <c r="Q1036" t="s">
        <v>83</v>
      </c>
      <c r="R1036" t="s">
        <v>48</v>
      </c>
      <c r="S1036" t="s">
        <v>54</v>
      </c>
      <c r="T1036" t="s">
        <v>58</v>
      </c>
      <c r="U1036">
        <v>24531</v>
      </c>
      <c r="V1036">
        <f>Table1[[#This Row],[Competitors_Sales_Track]]*8</f>
        <v>196248</v>
      </c>
    </row>
    <row r="1037" spans="1:22" hidden="1" x14ac:dyDescent="0.25">
      <c r="A1037" t="s">
        <v>20</v>
      </c>
      <c r="B1037" t="s">
        <v>21</v>
      </c>
      <c r="C1037" t="s">
        <v>22</v>
      </c>
      <c r="D1037">
        <v>272312</v>
      </c>
      <c r="E1037" t="s">
        <v>25</v>
      </c>
      <c r="F1037" t="s">
        <v>31</v>
      </c>
      <c r="G1037">
        <v>3075</v>
      </c>
      <c r="H1037">
        <v>53</v>
      </c>
      <c r="I1037">
        <v>162975</v>
      </c>
      <c r="J1037">
        <f>Table1[[#This Row],[sales_egp]]*0.7</f>
        <v>114082.5</v>
      </c>
      <c r="K1037" s="3">
        <v>45138</v>
      </c>
      <c r="L1037" t="s">
        <v>39</v>
      </c>
      <c r="M1037">
        <v>2023</v>
      </c>
      <c r="N1037" t="s">
        <v>80</v>
      </c>
      <c r="O1037" t="s">
        <v>46</v>
      </c>
      <c r="Q1037" t="s">
        <v>83</v>
      </c>
      <c r="R1037" t="s">
        <v>48</v>
      </c>
      <c r="S1037" t="s">
        <v>54</v>
      </c>
      <c r="T1037" t="s">
        <v>58</v>
      </c>
      <c r="U1037">
        <v>37681</v>
      </c>
      <c r="V1037">
        <f>Table1[[#This Row],[Competitors_Sales_Track]]*8</f>
        <v>301448</v>
      </c>
    </row>
    <row r="1038" spans="1:22" hidden="1" x14ac:dyDescent="0.25">
      <c r="A1038" t="s">
        <v>20</v>
      </c>
      <c r="B1038" t="s">
        <v>21</v>
      </c>
      <c r="C1038" t="s">
        <v>22</v>
      </c>
      <c r="D1038">
        <v>357218</v>
      </c>
      <c r="E1038" t="s">
        <v>25</v>
      </c>
      <c r="F1038" t="s">
        <v>31</v>
      </c>
      <c r="G1038">
        <v>2447</v>
      </c>
      <c r="H1038">
        <v>53</v>
      </c>
      <c r="I1038">
        <v>129691</v>
      </c>
      <c r="J1038">
        <f>Table1[[#This Row],[sales_egp]]*0.7</f>
        <v>90783.7</v>
      </c>
      <c r="K1038" s="3">
        <v>45138</v>
      </c>
      <c r="L1038" t="s">
        <v>39</v>
      </c>
      <c r="M1038">
        <v>2023</v>
      </c>
      <c r="N1038" t="s">
        <v>80</v>
      </c>
      <c r="O1038" t="s">
        <v>46</v>
      </c>
      <c r="Q1038" t="s">
        <v>82</v>
      </c>
      <c r="R1038" t="s">
        <v>47</v>
      </c>
      <c r="S1038" t="s">
        <v>54</v>
      </c>
      <c r="T1038" t="s">
        <v>58</v>
      </c>
      <c r="U1038">
        <v>43375</v>
      </c>
      <c r="V1038">
        <f>Table1[[#This Row],[Competitors_Sales_Track]]*8</f>
        <v>347000</v>
      </c>
    </row>
    <row r="1039" spans="1:22" x14ac:dyDescent="0.25">
      <c r="A1039" t="s">
        <v>20</v>
      </c>
      <c r="B1039" t="s">
        <v>21</v>
      </c>
      <c r="C1039" t="s">
        <v>22</v>
      </c>
      <c r="D1039">
        <v>314879</v>
      </c>
      <c r="E1039" t="s">
        <v>27</v>
      </c>
      <c r="F1039" t="s">
        <v>32</v>
      </c>
      <c r="G1039">
        <v>5056</v>
      </c>
      <c r="H1039">
        <v>92</v>
      </c>
      <c r="I1039">
        <v>465152</v>
      </c>
      <c r="J1039">
        <f>Table1[[#This Row],[sales_egp]]*0.7</f>
        <v>325606.39999999997</v>
      </c>
      <c r="K1039" s="3">
        <v>45138</v>
      </c>
      <c r="L1039" t="s">
        <v>39</v>
      </c>
      <c r="M1039">
        <v>2023</v>
      </c>
      <c r="N1039" t="s">
        <v>80</v>
      </c>
      <c r="O1039" t="s">
        <v>45</v>
      </c>
      <c r="P1039" t="s">
        <v>101</v>
      </c>
      <c r="Q1039" t="s">
        <v>83</v>
      </c>
      <c r="R1039" t="s">
        <v>51</v>
      </c>
      <c r="S1039" t="s">
        <v>54</v>
      </c>
      <c r="T1039" t="s">
        <v>60</v>
      </c>
      <c r="U1039">
        <v>34895</v>
      </c>
      <c r="V1039">
        <f>Table1[[#This Row],[Competitors_Sales_Track]]*8</f>
        <v>279160</v>
      </c>
    </row>
    <row r="1040" spans="1:22" hidden="1" x14ac:dyDescent="0.25">
      <c r="A1040" t="s">
        <v>20</v>
      </c>
      <c r="B1040" t="s">
        <v>21</v>
      </c>
      <c r="C1040" t="s">
        <v>22</v>
      </c>
      <c r="D1040">
        <v>463714</v>
      </c>
      <c r="E1040" t="s">
        <v>25</v>
      </c>
      <c r="F1040" t="s">
        <v>31</v>
      </c>
      <c r="G1040">
        <v>4451</v>
      </c>
      <c r="H1040">
        <v>53</v>
      </c>
      <c r="I1040">
        <v>235903</v>
      </c>
      <c r="J1040">
        <f>Table1[[#This Row],[sales_egp]]*0.7</f>
        <v>165132.09999999998</v>
      </c>
      <c r="K1040" s="3">
        <v>45138</v>
      </c>
      <c r="L1040" t="s">
        <v>39</v>
      </c>
      <c r="M1040">
        <v>2023</v>
      </c>
      <c r="N1040" t="s">
        <v>80</v>
      </c>
      <c r="O1040" t="s">
        <v>46</v>
      </c>
      <c r="Q1040" t="s">
        <v>83</v>
      </c>
      <c r="R1040" t="s">
        <v>51</v>
      </c>
      <c r="S1040" t="s">
        <v>54</v>
      </c>
      <c r="T1040" t="s">
        <v>58</v>
      </c>
      <c r="U1040">
        <v>44199</v>
      </c>
      <c r="V1040">
        <f>Table1[[#This Row],[Competitors_Sales_Track]]*8</f>
        <v>353592</v>
      </c>
    </row>
    <row r="1041" spans="1:22" hidden="1" x14ac:dyDescent="0.25">
      <c r="A1041" t="s">
        <v>20</v>
      </c>
      <c r="B1041" t="s">
        <v>21</v>
      </c>
      <c r="C1041" t="s">
        <v>22</v>
      </c>
      <c r="D1041">
        <v>526650</v>
      </c>
      <c r="E1041" t="s">
        <v>25</v>
      </c>
      <c r="F1041" t="s">
        <v>31</v>
      </c>
      <c r="G1041">
        <v>3731</v>
      </c>
      <c r="H1041">
        <v>53</v>
      </c>
      <c r="I1041">
        <v>197743</v>
      </c>
      <c r="J1041">
        <f>Table1[[#This Row],[sales_egp]]*0.7</f>
        <v>138420.09999999998</v>
      </c>
      <c r="K1041" s="3">
        <v>45138</v>
      </c>
      <c r="L1041" t="s">
        <v>39</v>
      </c>
      <c r="M1041">
        <v>2023</v>
      </c>
      <c r="N1041" t="s">
        <v>80</v>
      </c>
      <c r="O1041" t="s">
        <v>46</v>
      </c>
      <c r="Q1041" t="s">
        <v>83</v>
      </c>
      <c r="R1041" t="s">
        <v>50</v>
      </c>
      <c r="S1041" t="s">
        <v>54</v>
      </c>
      <c r="T1041" t="s">
        <v>58</v>
      </c>
      <c r="U1041">
        <v>47960</v>
      </c>
      <c r="V1041">
        <f>Table1[[#This Row],[Competitors_Sales_Track]]*8</f>
        <v>383680</v>
      </c>
    </row>
    <row r="1042" spans="1:22" hidden="1" x14ac:dyDescent="0.25">
      <c r="A1042" t="s">
        <v>20</v>
      </c>
      <c r="B1042" t="s">
        <v>21</v>
      </c>
      <c r="C1042" t="s">
        <v>22</v>
      </c>
      <c r="D1042">
        <v>431868</v>
      </c>
      <c r="E1042" t="s">
        <v>28</v>
      </c>
      <c r="F1042" t="s">
        <v>30</v>
      </c>
      <c r="G1042">
        <v>2977</v>
      </c>
      <c r="H1042">
        <v>173</v>
      </c>
      <c r="I1042">
        <v>515021</v>
      </c>
      <c r="J1042">
        <f>Table1[[#This Row],[sales_egp]]*0.7</f>
        <v>360514.69999999995</v>
      </c>
      <c r="K1042" s="3">
        <v>45138</v>
      </c>
      <c r="L1042" t="s">
        <v>39</v>
      </c>
      <c r="M1042">
        <v>2023</v>
      </c>
      <c r="N1042" t="s">
        <v>80</v>
      </c>
      <c r="O1042" t="s">
        <v>46</v>
      </c>
      <c r="P1042" t="s">
        <v>28</v>
      </c>
      <c r="Q1042" t="s">
        <v>83</v>
      </c>
      <c r="R1042" t="s">
        <v>50</v>
      </c>
      <c r="S1042" t="s">
        <v>54</v>
      </c>
      <c r="T1042" t="s">
        <v>61</v>
      </c>
      <c r="U1042">
        <v>30088</v>
      </c>
      <c r="V1042">
        <f>Table1[[#This Row],[Competitors_Sales_Track]]*8</f>
        <v>240704</v>
      </c>
    </row>
    <row r="1043" spans="1:22" hidden="1" x14ac:dyDescent="0.25">
      <c r="A1043" t="s">
        <v>20</v>
      </c>
      <c r="B1043" t="s">
        <v>21</v>
      </c>
      <c r="C1043" t="s">
        <v>22</v>
      </c>
      <c r="D1043">
        <v>962129</v>
      </c>
      <c r="E1043" t="s">
        <v>24</v>
      </c>
      <c r="F1043" t="s">
        <v>31</v>
      </c>
      <c r="G1043">
        <v>2428</v>
      </c>
      <c r="H1043">
        <v>58</v>
      </c>
      <c r="I1043">
        <v>140824</v>
      </c>
      <c r="J1043">
        <f>Table1[[#This Row],[sales_egp]]*0.7</f>
        <v>98576.799999999988</v>
      </c>
      <c r="K1043" s="3">
        <v>45138</v>
      </c>
      <c r="L1043" t="s">
        <v>39</v>
      </c>
      <c r="M1043">
        <v>2023</v>
      </c>
      <c r="N1043" t="s">
        <v>80</v>
      </c>
      <c r="O1043" t="s">
        <v>46</v>
      </c>
      <c r="Q1043" t="s">
        <v>83</v>
      </c>
      <c r="R1043" t="s">
        <v>51</v>
      </c>
      <c r="S1043" t="s">
        <v>54</v>
      </c>
      <c r="T1043" t="s">
        <v>57</v>
      </c>
      <c r="U1043">
        <v>36087</v>
      </c>
      <c r="V1043">
        <f>Table1[[#This Row],[Competitors_Sales_Track]]*8</f>
        <v>288696</v>
      </c>
    </row>
    <row r="1044" spans="1:22" hidden="1" x14ac:dyDescent="0.25">
      <c r="A1044" t="s">
        <v>20</v>
      </c>
      <c r="B1044" t="s">
        <v>21</v>
      </c>
      <c r="C1044" t="s">
        <v>22</v>
      </c>
      <c r="D1044">
        <v>653020</v>
      </c>
      <c r="E1044" t="s">
        <v>24</v>
      </c>
      <c r="F1044" t="s">
        <v>31</v>
      </c>
      <c r="G1044">
        <v>4064</v>
      </c>
      <c r="H1044">
        <v>58</v>
      </c>
      <c r="I1044">
        <v>235712</v>
      </c>
      <c r="J1044">
        <f>Table1[[#This Row],[sales_egp]]*0.7</f>
        <v>164998.39999999999</v>
      </c>
      <c r="K1044" s="3">
        <v>45139</v>
      </c>
      <c r="L1044" t="s">
        <v>40</v>
      </c>
      <c r="M1044">
        <v>2023</v>
      </c>
      <c r="N1044" t="s">
        <v>80</v>
      </c>
      <c r="O1044" t="s">
        <v>46</v>
      </c>
      <c r="Q1044" t="s">
        <v>83</v>
      </c>
      <c r="R1044" t="s">
        <v>47</v>
      </c>
      <c r="S1044" t="s">
        <v>54</v>
      </c>
      <c r="T1044" t="s">
        <v>57</v>
      </c>
      <c r="U1044">
        <v>39932</v>
      </c>
      <c r="V1044">
        <f>Table1[[#This Row],[Competitors_Sales_Track]]*8</f>
        <v>319456</v>
      </c>
    </row>
    <row r="1045" spans="1:22" hidden="1" x14ac:dyDescent="0.25">
      <c r="A1045" t="s">
        <v>20</v>
      </c>
      <c r="B1045" t="s">
        <v>21</v>
      </c>
      <c r="C1045" t="s">
        <v>22</v>
      </c>
      <c r="D1045">
        <v>745753</v>
      </c>
      <c r="E1045" t="s">
        <v>26</v>
      </c>
      <c r="F1045" t="s">
        <v>30</v>
      </c>
      <c r="G1045">
        <v>6182</v>
      </c>
      <c r="H1045">
        <v>65</v>
      </c>
      <c r="I1045">
        <v>401830</v>
      </c>
      <c r="J1045">
        <f>Table1[[#This Row],[sales_egp]]*0.7</f>
        <v>281281</v>
      </c>
      <c r="K1045" s="3">
        <v>45139</v>
      </c>
      <c r="L1045" t="s">
        <v>40</v>
      </c>
      <c r="M1045">
        <v>2023</v>
      </c>
      <c r="N1045" t="s">
        <v>80</v>
      </c>
      <c r="O1045" t="s">
        <v>46</v>
      </c>
      <c r="Q1045" t="s">
        <v>82</v>
      </c>
      <c r="R1045" t="s">
        <v>47</v>
      </c>
      <c r="S1045" t="s">
        <v>54</v>
      </c>
      <c r="T1045" t="s">
        <v>59</v>
      </c>
      <c r="U1045">
        <v>21865</v>
      </c>
      <c r="V1045">
        <f>Table1[[#This Row],[Competitors_Sales_Track]]*8</f>
        <v>174920</v>
      </c>
    </row>
    <row r="1046" spans="1:22" x14ac:dyDescent="0.25">
      <c r="A1046" t="s">
        <v>20</v>
      </c>
      <c r="B1046" t="s">
        <v>21</v>
      </c>
      <c r="C1046" t="s">
        <v>22</v>
      </c>
      <c r="D1046">
        <v>517170</v>
      </c>
      <c r="E1046" t="s">
        <v>26</v>
      </c>
      <c r="F1046" t="s">
        <v>30</v>
      </c>
      <c r="G1046">
        <v>2611</v>
      </c>
      <c r="H1046">
        <v>65</v>
      </c>
      <c r="I1046">
        <v>169715</v>
      </c>
      <c r="J1046">
        <f>Table1[[#This Row],[sales_egp]]*0.7</f>
        <v>118800.49999999999</v>
      </c>
      <c r="K1046" s="3">
        <v>45139</v>
      </c>
      <c r="L1046" t="s">
        <v>40</v>
      </c>
      <c r="M1046">
        <v>2023</v>
      </c>
      <c r="N1046" t="s">
        <v>80</v>
      </c>
      <c r="O1046" t="s">
        <v>45</v>
      </c>
      <c r="P1046" t="s">
        <v>97</v>
      </c>
      <c r="Q1046" t="s">
        <v>83</v>
      </c>
      <c r="R1046" t="s">
        <v>50</v>
      </c>
      <c r="S1046" t="s">
        <v>54</v>
      </c>
      <c r="T1046" t="s">
        <v>59</v>
      </c>
      <c r="U1046">
        <v>46003</v>
      </c>
      <c r="V1046">
        <f>Table1[[#This Row],[Competitors_Sales_Track]]*8</f>
        <v>368024</v>
      </c>
    </row>
    <row r="1047" spans="1:22" hidden="1" x14ac:dyDescent="0.25">
      <c r="A1047" t="s">
        <v>20</v>
      </c>
      <c r="B1047" t="s">
        <v>21</v>
      </c>
      <c r="C1047" t="s">
        <v>22</v>
      </c>
      <c r="D1047">
        <v>157108</v>
      </c>
      <c r="E1047" t="s">
        <v>25</v>
      </c>
      <c r="F1047" t="s">
        <v>31</v>
      </c>
      <c r="G1047">
        <v>3564</v>
      </c>
      <c r="H1047">
        <v>53</v>
      </c>
      <c r="I1047">
        <v>188892</v>
      </c>
      <c r="J1047">
        <f>Table1[[#This Row],[sales_egp]]*0.7</f>
        <v>132224.4</v>
      </c>
      <c r="K1047" s="3">
        <v>45139</v>
      </c>
      <c r="L1047" t="s">
        <v>40</v>
      </c>
      <c r="M1047">
        <v>2023</v>
      </c>
      <c r="N1047" t="s">
        <v>80</v>
      </c>
      <c r="O1047" t="s">
        <v>46</v>
      </c>
      <c r="Q1047" t="s">
        <v>83</v>
      </c>
      <c r="R1047" t="s">
        <v>50</v>
      </c>
      <c r="S1047" t="s">
        <v>54</v>
      </c>
      <c r="T1047" t="s">
        <v>58</v>
      </c>
      <c r="U1047">
        <v>20221</v>
      </c>
      <c r="V1047">
        <f>Table1[[#This Row],[Competitors_Sales_Track]]*8</f>
        <v>161768</v>
      </c>
    </row>
    <row r="1048" spans="1:22" hidden="1" x14ac:dyDescent="0.25">
      <c r="A1048" t="s">
        <v>20</v>
      </c>
      <c r="B1048" t="s">
        <v>21</v>
      </c>
      <c r="C1048" t="s">
        <v>22</v>
      </c>
      <c r="D1048">
        <v>580721</v>
      </c>
      <c r="E1048" t="s">
        <v>28</v>
      </c>
      <c r="F1048" t="s">
        <v>30</v>
      </c>
      <c r="G1048">
        <v>3179</v>
      </c>
      <c r="H1048">
        <v>173</v>
      </c>
      <c r="I1048">
        <v>549967</v>
      </c>
      <c r="J1048">
        <f>Table1[[#This Row],[sales_egp]]*0.7</f>
        <v>384976.89999999997</v>
      </c>
      <c r="K1048" s="3">
        <v>45139</v>
      </c>
      <c r="L1048" t="s">
        <v>40</v>
      </c>
      <c r="M1048">
        <v>2023</v>
      </c>
      <c r="N1048" t="s">
        <v>80</v>
      </c>
      <c r="O1048" t="s">
        <v>46</v>
      </c>
      <c r="P1048" t="s">
        <v>28</v>
      </c>
      <c r="Q1048" t="s">
        <v>83</v>
      </c>
      <c r="R1048" t="s">
        <v>49</v>
      </c>
      <c r="S1048" t="s">
        <v>54</v>
      </c>
      <c r="T1048" t="s">
        <v>61</v>
      </c>
      <c r="U1048">
        <v>14874</v>
      </c>
      <c r="V1048">
        <f>Table1[[#This Row],[Competitors_Sales_Track]]*8</f>
        <v>118992</v>
      </c>
    </row>
    <row r="1049" spans="1:22" x14ac:dyDescent="0.25">
      <c r="A1049" t="s">
        <v>20</v>
      </c>
      <c r="B1049" t="s">
        <v>21</v>
      </c>
      <c r="C1049" t="s">
        <v>22</v>
      </c>
      <c r="D1049">
        <v>211195</v>
      </c>
      <c r="E1049" t="s">
        <v>25</v>
      </c>
      <c r="F1049" t="s">
        <v>31</v>
      </c>
      <c r="G1049">
        <v>1364</v>
      </c>
      <c r="H1049">
        <v>53</v>
      </c>
      <c r="I1049">
        <v>72292</v>
      </c>
      <c r="J1049">
        <f>Table1[[#This Row],[sales_egp]]*0.7</f>
        <v>50604.399999999994</v>
      </c>
      <c r="K1049" s="3">
        <v>45140</v>
      </c>
      <c r="L1049" t="s">
        <v>40</v>
      </c>
      <c r="M1049">
        <v>2023</v>
      </c>
      <c r="N1049" t="s">
        <v>80</v>
      </c>
      <c r="O1049" t="s">
        <v>45</v>
      </c>
      <c r="P1049" t="s">
        <v>94</v>
      </c>
      <c r="Q1049" t="s">
        <v>83</v>
      </c>
      <c r="R1049" t="s">
        <v>51</v>
      </c>
      <c r="S1049" t="s">
        <v>54</v>
      </c>
      <c r="T1049" t="s">
        <v>58</v>
      </c>
      <c r="U1049">
        <v>18923</v>
      </c>
      <c r="V1049">
        <f>Table1[[#This Row],[Competitors_Sales_Track]]*8</f>
        <v>151384</v>
      </c>
    </row>
    <row r="1050" spans="1:22" hidden="1" x14ac:dyDescent="0.25">
      <c r="A1050" t="s">
        <v>20</v>
      </c>
      <c r="B1050" t="s">
        <v>21</v>
      </c>
      <c r="C1050" t="s">
        <v>22</v>
      </c>
      <c r="D1050">
        <v>989513</v>
      </c>
      <c r="E1050" t="s">
        <v>26</v>
      </c>
      <c r="F1050" t="s">
        <v>30</v>
      </c>
      <c r="G1050">
        <v>3726</v>
      </c>
      <c r="H1050">
        <v>65</v>
      </c>
      <c r="I1050">
        <v>242190</v>
      </c>
      <c r="J1050">
        <f>Table1[[#This Row],[sales_egp]]*0.7</f>
        <v>169533</v>
      </c>
      <c r="K1050" s="3">
        <v>45140</v>
      </c>
      <c r="L1050" t="s">
        <v>40</v>
      </c>
      <c r="M1050">
        <v>2023</v>
      </c>
      <c r="N1050" t="s">
        <v>80</v>
      </c>
      <c r="O1050" t="s">
        <v>46</v>
      </c>
      <c r="Q1050" t="s">
        <v>83</v>
      </c>
      <c r="R1050" t="s">
        <v>50</v>
      </c>
      <c r="S1050" t="s">
        <v>54</v>
      </c>
      <c r="T1050" t="s">
        <v>59</v>
      </c>
      <c r="U1050">
        <v>47157</v>
      </c>
      <c r="V1050">
        <f>Table1[[#This Row],[Competitors_Sales_Track]]*8</f>
        <v>377256</v>
      </c>
    </row>
    <row r="1051" spans="1:22" hidden="1" x14ac:dyDescent="0.25">
      <c r="A1051" t="s">
        <v>20</v>
      </c>
      <c r="B1051" t="s">
        <v>21</v>
      </c>
      <c r="C1051" t="s">
        <v>22</v>
      </c>
      <c r="D1051">
        <v>136668</v>
      </c>
      <c r="E1051" t="s">
        <v>27</v>
      </c>
      <c r="F1051" t="s">
        <v>32</v>
      </c>
      <c r="G1051">
        <v>5271</v>
      </c>
      <c r="H1051">
        <v>92</v>
      </c>
      <c r="I1051">
        <v>484932</v>
      </c>
      <c r="J1051">
        <f>Table1[[#This Row],[sales_egp]]*0.7</f>
        <v>339452.39999999997</v>
      </c>
      <c r="K1051" s="3">
        <v>45140</v>
      </c>
      <c r="L1051" t="s">
        <v>40</v>
      </c>
      <c r="M1051">
        <v>2023</v>
      </c>
      <c r="N1051" t="s">
        <v>80</v>
      </c>
      <c r="O1051" t="s">
        <v>46</v>
      </c>
      <c r="Q1051" t="s">
        <v>83</v>
      </c>
      <c r="R1051" t="s">
        <v>51</v>
      </c>
      <c r="S1051" t="s">
        <v>54</v>
      </c>
      <c r="T1051" t="s">
        <v>60</v>
      </c>
      <c r="U1051">
        <v>35333</v>
      </c>
      <c r="V1051">
        <f>Table1[[#This Row],[Competitors_Sales_Track]]*8</f>
        <v>282664</v>
      </c>
    </row>
    <row r="1052" spans="1:22" hidden="1" x14ac:dyDescent="0.25">
      <c r="A1052" t="s">
        <v>20</v>
      </c>
      <c r="B1052" t="s">
        <v>21</v>
      </c>
      <c r="C1052" t="s">
        <v>22</v>
      </c>
      <c r="D1052">
        <v>385205</v>
      </c>
      <c r="E1052" t="s">
        <v>27</v>
      </c>
      <c r="F1052" t="s">
        <v>32</v>
      </c>
      <c r="G1052">
        <v>4433</v>
      </c>
      <c r="H1052">
        <v>92</v>
      </c>
      <c r="I1052">
        <v>407836</v>
      </c>
      <c r="J1052">
        <f>Table1[[#This Row],[sales_egp]]*0.7</f>
        <v>285485.19999999995</v>
      </c>
      <c r="K1052" s="3">
        <v>45140</v>
      </c>
      <c r="L1052" t="s">
        <v>40</v>
      </c>
      <c r="M1052">
        <v>2023</v>
      </c>
      <c r="N1052" t="s">
        <v>80</v>
      </c>
      <c r="O1052" t="s">
        <v>46</v>
      </c>
      <c r="Q1052" t="s">
        <v>83</v>
      </c>
      <c r="R1052" t="s">
        <v>47</v>
      </c>
      <c r="S1052" t="s">
        <v>54</v>
      </c>
      <c r="T1052" t="s">
        <v>60</v>
      </c>
      <c r="U1052">
        <v>29782</v>
      </c>
      <c r="V1052">
        <f>Table1[[#This Row],[Competitors_Sales_Track]]*8</f>
        <v>238256</v>
      </c>
    </row>
    <row r="1053" spans="1:22" hidden="1" x14ac:dyDescent="0.25">
      <c r="A1053" t="s">
        <v>20</v>
      </c>
      <c r="B1053" t="s">
        <v>21</v>
      </c>
      <c r="C1053" t="s">
        <v>22</v>
      </c>
      <c r="D1053">
        <v>441396</v>
      </c>
      <c r="E1053" t="s">
        <v>29</v>
      </c>
      <c r="F1053" t="s">
        <v>31</v>
      </c>
      <c r="G1053">
        <v>6129</v>
      </c>
      <c r="H1053">
        <v>80</v>
      </c>
      <c r="I1053">
        <v>490320</v>
      </c>
      <c r="J1053">
        <f>Table1[[#This Row],[sales_egp]]*0.7</f>
        <v>343224</v>
      </c>
      <c r="K1053" s="3">
        <v>45141</v>
      </c>
      <c r="L1053" t="s">
        <v>40</v>
      </c>
      <c r="M1053">
        <v>2023</v>
      </c>
      <c r="N1053" t="s">
        <v>80</v>
      </c>
      <c r="O1053" t="s">
        <v>46</v>
      </c>
      <c r="Q1053" t="s">
        <v>83</v>
      </c>
      <c r="R1053" t="s">
        <v>48</v>
      </c>
      <c r="S1053" t="s">
        <v>54</v>
      </c>
      <c r="T1053" t="s">
        <v>62</v>
      </c>
      <c r="U1053">
        <v>20919</v>
      </c>
      <c r="V1053">
        <f>Table1[[#This Row],[Competitors_Sales_Track]]*8</f>
        <v>167352</v>
      </c>
    </row>
    <row r="1054" spans="1:22" hidden="1" x14ac:dyDescent="0.25">
      <c r="A1054" t="s">
        <v>20</v>
      </c>
      <c r="B1054" t="s">
        <v>21</v>
      </c>
      <c r="C1054" t="s">
        <v>22</v>
      </c>
      <c r="D1054">
        <v>664037</v>
      </c>
      <c r="E1054" t="s">
        <v>24</v>
      </c>
      <c r="F1054" t="s">
        <v>31</v>
      </c>
      <c r="G1054">
        <v>2524</v>
      </c>
      <c r="H1054">
        <v>58</v>
      </c>
      <c r="I1054">
        <v>146392</v>
      </c>
      <c r="J1054">
        <f>Table1[[#This Row],[sales_egp]]*0.7</f>
        <v>102474.4</v>
      </c>
      <c r="K1054" s="3">
        <v>45141</v>
      </c>
      <c r="L1054" t="s">
        <v>40</v>
      </c>
      <c r="M1054">
        <v>2023</v>
      </c>
      <c r="N1054" t="s">
        <v>80</v>
      </c>
      <c r="O1054" t="s">
        <v>46</v>
      </c>
      <c r="Q1054" t="s">
        <v>83</v>
      </c>
      <c r="R1054" t="s">
        <v>50</v>
      </c>
      <c r="S1054" t="s">
        <v>54</v>
      </c>
      <c r="T1054" t="s">
        <v>57</v>
      </c>
      <c r="U1054">
        <v>43623</v>
      </c>
      <c r="V1054">
        <f>Table1[[#This Row],[Competitors_Sales_Track]]*8</f>
        <v>348984</v>
      </c>
    </row>
    <row r="1055" spans="1:22" hidden="1" x14ac:dyDescent="0.25">
      <c r="A1055" t="s">
        <v>20</v>
      </c>
      <c r="B1055" t="s">
        <v>21</v>
      </c>
      <c r="C1055" t="s">
        <v>22</v>
      </c>
      <c r="D1055">
        <v>230560</v>
      </c>
      <c r="E1055" t="s">
        <v>28</v>
      </c>
      <c r="F1055" t="s">
        <v>30</v>
      </c>
      <c r="G1055">
        <v>4984</v>
      </c>
      <c r="H1055">
        <v>173</v>
      </c>
      <c r="I1055">
        <v>862232</v>
      </c>
      <c r="J1055">
        <f>Table1[[#This Row],[sales_egp]]*0.7</f>
        <v>603562.39999999991</v>
      </c>
      <c r="K1055" s="3">
        <v>45141</v>
      </c>
      <c r="L1055" t="s">
        <v>40</v>
      </c>
      <c r="M1055">
        <v>2023</v>
      </c>
      <c r="N1055" t="s">
        <v>80</v>
      </c>
      <c r="O1055" t="s">
        <v>46</v>
      </c>
      <c r="P1055" t="s">
        <v>28</v>
      </c>
      <c r="Q1055" t="s">
        <v>83</v>
      </c>
      <c r="R1055" t="s">
        <v>48</v>
      </c>
      <c r="S1055" t="s">
        <v>54</v>
      </c>
      <c r="T1055" t="s">
        <v>61</v>
      </c>
      <c r="U1055">
        <v>13629</v>
      </c>
      <c r="V1055">
        <f>Table1[[#This Row],[Competitors_Sales_Track]]*8</f>
        <v>109032</v>
      </c>
    </row>
    <row r="1056" spans="1:22" x14ac:dyDescent="0.25">
      <c r="A1056" t="s">
        <v>20</v>
      </c>
      <c r="B1056" t="s">
        <v>21</v>
      </c>
      <c r="C1056" t="s">
        <v>22</v>
      </c>
      <c r="D1056">
        <v>466824</v>
      </c>
      <c r="E1056" t="s">
        <v>23</v>
      </c>
      <c r="F1056" t="s">
        <v>30</v>
      </c>
      <c r="G1056">
        <v>8078</v>
      </c>
      <c r="H1056">
        <v>143</v>
      </c>
      <c r="I1056">
        <v>1155154</v>
      </c>
      <c r="J1056">
        <f>Table1[[#This Row],[sales_egp]]*0.7</f>
        <v>808607.79999999993</v>
      </c>
      <c r="K1056" s="3">
        <v>45141</v>
      </c>
      <c r="L1056" t="s">
        <v>40</v>
      </c>
      <c r="M1056">
        <v>2023</v>
      </c>
      <c r="N1056" t="s">
        <v>80</v>
      </c>
      <c r="O1056" t="s">
        <v>45</v>
      </c>
      <c r="P1056" t="s">
        <v>102</v>
      </c>
      <c r="Q1056" t="s">
        <v>83</v>
      </c>
      <c r="R1056" t="s">
        <v>50</v>
      </c>
      <c r="S1056" t="s">
        <v>54</v>
      </c>
      <c r="T1056" t="s">
        <v>56</v>
      </c>
      <c r="U1056">
        <v>42936</v>
      </c>
      <c r="V1056">
        <f>Table1[[#This Row],[Competitors_Sales_Track]]*8</f>
        <v>343488</v>
      </c>
    </row>
    <row r="1057" spans="1:22" hidden="1" x14ac:dyDescent="0.25">
      <c r="A1057" t="s">
        <v>20</v>
      </c>
      <c r="B1057" t="s">
        <v>21</v>
      </c>
      <c r="C1057" t="s">
        <v>22</v>
      </c>
      <c r="D1057">
        <v>247979</v>
      </c>
      <c r="E1057" t="s">
        <v>24</v>
      </c>
      <c r="F1057" t="s">
        <v>31</v>
      </c>
      <c r="G1057">
        <v>5727</v>
      </c>
      <c r="H1057">
        <v>58</v>
      </c>
      <c r="I1057">
        <v>332166</v>
      </c>
      <c r="J1057">
        <f>Table1[[#This Row],[sales_egp]]*0.7</f>
        <v>232516.19999999998</v>
      </c>
      <c r="K1057" s="3">
        <v>45141</v>
      </c>
      <c r="L1057" t="s">
        <v>40</v>
      </c>
      <c r="M1057">
        <v>2023</v>
      </c>
      <c r="N1057" t="s">
        <v>80</v>
      </c>
      <c r="O1057" t="s">
        <v>46</v>
      </c>
      <c r="Q1057" t="s">
        <v>83</v>
      </c>
      <c r="R1057" t="s">
        <v>47</v>
      </c>
      <c r="S1057" t="s">
        <v>54</v>
      </c>
      <c r="T1057" t="s">
        <v>57</v>
      </c>
      <c r="U1057">
        <v>35131</v>
      </c>
      <c r="V1057">
        <f>Table1[[#This Row],[Competitors_Sales_Track]]*8</f>
        <v>281048</v>
      </c>
    </row>
    <row r="1058" spans="1:22" hidden="1" x14ac:dyDescent="0.25">
      <c r="A1058" t="s">
        <v>20</v>
      </c>
      <c r="B1058" t="s">
        <v>21</v>
      </c>
      <c r="C1058" t="s">
        <v>22</v>
      </c>
      <c r="D1058">
        <v>249849</v>
      </c>
      <c r="E1058" t="s">
        <v>23</v>
      </c>
      <c r="F1058" t="s">
        <v>30</v>
      </c>
      <c r="G1058">
        <v>3573</v>
      </c>
      <c r="H1058">
        <v>143</v>
      </c>
      <c r="I1058">
        <v>510939</v>
      </c>
      <c r="J1058">
        <f>Table1[[#This Row],[sales_egp]]*0.7</f>
        <v>357657.3</v>
      </c>
      <c r="K1058" s="3">
        <v>45141</v>
      </c>
      <c r="L1058" t="s">
        <v>40</v>
      </c>
      <c r="M1058">
        <v>2023</v>
      </c>
      <c r="N1058" t="s">
        <v>80</v>
      </c>
      <c r="O1058" t="s">
        <v>46</v>
      </c>
      <c r="Q1058" t="s">
        <v>83</v>
      </c>
      <c r="R1058" t="s">
        <v>49</v>
      </c>
      <c r="S1058" t="s">
        <v>54</v>
      </c>
      <c r="T1058" t="s">
        <v>56</v>
      </c>
      <c r="U1058">
        <v>39248</v>
      </c>
      <c r="V1058">
        <f>Table1[[#This Row],[Competitors_Sales_Track]]*8</f>
        <v>313984</v>
      </c>
    </row>
    <row r="1059" spans="1:22" hidden="1" x14ac:dyDescent="0.25">
      <c r="A1059" t="s">
        <v>20</v>
      </c>
      <c r="B1059" t="s">
        <v>21</v>
      </c>
      <c r="C1059" t="s">
        <v>22</v>
      </c>
      <c r="D1059">
        <v>848589</v>
      </c>
      <c r="E1059" t="s">
        <v>29</v>
      </c>
      <c r="F1059" t="s">
        <v>31</v>
      </c>
      <c r="G1059">
        <v>6093</v>
      </c>
      <c r="H1059">
        <v>80</v>
      </c>
      <c r="I1059">
        <v>487440</v>
      </c>
      <c r="J1059">
        <f>Table1[[#This Row],[sales_egp]]*0.7</f>
        <v>341208</v>
      </c>
      <c r="K1059" s="3">
        <v>45141</v>
      </c>
      <c r="L1059" t="s">
        <v>40</v>
      </c>
      <c r="M1059">
        <v>2023</v>
      </c>
      <c r="N1059" t="s">
        <v>81</v>
      </c>
      <c r="O1059" t="s">
        <v>46</v>
      </c>
      <c r="Q1059" t="s">
        <v>83</v>
      </c>
      <c r="R1059" t="s">
        <v>49</v>
      </c>
      <c r="S1059" t="s">
        <v>54</v>
      </c>
      <c r="T1059" t="s">
        <v>62</v>
      </c>
      <c r="U1059">
        <v>10159</v>
      </c>
      <c r="V1059">
        <f>Table1[[#This Row],[Competitors_Sales_Track]]*8</f>
        <v>81272</v>
      </c>
    </row>
    <row r="1060" spans="1:22" hidden="1" x14ac:dyDescent="0.25">
      <c r="A1060" t="s">
        <v>20</v>
      </c>
      <c r="B1060" t="s">
        <v>21</v>
      </c>
      <c r="C1060" t="s">
        <v>22</v>
      </c>
      <c r="D1060">
        <v>151745</v>
      </c>
      <c r="E1060" t="s">
        <v>29</v>
      </c>
      <c r="F1060" t="s">
        <v>31</v>
      </c>
      <c r="G1060">
        <v>4360</v>
      </c>
      <c r="H1060">
        <v>80</v>
      </c>
      <c r="I1060">
        <v>348800</v>
      </c>
      <c r="J1060">
        <f>Table1[[#This Row],[sales_egp]]*0.7</f>
        <v>244159.99999999997</v>
      </c>
      <c r="K1060" s="3">
        <v>45141</v>
      </c>
      <c r="L1060" t="s">
        <v>40</v>
      </c>
      <c r="M1060">
        <v>2023</v>
      </c>
      <c r="N1060" t="s">
        <v>80</v>
      </c>
      <c r="O1060" t="s">
        <v>46</v>
      </c>
      <c r="Q1060" t="s">
        <v>83</v>
      </c>
      <c r="R1060" t="s">
        <v>48</v>
      </c>
      <c r="S1060" t="s">
        <v>54</v>
      </c>
      <c r="T1060" t="s">
        <v>62</v>
      </c>
      <c r="U1060">
        <v>43360</v>
      </c>
      <c r="V1060">
        <f>Table1[[#This Row],[Competitors_Sales_Track]]*8</f>
        <v>346880</v>
      </c>
    </row>
    <row r="1061" spans="1:22" x14ac:dyDescent="0.25">
      <c r="A1061" t="s">
        <v>20</v>
      </c>
      <c r="B1061" t="s">
        <v>21</v>
      </c>
      <c r="C1061" t="s">
        <v>22</v>
      </c>
      <c r="D1061">
        <v>470608</v>
      </c>
      <c r="E1061" t="s">
        <v>25</v>
      </c>
      <c r="F1061" t="s">
        <v>31</v>
      </c>
      <c r="G1061">
        <v>2904</v>
      </c>
      <c r="H1061">
        <v>53</v>
      </c>
      <c r="I1061">
        <v>153912</v>
      </c>
      <c r="J1061">
        <f>Table1[[#This Row],[sales_egp]]*0.7</f>
        <v>107738.4</v>
      </c>
      <c r="K1061" s="3">
        <v>45141</v>
      </c>
      <c r="L1061" t="s">
        <v>40</v>
      </c>
      <c r="M1061">
        <v>2023</v>
      </c>
      <c r="N1061" t="s">
        <v>80</v>
      </c>
      <c r="O1061" t="s">
        <v>45</v>
      </c>
      <c r="P1061" t="s">
        <v>97</v>
      </c>
      <c r="Q1061" t="s">
        <v>83</v>
      </c>
      <c r="R1061" t="s">
        <v>48</v>
      </c>
      <c r="S1061" t="s">
        <v>54</v>
      </c>
      <c r="T1061" t="s">
        <v>58</v>
      </c>
      <c r="U1061">
        <v>11136</v>
      </c>
      <c r="V1061">
        <f>Table1[[#This Row],[Competitors_Sales_Track]]*8</f>
        <v>89088</v>
      </c>
    </row>
    <row r="1062" spans="1:22" hidden="1" x14ac:dyDescent="0.25">
      <c r="A1062" t="s">
        <v>20</v>
      </c>
      <c r="B1062" t="s">
        <v>21</v>
      </c>
      <c r="C1062" t="s">
        <v>22</v>
      </c>
      <c r="D1062">
        <v>191865</v>
      </c>
      <c r="E1062" t="s">
        <v>26</v>
      </c>
      <c r="F1062" t="s">
        <v>30</v>
      </c>
      <c r="G1062">
        <v>5675</v>
      </c>
      <c r="H1062">
        <v>65</v>
      </c>
      <c r="I1062">
        <v>368875</v>
      </c>
      <c r="J1062">
        <f>Table1[[#This Row],[sales_egp]]*0.7</f>
        <v>258212.49999999997</v>
      </c>
      <c r="K1062" s="3">
        <v>45141</v>
      </c>
      <c r="L1062" t="s">
        <v>40</v>
      </c>
      <c r="M1062">
        <v>2023</v>
      </c>
      <c r="N1062" t="s">
        <v>80</v>
      </c>
      <c r="O1062" t="s">
        <v>46</v>
      </c>
      <c r="Q1062" t="s">
        <v>83</v>
      </c>
      <c r="R1062" t="s">
        <v>50</v>
      </c>
      <c r="S1062" t="s">
        <v>54</v>
      </c>
      <c r="T1062" t="s">
        <v>59</v>
      </c>
      <c r="U1062">
        <v>23496</v>
      </c>
      <c r="V1062">
        <f>Table1[[#This Row],[Competitors_Sales_Track]]*8</f>
        <v>187968</v>
      </c>
    </row>
    <row r="1063" spans="1:22" hidden="1" x14ac:dyDescent="0.25">
      <c r="A1063" t="s">
        <v>20</v>
      </c>
      <c r="B1063" t="s">
        <v>21</v>
      </c>
      <c r="C1063" t="s">
        <v>22</v>
      </c>
      <c r="D1063">
        <v>998860</v>
      </c>
      <c r="E1063" t="s">
        <v>29</v>
      </c>
      <c r="F1063" t="s">
        <v>31</v>
      </c>
      <c r="G1063">
        <v>5899</v>
      </c>
      <c r="H1063">
        <v>80</v>
      </c>
      <c r="I1063">
        <v>471920</v>
      </c>
      <c r="J1063">
        <f>Table1[[#This Row],[sales_egp]]*0.7</f>
        <v>330344</v>
      </c>
      <c r="K1063" s="3">
        <v>45141</v>
      </c>
      <c r="L1063" t="s">
        <v>40</v>
      </c>
      <c r="M1063">
        <v>2023</v>
      </c>
      <c r="N1063" t="s">
        <v>80</v>
      </c>
      <c r="O1063" t="s">
        <v>46</v>
      </c>
      <c r="Q1063" t="s">
        <v>83</v>
      </c>
      <c r="R1063" t="s">
        <v>51</v>
      </c>
      <c r="S1063" t="s">
        <v>54</v>
      </c>
      <c r="T1063" t="s">
        <v>62</v>
      </c>
      <c r="U1063">
        <v>20445</v>
      </c>
      <c r="V1063">
        <f>Table1[[#This Row],[Competitors_Sales_Track]]*8</f>
        <v>163560</v>
      </c>
    </row>
    <row r="1064" spans="1:22" hidden="1" x14ac:dyDescent="0.25">
      <c r="A1064" t="s">
        <v>20</v>
      </c>
      <c r="B1064" t="s">
        <v>21</v>
      </c>
      <c r="C1064" t="s">
        <v>22</v>
      </c>
      <c r="D1064">
        <v>312890</v>
      </c>
      <c r="E1064" t="s">
        <v>29</v>
      </c>
      <c r="F1064" t="s">
        <v>31</v>
      </c>
      <c r="G1064">
        <v>6330</v>
      </c>
      <c r="H1064">
        <v>80</v>
      </c>
      <c r="I1064">
        <v>506400</v>
      </c>
      <c r="J1064">
        <f>Table1[[#This Row],[sales_egp]]*0.7</f>
        <v>354480</v>
      </c>
      <c r="K1064" s="3">
        <v>45142</v>
      </c>
      <c r="L1064" t="s">
        <v>40</v>
      </c>
      <c r="M1064">
        <v>2023</v>
      </c>
      <c r="N1064" t="s">
        <v>80</v>
      </c>
      <c r="O1064" t="s">
        <v>46</v>
      </c>
      <c r="Q1064" t="s">
        <v>83</v>
      </c>
      <c r="R1064" t="s">
        <v>48</v>
      </c>
      <c r="S1064" t="s">
        <v>54</v>
      </c>
      <c r="T1064" t="s">
        <v>62</v>
      </c>
      <c r="U1064">
        <v>12356</v>
      </c>
      <c r="V1064">
        <f>Table1[[#This Row],[Competitors_Sales_Track]]*8</f>
        <v>98848</v>
      </c>
    </row>
    <row r="1065" spans="1:22" x14ac:dyDescent="0.25">
      <c r="A1065" t="s">
        <v>20</v>
      </c>
      <c r="B1065" t="s">
        <v>21</v>
      </c>
      <c r="C1065" t="s">
        <v>22</v>
      </c>
      <c r="D1065">
        <v>123624</v>
      </c>
      <c r="E1065" t="s">
        <v>23</v>
      </c>
      <c r="F1065" t="s">
        <v>30</v>
      </c>
      <c r="G1065">
        <v>4077</v>
      </c>
      <c r="H1065">
        <v>143</v>
      </c>
      <c r="I1065">
        <v>583011</v>
      </c>
      <c r="J1065">
        <f>Table1[[#This Row],[sales_egp]]*0.7</f>
        <v>408107.69999999995</v>
      </c>
      <c r="K1065" s="3">
        <v>45142</v>
      </c>
      <c r="L1065" t="s">
        <v>40</v>
      </c>
      <c r="M1065">
        <v>2023</v>
      </c>
      <c r="N1065" t="s">
        <v>80</v>
      </c>
      <c r="O1065" t="s">
        <v>45</v>
      </c>
      <c r="P1065" t="s">
        <v>102</v>
      </c>
      <c r="Q1065" t="s">
        <v>83</v>
      </c>
      <c r="R1065" t="s">
        <v>47</v>
      </c>
      <c r="S1065" t="s">
        <v>54</v>
      </c>
      <c r="T1065" t="s">
        <v>56</v>
      </c>
      <c r="U1065">
        <v>15671</v>
      </c>
      <c r="V1065">
        <f>Table1[[#This Row],[Competitors_Sales_Track]]*8</f>
        <v>125368</v>
      </c>
    </row>
    <row r="1066" spans="1:22" hidden="1" x14ac:dyDescent="0.25">
      <c r="A1066" t="s">
        <v>20</v>
      </c>
      <c r="B1066" t="s">
        <v>21</v>
      </c>
      <c r="C1066" t="s">
        <v>22</v>
      </c>
      <c r="D1066">
        <v>123321</v>
      </c>
      <c r="E1066" t="s">
        <v>26</v>
      </c>
      <c r="F1066" t="s">
        <v>30</v>
      </c>
      <c r="G1066">
        <v>7854</v>
      </c>
      <c r="H1066">
        <v>65</v>
      </c>
      <c r="I1066">
        <v>510510</v>
      </c>
      <c r="J1066">
        <f>Table1[[#This Row],[sales_egp]]*0.7</f>
        <v>357357</v>
      </c>
      <c r="K1066" s="3">
        <v>45142</v>
      </c>
      <c r="L1066" t="s">
        <v>40</v>
      </c>
      <c r="M1066">
        <v>2023</v>
      </c>
      <c r="N1066" t="s">
        <v>80</v>
      </c>
      <c r="O1066" t="s">
        <v>46</v>
      </c>
      <c r="Q1066" t="s">
        <v>83</v>
      </c>
      <c r="R1066" t="s">
        <v>51</v>
      </c>
      <c r="S1066" t="s">
        <v>54</v>
      </c>
      <c r="T1066" t="s">
        <v>59</v>
      </c>
      <c r="U1066">
        <v>31508</v>
      </c>
      <c r="V1066">
        <f>Table1[[#This Row],[Competitors_Sales_Track]]*8</f>
        <v>252064</v>
      </c>
    </row>
    <row r="1067" spans="1:22" hidden="1" x14ac:dyDescent="0.25">
      <c r="A1067" t="s">
        <v>20</v>
      </c>
      <c r="B1067" t="s">
        <v>21</v>
      </c>
      <c r="C1067" t="s">
        <v>22</v>
      </c>
      <c r="D1067">
        <v>503704</v>
      </c>
      <c r="E1067" t="s">
        <v>29</v>
      </c>
      <c r="F1067" t="s">
        <v>31</v>
      </c>
      <c r="G1067">
        <v>4516</v>
      </c>
      <c r="H1067">
        <v>80</v>
      </c>
      <c r="I1067">
        <v>361280</v>
      </c>
      <c r="J1067">
        <f>Table1[[#This Row],[sales_egp]]*0.7</f>
        <v>252895.99999999997</v>
      </c>
      <c r="K1067" s="3">
        <v>45142</v>
      </c>
      <c r="L1067" t="s">
        <v>40</v>
      </c>
      <c r="M1067">
        <v>2023</v>
      </c>
      <c r="N1067" t="s">
        <v>80</v>
      </c>
      <c r="O1067" t="s">
        <v>46</v>
      </c>
      <c r="Q1067" t="s">
        <v>83</v>
      </c>
      <c r="R1067" t="s">
        <v>50</v>
      </c>
      <c r="S1067" t="s">
        <v>54</v>
      </c>
      <c r="T1067" t="s">
        <v>62</v>
      </c>
      <c r="U1067">
        <v>21914</v>
      </c>
      <c r="V1067">
        <f>Table1[[#This Row],[Competitors_Sales_Track]]*8</f>
        <v>175312</v>
      </c>
    </row>
    <row r="1068" spans="1:22" x14ac:dyDescent="0.25">
      <c r="A1068" t="s">
        <v>20</v>
      </c>
      <c r="B1068" t="s">
        <v>21</v>
      </c>
      <c r="C1068" t="s">
        <v>22</v>
      </c>
      <c r="D1068">
        <v>909006</v>
      </c>
      <c r="E1068" t="s">
        <v>24</v>
      </c>
      <c r="F1068" t="s">
        <v>31</v>
      </c>
      <c r="G1068">
        <v>4324</v>
      </c>
      <c r="H1068">
        <v>58</v>
      </c>
      <c r="I1068">
        <v>250792</v>
      </c>
      <c r="J1068">
        <f>Table1[[#This Row],[sales_egp]]*0.7</f>
        <v>175554.4</v>
      </c>
      <c r="K1068" s="3">
        <v>45142</v>
      </c>
      <c r="L1068" t="s">
        <v>40</v>
      </c>
      <c r="M1068">
        <v>2023</v>
      </c>
      <c r="N1068" t="s">
        <v>80</v>
      </c>
      <c r="O1068" t="s">
        <v>45</v>
      </c>
      <c r="P1068" t="s">
        <v>96</v>
      </c>
      <c r="Q1068" t="s">
        <v>83</v>
      </c>
      <c r="R1068" t="s">
        <v>47</v>
      </c>
      <c r="S1068" t="s">
        <v>54</v>
      </c>
      <c r="T1068" t="s">
        <v>57</v>
      </c>
      <c r="U1068">
        <v>14321</v>
      </c>
      <c r="V1068">
        <f>Table1[[#This Row],[Competitors_Sales_Track]]*8</f>
        <v>114568</v>
      </c>
    </row>
    <row r="1069" spans="1:22" x14ac:dyDescent="0.25">
      <c r="A1069" t="s">
        <v>20</v>
      </c>
      <c r="B1069" t="s">
        <v>21</v>
      </c>
      <c r="C1069" t="s">
        <v>22</v>
      </c>
      <c r="D1069">
        <v>274293</v>
      </c>
      <c r="E1069" t="s">
        <v>29</v>
      </c>
      <c r="F1069" t="s">
        <v>31</v>
      </c>
      <c r="G1069">
        <v>3514</v>
      </c>
      <c r="H1069">
        <v>80</v>
      </c>
      <c r="I1069">
        <v>281120</v>
      </c>
      <c r="J1069">
        <f>Table1[[#This Row],[sales_egp]]*0.7</f>
        <v>196784</v>
      </c>
      <c r="K1069" s="3">
        <v>45142</v>
      </c>
      <c r="L1069" t="s">
        <v>40</v>
      </c>
      <c r="M1069">
        <v>2023</v>
      </c>
      <c r="N1069" t="s">
        <v>80</v>
      </c>
      <c r="O1069" t="s">
        <v>45</v>
      </c>
      <c r="P1069" t="s">
        <v>96</v>
      </c>
      <c r="Q1069" t="s">
        <v>82</v>
      </c>
      <c r="R1069" t="s">
        <v>49</v>
      </c>
      <c r="S1069" t="s">
        <v>54</v>
      </c>
      <c r="T1069" t="s">
        <v>62</v>
      </c>
      <c r="U1069">
        <v>27250</v>
      </c>
      <c r="V1069">
        <f>Table1[[#This Row],[Competitors_Sales_Track]]*8</f>
        <v>218000</v>
      </c>
    </row>
    <row r="1070" spans="1:22" hidden="1" x14ac:dyDescent="0.25">
      <c r="A1070" t="s">
        <v>20</v>
      </c>
      <c r="B1070" t="s">
        <v>21</v>
      </c>
      <c r="C1070" t="s">
        <v>22</v>
      </c>
      <c r="D1070">
        <v>883415</v>
      </c>
      <c r="E1070" t="s">
        <v>26</v>
      </c>
      <c r="F1070" t="s">
        <v>30</v>
      </c>
      <c r="G1070">
        <v>3982</v>
      </c>
      <c r="H1070">
        <v>65</v>
      </c>
      <c r="I1070">
        <v>258830</v>
      </c>
      <c r="J1070">
        <f>Table1[[#This Row],[sales_egp]]*0.7</f>
        <v>181181</v>
      </c>
      <c r="K1070" s="3">
        <v>45142</v>
      </c>
      <c r="L1070" t="s">
        <v>40</v>
      </c>
      <c r="M1070">
        <v>2023</v>
      </c>
      <c r="N1070" t="s">
        <v>80</v>
      </c>
      <c r="O1070" t="s">
        <v>46</v>
      </c>
      <c r="Q1070" t="s">
        <v>83</v>
      </c>
      <c r="R1070" t="s">
        <v>48</v>
      </c>
      <c r="S1070" t="s">
        <v>54</v>
      </c>
      <c r="T1070" t="s">
        <v>59</v>
      </c>
      <c r="U1070">
        <v>18339</v>
      </c>
      <c r="V1070">
        <f>Table1[[#This Row],[Competitors_Sales_Track]]*8</f>
        <v>146712</v>
      </c>
    </row>
    <row r="1071" spans="1:22" hidden="1" x14ac:dyDescent="0.25">
      <c r="A1071" t="s">
        <v>20</v>
      </c>
      <c r="B1071" t="s">
        <v>21</v>
      </c>
      <c r="C1071" t="s">
        <v>22</v>
      </c>
      <c r="D1071">
        <v>286717</v>
      </c>
      <c r="E1071" t="s">
        <v>25</v>
      </c>
      <c r="F1071" t="s">
        <v>31</v>
      </c>
      <c r="G1071">
        <v>2608</v>
      </c>
      <c r="H1071">
        <v>53</v>
      </c>
      <c r="I1071">
        <v>138224</v>
      </c>
      <c r="J1071">
        <f>Table1[[#This Row],[sales_egp]]*0.7</f>
        <v>96756.799999999988</v>
      </c>
      <c r="K1071" s="3">
        <v>45142</v>
      </c>
      <c r="L1071" t="s">
        <v>40</v>
      </c>
      <c r="M1071">
        <v>2023</v>
      </c>
      <c r="N1071" t="s">
        <v>80</v>
      </c>
      <c r="O1071" t="s">
        <v>46</v>
      </c>
      <c r="Q1071" t="s">
        <v>83</v>
      </c>
      <c r="R1071" t="s">
        <v>51</v>
      </c>
      <c r="S1071" t="s">
        <v>54</v>
      </c>
      <c r="T1071" t="s">
        <v>58</v>
      </c>
      <c r="U1071">
        <v>34274</v>
      </c>
      <c r="V1071">
        <f>Table1[[#This Row],[Competitors_Sales_Track]]*8</f>
        <v>274192</v>
      </c>
    </row>
    <row r="1072" spans="1:22" x14ac:dyDescent="0.25">
      <c r="A1072" t="s">
        <v>20</v>
      </c>
      <c r="B1072" t="s">
        <v>21</v>
      </c>
      <c r="C1072" t="s">
        <v>22</v>
      </c>
      <c r="D1072">
        <v>480975</v>
      </c>
      <c r="E1072" t="s">
        <v>28</v>
      </c>
      <c r="F1072" t="s">
        <v>30</v>
      </c>
      <c r="G1072">
        <v>5302</v>
      </c>
      <c r="H1072">
        <v>173</v>
      </c>
      <c r="I1072">
        <v>917246</v>
      </c>
      <c r="J1072">
        <f>Table1[[#This Row],[sales_egp]]*0.7</f>
        <v>642072.19999999995</v>
      </c>
      <c r="K1072" s="3">
        <v>45143</v>
      </c>
      <c r="L1072" t="s">
        <v>40</v>
      </c>
      <c r="M1072">
        <v>2023</v>
      </c>
      <c r="N1072" t="s">
        <v>80</v>
      </c>
      <c r="O1072" t="s">
        <v>45</v>
      </c>
      <c r="P1072" t="s">
        <v>94</v>
      </c>
      <c r="Q1072" t="s">
        <v>82</v>
      </c>
      <c r="R1072" t="s">
        <v>49</v>
      </c>
      <c r="S1072" t="s">
        <v>54</v>
      </c>
      <c r="T1072" t="s">
        <v>61</v>
      </c>
      <c r="U1072">
        <v>49954</v>
      </c>
      <c r="V1072">
        <f>Table1[[#This Row],[Competitors_Sales_Track]]*8</f>
        <v>399632</v>
      </c>
    </row>
    <row r="1073" spans="1:22" hidden="1" x14ac:dyDescent="0.25">
      <c r="A1073" t="s">
        <v>20</v>
      </c>
      <c r="B1073" t="s">
        <v>21</v>
      </c>
      <c r="C1073" t="s">
        <v>22</v>
      </c>
      <c r="D1073">
        <v>283868</v>
      </c>
      <c r="E1073" t="s">
        <v>26</v>
      </c>
      <c r="F1073" t="s">
        <v>30</v>
      </c>
      <c r="G1073">
        <v>6945</v>
      </c>
      <c r="H1073">
        <v>65</v>
      </c>
      <c r="I1073">
        <v>451425</v>
      </c>
      <c r="J1073">
        <f>Table1[[#This Row],[sales_egp]]*0.7</f>
        <v>315997.5</v>
      </c>
      <c r="K1073" s="3">
        <v>45143</v>
      </c>
      <c r="L1073" t="s">
        <v>40</v>
      </c>
      <c r="M1073">
        <v>2023</v>
      </c>
      <c r="N1073" t="s">
        <v>80</v>
      </c>
      <c r="O1073" t="s">
        <v>46</v>
      </c>
      <c r="Q1073" t="s">
        <v>83</v>
      </c>
      <c r="R1073" t="s">
        <v>51</v>
      </c>
      <c r="S1073" t="s">
        <v>54</v>
      </c>
      <c r="T1073" t="s">
        <v>59</v>
      </c>
      <c r="U1073">
        <v>13296</v>
      </c>
      <c r="V1073">
        <f>Table1[[#This Row],[Competitors_Sales_Track]]*8</f>
        <v>106368</v>
      </c>
    </row>
    <row r="1074" spans="1:22" hidden="1" x14ac:dyDescent="0.25">
      <c r="A1074" t="s">
        <v>20</v>
      </c>
      <c r="B1074" t="s">
        <v>21</v>
      </c>
      <c r="C1074" t="s">
        <v>22</v>
      </c>
      <c r="D1074">
        <v>759792</v>
      </c>
      <c r="E1074" t="s">
        <v>23</v>
      </c>
      <c r="F1074" t="s">
        <v>30</v>
      </c>
      <c r="G1074">
        <v>6881</v>
      </c>
      <c r="H1074">
        <v>143</v>
      </c>
      <c r="I1074">
        <v>983983</v>
      </c>
      <c r="J1074">
        <f>Table1[[#This Row],[sales_egp]]*0.7</f>
        <v>688788.1</v>
      </c>
      <c r="K1074" s="3">
        <v>45144</v>
      </c>
      <c r="L1074" t="s">
        <v>40</v>
      </c>
      <c r="M1074">
        <v>2023</v>
      </c>
      <c r="N1074" t="s">
        <v>80</v>
      </c>
      <c r="O1074" t="s">
        <v>46</v>
      </c>
      <c r="Q1074" t="s">
        <v>83</v>
      </c>
      <c r="R1074" t="s">
        <v>48</v>
      </c>
      <c r="S1074" t="s">
        <v>54</v>
      </c>
      <c r="T1074" t="s">
        <v>56</v>
      </c>
      <c r="U1074">
        <v>22672</v>
      </c>
      <c r="V1074">
        <f>Table1[[#This Row],[Competitors_Sales_Track]]*8</f>
        <v>181376</v>
      </c>
    </row>
    <row r="1075" spans="1:22" x14ac:dyDescent="0.25">
      <c r="A1075" t="s">
        <v>20</v>
      </c>
      <c r="B1075" t="s">
        <v>21</v>
      </c>
      <c r="C1075" t="s">
        <v>22</v>
      </c>
      <c r="D1075">
        <v>195257</v>
      </c>
      <c r="E1075" t="s">
        <v>28</v>
      </c>
      <c r="F1075" t="s">
        <v>30</v>
      </c>
      <c r="G1075">
        <v>2103</v>
      </c>
      <c r="H1075">
        <v>173</v>
      </c>
      <c r="I1075">
        <v>363819</v>
      </c>
      <c r="J1075">
        <f>Table1[[#This Row],[sales_egp]]*0.7</f>
        <v>254673.3</v>
      </c>
      <c r="K1075" s="3">
        <v>45144</v>
      </c>
      <c r="L1075" t="s">
        <v>40</v>
      </c>
      <c r="M1075">
        <v>2023</v>
      </c>
      <c r="N1075" t="s">
        <v>80</v>
      </c>
      <c r="O1075" t="s">
        <v>45</v>
      </c>
      <c r="P1075" t="s">
        <v>95</v>
      </c>
      <c r="Q1075" t="s">
        <v>83</v>
      </c>
      <c r="R1075" t="s">
        <v>50</v>
      </c>
      <c r="S1075" t="s">
        <v>54</v>
      </c>
      <c r="T1075" t="s">
        <v>61</v>
      </c>
      <c r="U1075">
        <v>48951</v>
      </c>
      <c r="V1075">
        <f>Table1[[#This Row],[Competitors_Sales_Track]]*8</f>
        <v>391608</v>
      </c>
    </row>
    <row r="1076" spans="1:22" hidden="1" x14ac:dyDescent="0.25">
      <c r="A1076" t="s">
        <v>20</v>
      </c>
      <c r="B1076" t="s">
        <v>21</v>
      </c>
      <c r="C1076" t="s">
        <v>22</v>
      </c>
      <c r="D1076">
        <v>688579</v>
      </c>
      <c r="E1076" t="s">
        <v>24</v>
      </c>
      <c r="F1076" t="s">
        <v>31</v>
      </c>
      <c r="G1076">
        <v>2308</v>
      </c>
      <c r="H1076">
        <v>58</v>
      </c>
      <c r="I1076">
        <v>133864</v>
      </c>
      <c r="J1076">
        <f>Table1[[#This Row],[sales_egp]]*0.7</f>
        <v>93704.799999999988</v>
      </c>
      <c r="K1076" s="3">
        <v>45144</v>
      </c>
      <c r="L1076" t="s">
        <v>40</v>
      </c>
      <c r="M1076">
        <v>2023</v>
      </c>
      <c r="N1076" t="s">
        <v>80</v>
      </c>
      <c r="O1076" t="s">
        <v>46</v>
      </c>
      <c r="Q1076" t="s">
        <v>83</v>
      </c>
      <c r="R1076" t="s">
        <v>50</v>
      </c>
      <c r="S1076" t="s">
        <v>54</v>
      </c>
      <c r="T1076" t="s">
        <v>57</v>
      </c>
      <c r="U1076">
        <v>22841</v>
      </c>
      <c r="V1076">
        <f>Table1[[#This Row],[Competitors_Sales_Track]]*8</f>
        <v>182728</v>
      </c>
    </row>
    <row r="1077" spans="1:22" hidden="1" x14ac:dyDescent="0.25">
      <c r="A1077" t="s">
        <v>20</v>
      </c>
      <c r="B1077" t="s">
        <v>21</v>
      </c>
      <c r="C1077" t="s">
        <v>22</v>
      </c>
      <c r="D1077">
        <v>310176</v>
      </c>
      <c r="E1077" t="s">
        <v>27</v>
      </c>
      <c r="F1077" t="s">
        <v>32</v>
      </c>
      <c r="G1077">
        <v>2700</v>
      </c>
      <c r="H1077">
        <v>92</v>
      </c>
      <c r="I1077">
        <v>248400</v>
      </c>
      <c r="J1077">
        <f>Table1[[#This Row],[sales_egp]]*0.7</f>
        <v>173880</v>
      </c>
      <c r="K1077" s="3">
        <v>45144</v>
      </c>
      <c r="L1077" t="s">
        <v>40</v>
      </c>
      <c r="M1077">
        <v>2023</v>
      </c>
      <c r="N1077" t="s">
        <v>80</v>
      </c>
      <c r="O1077" t="s">
        <v>46</v>
      </c>
      <c r="Q1077" t="s">
        <v>83</v>
      </c>
      <c r="R1077" t="s">
        <v>48</v>
      </c>
      <c r="S1077" t="s">
        <v>54</v>
      </c>
      <c r="T1077" t="s">
        <v>60</v>
      </c>
      <c r="U1077">
        <v>47390</v>
      </c>
      <c r="V1077">
        <f>Table1[[#This Row],[Competitors_Sales_Track]]*8</f>
        <v>379120</v>
      </c>
    </row>
    <row r="1078" spans="1:22" hidden="1" x14ac:dyDescent="0.25">
      <c r="A1078" t="s">
        <v>20</v>
      </c>
      <c r="B1078" t="s">
        <v>21</v>
      </c>
      <c r="C1078" t="s">
        <v>22</v>
      </c>
      <c r="D1078">
        <v>290471</v>
      </c>
      <c r="E1078" t="s">
        <v>26</v>
      </c>
      <c r="F1078" t="s">
        <v>30</v>
      </c>
      <c r="G1078">
        <v>4003</v>
      </c>
      <c r="H1078">
        <v>65</v>
      </c>
      <c r="I1078">
        <v>260195</v>
      </c>
      <c r="J1078">
        <f>Table1[[#This Row],[sales_egp]]*0.7</f>
        <v>182136.5</v>
      </c>
      <c r="K1078" s="3">
        <v>45144</v>
      </c>
      <c r="L1078" t="s">
        <v>40</v>
      </c>
      <c r="M1078">
        <v>2023</v>
      </c>
      <c r="N1078" t="s">
        <v>80</v>
      </c>
      <c r="O1078" t="s">
        <v>46</v>
      </c>
      <c r="Q1078" t="s">
        <v>83</v>
      </c>
      <c r="R1078" t="s">
        <v>49</v>
      </c>
      <c r="S1078" t="s">
        <v>54</v>
      </c>
      <c r="T1078" t="s">
        <v>59</v>
      </c>
      <c r="U1078">
        <v>10994</v>
      </c>
      <c r="V1078">
        <f>Table1[[#This Row],[Competitors_Sales_Track]]*8</f>
        <v>87952</v>
      </c>
    </row>
    <row r="1079" spans="1:22" x14ac:dyDescent="0.25">
      <c r="A1079" t="s">
        <v>20</v>
      </c>
      <c r="B1079" t="s">
        <v>21</v>
      </c>
      <c r="C1079" t="s">
        <v>22</v>
      </c>
      <c r="D1079">
        <v>572930</v>
      </c>
      <c r="E1079" t="s">
        <v>25</v>
      </c>
      <c r="F1079" t="s">
        <v>31</v>
      </c>
      <c r="G1079">
        <v>3081</v>
      </c>
      <c r="H1079">
        <v>53</v>
      </c>
      <c r="I1079">
        <v>163293</v>
      </c>
      <c r="J1079">
        <f>Table1[[#This Row],[sales_egp]]*0.7</f>
        <v>114305.09999999999</v>
      </c>
      <c r="K1079" s="3">
        <v>45144</v>
      </c>
      <c r="L1079" t="s">
        <v>40</v>
      </c>
      <c r="M1079">
        <v>2023</v>
      </c>
      <c r="N1079" t="s">
        <v>80</v>
      </c>
      <c r="O1079" t="s">
        <v>45</v>
      </c>
      <c r="P1079" t="s">
        <v>102</v>
      </c>
      <c r="Q1079" t="s">
        <v>83</v>
      </c>
      <c r="R1079" t="s">
        <v>49</v>
      </c>
      <c r="S1079" t="s">
        <v>54</v>
      </c>
      <c r="T1079" t="s">
        <v>58</v>
      </c>
      <c r="U1079">
        <v>21428</v>
      </c>
      <c r="V1079">
        <f>Table1[[#This Row],[Competitors_Sales_Track]]*8</f>
        <v>171424</v>
      </c>
    </row>
    <row r="1080" spans="1:22" hidden="1" x14ac:dyDescent="0.25">
      <c r="A1080" t="s">
        <v>20</v>
      </c>
      <c r="B1080" t="s">
        <v>21</v>
      </c>
      <c r="C1080" t="s">
        <v>22</v>
      </c>
      <c r="D1080">
        <v>936860</v>
      </c>
      <c r="E1080" t="s">
        <v>23</v>
      </c>
      <c r="F1080" t="s">
        <v>30</v>
      </c>
      <c r="G1080">
        <v>8420</v>
      </c>
      <c r="H1080">
        <v>143</v>
      </c>
      <c r="I1080">
        <v>1204060</v>
      </c>
      <c r="J1080">
        <f>Table1[[#This Row],[sales_egp]]*0.7</f>
        <v>842842</v>
      </c>
      <c r="K1080" s="3">
        <v>45144</v>
      </c>
      <c r="L1080" t="s">
        <v>40</v>
      </c>
      <c r="M1080">
        <v>2023</v>
      </c>
      <c r="N1080" t="s">
        <v>80</v>
      </c>
      <c r="O1080" t="s">
        <v>46</v>
      </c>
      <c r="Q1080" t="s">
        <v>83</v>
      </c>
      <c r="R1080" t="s">
        <v>49</v>
      </c>
      <c r="S1080" t="s">
        <v>54</v>
      </c>
      <c r="T1080" t="s">
        <v>56</v>
      </c>
      <c r="U1080">
        <v>24984</v>
      </c>
      <c r="V1080">
        <f>Table1[[#This Row],[Competitors_Sales_Track]]*8</f>
        <v>199872</v>
      </c>
    </row>
    <row r="1081" spans="1:22" hidden="1" x14ac:dyDescent="0.25">
      <c r="A1081" t="s">
        <v>20</v>
      </c>
      <c r="B1081" t="s">
        <v>21</v>
      </c>
      <c r="C1081" t="s">
        <v>22</v>
      </c>
      <c r="D1081">
        <v>843091</v>
      </c>
      <c r="E1081" t="s">
        <v>24</v>
      </c>
      <c r="F1081" t="s">
        <v>31</v>
      </c>
      <c r="G1081">
        <v>3127</v>
      </c>
      <c r="H1081">
        <v>58</v>
      </c>
      <c r="I1081">
        <v>181366</v>
      </c>
      <c r="J1081">
        <f>Table1[[#This Row],[sales_egp]]*0.7</f>
        <v>126956.2</v>
      </c>
      <c r="K1081" s="3">
        <v>45144</v>
      </c>
      <c r="L1081" t="s">
        <v>40</v>
      </c>
      <c r="M1081">
        <v>2023</v>
      </c>
      <c r="N1081" t="s">
        <v>80</v>
      </c>
      <c r="O1081" t="s">
        <v>46</v>
      </c>
      <c r="Q1081" t="s">
        <v>83</v>
      </c>
      <c r="R1081" t="s">
        <v>47</v>
      </c>
      <c r="S1081" t="s">
        <v>54</v>
      </c>
      <c r="T1081" t="s">
        <v>57</v>
      </c>
      <c r="U1081">
        <v>47087</v>
      </c>
      <c r="V1081">
        <f>Table1[[#This Row],[Competitors_Sales_Track]]*8</f>
        <v>376696</v>
      </c>
    </row>
    <row r="1082" spans="1:22" hidden="1" x14ac:dyDescent="0.25">
      <c r="A1082" t="s">
        <v>20</v>
      </c>
      <c r="B1082" t="s">
        <v>21</v>
      </c>
      <c r="C1082" t="s">
        <v>22</v>
      </c>
      <c r="D1082">
        <v>618862</v>
      </c>
      <c r="E1082" t="s">
        <v>28</v>
      </c>
      <c r="F1082" t="s">
        <v>30</v>
      </c>
      <c r="G1082">
        <v>4871</v>
      </c>
      <c r="H1082">
        <v>173</v>
      </c>
      <c r="I1082">
        <v>842683</v>
      </c>
      <c r="J1082">
        <f>Table1[[#This Row],[sales_egp]]*0.7</f>
        <v>589878.1</v>
      </c>
      <c r="K1082" s="3">
        <v>45145</v>
      </c>
      <c r="L1082" t="s">
        <v>40</v>
      </c>
      <c r="M1082">
        <v>2023</v>
      </c>
      <c r="N1082" t="s">
        <v>80</v>
      </c>
      <c r="O1082" t="s">
        <v>46</v>
      </c>
      <c r="P1082" t="s">
        <v>28</v>
      </c>
      <c r="Q1082" t="s">
        <v>83</v>
      </c>
      <c r="R1082" t="s">
        <v>49</v>
      </c>
      <c r="S1082" t="s">
        <v>54</v>
      </c>
      <c r="T1082" t="s">
        <v>61</v>
      </c>
      <c r="U1082">
        <v>45519</v>
      </c>
      <c r="V1082">
        <f>Table1[[#This Row],[Competitors_Sales_Track]]*8</f>
        <v>364152</v>
      </c>
    </row>
    <row r="1083" spans="1:22" hidden="1" x14ac:dyDescent="0.25">
      <c r="A1083" t="s">
        <v>20</v>
      </c>
      <c r="B1083" t="s">
        <v>21</v>
      </c>
      <c r="C1083" t="s">
        <v>22</v>
      </c>
      <c r="D1083">
        <v>575774</v>
      </c>
      <c r="E1083" t="s">
        <v>24</v>
      </c>
      <c r="F1083" t="s">
        <v>31</v>
      </c>
      <c r="G1083">
        <v>4810</v>
      </c>
      <c r="H1083">
        <v>58</v>
      </c>
      <c r="I1083">
        <v>278980</v>
      </c>
      <c r="J1083">
        <f>Table1[[#This Row],[sales_egp]]*0.7</f>
        <v>195286</v>
      </c>
      <c r="K1083" s="3">
        <v>45145</v>
      </c>
      <c r="L1083" t="s">
        <v>40</v>
      </c>
      <c r="M1083">
        <v>2023</v>
      </c>
      <c r="N1083" t="s">
        <v>80</v>
      </c>
      <c r="O1083" t="s">
        <v>46</v>
      </c>
      <c r="Q1083" t="s">
        <v>83</v>
      </c>
      <c r="R1083" t="s">
        <v>49</v>
      </c>
      <c r="S1083" t="s">
        <v>54</v>
      </c>
      <c r="T1083" t="s">
        <v>57</v>
      </c>
      <c r="U1083">
        <v>35681</v>
      </c>
      <c r="V1083">
        <f>Table1[[#This Row],[Competitors_Sales_Track]]*8</f>
        <v>285448</v>
      </c>
    </row>
    <row r="1084" spans="1:22" hidden="1" x14ac:dyDescent="0.25">
      <c r="A1084" t="s">
        <v>20</v>
      </c>
      <c r="B1084" t="s">
        <v>21</v>
      </c>
      <c r="C1084" t="s">
        <v>22</v>
      </c>
      <c r="D1084">
        <v>735605</v>
      </c>
      <c r="E1084" t="s">
        <v>26</v>
      </c>
      <c r="F1084" t="s">
        <v>30</v>
      </c>
      <c r="G1084">
        <v>4723</v>
      </c>
      <c r="H1084">
        <v>65</v>
      </c>
      <c r="I1084">
        <v>306995</v>
      </c>
      <c r="J1084">
        <f>Table1[[#This Row],[sales_egp]]*0.7</f>
        <v>214896.5</v>
      </c>
      <c r="K1084" s="3">
        <v>45145</v>
      </c>
      <c r="L1084" t="s">
        <v>40</v>
      </c>
      <c r="M1084">
        <v>2023</v>
      </c>
      <c r="N1084" t="s">
        <v>80</v>
      </c>
      <c r="O1084" t="s">
        <v>46</v>
      </c>
      <c r="Q1084" t="s">
        <v>83</v>
      </c>
      <c r="R1084" t="s">
        <v>49</v>
      </c>
      <c r="S1084" t="s">
        <v>54</v>
      </c>
      <c r="T1084" t="s">
        <v>59</v>
      </c>
      <c r="U1084">
        <v>28896</v>
      </c>
      <c r="V1084">
        <f>Table1[[#This Row],[Competitors_Sales_Track]]*8</f>
        <v>231168</v>
      </c>
    </row>
    <row r="1085" spans="1:22" x14ac:dyDescent="0.25">
      <c r="A1085" t="s">
        <v>20</v>
      </c>
      <c r="B1085" t="s">
        <v>21</v>
      </c>
      <c r="C1085" t="s">
        <v>22</v>
      </c>
      <c r="D1085">
        <v>239789</v>
      </c>
      <c r="E1085" t="s">
        <v>29</v>
      </c>
      <c r="F1085" t="s">
        <v>31</v>
      </c>
      <c r="G1085">
        <v>2016</v>
      </c>
      <c r="H1085">
        <v>80</v>
      </c>
      <c r="I1085">
        <v>161280</v>
      </c>
      <c r="J1085">
        <f>Table1[[#This Row],[sales_egp]]*0.7</f>
        <v>112896</v>
      </c>
      <c r="K1085" s="3">
        <v>45145</v>
      </c>
      <c r="L1085" t="s">
        <v>40</v>
      </c>
      <c r="M1085">
        <v>2023</v>
      </c>
      <c r="N1085" t="s">
        <v>80</v>
      </c>
      <c r="O1085" t="s">
        <v>45</v>
      </c>
      <c r="P1085" t="s">
        <v>101</v>
      </c>
      <c r="Q1085" t="s">
        <v>83</v>
      </c>
      <c r="R1085" t="s">
        <v>49</v>
      </c>
      <c r="S1085" t="s">
        <v>54</v>
      </c>
      <c r="T1085" t="s">
        <v>62</v>
      </c>
      <c r="U1085">
        <v>15773</v>
      </c>
      <c r="V1085">
        <f>Table1[[#This Row],[Competitors_Sales_Track]]*8</f>
        <v>126184</v>
      </c>
    </row>
    <row r="1086" spans="1:22" hidden="1" x14ac:dyDescent="0.25">
      <c r="A1086" t="s">
        <v>20</v>
      </c>
      <c r="B1086" t="s">
        <v>21</v>
      </c>
      <c r="C1086" t="s">
        <v>22</v>
      </c>
      <c r="D1086">
        <v>489593</v>
      </c>
      <c r="E1086" t="s">
        <v>25</v>
      </c>
      <c r="F1086" t="s">
        <v>31</v>
      </c>
      <c r="G1086">
        <v>3521</v>
      </c>
      <c r="H1086">
        <v>53</v>
      </c>
      <c r="I1086">
        <v>186613</v>
      </c>
      <c r="J1086">
        <f>Table1[[#This Row],[sales_egp]]*0.7</f>
        <v>130629.09999999999</v>
      </c>
      <c r="K1086" s="3">
        <v>45145</v>
      </c>
      <c r="L1086" t="s">
        <v>40</v>
      </c>
      <c r="M1086">
        <v>2023</v>
      </c>
      <c r="N1086" t="s">
        <v>80</v>
      </c>
      <c r="O1086" t="s">
        <v>46</v>
      </c>
      <c r="Q1086" t="s">
        <v>83</v>
      </c>
      <c r="R1086" t="s">
        <v>50</v>
      </c>
      <c r="S1086" t="s">
        <v>54</v>
      </c>
      <c r="T1086" t="s">
        <v>58</v>
      </c>
      <c r="U1086">
        <v>15677</v>
      </c>
      <c r="V1086">
        <f>Table1[[#This Row],[Competitors_Sales_Track]]*8</f>
        <v>125416</v>
      </c>
    </row>
    <row r="1087" spans="1:22" hidden="1" x14ac:dyDescent="0.25">
      <c r="A1087" t="s">
        <v>20</v>
      </c>
      <c r="B1087" t="s">
        <v>21</v>
      </c>
      <c r="C1087" t="s">
        <v>22</v>
      </c>
      <c r="D1087">
        <v>915131</v>
      </c>
      <c r="E1087" t="s">
        <v>26</v>
      </c>
      <c r="F1087" t="s">
        <v>30</v>
      </c>
      <c r="G1087">
        <v>5062</v>
      </c>
      <c r="H1087">
        <v>65</v>
      </c>
      <c r="I1087">
        <v>329030</v>
      </c>
      <c r="J1087">
        <f>Table1[[#This Row],[sales_egp]]*0.7</f>
        <v>230320.99999999997</v>
      </c>
      <c r="K1087" s="3">
        <v>45145</v>
      </c>
      <c r="L1087" t="s">
        <v>40</v>
      </c>
      <c r="M1087">
        <v>2023</v>
      </c>
      <c r="N1087" t="s">
        <v>80</v>
      </c>
      <c r="O1087" t="s">
        <v>46</v>
      </c>
      <c r="Q1087" t="s">
        <v>83</v>
      </c>
      <c r="R1087" t="s">
        <v>47</v>
      </c>
      <c r="S1087" t="s">
        <v>54</v>
      </c>
      <c r="T1087" t="s">
        <v>59</v>
      </c>
      <c r="U1087">
        <v>28699</v>
      </c>
      <c r="V1087">
        <f>Table1[[#This Row],[Competitors_Sales_Track]]*8</f>
        <v>229592</v>
      </c>
    </row>
    <row r="1088" spans="1:22" hidden="1" x14ac:dyDescent="0.25">
      <c r="A1088" t="s">
        <v>20</v>
      </c>
      <c r="B1088" t="s">
        <v>21</v>
      </c>
      <c r="C1088" t="s">
        <v>22</v>
      </c>
      <c r="D1088">
        <v>173686</v>
      </c>
      <c r="E1088" t="s">
        <v>27</v>
      </c>
      <c r="F1088" t="s">
        <v>32</v>
      </c>
      <c r="G1088">
        <v>2924</v>
      </c>
      <c r="H1088">
        <v>92</v>
      </c>
      <c r="I1088">
        <v>269008</v>
      </c>
      <c r="J1088">
        <f>Table1[[#This Row],[sales_egp]]*0.7</f>
        <v>188305.59999999998</v>
      </c>
      <c r="K1088" s="3">
        <v>45145</v>
      </c>
      <c r="L1088" t="s">
        <v>40</v>
      </c>
      <c r="M1088">
        <v>2023</v>
      </c>
      <c r="N1088" t="s">
        <v>81</v>
      </c>
      <c r="O1088" t="s">
        <v>46</v>
      </c>
      <c r="Q1088" t="s">
        <v>83</v>
      </c>
      <c r="R1088" t="s">
        <v>48</v>
      </c>
      <c r="S1088" t="s">
        <v>54</v>
      </c>
      <c r="T1088" t="s">
        <v>60</v>
      </c>
      <c r="U1088">
        <v>42637</v>
      </c>
      <c r="V1088">
        <f>Table1[[#This Row],[Competitors_Sales_Track]]*8</f>
        <v>341096</v>
      </c>
    </row>
    <row r="1089" spans="1:22" hidden="1" x14ac:dyDescent="0.25">
      <c r="A1089" t="s">
        <v>20</v>
      </c>
      <c r="B1089" t="s">
        <v>21</v>
      </c>
      <c r="C1089" t="s">
        <v>22</v>
      </c>
      <c r="D1089">
        <v>167661</v>
      </c>
      <c r="E1089" t="s">
        <v>26</v>
      </c>
      <c r="F1089" t="s">
        <v>30</v>
      </c>
      <c r="G1089">
        <v>7304</v>
      </c>
      <c r="H1089">
        <v>65</v>
      </c>
      <c r="I1089">
        <v>474760</v>
      </c>
      <c r="J1089">
        <f>Table1[[#This Row],[sales_egp]]*0.7</f>
        <v>332332</v>
      </c>
      <c r="K1089" s="3">
        <v>45145</v>
      </c>
      <c r="L1089" t="s">
        <v>40</v>
      </c>
      <c r="M1089">
        <v>2023</v>
      </c>
      <c r="N1089" t="s">
        <v>80</v>
      </c>
      <c r="O1089" t="s">
        <v>46</v>
      </c>
      <c r="Q1089" t="s">
        <v>83</v>
      </c>
      <c r="R1089" t="s">
        <v>50</v>
      </c>
      <c r="S1089" t="s">
        <v>54</v>
      </c>
      <c r="T1089" t="s">
        <v>59</v>
      </c>
      <c r="U1089">
        <v>45304</v>
      </c>
      <c r="V1089">
        <f>Table1[[#This Row],[Competitors_Sales_Track]]*8</f>
        <v>362432</v>
      </c>
    </row>
    <row r="1090" spans="1:22" hidden="1" x14ac:dyDescent="0.25">
      <c r="A1090" t="s">
        <v>20</v>
      </c>
      <c r="B1090" t="s">
        <v>21</v>
      </c>
      <c r="C1090" t="s">
        <v>22</v>
      </c>
      <c r="D1090">
        <v>668535</v>
      </c>
      <c r="E1090" t="s">
        <v>28</v>
      </c>
      <c r="F1090" t="s">
        <v>30</v>
      </c>
      <c r="G1090">
        <v>3477</v>
      </c>
      <c r="H1090">
        <v>173</v>
      </c>
      <c r="I1090">
        <v>601521</v>
      </c>
      <c r="J1090">
        <f>Table1[[#This Row],[sales_egp]]*0.7</f>
        <v>421064.69999999995</v>
      </c>
      <c r="K1090" s="3">
        <v>45145</v>
      </c>
      <c r="L1090" t="s">
        <v>40</v>
      </c>
      <c r="M1090">
        <v>2023</v>
      </c>
      <c r="N1090" t="s">
        <v>80</v>
      </c>
      <c r="O1090" t="s">
        <v>46</v>
      </c>
      <c r="P1090" t="s">
        <v>28</v>
      </c>
      <c r="Q1090" t="s">
        <v>83</v>
      </c>
      <c r="R1090" t="s">
        <v>48</v>
      </c>
      <c r="S1090" t="s">
        <v>54</v>
      </c>
      <c r="T1090" t="s">
        <v>61</v>
      </c>
      <c r="U1090">
        <v>25687</v>
      </c>
      <c r="V1090">
        <f>Table1[[#This Row],[Competitors_Sales_Track]]*8</f>
        <v>205496</v>
      </c>
    </row>
    <row r="1091" spans="1:22" x14ac:dyDescent="0.25">
      <c r="A1091" t="s">
        <v>20</v>
      </c>
      <c r="B1091" t="s">
        <v>21</v>
      </c>
      <c r="C1091" t="s">
        <v>22</v>
      </c>
      <c r="D1091">
        <v>345121</v>
      </c>
      <c r="E1091" t="s">
        <v>28</v>
      </c>
      <c r="F1091" t="s">
        <v>30</v>
      </c>
      <c r="G1091">
        <v>2056</v>
      </c>
      <c r="H1091">
        <v>173</v>
      </c>
      <c r="I1091">
        <v>355688</v>
      </c>
      <c r="J1091">
        <f>Table1[[#This Row],[sales_egp]]*0.7</f>
        <v>248981.59999999998</v>
      </c>
      <c r="K1091" s="3">
        <v>45146</v>
      </c>
      <c r="L1091" t="s">
        <v>40</v>
      </c>
      <c r="M1091">
        <v>2023</v>
      </c>
      <c r="N1091" t="s">
        <v>80</v>
      </c>
      <c r="O1091" t="s">
        <v>45</v>
      </c>
      <c r="P1091" t="s">
        <v>95</v>
      </c>
      <c r="Q1091" t="s">
        <v>83</v>
      </c>
      <c r="R1091" t="s">
        <v>49</v>
      </c>
      <c r="S1091" t="s">
        <v>54</v>
      </c>
      <c r="T1091" t="s">
        <v>61</v>
      </c>
      <c r="U1091">
        <v>18478</v>
      </c>
      <c r="V1091">
        <f>Table1[[#This Row],[Competitors_Sales_Track]]*8</f>
        <v>147824</v>
      </c>
    </row>
    <row r="1092" spans="1:22" x14ac:dyDescent="0.25">
      <c r="A1092" t="s">
        <v>20</v>
      </c>
      <c r="B1092" t="s">
        <v>21</v>
      </c>
      <c r="C1092" t="s">
        <v>22</v>
      </c>
      <c r="D1092">
        <v>772108</v>
      </c>
      <c r="E1092" t="s">
        <v>26</v>
      </c>
      <c r="F1092" t="s">
        <v>30</v>
      </c>
      <c r="G1092">
        <v>2142</v>
      </c>
      <c r="H1092">
        <v>65</v>
      </c>
      <c r="I1092">
        <v>139230</v>
      </c>
      <c r="J1092">
        <f>Table1[[#This Row],[sales_egp]]*0.7</f>
        <v>97461</v>
      </c>
      <c r="K1092" s="3">
        <v>45146</v>
      </c>
      <c r="L1092" t="s">
        <v>40</v>
      </c>
      <c r="M1092">
        <v>2023</v>
      </c>
      <c r="N1092" t="s">
        <v>80</v>
      </c>
      <c r="O1092" t="s">
        <v>45</v>
      </c>
      <c r="P1092" t="s">
        <v>95</v>
      </c>
      <c r="Q1092" t="s">
        <v>83</v>
      </c>
      <c r="R1092" t="s">
        <v>50</v>
      </c>
      <c r="S1092" t="s">
        <v>54</v>
      </c>
      <c r="T1092" t="s">
        <v>59</v>
      </c>
      <c r="U1092">
        <v>40956</v>
      </c>
      <c r="V1092">
        <f>Table1[[#This Row],[Competitors_Sales_Track]]*8</f>
        <v>327648</v>
      </c>
    </row>
    <row r="1093" spans="1:22" hidden="1" x14ac:dyDescent="0.25">
      <c r="A1093" t="s">
        <v>20</v>
      </c>
      <c r="B1093" t="s">
        <v>21</v>
      </c>
      <c r="C1093" t="s">
        <v>22</v>
      </c>
      <c r="D1093">
        <v>467257</v>
      </c>
      <c r="E1093" t="s">
        <v>28</v>
      </c>
      <c r="F1093" t="s">
        <v>30</v>
      </c>
      <c r="G1093">
        <v>4656</v>
      </c>
      <c r="H1093">
        <v>173</v>
      </c>
      <c r="I1093">
        <v>805488</v>
      </c>
      <c r="J1093">
        <f>Table1[[#This Row],[sales_egp]]*0.7</f>
        <v>563841.6</v>
      </c>
      <c r="K1093" s="3">
        <v>45146</v>
      </c>
      <c r="L1093" t="s">
        <v>40</v>
      </c>
      <c r="M1093">
        <v>2023</v>
      </c>
      <c r="N1093" t="s">
        <v>81</v>
      </c>
      <c r="O1093" t="s">
        <v>46</v>
      </c>
      <c r="P1093" t="s">
        <v>28</v>
      </c>
      <c r="Q1093" t="s">
        <v>83</v>
      </c>
      <c r="R1093" t="s">
        <v>48</v>
      </c>
      <c r="S1093" t="s">
        <v>54</v>
      </c>
      <c r="T1093" t="s">
        <v>61</v>
      </c>
      <c r="U1093">
        <v>35062</v>
      </c>
      <c r="V1093">
        <f>Table1[[#This Row],[Competitors_Sales_Track]]*8</f>
        <v>280496</v>
      </c>
    </row>
    <row r="1094" spans="1:22" hidden="1" x14ac:dyDescent="0.25">
      <c r="A1094" t="s">
        <v>20</v>
      </c>
      <c r="B1094" t="s">
        <v>21</v>
      </c>
      <c r="C1094" t="s">
        <v>22</v>
      </c>
      <c r="D1094">
        <v>366765</v>
      </c>
      <c r="E1094" t="s">
        <v>29</v>
      </c>
      <c r="F1094" t="s">
        <v>31</v>
      </c>
      <c r="G1094">
        <v>5202</v>
      </c>
      <c r="H1094">
        <v>80</v>
      </c>
      <c r="I1094">
        <v>416160</v>
      </c>
      <c r="J1094">
        <f>Table1[[#This Row],[sales_egp]]*0.7</f>
        <v>291312</v>
      </c>
      <c r="K1094" s="3">
        <v>45146</v>
      </c>
      <c r="L1094" t="s">
        <v>40</v>
      </c>
      <c r="M1094">
        <v>2023</v>
      </c>
      <c r="N1094" t="s">
        <v>80</v>
      </c>
      <c r="O1094" t="s">
        <v>46</v>
      </c>
      <c r="Q1094" t="s">
        <v>83</v>
      </c>
      <c r="R1094" t="s">
        <v>47</v>
      </c>
      <c r="S1094" t="s">
        <v>54</v>
      </c>
      <c r="T1094" t="s">
        <v>62</v>
      </c>
      <c r="U1094">
        <v>12371</v>
      </c>
      <c r="V1094">
        <f>Table1[[#This Row],[Competitors_Sales_Track]]*8</f>
        <v>98968</v>
      </c>
    </row>
    <row r="1095" spans="1:22" x14ac:dyDescent="0.25">
      <c r="A1095" t="s">
        <v>20</v>
      </c>
      <c r="B1095" t="s">
        <v>21</v>
      </c>
      <c r="C1095" t="s">
        <v>22</v>
      </c>
      <c r="D1095">
        <v>246106</v>
      </c>
      <c r="E1095" t="s">
        <v>24</v>
      </c>
      <c r="F1095" t="s">
        <v>31</v>
      </c>
      <c r="G1095">
        <v>5684</v>
      </c>
      <c r="H1095">
        <v>58</v>
      </c>
      <c r="I1095">
        <v>329672</v>
      </c>
      <c r="J1095">
        <f>Table1[[#This Row],[sales_egp]]*0.7</f>
        <v>230770.4</v>
      </c>
      <c r="K1095" s="3">
        <v>45146</v>
      </c>
      <c r="L1095" t="s">
        <v>40</v>
      </c>
      <c r="M1095">
        <v>2023</v>
      </c>
      <c r="N1095" t="s">
        <v>80</v>
      </c>
      <c r="O1095" t="s">
        <v>45</v>
      </c>
      <c r="P1095" t="s">
        <v>95</v>
      </c>
      <c r="Q1095" t="s">
        <v>83</v>
      </c>
      <c r="R1095" t="s">
        <v>50</v>
      </c>
      <c r="S1095" t="s">
        <v>54</v>
      </c>
      <c r="T1095" t="s">
        <v>57</v>
      </c>
      <c r="U1095">
        <v>12054</v>
      </c>
      <c r="V1095">
        <f>Table1[[#This Row],[Competitors_Sales_Track]]*8</f>
        <v>96432</v>
      </c>
    </row>
    <row r="1096" spans="1:22" hidden="1" x14ac:dyDescent="0.25">
      <c r="A1096" t="s">
        <v>20</v>
      </c>
      <c r="B1096" t="s">
        <v>21</v>
      </c>
      <c r="C1096" t="s">
        <v>22</v>
      </c>
      <c r="D1096">
        <v>358930</v>
      </c>
      <c r="E1096" t="s">
        <v>26</v>
      </c>
      <c r="F1096" t="s">
        <v>30</v>
      </c>
      <c r="G1096">
        <v>6009</v>
      </c>
      <c r="H1096">
        <v>65</v>
      </c>
      <c r="I1096">
        <v>390585</v>
      </c>
      <c r="J1096">
        <f>Table1[[#This Row],[sales_egp]]*0.7</f>
        <v>273409.5</v>
      </c>
      <c r="K1096" s="3">
        <v>45146</v>
      </c>
      <c r="L1096" t="s">
        <v>40</v>
      </c>
      <c r="M1096">
        <v>2023</v>
      </c>
      <c r="N1096" t="s">
        <v>80</v>
      </c>
      <c r="O1096" t="s">
        <v>46</v>
      </c>
      <c r="Q1096" t="s">
        <v>83</v>
      </c>
      <c r="R1096" t="s">
        <v>51</v>
      </c>
      <c r="S1096" t="s">
        <v>54</v>
      </c>
      <c r="T1096" t="s">
        <v>59</v>
      </c>
      <c r="U1096">
        <v>34128</v>
      </c>
      <c r="V1096">
        <f>Table1[[#This Row],[Competitors_Sales_Track]]*8</f>
        <v>273024</v>
      </c>
    </row>
    <row r="1097" spans="1:22" hidden="1" x14ac:dyDescent="0.25">
      <c r="A1097" t="s">
        <v>20</v>
      </c>
      <c r="B1097" t="s">
        <v>21</v>
      </c>
      <c r="C1097" t="s">
        <v>22</v>
      </c>
      <c r="D1097">
        <v>760482</v>
      </c>
      <c r="E1097" t="s">
        <v>25</v>
      </c>
      <c r="F1097" t="s">
        <v>31</v>
      </c>
      <c r="G1097">
        <v>4974</v>
      </c>
      <c r="H1097">
        <v>53</v>
      </c>
      <c r="I1097">
        <v>263622</v>
      </c>
      <c r="J1097">
        <f>Table1[[#This Row],[sales_egp]]*0.7</f>
        <v>184535.4</v>
      </c>
      <c r="K1097" s="3">
        <v>45146</v>
      </c>
      <c r="L1097" t="s">
        <v>40</v>
      </c>
      <c r="M1097">
        <v>2023</v>
      </c>
      <c r="N1097" t="s">
        <v>80</v>
      </c>
      <c r="O1097" t="s">
        <v>46</v>
      </c>
      <c r="Q1097" t="s">
        <v>83</v>
      </c>
      <c r="R1097" t="s">
        <v>49</v>
      </c>
      <c r="S1097" t="s">
        <v>54</v>
      </c>
      <c r="T1097" t="s">
        <v>58</v>
      </c>
      <c r="U1097">
        <v>44033</v>
      </c>
      <c r="V1097">
        <f>Table1[[#This Row],[Competitors_Sales_Track]]*8</f>
        <v>352264</v>
      </c>
    </row>
    <row r="1098" spans="1:22" hidden="1" x14ac:dyDescent="0.25">
      <c r="A1098" t="s">
        <v>20</v>
      </c>
      <c r="B1098" t="s">
        <v>21</v>
      </c>
      <c r="C1098" t="s">
        <v>22</v>
      </c>
      <c r="D1098">
        <v>904462</v>
      </c>
      <c r="E1098" t="s">
        <v>29</v>
      </c>
      <c r="F1098" t="s">
        <v>31</v>
      </c>
      <c r="G1098">
        <v>7000</v>
      </c>
      <c r="H1098">
        <v>80</v>
      </c>
      <c r="I1098">
        <v>560000</v>
      </c>
      <c r="J1098">
        <f>Table1[[#This Row],[sales_egp]]*0.7</f>
        <v>392000</v>
      </c>
      <c r="K1098" s="3">
        <v>45147</v>
      </c>
      <c r="L1098" t="s">
        <v>40</v>
      </c>
      <c r="M1098">
        <v>2023</v>
      </c>
      <c r="N1098" t="s">
        <v>80</v>
      </c>
      <c r="O1098" t="s">
        <v>46</v>
      </c>
      <c r="Q1098" t="s">
        <v>83</v>
      </c>
      <c r="R1098" t="s">
        <v>47</v>
      </c>
      <c r="S1098" t="s">
        <v>54</v>
      </c>
      <c r="T1098" t="s">
        <v>62</v>
      </c>
      <c r="U1098">
        <v>17609</v>
      </c>
      <c r="V1098">
        <f>Table1[[#This Row],[Competitors_Sales_Track]]*8</f>
        <v>140872</v>
      </c>
    </row>
    <row r="1099" spans="1:22" hidden="1" x14ac:dyDescent="0.25">
      <c r="A1099" t="s">
        <v>20</v>
      </c>
      <c r="B1099" t="s">
        <v>21</v>
      </c>
      <c r="C1099" t="s">
        <v>22</v>
      </c>
      <c r="D1099">
        <v>969270</v>
      </c>
      <c r="E1099" t="s">
        <v>24</v>
      </c>
      <c r="F1099" t="s">
        <v>31</v>
      </c>
      <c r="G1099">
        <v>3159</v>
      </c>
      <c r="H1099">
        <v>58</v>
      </c>
      <c r="I1099">
        <v>183222</v>
      </c>
      <c r="J1099">
        <f>Table1[[#This Row],[sales_egp]]*0.7</f>
        <v>128255.4</v>
      </c>
      <c r="K1099" s="3">
        <v>45147</v>
      </c>
      <c r="L1099" t="s">
        <v>40</v>
      </c>
      <c r="M1099">
        <v>2023</v>
      </c>
      <c r="N1099" t="s">
        <v>80</v>
      </c>
      <c r="O1099" t="s">
        <v>46</v>
      </c>
      <c r="Q1099" t="s">
        <v>83</v>
      </c>
      <c r="R1099" t="s">
        <v>48</v>
      </c>
      <c r="S1099" t="s">
        <v>54</v>
      </c>
      <c r="T1099" t="s">
        <v>57</v>
      </c>
      <c r="U1099">
        <v>10600</v>
      </c>
      <c r="V1099">
        <f>Table1[[#This Row],[Competitors_Sales_Track]]*8</f>
        <v>84800</v>
      </c>
    </row>
    <row r="1100" spans="1:22" hidden="1" x14ac:dyDescent="0.25">
      <c r="A1100" t="s">
        <v>20</v>
      </c>
      <c r="B1100" t="s">
        <v>21</v>
      </c>
      <c r="C1100" t="s">
        <v>22</v>
      </c>
      <c r="D1100">
        <v>971149</v>
      </c>
      <c r="E1100" t="s">
        <v>25</v>
      </c>
      <c r="F1100" t="s">
        <v>31</v>
      </c>
      <c r="G1100">
        <v>3240</v>
      </c>
      <c r="H1100">
        <v>53</v>
      </c>
      <c r="I1100">
        <v>171720</v>
      </c>
      <c r="J1100">
        <f>Table1[[#This Row],[sales_egp]]*0.7</f>
        <v>120203.99999999999</v>
      </c>
      <c r="K1100" s="3">
        <v>45148</v>
      </c>
      <c r="L1100" t="s">
        <v>40</v>
      </c>
      <c r="M1100">
        <v>2023</v>
      </c>
      <c r="N1100" t="s">
        <v>80</v>
      </c>
      <c r="O1100" t="s">
        <v>46</v>
      </c>
      <c r="Q1100" t="s">
        <v>82</v>
      </c>
      <c r="R1100" t="s">
        <v>49</v>
      </c>
      <c r="S1100" t="s">
        <v>54</v>
      </c>
      <c r="T1100" t="s">
        <v>58</v>
      </c>
      <c r="U1100">
        <v>40383</v>
      </c>
      <c r="V1100">
        <f>Table1[[#This Row],[Competitors_Sales_Track]]*8</f>
        <v>323064</v>
      </c>
    </row>
    <row r="1101" spans="1:22" hidden="1" x14ac:dyDescent="0.25">
      <c r="A1101" t="s">
        <v>20</v>
      </c>
      <c r="B1101" t="s">
        <v>21</v>
      </c>
      <c r="C1101" t="s">
        <v>22</v>
      </c>
      <c r="D1101">
        <v>548874</v>
      </c>
      <c r="E1101" t="s">
        <v>25</v>
      </c>
      <c r="F1101" t="s">
        <v>31</v>
      </c>
      <c r="G1101">
        <v>3267</v>
      </c>
      <c r="H1101">
        <v>53</v>
      </c>
      <c r="I1101">
        <v>173151</v>
      </c>
      <c r="J1101">
        <f>Table1[[#This Row],[sales_egp]]*0.7</f>
        <v>121205.7</v>
      </c>
      <c r="K1101" s="3">
        <v>45148</v>
      </c>
      <c r="L1101" t="s">
        <v>40</v>
      </c>
      <c r="M1101">
        <v>2023</v>
      </c>
      <c r="N1101" t="s">
        <v>81</v>
      </c>
      <c r="O1101" t="s">
        <v>46</v>
      </c>
      <c r="Q1101" t="s">
        <v>83</v>
      </c>
      <c r="R1101" t="s">
        <v>50</v>
      </c>
      <c r="S1101" t="s">
        <v>54</v>
      </c>
      <c r="T1101" t="s">
        <v>58</v>
      </c>
      <c r="U1101">
        <v>19147</v>
      </c>
      <c r="V1101">
        <f>Table1[[#This Row],[Competitors_Sales_Track]]*8</f>
        <v>153176</v>
      </c>
    </row>
    <row r="1102" spans="1:22" hidden="1" x14ac:dyDescent="0.25">
      <c r="A1102" t="s">
        <v>20</v>
      </c>
      <c r="B1102" t="s">
        <v>21</v>
      </c>
      <c r="C1102" t="s">
        <v>22</v>
      </c>
      <c r="D1102">
        <v>662926</v>
      </c>
      <c r="E1102" t="s">
        <v>25</v>
      </c>
      <c r="F1102" t="s">
        <v>31</v>
      </c>
      <c r="G1102">
        <v>4610</v>
      </c>
      <c r="H1102">
        <v>53</v>
      </c>
      <c r="I1102">
        <v>244330</v>
      </c>
      <c r="J1102">
        <f>Table1[[#This Row],[sales_egp]]*0.7</f>
        <v>171031</v>
      </c>
      <c r="K1102" s="3">
        <v>45148</v>
      </c>
      <c r="L1102" t="s">
        <v>40</v>
      </c>
      <c r="M1102">
        <v>2023</v>
      </c>
      <c r="N1102" t="s">
        <v>80</v>
      </c>
      <c r="O1102" t="s">
        <v>46</v>
      </c>
      <c r="Q1102" t="s">
        <v>83</v>
      </c>
      <c r="R1102" t="s">
        <v>48</v>
      </c>
      <c r="S1102" t="s">
        <v>54</v>
      </c>
      <c r="T1102" t="s">
        <v>58</v>
      </c>
      <c r="U1102">
        <v>12917</v>
      </c>
      <c r="V1102">
        <f>Table1[[#This Row],[Competitors_Sales_Track]]*8</f>
        <v>103336</v>
      </c>
    </row>
    <row r="1103" spans="1:22" hidden="1" x14ac:dyDescent="0.25">
      <c r="A1103" t="s">
        <v>20</v>
      </c>
      <c r="B1103" t="s">
        <v>21</v>
      </c>
      <c r="C1103" t="s">
        <v>22</v>
      </c>
      <c r="D1103">
        <v>953499</v>
      </c>
      <c r="E1103" t="s">
        <v>24</v>
      </c>
      <c r="F1103" t="s">
        <v>31</v>
      </c>
      <c r="G1103">
        <v>2899</v>
      </c>
      <c r="H1103">
        <v>58</v>
      </c>
      <c r="I1103">
        <v>168142</v>
      </c>
      <c r="J1103">
        <f>Table1[[#This Row],[sales_egp]]*0.7</f>
        <v>117699.4</v>
      </c>
      <c r="K1103" s="3">
        <v>45149</v>
      </c>
      <c r="L1103" t="s">
        <v>40</v>
      </c>
      <c r="M1103">
        <v>2023</v>
      </c>
      <c r="N1103" t="s">
        <v>80</v>
      </c>
      <c r="O1103" t="s">
        <v>46</v>
      </c>
      <c r="Q1103" t="s">
        <v>83</v>
      </c>
      <c r="R1103" t="s">
        <v>48</v>
      </c>
      <c r="S1103" t="s">
        <v>54</v>
      </c>
      <c r="T1103" t="s">
        <v>57</v>
      </c>
      <c r="U1103">
        <v>44762</v>
      </c>
      <c r="V1103">
        <f>Table1[[#This Row],[Competitors_Sales_Track]]*8</f>
        <v>358096</v>
      </c>
    </row>
    <row r="1104" spans="1:22" x14ac:dyDescent="0.25">
      <c r="A1104" t="s">
        <v>20</v>
      </c>
      <c r="B1104" t="s">
        <v>21</v>
      </c>
      <c r="C1104" t="s">
        <v>22</v>
      </c>
      <c r="D1104">
        <v>218033</v>
      </c>
      <c r="E1104" t="s">
        <v>29</v>
      </c>
      <c r="F1104" t="s">
        <v>31</v>
      </c>
      <c r="G1104">
        <v>2574</v>
      </c>
      <c r="H1104">
        <v>80</v>
      </c>
      <c r="I1104">
        <v>205920</v>
      </c>
      <c r="J1104">
        <f>Table1[[#This Row],[sales_egp]]*0.7</f>
        <v>144144</v>
      </c>
      <c r="K1104" s="3">
        <v>45149</v>
      </c>
      <c r="L1104" t="s">
        <v>40</v>
      </c>
      <c r="M1104">
        <v>2023</v>
      </c>
      <c r="N1104" t="s">
        <v>80</v>
      </c>
      <c r="O1104" t="s">
        <v>45</v>
      </c>
      <c r="P1104" t="s">
        <v>101</v>
      </c>
      <c r="Q1104" t="s">
        <v>83</v>
      </c>
      <c r="R1104" t="s">
        <v>47</v>
      </c>
      <c r="S1104" t="s">
        <v>54</v>
      </c>
      <c r="T1104" t="s">
        <v>62</v>
      </c>
      <c r="U1104">
        <v>10981</v>
      </c>
      <c r="V1104">
        <f>Table1[[#This Row],[Competitors_Sales_Track]]*8</f>
        <v>87848</v>
      </c>
    </row>
    <row r="1105" spans="1:22" x14ac:dyDescent="0.25">
      <c r="A1105" t="s">
        <v>20</v>
      </c>
      <c r="B1105" t="s">
        <v>21</v>
      </c>
      <c r="C1105" t="s">
        <v>22</v>
      </c>
      <c r="D1105">
        <v>730265</v>
      </c>
      <c r="E1105" t="s">
        <v>25</v>
      </c>
      <c r="F1105" t="s">
        <v>31</v>
      </c>
      <c r="G1105">
        <v>3911</v>
      </c>
      <c r="H1105">
        <v>53</v>
      </c>
      <c r="I1105">
        <v>207283</v>
      </c>
      <c r="J1105">
        <f>Table1[[#This Row],[sales_egp]]*0.7</f>
        <v>145098.09999999998</v>
      </c>
      <c r="K1105" s="3">
        <v>45149</v>
      </c>
      <c r="L1105" t="s">
        <v>40</v>
      </c>
      <c r="M1105">
        <v>2023</v>
      </c>
      <c r="N1105" t="s">
        <v>80</v>
      </c>
      <c r="O1105" t="s">
        <v>45</v>
      </c>
      <c r="P1105" t="s">
        <v>101</v>
      </c>
      <c r="Q1105" t="s">
        <v>83</v>
      </c>
      <c r="R1105" t="s">
        <v>47</v>
      </c>
      <c r="S1105" t="s">
        <v>54</v>
      </c>
      <c r="T1105" t="s">
        <v>58</v>
      </c>
      <c r="U1105">
        <v>20034</v>
      </c>
      <c r="V1105">
        <f>Table1[[#This Row],[Competitors_Sales_Track]]*8</f>
        <v>160272</v>
      </c>
    </row>
    <row r="1106" spans="1:22" x14ac:dyDescent="0.25">
      <c r="A1106" t="s">
        <v>20</v>
      </c>
      <c r="B1106" t="s">
        <v>21</v>
      </c>
      <c r="C1106" t="s">
        <v>22</v>
      </c>
      <c r="D1106">
        <v>713157</v>
      </c>
      <c r="E1106" t="s">
        <v>25</v>
      </c>
      <c r="F1106" t="s">
        <v>31</v>
      </c>
      <c r="G1106">
        <v>3009</v>
      </c>
      <c r="H1106">
        <v>53</v>
      </c>
      <c r="I1106">
        <v>159477</v>
      </c>
      <c r="J1106">
        <f>Table1[[#This Row],[sales_egp]]*0.7</f>
        <v>111633.9</v>
      </c>
      <c r="K1106" s="3">
        <v>45150</v>
      </c>
      <c r="L1106" t="s">
        <v>40</v>
      </c>
      <c r="M1106">
        <v>2023</v>
      </c>
      <c r="N1106" t="s">
        <v>80</v>
      </c>
      <c r="O1106" t="s">
        <v>45</v>
      </c>
      <c r="P1106" t="s">
        <v>94</v>
      </c>
      <c r="Q1106" t="s">
        <v>83</v>
      </c>
      <c r="R1106" t="s">
        <v>47</v>
      </c>
      <c r="S1106" t="s">
        <v>54</v>
      </c>
      <c r="T1106" t="s">
        <v>58</v>
      </c>
      <c r="U1106">
        <v>17590</v>
      </c>
      <c r="V1106">
        <f>Table1[[#This Row],[Competitors_Sales_Track]]*8</f>
        <v>140720</v>
      </c>
    </row>
    <row r="1107" spans="1:22" hidden="1" x14ac:dyDescent="0.25">
      <c r="A1107" t="s">
        <v>20</v>
      </c>
      <c r="B1107" t="s">
        <v>21</v>
      </c>
      <c r="C1107" t="s">
        <v>22</v>
      </c>
      <c r="D1107">
        <v>729474</v>
      </c>
      <c r="E1107" t="s">
        <v>23</v>
      </c>
      <c r="F1107" t="s">
        <v>30</v>
      </c>
      <c r="G1107">
        <v>8715</v>
      </c>
      <c r="H1107">
        <v>143</v>
      </c>
      <c r="I1107">
        <v>1246245</v>
      </c>
      <c r="J1107">
        <f>Table1[[#This Row],[sales_egp]]*0.7</f>
        <v>872371.5</v>
      </c>
      <c r="K1107" s="3">
        <v>45150</v>
      </c>
      <c r="L1107" t="s">
        <v>40</v>
      </c>
      <c r="M1107">
        <v>2023</v>
      </c>
      <c r="N1107" t="s">
        <v>81</v>
      </c>
      <c r="O1107" t="s">
        <v>46</v>
      </c>
      <c r="Q1107" t="s">
        <v>83</v>
      </c>
      <c r="R1107" t="s">
        <v>50</v>
      </c>
      <c r="S1107" t="s">
        <v>54</v>
      </c>
      <c r="T1107" t="s">
        <v>56</v>
      </c>
      <c r="U1107">
        <v>25025</v>
      </c>
      <c r="V1107">
        <f>Table1[[#This Row],[Competitors_Sales_Track]]*8</f>
        <v>200200</v>
      </c>
    </row>
    <row r="1108" spans="1:22" hidden="1" x14ac:dyDescent="0.25">
      <c r="A1108" t="s">
        <v>20</v>
      </c>
      <c r="B1108" t="s">
        <v>21</v>
      </c>
      <c r="C1108" t="s">
        <v>22</v>
      </c>
      <c r="D1108">
        <v>921106</v>
      </c>
      <c r="E1108" t="s">
        <v>26</v>
      </c>
      <c r="F1108" t="s">
        <v>30</v>
      </c>
      <c r="G1108">
        <v>6225</v>
      </c>
      <c r="H1108">
        <v>65</v>
      </c>
      <c r="I1108">
        <v>404625</v>
      </c>
      <c r="J1108">
        <f>Table1[[#This Row],[sales_egp]]*0.7</f>
        <v>283237.5</v>
      </c>
      <c r="K1108" s="3">
        <v>45150</v>
      </c>
      <c r="L1108" t="s">
        <v>40</v>
      </c>
      <c r="M1108">
        <v>2023</v>
      </c>
      <c r="N1108" t="s">
        <v>80</v>
      </c>
      <c r="O1108" t="s">
        <v>46</v>
      </c>
      <c r="Q1108" t="s">
        <v>83</v>
      </c>
      <c r="R1108" t="s">
        <v>48</v>
      </c>
      <c r="S1108" t="s">
        <v>54</v>
      </c>
      <c r="T1108" t="s">
        <v>59</v>
      </c>
      <c r="U1108">
        <v>28702</v>
      </c>
      <c r="V1108">
        <f>Table1[[#This Row],[Competitors_Sales_Track]]*8</f>
        <v>229616</v>
      </c>
    </row>
    <row r="1109" spans="1:22" x14ac:dyDescent="0.25">
      <c r="A1109" t="s">
        <v>20</v>
      </c>
      <c r="B1109" t="s">
        <v>21</v>
      </c>
      <c r="C1109" t="s">
        <v>22</v>
      </c>
      <c r="D1109">
        <v>266926</v>
      </c>
      <c r="E1109" t="s">
        <v>24</v>
      </c>
      <c r="F1109" t="s">
        <v>31</v>
      </c>
      <c r="G1109">
        <v>2121</v>
      </c>
      <c r="H1109">
        <v>58</v>
      </c>
      <c r="I1109">
        <v>123018</v>
      </c>
      <c r="J1109">
        <f>Table1[[#This Row],[sales_egp]]*0.7</f>
        <v>86112.599999999991</v>
      </c>
      <c r="K1109" s="3">
        <v>45150</v>
      </c>
      <c r="L1109" t="s">
        <v>40</v>
      </c>
      <c r="M1109">
        <v>2023</v>
      </c>
      <c r="N1109" t="s">
        <v>80</v>
      </c>
      <c r="O1109" t="s">
        <v>45</v>
      </c>
      <c r="P1109" t="s">
        <v>96</v>
      </c>
      <c r="Q1109" t="s">
        <v>83</v>
      </c>
      <c r="R1109" t="s">
        <v>49</v>
      </c>
      <c r="S1109" t="s">
        <v>54</v>
      </c>
      <c r="T1109" t="s">
        <v>57</v>
      </c>
      <c r="U1109">
        <v>44298</v>
      </c>
      <c r="V1109">
        <f>Table1[[#This Row],[Competitors_Sales_Track]]*8</f>
        <v>354384</v>
      </c>
    </row>
    <row r="1110" spans="1:22" x14ac:dyDescent="0.25">
      <c r="A1110" t="s">
        <v>20</v>
      </c>
      <c r="B1110" t="s">
        <v>21</v>
      </c>
      <c r="C1110" t="s">
        <v>22</v>
      </c>
      <c r="D1110">
        <v>670559</v>
      </c>
      <c r="E1110" t="s">
        <v>24</v>
      </c>
      <c r="F1110" t="s">
        <v>31</v>
      </c>
      <c r="G1110">
        <v>4996</v>
      </c>
      <c r="H1110">
        <v>58</v>
      </c>
      <c r="I1110">
        <v>289768</v>
      </c>
      <c r="J1110">
        <f>Table1[[#This Row],[sales_egp]]*0.7</f>
        <v>202837.59999999998</v>
      </c>
      <c r="K1110" s="3">
        <v>45150</v>
      </c>
      <c r="L1110" t="s">
        <v>40</v>
      </c>
      <c r="M1110">
        <v>2023</v>
      </c>
      <c r="N1110" t="s">
        <v>80</v>
      </c>
      <c r="O1110" t="s">
        <v>45</v>
      </c>
      <c r="P1110" t="s">
        <v>96</v>
      </c>
      <c r="Q1110" t="s">
        <v>83</v>
      </c>
      <c r="R1110" t="s">
        <v>50</v>
      </c>
      <c r="S1110" t="s">
        <v>54</v>
      </c>
      <c r="T1110" t="s">
        <v>57</v>
      </c>
      <c r="U1110">
        <v>43765</v>
      </c>
      <c r="V1110">
        <f>Table1[[#This Row],[Competitors_Sales_Track]]*8</f>
        <v>350120</v>
      </c>
    </row>
    <row r="1111" spans="1:22" x14ac:dyDescent="0.25">
      <c r="A1111" t="s">
        <v>20</v>
      </c>
      <c r="B1111" t="s">
        <v>21</v>
      </c>
      <c r="C1111" t="s">
        <v>22</v>
      </c>
      <c r="D1111">
        <v>960120</v>
      </c>
      <c r="E1111" t="s">
        <v>28</v>
      </c>
      <c r="F1111" t="s">
        <v>30</v>
      </c>
      <c r="G1111">
        <v>5203</v>
      </c>
      <c r="H1111">
        <v>173</v>
      </c>
      <c r="I1111">
        <v>900119</v>
      </c>
      <c r="J1111">
        <f>Table1[[#This Row],[sales_egp]]*0.7</f>
        <v>630083.29999999993</v>
      </c>
      <c r="K1111" s="3">
        <v>45151</v>
      </c>
      <c r="L1111" t="s">
        <v>40</v>
      </c>
      <c r="M1111">
        <v>2023</v>
      </c>
      <c r="N1111" t="s">
        <v>80</v>
      </c>
      <c r="O1111" t="s">
        <v>45</v>
      </c>
      <c r="P1111" t="s">
        <v>94</v>
      </c>
      <c r="Q1111" t="s">
        <v>83</v>
      </c>
      <c r="R1111" t="s">
        <v>48</v>
      </c>
      <c r="S1111" t="s">
        <v>54</v>
      </c>
      <c r="T1111" t="s">
        <v>61</v>
      </c>
      <c r="U1111">
        <v>36145</v>
      </c>
      <c r="V1111">
        <f>Table1[[#This Row],[Competitors_Sales_Track]]*8</f>
        <v>289160</v>
      </c>
    </row>
    <row r="1112" spans="1:22" x14ac:dyDescent="0.25">
      <c r="A1112" t="s">
        <v>20</v>
      </c>
      <c r="B1112" t="s">
        <v>21</v>
      </c>
      <c r="C1112" t="s">
        <v>22</v>
      </c>
      <c r="D1112">
        <v>531734</v>
      </c>
      <c r="E1112" t="s">
        <v>24</v>
      </c>
      <c r="F1112" t="s">
        <v>31</v>
      </c>
      <c r="G1112">
        <v>2026</v>
      </c>
      <c r="H1112">
        <v>58</v>
      </c>
      <c r="I1112">
        <v>117508</v>
      </c>
      <c r="J1112">
        <f>Table1[[#This Row],[sales_egp]]*0.7</f>
        <v>82255.599999999991</v>
      </c>
      <c r="K1112" s="3">
        <v>45151</v>
      </c>
      <c r="L1112" t="s">
        <v>40</v>
      </c>
      <c r="M1112">
        <v>2023</v>
      </c>
      <c r="N1112" t="s">
        <v>80</v>
      </c>
      <c r="O1112" t="s">
        <v>45</v>
      </c>
      <c r="P1112" t="s">
        <v>96</v>
      </c>
      <c r="Q1112" t="s">
        <v>83</v>
      </c>
      <c r="R1112" t="s">
        <v>50</v>
      </c>
      <c r="S1112" t="s">
        <v>54</v>
      </c>
      <c r="T1112" t="s">
        <v>57</v>
      </c>
      <c r="U1112">
        <v>22294</v>
      </c>
      <c r="V1112">
        <f>Table1[[#This Row],[Competitors_Sales_Track]]*8</f>
        <v>178352</v>
      </c>
    </row>
    <row r="1113" spans="1:22" x14ac:dyDescent="0.25">
      <c r="A1113" t="s">
        <v>20</v>
      </c>
      <c r="B1113" t="s">
        <v>21</v>
      </c>
      <c r="C1113" t="s">
        <v>22</v>
      </c>
      <c r="D1113">
        <v>473220</v>
      </c>
      <c r="E1113" t="s">
        <v>29</v>
      </c>
      <c r="F1113" t="s">
        <v>31</v>
      </c>
      <c r="G1113">
        <v>2388</v>
      </c>
      <c r="H1113">
        <v>80</v>
      </c>
      <c r="I1113">
        <v>191040</v>
      </c>
      <c r="J1113">
        <f>Table1[[#This Row],[sales_egp]]*0.7</f>
        <v>133728</v>
      </c>
      <c r="K1113" s="3">
        <v>45151</v>
      </c>
      <c r="L1113" t="s">
        <v>40</v>
      </c>
      <c r="M1113">
        <v>2023</v>
      </c>
      <c r="N1113" t="s">
        <v>80</v>
      </c>
      <c r="O1113" t="s">
        <v>45</v>
      </c>
      <c r="P1113" t="s">
        <v>101</v>
      </c>
      <c r="Q1113" t="s">
        <v>83</v>
      </c>
      <c r="R1113" t="s">
        <v>48</v>
      </c>
      <c r="S1113" t="s">
        <v>54</v>
      </c>
      <c r="T1113" t="s">
        <v>62</v>
      </c>
      <c r="U1113">
        <v>24419</v>
      </c>
      <c r="V1113">
        <f>Table1[[#This Row],[Competitors_Sales_Track]]*8</f>
        <v>195352</v>
      </c>
    </row>
    <row r="1114" spans="1:22" hidden="1" x14ac:dyDescent="0.25">
      <c r="A1114" t="s">
        <v>20</v>
      </c>
      <c r="B1114" t="s">
        <v>21</v>
      </c>
      <c r="C1114" t="s">
        <v>22</v>
      </c>
      <c r="D1114">
        <v>765627</v>
      </c>
      <c r="E1114" t="s">
        <v>24</v>
      </c>
      <c r="F1114" t="s">
        <v>31</v>
      </c>
      <c r="G1114">
        <v>5109</v>
      </c>
      <c r="H1114">
        <v>58</v>
      </c>
      <c r="I1114">
        <v>296322</v>
      </c>
      <c r="J1114">
        <f>Table1[[#This Row],[sales_egp]]*0.7</f>
        <v>207425.4</v>
      </c>
      <c r="K1114" s="3">
        <v>45151</v>
      </c>
      <c r="L1114" t="s">
        <v>40</v>
      </c>
      <c r="M1114">
        <v>2023</v>
      </c>
      <c r="N1114" t="s">
        <v>80</v>
      </c>
      <c r="O1114" t="s">
        <v>46</v>
      </c>
      <c r="Q1114" t="s">
        <v>83</v>
      </c>
      <c r="R1114" t="s">
        <v>49</v>
      </c>
      <c r="S1114" t="s">
        <v>54</v>
      </c>
      <c r="T1114" t="s">
        <v>57</v>
      </c>
      <c r="U1114">
        <v>13525</v>
      </c>
      <c r="V1114">
        <f>Table1[[#This Row],[Competitors_Sales_Track]]*8</f>
        <v>108200</v>
      </c>
    </row>
    <row r="1115" spans="1:22" hidden="1" x14ac:dyDescent="0.25">
      <c r="A1115" t="s">
        <v>20</v>
      </c>
      <c r="B1115" t="s">
        <v>21</v>
      </c>
      <c r="C1115" t="s">
        <v>22</v>
      </c>
      <c r="D1115">
        <v>321897</v>
      </c>
      <c r="E1115" t="s">
        <v>23</v>
      </c>
      <c r="F1115" t="s">
        <v>30</v>
      </c>
      <c r="G1115">
        <v>3205</v>
      </c>
      <c r="H1115">
        <v>143</v>
      </c>
      <c r="I1115">
        <v>458315</v>
      </c>
      <c r="J1115">
        <f>Table1[[#This Row],[sales_egp]]*0.7</f>
        <v>320820.5</v>
      </c>
      <c r="K1115" s="3">
        <v>45151</v>
      </c>
      <c r="L1115" t="s">
        <v>40</v>
      </c>
      <c r="M1115">
        <v>2023</v>
      </c>
      <c r="N1115" t="s">
        <v>80</v>
      </c>
      <c r="O1115" t="s">
        <v>46</v>
      </c>
      <c r="Q1115" t="s">
        <v>82</v>
      </c>
      <c r="R1115" t="s">
        <v>47</v>
      </c>
      <c r="S1115" t="s">
        <v>54</v>
      </c>
      <c r="T1115" t="s">
        <v>56</v>
      </c>
      <c r="U1115">
        <v>31188</v>
      </c>
      <c r="V1115">
        <f>Table1[[#This Row],[Competitors_Sales_Track]]*8</f>
        <v>249504</v>
      </c>
    </row>
    <row r="1116" spans="1:22" x14ac:dyDescent="0.25">
      <c r="A1116" t="s">
        <v>20</v>
      </c>
      <c r="B1116" t="s">
        <v>21</v>
      </c>
      <c r="C1116" t="s">
        <v>22</v>
      </c>
      <c r="D1116">
        <v>101062</v>
      </c>
      <c r="E1116" t="s">
        <v>26</v>
      </c>
      <c r="F1116" t="s">
        <v>30</v>
      </c>
      <c r="G1116">
        <v>6929</v>
      </c>
      <c r="H1116">
        <v>65</v>
      </c>
      <c r="I1116">
        <v>450385</v>
      </c>
      <c r="J1116">
        <f>Table1[[#This Row],[sales_egp]]*0.7</f>
        <v>315269.5</v>
      </c>
      <c r="K1116" s="3">
        <v>45152</v>
      </c>
      <c r="L1116" t="s">
        <v>40</v>
      </c>
      <c r="M1116">
        <v>2023</v>
      </c>
      <c r="N1116" t="s">
        <v>80</v>
      </c>
      <c r="O1116" t="s">
        <v>45</v>
      </c>
      <c r="P1116" t="s">
        <v>102</v>
      </c>
      <c r="Q1116" t="s">
        <v>83</v>
      </c>
      <c r="R1116" t="s">
        <v>49</v>
      </c>
      <c r="S1116" t="s">
        <v>54</v>
      </c>
      <c r="T1116" t="s">
        <v>59</v>
      </c>
      <c r="U1116">
        <v>33422</v>
      </c>
      <c r="V1116">
        <f>Table1[[#This Row],[Competitors_Sales_Track]]*8</f>
        <v>267376</v>
      </c>
    </row>
    <row r="1117" spans="1:22" hidden="1" x14ac:dyDescent="0.25">
      <c r="A1117" t="s">
        <v>20</v>
      </c>
      <c r="B1117" t="s">
        <v>21</v>
      </c>
      <c r="C1117" t="s">
        <v>22</v>
      </c>
      <c r="D1117">
        <v>347736</v>
      </c>
      <c r="E1117" t="s">
        <v>26</v>
      </c>
      <c r="F1117" t="s">
        <v>30</v>
      </c>
      <c r="G1117">
        <v>6926</v>
      </c>
      <c r="H1117">
        <v>65</v>
      </c>
      <c r="I1117">
        <v>450190</v>
      </c>
      <c r="J1117">
        <f>Table1[[#This Row],[sales_egp]]*0.7</f>
        <v>315133</v>
      </c>
      <c r="K1117" s="3">
        <v>45152</v>
      </c>
      <c r="L1117" t="s">
        <v>40</v>
      </c>
      <c r="M1117">
        <v>2023</v>
      </c>
      <c r="N1117" t="s">
        <v>80</v>
      </c>
      <c r="O1117" t="s">
        <v>46</v>
      </c>
      <c r="Q1117" t="s">
        <v>83</v>
      </c>
      <c r="R1117" t="s">
        <v>50</v>
      </c>
      <c r="S1117" t="s">
        <v>54</v>
      </c>
      <c r="T1117" t="s">
        <v>59</v>
      </c>
      <c r="U1117">
        <v>39801</v>
      </c>
      <c r="V1117">
        <f>Table1[[#This Row],[Competitors_Sales_Track]]*8</f>
        <v>318408</v>
      </c>
    </row>
    <row r="1118" spans="1:22" hidden="1" x14ac:dyDescent="0.25">
      <c r="A1118" t="s">
        <v>20</v>
      </c>
      <c r="B1118" t="s">
        <v>21</v>
      </c>
      <c r="C1118" t="s">
        <v>22</v>
      </c>
      <c r="D1118">
        <v>674736</v>
      </c>
      <c r="E1118" t="s">
        <v>24</v>
      </c>
      <c r="F1118" t="s">
        <v>31</v>
      </c>
      <c r="G1118">
        <v>1921</v>
      </c>
      <c r="H1118">
        <v>58</v>
      </c>
      <c r="I1118">
        <v>111418</v>
      </c>
      <c r="J1118">
        <f>Table1[[#This Row],[sales_egp]]*0.7</f>
        <v>77992.599999999991</v>
      </c>
      <c r="K1118" s="3">
        <v>45152</v>
      </c>
      <c r="L1118" t="s">
        <v>40</v>
      </c>
      <c r="M1118">
        <v>2023</v>
      </c>
      <c r="N1118" t="s">
        <v>80</v>
      </c>
      <c r="O1118" t="s">
        <v>46</v>
      </c>
      <c r="Q1118" t="s">
        <v>83</v>
      </c>
      <c r="R1118" t="s">
        <v>49</v>
      </c>
      <c r="S1118" t="s">
        <v>54</v>
      </c>
      <c r="T1118" t="s">
        <v>57</v>
      </c>
      <c r="U1118">
        <v>36283</v>
      </c>
      <c r="V1118">
        <f>Table1[[#This Row],[Competitors_Sales_Track]]*8</f>
        <v>290264</v>
      </c>
    </row>
    <row r="1119" spans="1:22" x14ac:dyDescent="0.25">
      <c r="A1119" t="s">
        <v>20</v>
      </c>
      <c r="B1119" t="s">
        <v>21</v>
      </c>
      <c r="C1119" t="s">
        <v>22</v>
      </c>
      <c r="D1119">
        <v>195462</v>
      </c>
      <c r="E1119" t="s">
        <v>25</v>
      </c>
      <c r="F1119" t="s">
        <v>31</v>
      </c>
      <c r="G1119">
        <v>926</v>
      </c>
      <c r="H1119">
        <v>53</v>
      </c>
      <c r="I1119">
        <v>49078</v>
      </c>
      <c r="J1119">
        <f>Table1[[#This Row],[sales_egp]]*0.7</f>
        <v>34354.6</v>
      </c>
      <c r="K1119" s="3">
        <v>45152</v>
      </c>
      <c r="L1119" t="s">
        <v>40</v>
      </c>
      <c r="M1119">
        <v>2023</v>
      </c>
      <c r="N1119" t="s">
        <v>80</v>
      </c>
      <c r="O1119" t="s">
        <v>45</v>
      </c>
      <c r="P1119" t="s">
        <v>94</v>
      </c>
      <c r="Q1119" t="s">
        <v>82</v>
      </c>
      <c r="R1119" t="s">
        <v>50</v>
      </c>
      <c r="S1119" t="s">
        <v>54</v>
      </c>
      <c r="T1119" t="s">
        <v>58</v>
      </c>
      <c r="U1119">
        <v>31389</v>
      </c>
      <c r="V1119">
        <f>Table1[[#This Row],[Competitors_Sales_Track]]*8</f>
        <v>251112</v>
      </c>
    </row>
    <row r="1120" spans="1:22" x14ac:dyDescent="0.25">
      <c r="A1120" t="s">
        <v>20</v>
      </c>
      <c r="B1120" t="s">
        <v>21</v>
      </c>
      <c r="C1120" t="s">
        <v>22</v>
      </c>
      <c r="D1120">
        <v>499445</v>
      </c>
      <c r="E1120" t="s">
        <v>27</v>
      </c>
      <c r="F1120" t="s">
        <v>32</v>
      </c>
      <c r="G1120">
        <v>5808</v>
      </c>
      <c r="H1120">
        <v>92</v>
      </c>
      <c r="I1120">
        <v>534336</v>
      </c>
      <c r="J1120">
        <f>Table1[[#This Row],[sales_egp]]*0.7</f>
        <v>374035.19999999995</v>
      </c>
      <c r="K1120" s="3">
        <v>45153</v>
      </c>
      <c r="L1120" t="s">
        <v>40</v>
      </c>
      <c r="M1120">
        <v>2023</v>
      </c>
      <c r="N1120" t="s">
        <v>80</v>
      </c>
      <c r="O1120" t="s">
        <v>45</v>
      </c>
      <c r="P1120" t="s">
        <v>101</v>
      </c>
      <c r="Q1120" t="s">
        <v>83</v>
      </c>
      <c r="R1120" t="s">
        <v>47</v>
      </c>
      <c r="S1120" t="s">
        <v>54</v>
      </c>
      <c r="T1120" t="s">
        <v>60</v>
      </c>
      <c r="U1120">
        <v>25823</v>
      </c>
      <c r="V1120">
        <f>Table1[[#This Row],[Competitors_Sales_Track]]*8</f>
        <v>206584</v>
      </c>
    </row>
    <row r="1121" spans="1:22" hidden="1" x14ac:dyDescent="0.25">
      <c r="A1121" t="s">
        <v>20</v>
      </c>
      <c r="B1121" t="s">
        <v>21</v>
      </c>
      <c r="C1121" t="s">
        <v>22</v>
      </c>
      <c r="D1121">
        <v>550009</v>
      </c>
      <c r="E1121" t="s">
        <v>27</v>
      </c>
      <c r="F1121" t="s">
        <v>32</v>
      </c>
      <c r="G1121">
        <v>3607</v>
      </c>
      <c r="H1121">
        <v>92</v>
      </c>
      <c r="I1121">
        <v>331844</v>
      </c>
      <c r="J1121">
        <f>Table1[[#This Row],[sales_egp]]*0.7</f>
        <v>232290.8</v>
      </c>
      <c r="K1121" s="3">
        <v>45153</v>
      </c>
      <c r="L1121" t="s">
        <v>40</v>
      </c>
      <c r="M1121">
        <v>2023</v>
      </c>
      <c r="N1121" t="s">
        <v>80</v>
      </c>
      <c r="O1121" t="s">
        <v>46</v>
      </c>
      <c r="Q1121" t="s">
        <v>83</v>
      </c>
      <c r="R1121" t="s">
        <v>48</v>
      </c>
      <c r="S1121" t="s">
        <v>54</v>
      </c>
      <c r="T1121" t="s">
        <v>60</v>
      </c>
      <c r="U1121">
        <v>22197</v>
      </c>
      <c r="V1121">
        <f>Table1[[#This Row],[Competitors_Sales_Track]]*8</f>
        <v>177576</v>
      </c>
    </row>
    <row r="1122" spans="1:22" x14ac:dyDescent="0.25">
      <c r="A1122" t="s">
        <v>20</v>
      </c>
      <c r="B1122" t="s">
        <v>21</v>
      </c>
      <c r="C1122" t="s">
        <v>22</v>
      </c>
      <c r="D1122">
        <v>870173</v>
      </c>
      <c r="E1122" t="s">
        <v>25</v>
      </c>
      <c r="F1122" t="s">
        <v>31</v>
      </c>
      <c r="G1122">
        <v>4401</v>
      </c>
      <c r="H1122">
        <v>53</v>
      </c>
      <c r="I1122">
        <v>233253</v>
      </c>
      <c r="J1122">
        <f>Table1[[#This Row],[sales_egp]]*0.7</f>
        <v>163277.09999999998</v>
      </c>
      <c r="K1122" s="3">
        <v>45153</v>
      </c>
      <c r="L1122" t="s">
        <v>40</v>
      </c>
      <c r="M1122">
        <v>2023</v>
      </c>
      <c r="N1122" t="s">
        <v>80</v>
      </c>
      <c r="O1122" t="s">
        <v>45</v>
      </c>
      <c r="P1122" t="s">
        <v>96</v>
      </c>
      <c r="Q1122" t="s">
        <v>83</v>
      </c>
      <c r="R1122" t="s">
        <v>50</v>
      </c>
      <c r="S1122" t="s">
        <v>54</v>
      </c>
      <c r="T1122" t="s">
        <v>58</v>
      </c>
      <c r="U1122">
        <v>32619</v>
      </c>
      <c r="V1122">
        <f>Table1[[#This Row],[Competitors_Sales_Track]]*8</f>
        <v>260952</v>
      </c>
    </row>
    <row r="1123" spans="1:22" x14ac:dyDescent="0.25">
      <c r="A1123" t="s">
        <v>20</v>
      </c>
      <c r="B1123" t="s">
        <v>21</v>
      </c>
      <c r="C1123" t="s">
        <v>22</v>
      </c>
      <c r="D1123">
        <v>672203</v>
      </c>
      <c r="E1123" t="s">
        <v>25</v>
      </c>
      <c r="F1123" t="s">
        <v>31</v>
      </c>
      <c r="G1123">
        <v>1263</v>
      </c>
      <c r="H1123">
        <v>53</v>
      </c>
      <c r="I1123">
        <v>66939</v>
      </c>
      <c r="J1123">
        <f>Table1[[#This Row],[sales_egp]]*0.7</f>
        <v>46857.299999999996</v>
      </c>
      <c r="K1123" s="3">
        <v>45153</v>
      </c>
      <c r="L1123" t="s">
        <v>40</v>
      </c>
      <c r="M1123">
        <v>2023</v>
      </c>
      <c r="N1123" t="s">
        <v>80</v>
      </c>
      <c r="O1123" t="s">
        <v>45</v>
      </c>
      <c r="P1123" t="s">
        <v>102</v>
      </c>
      <c r="Q1123" t="s">
        <v>83</v>
      </c>
      <c r="R1123" t="s">
        <v>47</v>
      </c>
      <c r="S1123" t="s">
        <v>54</v>
      </c>
      <c r="T1123" t="s">
        <v>58</v>
      </c>
      <c r="U1123">
        <v>47762</v>
      </c>
      <c r="V1123">
        <f>Table1[[#This Row],[Competitors_Sales_Track]]*8</f>
        <v>382096</v>
      </c>
    </row>
    <row r="1124" spans="1:22" hidden="1" x14ac:dyDescent="0.25">
      <c r="A1124" t="s">
        <v>20</v>
      </c>
      <c r="B1124" t="s">
        <v>21</v>
      </c>
      <c r="C1124" t="s">
        <v>22</v>
      </c>
      <c r="D1124">
        <v>366776</v>
      </c>
      <c r="E1124" t="s">
        <v>25</v>
      </c>
      <c r="F1124" t="s">
        <v>31</v>
      </c>
      <c r="G1124">
        <v>2603</v>
      </c>
      <c r="H1124">
        <v>53</v>
      </c>
      <c r="I1124">
        <v>137959</v>
      </c>
      <c r="J1124">
        <f>Table1[[#This Row],[sales_egp]]*0.7</f>
        <v>96571.299999999988</v>
      </c>
      <c r="K1124" s="3">
        <v>45153</v>
      </c>
      <c r="L1124" t="s">
        <v>40</v>
      </c>
      <c r="M1124">
        <v>2023</v>
      </c>
      <c r="N1124" t="s">
        <v>80</v>
      </c>
      <c r="O1124" t="s">
        <v>46</v>
      </c>
      <c r="Q1124" t="s">
        <v>83</v>
      </c>
      <c r="R1124" t="s">
        <v>48</v>
      </c>
      <c r="S1124" t="s">
        <v>54</v>
      </c>
      <c r="T1124" t="s">
        <v>58</v>
      </c>
      <c r="U1124">
        <v>27862</v>
      </c>
      <c r="V1124">
        <f>Table1[[#This Row],[Competitors_Sales_Track]]*8</f>
        <v>222896</v>
      </c>
    </row>
    <row r="1125" spans="1:22" hidden="1" x14ac:dyDescent="0.25">
      <c r="A1125" t="s">
        <v>20</v>
      </c>
      <c r="B1125" t="s">
        <v>21</v>
      </c>
      <c r="C1125" t="s">
        <v>22</v>
      </c>
      <c r="D1125">
        <v>728880</v>
      </c>
      <c r="E1125" t="s">
        <v>29</v>
      </c>
      <c r="F1125" t="s">
        <v>31</v>
      </c>
      <c r="G1125">
        <v>2893</v>
      </c>
      <c r="H1125">
        <v>80</v>
      </c>
      <c r="I1125">
        <v>231440</v>
      </c>
      <c r="J1125">
        <f>Table1[[#This Row],[sales_egp]]*0.7</f>
        <v>162008</v>
      </c>
      <c r="K1125" s="3">
        <v>45154</v>
      </c>
      <c r="L1125" t="s">
        <v>40</v>
      </c>
      <c r="M1125">
        <v>2023</v>
      </c>
      <c r="N1125" t="s">
        <v>80</v>
      </c>
      <c r="O1125" t="s">
        <v>46</v>
      </c>
      <c r="Q1125" t="s">
        <v>82</v>
      </c>
      <c r="R1125" t="s">
        <v>47</v>
      </c>
      <c r="S1125" t="s">
        <v>54</v>
      </c>
      <c r="T1125" t="s">
        <v>62</v>
      </c>
      <c r="U1125">
        <v>17012</v>
      </c>
      <c r="V1125">
        <f>Table1[[#This Row],[Competitors_Sales_Track]]*8</f>
        <v>136096</v>
      </c>
    </row>
    <row r="1126" spans="1:22" x14ac:dyDescent="0.25">
      <c r="A1126" t="s">
        <v>20</v>
      </c>
      <c r="B1126" t="s">
        <v>21</v>
      </c>
      <c r="C1126" t="s">
        <v>22</v>
      </c>
      <c r="D1126">
        <v>758956</v>
      </c>
      <c r="E1126" t="s">
        <v>27</v>
      </c>
      <c r="F1126" t="s">
        <v>32</v>
      </c>
      <c r="G1126">
        <v>5262</v>
      </c>
      <c r="H1126">
        <v>92</v>
      </c>
      <c r="I1126">
        <v>484104</v>
      </c>
      <c r="J1126">
        <f>Table1[[#This Row],[sales_egp]]*0.7</f>
        <v>338872.8</v>
      </c>
      <c r="K1126" s="3">
        <v>45154</v>
      </c>
      <c r="L1126" t="s">
        <v>40</v>
      </c>
      <c r="M1126">
        <v>2023</v>
      </c>
      <c r="N1126" t="s">
        <v>80</v>
      </c>
      <c r="O1126" t="s">
        <v>45</v>
      </c>
      <c r="P1126" t="s">
        <v>96</v>
      </c>
      <c r="Q1126" t="s">
        <v>83</v>
      </c>
      <c r="R1126" t="s">
        <v>49</v>
      </c>
      <c r="S1126" t="s">
        <v>54</v>
      </c>
      <c r="T1126" t="s">
        <v>60</v>
      </c>
      <c r="U1126">
        <v>24567</v>
      </c>
      <c r="V1126">
        <f>Table1[[#This Row],[Competitors_Sales_Track]]*8</f>
        <v>196536</v>
      </c>
    </row>
    <row r="1127" spans="1:22" hidden="1" x14ac:dyDescent="0.25">
      <c r="A1127" t="s">
        <v>20</v>
      </c>
      <c r="B1127" t="s">
        <v>21</v>
      </c>
      <c r="C1127" t="s">
        <v>22</v>
      </c>
      <c r="D1127">
        <v>471923</v>
      </c>
      <c r="E1127" t="s">
        <v>25</v>
      </c>
      <c r="F1127" t="s">
        <v>31</v>
      </c>
      <c r="G1127">
        <v>5045</v>
      </c>
      <c r="H1127">
        <v>53</v>
      </c>
      <c r="I1127">
        <v>267385</v>
      </c>
      <c r="J1127">
        <f>Table1[[#This Row],[sales_egp]]*0.7</f>
        <v>187169.5</v>
      </c>
      <c r="K1127" s="3">
        <v>45154</v>
      </c>
      <c r="L1127" t="s">
        <v>40</v>
      </c>
      <c r="M1127">
        <v>2023</v>
      </c>
      <c r="N1127" t="s">
        <v>80</v>
      </c>
      <c r="O1127" t="s">
        <v>46</v>
      </c>
      <c r="Q1127" t="s">
        <v>83</v>
      </c>
      <c r="R1127" t="s">
        <v>51</v>
      </c>
      <c r="S1127" t="s">
        <v>54</v>
      </c>
      <c r="T1127" t="s">
        <v>58</v>
      </c>
      <c r="U1127">
        <v>13212</v>
      </c>
      <c r="V1127">
        <f>Table1[[#This Row],[Competitors_Sales_Track]]*8</f>
        <v>105696</v>
      </c>
    </row>
    <row r="1128" spans="1:22" hidden="1" x14ac:dyDescent="0.25">
      <c r="A1128" t="s">
        <v>20</v>
      </c>
      <c r="B1128" t="s">
        <v>21</v>
      </c>
      <c r="C1128" t="s">
        <v>22</v>
      </c>
      <c r="D1128">
        <v>499384</v>
      </c>
      <c r="E1128" t="s">
        <v>29</v>
      </c>
      <c r="F1128" t="s">
        <v>31</v>
      </c>
      <c r="G1128">
        <v>3870</v>
      </c>
      <c r="H1128">
        <v>80</v>
      </c>
      <c r="I1128">
        <v>309600</v>
      </c>
      <c r="J1128">
        <f>Table1[[#This Row],[sales_egp]]*0.7</f>
        <v>216720</v>
      </c>
      <c r="K1128" s="3">
        <v>45154</v>
      </c>
      <c r="L1128" t="s">
        <v>40</v>
      </c>
      <c r="M1128">
        <v>2023</v>
      </c>
      <c r="N1128" t="s">
        <v>81</v>
      </c>
      <c r="O1128" t="s">
        <v>46</v>
      </c>
      <c r="Q1128" t="s">
        <v>83</v>
      </c>
      <c r="R1128" t="s">
        <v>47</v>
      </c>
      <c r="S1128" t="s">
        <v>54</v>
      </c>
      <c r="T1128" t="s">
        <v>62</v>
      </c>
      <c r="U1128">
        <v>33471</v>
      </c>
      <c r="V1128">
        <f>Table1[[#This Row],[Competitors_Sales_Track]]*8</f>
        <v>267768</v>
      </c>
    </row>
    <row r="1129" spans="1:22" hidden="1" x14ac:dyDescent="0.25">
      <c r="A1129" t="s">
        <v>20</v>
      </c>
      <c r="B1129" t="s">
        <v>21</v>
      </c>
      <c r="C1129" t="s">
        <v>22</v>
      </c>
      <c r="D1129">
        <v>732387</v>
      </c>
      <c r="E1129" t="s">
        <v>28</v>
      </c>
      <c r="F1129" t="s">
        <v>30</v>
      </c>
      <c r="G1129">
        <v>1797</v>
      </c>
      <c r="H1129">
        <v>173</v>
      </c>
      <c r="I1129">
        <v>310881</v>
      </c>
      <c r="J1129">
        <f>Table1[[#This Row],[sales_egp]]*0.7</f>
        <v>217616.69999999998</v>
      </c>
      <c r="K1129" s="3">
        <v>45154</v>
      </c>
      <c r="L1129" t="s">
        <v>40</v>
      </c>
      <c r="M1129">
        <v>2023</v>
      </c>
      <c r="N1129" t="s">
        <v>80</v>
      </c>
      <c r="O1129" t="s">
        <v>46</v>
      </c>
      <c r="P1129" t="s">
        <v>28</v>
      </c>
      <c r="Q1129" t="s">
        <v>83</v>
      </c>
      <c r="R1129" t="s">
        <v>51</v>
      </c>
      <c r="S1129" t="s">
        <v>54</v>
      </c>
      <c r="T1129" t="s">
        <v>61</v>
      </c>
      <c r="U1129">
        <v>39299</v>
      </c>
      <c r="V1129">
        <f>Table1[[#This Row],[Competitors_Sales_Track]]*8</f>
        <v>314392</v>
      </c>
    </row>
    <row r="1130" spans="1:22" hidden="1" x14ac:dyDescent="0.25">
      <c r="A1130" t="s">
        <v>20</v>
      </c>
      <c r="B1130" t="s">
        <v>21</v>
      </c>
      <c r="C1130" t="s">
        <v>22</v>
      </c>
      <c r="D1130">
        <v>631849</v>
      </c>
      <c r="E1130" t="s">
        <v>29</v>
      </c>
      <c r="F1130" t="s">
        <v>31</v>
      </c>
      <c r="G1130">
        <v>6265</v>
      </c>
      <c r="H1130">
        <v>80</v>
      </c>
      <c r="I1130">
        <v>501200</v>
      </c>
      <c r="J1130">
        <f>Table1[[#This Row],[sales_egp]]*0.7</f>
        <v>350840</v>
      </c>
      <c r="K1130" s="3">
        <v>45155</v>
      </c>
      <c r="L1130" t="s">
        <v>40</v>
      </c>
      <c r="M1130">
        <v>2023</v>
      </c>
      <c r="N1130" t="s">
        <v>80</v>
      </c>
      <c r="O1130" t="s">
        <v>46</v>
      </c>
      <c r="Q1130" t="s">
        <v>83</v>
      </c>
      <c r="R1130" t="s">
        <v>50</v>
      </c>
      <c r="S1130" t="s">
        <v>54</v>
      </c>
      <c r="T1130" t="s">
        <v>62</v>
      </c>
      <c r="U1130">
        <v>10164</v>
      </c>
      <c r="V1130">
        <f>Table1[[#This Row],[Competitors_Sales_Track]]*8</f>
        <v>81312</v>
      </c>
    </row>
    <row r="1131" spans="1:22" x14ac:dyDescent="0.25">
      <c r="A1131" t="s">
        <v>20</v>
      </c>
      <c r="B1131" t="s">
        <v>21</v>
      </c>
      <c r="C1131" t="s">
        <v>22</v>
      </c>
      <c r="D1131">
        <v>567010</v>
      </c>
      <c r="E1131" t="s">
        <v>27</v>
      </c>
      <c r="F1131" t="s">
        <v>32</v>
      </c>
      <c r="G1131">
        <v>5881</v>
      </c>
      <c r="H1131">
        <v>92</v>
      </c>
      <c r="I1131">
        <v>541052</v>
      </c>
      <c r="J1131">
        <f>Table1[[#This Row],[sales_egp]]*0.7</f>
        <v>378736.39999999997</v>
      </c>
      <c r="K1131" s="3">
        <v>45155</v>
      </c>
      <c r="L1131" t="s">
        <v>40</v>
      </c>
      <c r="M1131">
        <v>2023</v>
      </c>
      <c r="N1131" t="s">
        <v>80</v>
      </c>
      <c r="O1131" t="s">
        <v>45</v>
      </c>
      <c r="P1131" t="s">
        <v>101</v>
      </c>
      <c r="Q1131" t="s">
        <v>83</v>
      </c>
      <c r="R1131" t="s">
        <v>49</v>
      </c>
      <c r="S1131" t="s">
        <v>54</v>
      </c>
      <c r="T1131" t="s">
        <v>60</v>
      </c>
      <c r="U1131">
        <v>20685</v>
      </c>
      <c r="V1131">
        <f>Table1[[#This Row],[Competitors_Sales_Track]]*8</f>
        <v>165480</v>
      </c>
    </row>
    <row r="1132" spans="1:22" hidden="1" x14ac:dyDescent="0.25">
      <c r="A1132" t="s">
        <v>20</v>
      </c>
      <c r="B1132" t="s">
        <v>21</v>
      </c>
      <c r="C1132" t="s">
        <v>22</v>
      </c>
      <c r="D1132">
        <v>706440</v>
      </c>
      <c r="E1132" t="s">
        <v>24</v>
      </c>
      <c r="F1132" t="s">
        <v>31</v>
      </c>
      <c r="G1132">
        <v>4782</v>
      </c>
      <c r="H1132">
        <v>58</v>
      </c>
      <c r="I1132">
        <v>277356</v>
      </c>
      <c r="J1132">
        <f>Table1[[#This Row],[sales_egp]]*0.7</f>
        <v>194149.19999999998</v>
      </c>
      <c r="K1132" s="3">
        <v>45155</v>
      </c>
      <c r="L1132" t="s">
        <v>40</v>
      </c>
      <c r="M1132">
        <v>2023</v>
      </c>
      <c r="N1132" t="s">
        <v>80</v>
      </c>
      <c r="O1132" t="s">
        <v>46</v>
      </c>
      <c r="Q1132" t="s">
        <v>83</v>
      </c>
      <c r="R1132" t="s">
        <v>49</v>
      </c>
      <c r="S1132" t="s">
        <v>54</v>
      </c>
      <c r="T1132" t="s">
        <v>57</v>
      </c>
      <c r="U1132">
        <v>14052</v>
      </c>
      <c r="V1132">
        <f>Table1[[#This Row],[Competitors_Sales_Track]]*8</f>
        <v>112416</v>
      </c>
    </row>
    <row r="1133" spans="1:22" hidden="1" x14ac:dyDescent="0.25">
      <c r="A1133" t="s">
        <v>20</v>
      </c>
      <c r="B1133" t="s">
        <v>21</v>
      </c>
      <c r="C1133" t="s">
        <v>22</v>
      </c>
      <c r="D1133">
        <v>749324</v>
      </c>
      <c r="E1133" t="s">
        <v>28</v>
      </c>
      <c r="F1133" t="s">
        <v>30</v>
      </c>
      <c r="G1133">
        <v>3892</v>
      </c>
      <c r="H1133">
        <v>173</v>
      </c>
      <c r="I1133">
        <v>673316</v>
      </c>
      <c r="J1133">
        <f>Table1[[#This Row],[sales_egp]]*0.7</f>
        <v>471321.19999999995</v>
      </c>
      <c r="K1133" s="3">
        <v>45155</v>
      </c>
      <c r="L1133" t="s">
        <v>40</v>
      </c>
      <c r="M1133">
        <v>2023</v>
      </c>
      <c r="N1133" t="s">
        <v>80</v>
      </c>
      <c r="O1133" t="s">
        <v>46</v>
      </c>
      <c r="P1133" t="s">
        <v>28</v>
      </c>
      <c r="Q1133" t="s">
        <v>83</v>
      </c>
      <c r="R1133" t="s">
        <v>47</v>
      </c>
      <c r="S1133" t="s">
        <v>54</v>
      </c>
      <c r="T1133" t="s">
        <v>61</v>
      </c>
      <c r="U1133">
        <v>34616</v>
      </c>
      <c r="V1133">
        <f>Table1[[#This Row],[Competitors_Sales_Track]]*8</f>
        <v>276928</v>
      </c>
    </row>
    <row r="1134" spans="1:22" hidden="1" x14ac:dyDescent="0.25">
      <c r="A1134" t="s">
        <v>20</v>
      </c>
      <c r="B1134" t="s">
        <v>21</v>
      </c>
      <c r="C1134" t="s">
        <v>22</v>
      </c>
      <c r="D1134">
        <v>486193</v>
      </c>
      <c r="E1134" t="s">
        <v>27</v>
      </c>
      <c r="F1134" t="s">
        <v>32</v>
      </c>
      <c r="G1134">
        <v>2746</v>
      </c>
      <c r="H1134">
        <v>92</v>
      </c>
      <c r="I1134">
        <v>252632</v>
      </c>
      <c r="J1134">
        <f>Table1[[#This Row],[sales_egp]]*0.7</f>
        <v>176842.4</v>
      </c>
      <c r="K1134" s="3">
        <v>45155</v>
      </c>
      <c r="L1134" t="s">
        <v>40</v>
      </c>
      <c r="M1134">
        <v>2023</v>
      </c>
      <c r="N1134" t="s">
        <v>80</v>
      </c>
      <c r="O1134" t="s">
        <v>46</v>
      </c>
      <c r="Q1134" t="s">
        <v>83</v>
      </c>
      <c r="R1134" t="s">
        <v>50</v>
      </c>
      <c r="S1134" t="s">
        <v>54</v>
      </c>
      <c r="T1134" t="s">
        <v>60</v>
      </c>
      <c r="U1134">
        <v>38517</v>
      </c>
      <c r="V1134">
        <f>Table1[[#This Row],[Competitors_Sales_Track]]*8</f>
        <v>308136</v>
      </c>
    </row>
    <row r="1135" spans="1:22" x14ac:dyDescent="0.25">
      <c r="A1135" t="s">
        <v>20</v>
      </c>
      <c r="B1135" t="s">
        <v>21</v>
      </c>
      <c r="C1135" t="s">
        <v>22</v>
      </c>
      <c r="D1135">
        <v>126734</v>
      </c>
      <c r="E1135" t="s">
        <v>29</v>
      </c>
      <c r="F1135" t="s">
        <v>31</v>
      </c>
      <c r="G1135">
        <v>1647</v>
      </c>
      <c r="H1135">
        <v>80</v>
      </c>
      <c r="I1135">
        <v>131760</v>
      </c>
      <c r="J1135">
        <f>Table1[[#This Row],[sales_egp]]*0.7</f>
        <v>92232</v>
      </c>
      <c r="K1135" s="3">
        <v>45155</v>
      </c>
      <c r="L1135" t="s">
        <v>40</v>
      </c>
      <c r="M1135">
        <v>2023</v>
      </c>
      <c r="N1135" t="s">
        <v>81</v>
      </c>
      <c r="O1135" t="s">
        <v>45</v>
      </c>
      <c r="P1135" t="s">
        <v>96</v>
      </c>
      <c r="Q1135" t="s">
        <v>83</v>
      </c>
      <c r="R1135" t="s">
        <v>47</v>
      </c>
      <c r="S1135" t="s">
        <v>54</v>
      </c>
      <c r="T1135" t="s">
        <v>62</v>
      </c>
      <c r="U1135">
        <v>31374</v>
      </c>
      <c r="V1135">
        <f>Table1[[#This Row],[Competitors_Sales_Track]]*8</f>
        <v>250992</v>
      </c>
    </row>
    <row r="1136" spans="1:22" hidden="1" x14ac:dyDescent="0.25">
      <c r="A1136" t="s">
        <v>20</v>
      </c>
      <c r="B1136" t="s">
        <v>21</v>
      </c>
      <c r="C1136" t="s">
        <v>22</v>
      </c>
      <c r="D1136">
        <v>126069</v>
      </c>
      <c r="E1136" t="s">
        <v>23</v>
      </c>
      <c r="F1136" t="s">
        <v>30</v>
      </c>
      <c r="G1136">
        <v>7464</v>
      </c>
      <c r="H1136">
        <v>143</v>
      </c>
      <c r="I1136">
        <v>1067352</v>
      </c>
      <c r="J1136">
        <f>Table1[[#This Row],[sales_egp]]*0.7</f>
        <v>747146.39999999991</v>
      </c>
      <c r="K1136" s="3">
        <v>45155</v>
      </c>
      <c r="L1136" t="s">
        <v>40</v>
      </c>
      <c r="M1136">
        <v>2023</v>
      </c>
      <c r="N1136" t="s">
        <v>80</v>
      </c>
      <c r="O1136" t="s">
        <v>46</v>
      </c>
      <c r="Q1136" t="s">
        <v>83</v>
      </c>
      <c r="R1136" t="s">
        <v>48</v>
      </c>
      <c r="S1136" t="s">
        <v>54</v>
      </c>
      <c r="T1136" t="s">
        <v>56</v>
      </c>
      <c r="U1136">
        <v>29640</v>
      </c>
      <c r="V1136">
        <f>Table1[[#This Row],[Competitors_Sales_Track]]*8</f>
        <v>237120</v>
      </c>
    </row>
    <row r="1137" spans="1:22" hidden="1" x14ac:dyDescent="0.25">
      <c r="A1137" t="s">
        <v>20</v>
      </c>
      <c r="B1137" t="s">
        <v>21</v>
      </c>
      <c r="C1137" t="s">
        <v>22</v>
      </c>
      <c r="D1137">
        <v>835265</v>
      </c>
      <c r="E1137" t="s">
        <v>26</v>
      </c>
      <c r="F1137" t="s">
        <v>30</v>
      </c>
      <c r="G1137">
        <v>4382</v>
      </c>
      <c r="H1137">
        <v>65</v>
      </c>
      <c r="I1137">
        <v>284830</v>
      </c>
      <c r="J1137">
        <f>Table1[[#This Row],[sales_egp]]*0.7</f>
        <v>199381</v>
      </c>
      <c r="K1137" s="3">
        <v>45155</v>
      </c>
      <c r="L1137" t="s">
        <v>40</v>
      </c>
      <c r="M1137">
        <v>2023</v>
      </c>
      <c r="N1137" t="s">
        <v>80</v>
      </c>
      <c r="O1137" t="s">
        <v>46</v>
      </c>
      <c r="Q1137" t="s">
        <v>83</v>
      </c>
      <c r="R1137" t="s">
        <v>51</v>
      </c>
      <c r="S1137" t="s">
        <v>54</v>
      </c>
      <c r="T1137" t="s">
        <v>59</v>
      </c>
      <c r="U1137">
        <v>31456</v>
      </c>
      <c r="V1137">
        <f>Table1[[#This Row],[Competitors_Sales_Track]]*8</f>
        <v>251648</v>
      </c>
    </row>
    <row r="1138" spans="1:22" hidden="1" x14ac:dyDescent="0.25">
      <c r="A1138" t="s">
        <v>20</v>
      </c>
      <c r="B1138" t="s">
        <v>21</v>
      </c>
      <c r="C1138" t="s">
        <v>22</v>
      </c>
      <c r="D1138">
        <v>637198</v>
      </c>
      <c r="E1138" t="s">
        <v>27</v>
      </c>
      <c r="F1138" t="s">
        <v>32</v>
      </c>
      <c r="G1138">
        <v>2223</v>
      </c>
      <c r="H1138">
        <v>92</v>
      </c>
      <c r="I1138">
        <v>204516</v>
      </c>
      <c r="J1138">
        <f>Table1[[#This Row],[sales_egp]]*0.7</f>
        <v>143161.19999999998</v>
      </c>
      <c r="K1138" s="3">
        <v>45155</v>
      </c>
      <c r="L1138" t="s">
        <v>40</v>
      </c>
      <c r="M1138">
        <v>2023</v>
      </c>
      <c r="N1138" t="s">
        <v>80</v>
      </c>
      <c r="O1138" t="s">
        <v>46</v>
      </c>
      <c r="Q1138" t="s">
        <v>83</v>
      </c>
      <c r="R1138" t="s">
        <v>50</v>
      </c>
      <c r="S1138" t="s">
        <v>54</v>
      </c>
      <c r="T1138" t="s">
        <v>60</v>
      </c>
      <c r="U1138">
        <v>45897</v>
      </c>
      <c r="V1138">
        <f>Table1[[#This Row],[Competitors_Sales_Track]]*8</f>
        <v>367176</v>
      </c>
    </row>
    <row r="1139" spans="1:22" x14ac:dyDescent="0.25">
      <c r="A1139" t="s">
        <v>20</v>
      </c>
      <c r="B1139" t="s">
        <v>21</v>
      </c>
      <c r="C1139" t="s">
        <v>22</v>
      </c>
      <c r="D1139">
        <v>435623</v>
      </c>
      <c r="E1139" t="s">
        <v>25</v>
      </c>
      <c r="F1139" t="s">
        <v>31</v>
      </c>
      <c r="G1139">
        <v>4057</v>
      </c>
      <c r="H1139">
        <v>53</v>
      </c>
      <c r="I1139">
        <v>215021</v>
      </c>
      <c r="J1139">
        <f>Table1[[#This Row],[sales_egp]]*0.7</f>
        <v>150514.69999999998</v>
      </c>
      <c r="K1139" s="3">
        <v>45157</v>
      </c>
      <c r="L1139" t="s">
        <v>40</v>
      </c>
      <c r="M1139">
        <v>2023</v>
      </c>
      <c r="N1139" t="s">
        <v>80</v>
      </c>
      <c r="O1139" t="s">
        <v>45</v>
      </c>
      <c r="P1139" t="s">
        <v>95</v>
      </c>
      <c r="Q1139" t="s">
        <v>83</v>
      </c>
      <c r="R1139" t="s">
        <v>49</v>
      </c>
      <c r="S1139" t="s">
        <v>54</v>
      </c>
      <c r="T1139" t="s">
        <v>58</v>
      </c>
      <c r="U1139">
        <v>43702</v>
      </c>
      <c r="V1139">
        <f>Table1[[#This Row],[Competitors_Sales_Track]]*8</f>
        <v>349616</v>
      </c>
    </row>
    <row r="1140" spans="1:22" hidden="1" x14ac:dyDescent="0.25">
      <c r="A1140" t="s">
        <v>20</v>
      </c>
      <c r="B1140" t="s">
        <v>21</v>
      </c>
      <c r="C1140" t="s">
        <v>22</v>
      </c>
      <c r="D1140">
        <v>570951</v>
      </c>
      <c r="E1140" t="s">
        <v>29</v>
      </c>
      <c r="F1140" t="s">
        <v>31</v>
      </c>
      <c r="G1140">
        <v>3265</v>
      </c>
      <c r="H1140">
        <v>80</v>
      </c>
      <c r="I1140">
        <v>261200</v>
      </c>
      <c r="J1140">
        <f>Table1[[#This Row],[sales_egp]]*0.7</f>
        <v>182840</v>
      </c>
      <c r="K1140" s="3">
        <v>45157</v>
      </c>
      <c r="L1140" t="s">
        <v>40</v>
      </c>
      <c r="M1140">
        <v>2023</v>
      </c>
      <c r="N1140" t="s">
        <v>81</v>
      </c>
      <c r="O1140" t="s">
        <v>46</v>
      </c>
      <c r="Q1140" t="s">
        <v>83</v>
      </c>
      <c r="R1140" t="s">
        <v>48</v>
      </c>
      <c r="S1140" t="s">
        <v>54</v>
      </c>
      <c r="T1140" t="s">
        <v>62</v>
      </c>
      <c r="U1140">
        <v>29844</v>
      </c>
      <c r="V1140">
        <f>Table1[[#This Row],[Competitors_Sales_Track]]*8</f>
        <v>238752</v>
      </c>
    </row>
    <row r="1141" spans="1:22" hidden="1" x14ac:dyDescent="0.25">
      <c r="A1141" t="s">
        <v>20</v>
      </c>
      <c r="B1141" t="s">
        <v>21</v>
      </c>
      <c r="C1141" t="s">
        <v>22</v>
      </c>
      <c r="D1141">
        <v>181264</v>
      </c>
      <c r="E1141" t="s">
        <v>25</v>
      </c>
      <c r="F1141" t="s">
        <v>31</v>
      </c>
      <c r="G1141">
        <v>3023</v>
      </c>
      <c r="H1141">
        <v>53</v>
      </c>
      <c r="I1141">
        <v>160219</v>
      </c>
      <c r="J1141">
        <f>Table1[[#This Row],[sales_egp]]*0.7</f>
        <v>112153.29999999999</v>
      </c>
      <c r="K1141" s="3">
        <v>45157</v>
      </c>
      <c r="L1141" t="s">
        <v>40</v>
      </c>
      <c r="M1141">
        <v>2023</v>
      </c>
      <c r="N1141" t="s">
        <v>80</v>
      </c>
      <c r="O1141" t="s">
        <v>46</v>
      </c>
      <c r="Q1141" t="s">
        <v>83</v>
      </c>
      <c r="R1141" t="s">
        <v>51</v>
      </c>
      <c r="S1141" t="s">
        <v>54</v>
      </c>
      <c r="T1141" t="s">
        <v>58</v>
      </c>
      <c r="U1141">
        <v>45371</v>
      </c>
      <c r="V1141">
        <f>Table1[[#This Row],[Competitors_Sales_Track]]*8</f>
        <v>362968</v>
      </c>
    </row>
    <row r="1142" spans="1:22" hidden="1" x14ac:dyDescent="0.25">
      <c r="A1142" t="s">
        <v>20</v>
      </c>
      <c r="B1142" t="s">
        <v>21</v>
      </c>
      <c r="C1142" t="s">
        <v>22</v>
      </c>
      <c r="D1142">
        <v>123275</v>
      </c>
      <c r="E1142" t="s">
        <v>25</v>
      </c>
      <c r="F1142" t="s">
        <v>31</v>
      </c>
      <c r="G1142">
        <v>4479</v>
      </c>
      <c r="H1142">
        <v>53</v>
      </c>
      <c r="I1142">
        <v>237387</v>
      </c>
      <c r="J1142">
        <f>Table1[[#This Row],[sales_egp]]*0.7</f>
        <v>166170.9</v>
      </c>
      <c r="K1142" s="3">
        <v>45157</v>
      </c>
      <c r="L1142" t="s">
        <v>40</v>
      </c>
      <c r="M1142">
        <v>2023</v>
      </c>
      <c r="N1142" t="s">
        <v>80</v>
      </c>
      <c r="O1142" t="s">
        <v>46</v>
      </c>
      <c r="Q1142" t="s">
        <v>83</v>
      </c>
      <c r="R1142" t="s">
        <v>51</v>
      </c>
      <c r="S1142" t="s">
        <v>54</v>
      </c>
      <c r="T1142" t="s">
        <v>58</v>
      </c>
      <c r="U1142">
        <v>32651</v>
      </c>
      <c r="V1142">
        <f>Table1[[#This Row],[Competitors_Sales_Track]]*8</f>
        <v>261208</v>
      </c>
    </row>
    <row r="1143" spans="1:22" hidden="1" x14ac:dyDescent="0.25">
      <c r="A1143" t="s">
        <v>20</v>
      </c>
      <c r="B1143" t="s">
        <v>21</v>
      </c>
      <c r="C1143" t="s">
        <v>22</v>
      </c>
      <c r="D1143">
        <v>696562</v>
      </c>
      <c r="E1143" t="s">
        <v>25</v>
      </c>
      <c r="F1143" t="s">
        <v>31</v>
      </c>
      <c r="G1143">
        <v>1844</v>
      </c>
      <c r="H1143">
        <v>53</v>
      </c>
      <c r="I1143">
        <v>97732</v>
      </c>
      <c r="J1143">
        <f>Table1[[#This Row],[sales_egp]]*0.7</f>
        <v>68412.399999999994</v>
      </c>
      <c r="K1143" s="3">
        <v>45157</v>
      </c>
      <c r="L1143" t="s">
        <v>40</v>
      </c>
      <c r="M1143">
        <v>2023</v>
      </c>
      <c r="N1143" t="s">
        <v>80</v>
      </c>
      <c r="O1143" t="s">
        <v>46</v>
      </c>
      <c r="Q1143" t="s">
        <v>83</v>
      </c>
      <c r="R1143" t="s">
        <v>47</v>
      </c>
      <c r="S1143" t="s">
        <v>54</v>
      </c>
      <c r="T1143" t="s">
        <v>58</v>
      </c>
      <c r="U1143">
        <v>23461</v>
      </c>
      <c r="V1143">
        <f>Table1[[#This Row],[Competitors_Sales_Track]]*8</f>
        <v>187688</v>
      </c>
    </row>
    <row r="1144" spans="1:22" hidden="1" x14ac:dyDescent="0.25">
      <c r="A1144" t="s">
        <v>20</v>
      </c>
      <c r="B1144" t="s">
        <v>21</v>
      </c>
      <c r="C1144" t="s">
        <v>22</v>
      </c>
      <c r="D1144">
        <v>574665</v>
      </c>
      <c r="E1144" t="s">
        <v>25</v>
      </c>
      <c r="F1144" t="s">
        <v>31</v>
      </c>
      <c r="G1144">
        <v>4996</v>
      </c>
      <c r="H1144">
        <v>53</v>
      </c>
      <c r="I1144">
        <v>264788</v>
      </c>
      <c r="J1144">
        <f>Table1[[#This Row],[sales_egp]]*0.7</f>
        <v>185351.59999999998</v>
      </c>
      <c r="K1144" s="3">
        <v>45157</v>
      </c>
      <c r="L1144" t="s">
        <v>40</v>
      </c>
      <c r="M1144">
        <v>2023</v>
      </c>
      <c r="N1144" t="s">
        <v>80</v>
      </c>
      <c r="O1144" t="s">
        <v>46</v>
      </c>
      <c r="Q1144" t="s">
        <v>83</v>
      </c>
      <c r="R1144" t="s">
        <v>51</v>
      </c>
      <c r="S1144" t="s">
        <v>54</v>
      </c>
      <c r="T1144" t="s">
        <v>58</v>
      </c>
      <c r="U1144">
        <v>44352</v>
      </c>
      <c r="V1144">
        <f>Table1[[#This Row],[Competitors_Sales_Track]]*8</f>
        <v>354816</v>
      </c>
    </row>
    <row r="1145" spans="1:22" hidden="1" x14ac:dyDescent="0.25">
      <c r="A1145" t="s">
        <v>20</v>
      </c>
      <c r="B1145" t="s">
        <v>21</v>
      </c>
      <c r="C1145" t="s">
        <v>22</v>
      </c>
      <c r="D1145">
        <v>462920</v>
      </c>
      <c r="E1145" t="s">
        <v>25</v>
      </c>
      <c r="F1145" t="s">
        <v>31</v>
      </c>
      <c r="G1145">
        <v>2614</v>
      </c>
      <c r="H1145">
        <v>53</v>
      </c>
      <c r="I1145">
        <v>138542</v>
      </c>
      <c r="J1145">
        <f>Table1[[#This Row],[sales_egp]]*0.7</f>
        <v>96979.4</v>
      </c>
      <c r="K1145" s="3">
        <v>45158</v>
      </c>
      <c r="L1145" t="s">
        <v>40</v>
      </c>
      <c r="M1145">
        <v>2023</v>
      </c>
      <c r="N1145" t="s">
        <v>81</v>
      </c>
      <c r="O1145" t="s">
        <v>46</v>
      </c>
      <c r="Q1145" t="s">
        <v>83</v>
      </c>
      <c r="R1145" t="s">
        <v>47</v>
      </c>
      <c r="S1145" t="s">
        <v>54</v>
      </c>
      <c r="T1145" t="s">
        <v>58</v>
      </c>
      <c r="U1145">
        <v>36661</v>
      </c>
      <c r="V1145">
        <f>Table1[[#This Row],[Competitors_Sales_Track]]*8</f>
        <v>293288</v>
      </c>
    </row>
    <row r="1146" spans="1:22" x14ac:dyDescent="0.25">
      <c r="A1146" t="s">
        <v>20</v>
      </c>
      <c r="B1146" t="s">
        <v>21</v>
      </c>
      <c r="C1146" t="s">
        <v>22</v>
      </c>
      <c r="D1146">
        <v>291076</v>
      </c>
      <c r="E1146" t="s">
        <v>28</v>
      </c>
      <c r="F1146" t="s">
        <v>30</v>
      </c>
      <c r="G1146">
        <v>5120</v>
      </c>
      <c r="H1146">
        <v>173</v>
      </c>
      <c r="I1146">
        <v>885760</v>
      </c>
      <c r="J1146">
        <f>Table1[[#This Row],[sales_egp]]*0.7</f>
        <v>620032</v>
      </c>
      <c r="K1146" s="3">
        <v>45158</v>
      </c>
      <c r="L1146" t="s">
        <v>40</v>
      </c>
      <c r="M1146">
        <v>2023</v>
      </c>
      <c r="N1146" t="s">
        <v>80</v>
      </c>
      <c r="O1146" t="s">
        <v>45</v>
      </c>
      <c r="P1146" t="s">
        <v>97</v>
      </c>
      <c r="Q1146" t="s">
        <v>83</v>
      </c>
      <c r="R1146" t="s">
        <v>49</v>
      </c>
      <c r="S1146" t="s">
        <v>54</v>
      </c>
      <c r="T1146" t="s">
        <v>61</v>
      </c>
      <c r="U1146">
        <v>49216</v>
      </c>
      <c r="V1146">
        <f>Table1[[#This Row],[Competitors_Sales_Track]]*8</f>
        <v>393728</v>
      </c>
    </row>
    <row r="1147" spans="1:22" hidden="1" x14ac:dyDescent="0.25">
      <c r="A1147" t="s">
        <v>20</v>
      </c>
      <c r="B1147" t="s">
        <v>21</v>
      </c>
      <c r="C1147" t="s">
        <v>22</v>
      </c>
      <c r="D1147">
        <v>294053</v>
      </c>
      <c r="E1147" t="s">
        <v>27</v>
      </c>
      <c r="F1147" t="s">
        <v>32</v>
      </c>
      <c r="G1147">
        <v>4608</v>
      </c>
      <c r="H1147">
        <v>92</v>
      </c>
      <c r="I1147">
        <v>423936</v>
      </c>
      <c r="J1147">
        <f>Table1[[#This Row],[sales_egp]]*0.7</f>
        <v>296755.19999999995</v>
      </c>
      <c r="K1147" s="3">
        <v>45158</v>
      </c>
      <c r="L1147" t="s">
        <v>40</v>
      </c>
      <c r="M1147">
        <v>2023</v>
      </c>
      <c r="N1147" t="s">
        <v>81</v>
      </c>
      <c r="O1147" t="s">
        <v>46</v>
      </c>
      <c r="Q1147" t="s">
        <v>83</v>
      </c>
      <c r="R1147" t="s">
        <v>49</v>
      </c>
      <c r="S1147" t="s">
        <v>54</v>
      </c>
      <c r="T1147" t="s">
        <v>60</v>
      </c>
      <c r="U1147">
        <v>34090</v>
      </c>
      <c r="V1147">
        <f>Table1[[#This Row],[Competitors_Sales_Track]]*8</f>
        <v>272720</v>
      </c>
    </row>
    <row r="1148" spans="1:22" hidden="1" x14ac:dyDescent="0.25">
      <c r="A1148" t="s">
        <v>20</v>
      </c>
      <c r="B1148" t="s">
        <v>21</v>
      </c>
      <c r="C1148" t="s">
        <v>22</v>
      </c>
      <c r="D1148">
        <v>809913</v>
      </c>
      <c r="E1148" t="s">
        <v>27</v>
      </c>
      <c r="F1148" t="s">
        <v>32</v>
      </c>
      <c r="G1148">
        <v>4977</v>
      </c>
      <c r="H1148">
        <v>92</v>
      </c>
      <c r="I1148">
        <v>457884</v>
      </c>
      <c r="J1148">
        <f>Table1[[#This Row],[sales_egp]]*0.7</f>
        <v>320518.8</v>
      </c>
      <c r="K1148" s="3">
        <v>45158</v>
      </c>
      <c r="L1148" t="s">
        <v>40</v>
      </c>
      <c r="M1148">
        <v>2023</v>
      </c>
      <c r="N1148" t="s">
        <v>80</v>
      </c>
      <c r="O1148" t="s">
        <v>46</v>
      </c>
      <c r="Q1148" t="s">
        <v>83</v>
      </c>
      <c r="R1148" t="s">
        <v>47</v>
      </c>
      <c r="S1148" t="s">
        <v>54</v>
      </c>
      <c r="T1148" t="s">
        <v>60</v>
      </c>
      <c r="U1148">
        <v>40007</v>
      </c>
      <c r="V1148">
        <f>Table1[[#This Row],[Competitors_Sales_Track]]*8</f>
        <v>320056</v>
      </c>
    </row>
    <row r="1149" spans="1:22" hidden="1" x14ac:dyDescent="0.25">
      <c r="A1149" t="s">
        <v>20</v>
      </c>
      <c r="B1149" t="s">
        <v>21</v>
      </c>
      <c r="C1149" t="s">
        <v>22</v>
      </c>
      <c r="D1149">
        <v>672735</v>
      </c>
      <c r="E1149" t="s">
        <v>26</v>
      </c>
      <c r="F1149" t="s">
        <v>30</v>
      </c>
      <c r="G1149">
        <v>4324</v>
      </c>
      <c r="H1149">
        <v>65</v>
      </c>
      <c r="I1149">
        <v>281060</v>
      </c>
      <c r="J1149">
        <f>Table1[[#This Row],[sales_egp]]*0.7</f>
        <v>196742</v>
      </c>
      <c r="K1149" s="3">
        <v>45158</v>
      </c>
      <c r="L1149" t="s">
        <v>40</v>
      </c>
      <c r="M1149">
        <v>2023</v>
      </c>
      <c r="N1149" t="s">
        <v>80</v>
      </c>
      <c r="O1149" t="s">
        <v>46</v>
      </c>
      <c r="Q1149" t="s">
        <v>83</v>
      </c>
      <c r="R1149" t="s">
        <v>50</v>
      </c>
      <c r="S1149" t="s">
        <v>54</v>
      </c>
      <c r="T1149" t="s">
        <v>59</v>
      </c>
      <c r="U1149">
        <v>27017</v>
      </c>
      <c r="V1149">
        <f>Table1[[#This Row],[Competitors_Sales_Track]]*8</f>
        <v>216136</v>
      </c>
    </row>
    <row r="1150" spans="1:22" hidden="1" x14ac:dyDescent="0.25">
      <c r="A1150" t="s">
        <v>20</v>
      </c>
      <c r="B1150" t="s">
        <v>21</v>
      </c>
      <c r="C1150" t="s">
        <v>22</v>
      </c>
      <c r="D1150">
        <v>699991</v>
      </c>
      <c r="E1150" t="s">
        <v>29</v>
      </c>
      <c r="F1150" t="s">
        <v>31</v>
      </c>
      <c r="G1150">
        <v>3273</v>
      </c>
      <c r="H1150">
        <v>80</v>
      </c>
      <c r="I1150">
        <v>261840</v>
      </c>
      <c r="J1150">
        <f>Table1[[#This Row],[sales_egp]]*0.7</f>
        <v>183288</v>
      </c>
      <c r="K1150" s="3">
        <v>45158</v>
      </c>
      <c r="L1150" t="s">
        <v>40</v>
      </c>
      <c r="M1150">
        <v>2023</v>
      </c>
      <c r="N1150" t="s">
        <v>80</v>
      </c>
      <c r="O1150" t="s">
        <v>46</v>
      </c>
      <c r="Q1150" t="s">
        <v>83</v>
      </c>
      <c r="R1150" t="s">
        <v>49</v>
      </c>
      <c r="S1150" t="s">
        <v>54</v>
      </c>
      <c r="T1150" t="s">
        <v>62</v>
      </c>
      <c r="U1150">
        <v>18157</v>
      </c>
      <c r="V1150">
        <f>Table1[[#This Row],[Competitors_Sales_Track]]*8</f>
        <v>145256</v>
      </c>
    </row>
    <row r="1151" spans="1:22" x14ac:dyDescent="0.25">
      <c r="A1151" t="s">
        <v>20</v>
      </c>
      <c r="B1151" t="s">
        <v>21</v>
      </c>
      <c r="C1151" t="s">
        <v>22</v>
      </c>
      <c r="D1151">
        <v>962522</v>
      </c>
      <c r="E1151" t="s">
        <v>23</v>
      </c>
      <c r="F1151" t="s">
        <v>30</v>
      </c>
      <c r="G1151">
        <v>5619</v>
      </c>
      <c r="H1151">
        <v>143</v>
      </c>
      <c r="I1151">
        <v>803517</v>
      </c>
      <c r="J1151">
        <f>Table1[[#This Row],[sales_egp]]*0.7</f>
        <v>562461.89999999991</v>
      </c>
      <c r="K1151" s="3">
        <v>45158</v>
      </c>
      <c r="L1151" t="s">
        <v>40</v>
      </c>
      <c r="M1151">
        <v>2023</v>
      </c>
      <c r="N1151" t="s">
        <v>80</v>
      </c>
      <c r="O1151" t="s">
        <v>45</v>
      </c>
      <c r="P1151" t="s">
        <v>102</v>
      </c>
      <c r="Q1151" t="s">
        <v>83</v>
      </c>
      <c r="R1151" t="s">
        <v>51</v>
      </c>
      <c r="S1151" t="s">
        <v>54</v>
      </c>
      <c r="T1151" t="s">
        <v>56</v>
      </c>
      <c r="U1151">
        <v>33282</v>
      </c>
      <c r="V1151">
        <f>Table1[[#This Row],[Competitors_Sales_Track]]*8</f>
        <v>266256</v>
      </c>
    </row>
    <row r="1152" spans="1:22" hidden="1" x14ac:dyDescent="0.25">
      <c r="A1152" t="s">
        <v>20</v>
      </c>
      <c r="B1152" t="s">
        <v>21</v>
      </c>
      <c r="C1152" t="s">
        <v>22</v>
      </c>
      <c r="D1152">
        <v>903692</v>
      </c>
      <c r="E1152" t="s">
        <v>28</v>
      </c>
      <c r="F1152" t="s">
        <v>30</v>
      </c>
      <c r="G1152">
        <v>4362</v>
      </c>
      <c r="H1152">
        <v>173</v>
      </c>
      <c r="I1152">
        <v>754626</v>
      </c>
      <c r="J1152">
        <f>Table1[[#This Row],[sales_egp]]*0.7</f>
        <v>528238.19999999995</v>
      </c>
      <c r="K1152" s="3">
        <v>45158</v>
      </c>
      <c r="L1152" t="s">
        <v>40</v>
      </c>
      <c r="M1152">
        <v>2023</v>
      </c>
      <c r="N1152" t="s">
        <v>80</v>
      </c>
      <c r="O1152" t="s">
        <v>46</v>
      </c>
      <c r="P1152" t="s">
        <v>28</v>
      </c>
      <c r="Q1152" t="s">
        <v>83</v>
      </c>
      <c r="R1152" t="s">
        <v>50</v>
      </c>
      <c r="S1152" t="s">
        <v>54</v>
      </c>
      <c r="T1152" t="s">
        <v>61</v>
      </c>
      <c r="U1152">
        <v>27552</v>
      </c>
      <c r="V1152">
        <f>Table1[[#This Row],[Competitors_Sales_Track]]*8</f>
        <v>220416</v>
      </c>
    </row>
    <row r="1153" spans="1:22" x14ac:dyDescent="0.25">
      <c r="A1153" t="s">
        <v>20</v>
      </c>
      <c r="B1153" t="s">
        <v>21</v>
      </c>
      <c r="C1153" t="s">
        <v>22</v>
      </c>
      <c r="D1153">
        <v>212581</v>
      </c>
      <c r="E1153" t="s">
        <v>29</v>
      </c>
      <c r="F1153" t="s">
        <v>31</v>
      </c>
      <c r="G1153">
        <v>3991</v>
      </c>
      <c r="H1153">
        <v>80</v>
      </c>
      <c r="I1153">
        <v>319280</v>
      </c>
      <c r="J1153">
        <f>Table1[[#This Row],[sales_egp]]*0.7</f>
        <v>223496</v>
      </c>
      <c r="K1153" s="3">
        <v>45159</v>
      </c>
      <c r="L1153" t="s">
        <v>40</v>
      </c>
      <c r="M1153">
        <v>2023</v>
      </c>
      <c r="N1153" t="s">
        <v>80</v>
      </c>
      <c r="O1153" t="s">
        <v>45</v>
      </c>
      <c r="P1153" t="s">
        <v>94</v>
      </c>
      <c r="Q1153" t="s">
        <v>83</v>
      </c>
      <c r="R1153" t="s">
        <v>47</v>
      </c>
      <c r="S1153" t="s">
        <v>54</v>
      </c>
      <c r="T1153" t="s">
        <v>62</v>
      </c>
      <c r="U1153">
        <v>33551</v>
      </c>
      <c r="V1153">
        <f>Table1[[#This Row],[Competitors_Sales_Track]]*8</f>
        <v>268408</v>
      </c>
    </row>
    <row r="1154" spans="1:22" x14ac:dyDescent="0.25">
      <c r="A1154" t="s">
        <v>20</v>
      </c>
      <c r="B1154" t="s">
        <v>21</v>
      </c>
      <c r="C1154" t="s">
        <v>22</v>
      </c>
      <c r="D1154">
        <v>365956</v>
      </c>
      <c r="E1154" t="s">
        <v>28</v>
      </c>
      <c r="F1154" t="s">
        <v>30</v>
      </c>
      <c r="G1154">
        <v>3465</v>
      </c>
      <c r="H1154">
        <v>173</v>
      </c>
      <c r="I1154">
        <v>599445</v>
      </c>
      <c r="J1154">
        <f>Table1[[#This Row],[sales_egp]]*0.7</f>
        <v>419611.5</v>
      </c>
      <c r="K1154" s="3">
        <v>45159</v>
      </c>
      <c r="L1154" t="s">
        <v>40</v>
      </c>
      <c r="M1154">
        <v>2023</v>
      </c>
      <c r="N1154" t="s">
        <v>80</v>
      </c>
      <c r="O1154" t="s">
        <v>45</v>
      </c>
      <c r="P1154" t="s">
        <v>102</v>
      </c>
      <c r="Q1154" t="s">
        <v>83</v>
      </c>
      <c r="R1154" t="s">
        <v>50</v>
      </c>
      <c r="S1154" t="s">
        <v>54</v>
      </c>
      <c r="T1154" t="s">
        <v>61</v>
      </c>
      <c r="U1154">
        <v>19454</v>
      </c>
      <c r="V1154">
        <f>Table1[[#This Row],[Competitors_Sales_Track]]*8</f>
        <v>155632</v>
      </c>
    </row>
    <row r="1155" spans="1:22" x14ac:dyDescent="0.25">
      <c r="A1155" t="s">
        <v>20</v>
      </c>
      <c r="B1155" t="s">
        <v>21</v>
      </c>
      <c r="C1155" t="s">
        <v>22</v>
      </c>
      <c r="D1155">
        <v>521240</v>
      </c>
      <c r="E1155" t="s">
        <v>27</v>
      </c>
      <c r="F1155" t="s">
        <v>32</v>
      </c>
      <c r="G1155">
        <v>6785</v>
      </c>
      <c r="H1155">
        <v>92</v>
      </c>
      <c r="I1155">
        <v>624220</v>
      </c>
      <c r="J1155">
        <f>Table1[[#This Row],[sales_egp]]*0.7</f>
        <v>436954</v>
      </c>
      <c r="K1155" s="3">
        <v>45159</v>
      </c>
      <c r="L1155" t="s">
        <v>40</v>
      </c>
      <c r="M1155">
        <v>2023</v>
      </c>
      <c r="N1155" t="s">
        <v>80</v>
      </c>
      <c r="O1155" t="s">
        <v>45</v>
      </c>
      <c r="P1155" t="s">
        <v>96</v>
      </c>
      <c r="Q1155" t="s">
        <v>83</v>
      </c>
      <c r="R1155" t="s">
        <v>47</v>
      </c>
      <c r="S1155" t="s">
        <v>54</v>
      </c>
      <c r="T1155" t="s">
        <v>60</v>
      </c>
      <c r="U1155">
        <v>40593</v>
      </c>
      <c r="V1155">
        <f>Table1[[#This Row],[Competitors_Sales_Track]]*8</f>
        <v>324744</v>
      </c>
    </row>
    <row r="1156" spans="1:22" hidden="1" x14ac:dyDescent="0.25">
      <c r="A1156" t="s">
        <v>20</v>
      </c>
      <c r="B1156" t="s">
        <v>21</v>
      </c>
      <c r="C1156" t="s">
        <v>22</v>
      </c>
      <c r="D1156">
        <v>814016</v>
      </c>
      <c r="E1156" t="s">
        <v>25</v>
      </c>
      <c r="F1156" t="s">
        <v>31</v>
      </c>
      <c r="G1156">
        <v>4372</v>
      </c>
      <c r="H1156">
        <v>53</v>
      </c>
      <c r="I1156">
        <v>231716</v>
      </c>
      <c r="J1156">
        <f>Table1[[#This Row],[sales_egp]]*0.7</f>
        <v>162201.19999999998</v>
      </c>
      <c r="K1156" s="3">
        <v>45159</v>
      </c>
      <c r="L1156" t="s">
        <v>40</v>
      </c>
      <c r="M1156">
        <v>2023</v>
      </c>
      <c r="N1156" t="s">
        <v>80</v>
      </c>
      <c r="O1156" t="s">
        <v>46</v>
      </c>
      <c r="Q1156" t="s">
        <v>83</v>
      </c>
      <c r="R1156" t="s">
        <v>50</v>
      </c>
      <c r="S1156" t="s">
        <v>54</v>
      </c>
      <c r="T1156" t="s">
        <v>58</v>
      </c>
      <c r="U1156">
        <v>31727</v>
      </c>
      <c r="V1156">
        <f>Table1[[#This Row],[Competitors_Sales_Track]]*8</f>
        <v>253816</v>
      </c>
    </row>
    <row r="1157" spans="1:22" hidden="1" x14ac:dyDescent="0.25">
      <c r="A1157" t="s">
        <v>20</v>
      </c>
      <c r="B1157" t="s">
        <v>21</v>
      </c>
      <c r="C1157" t="s">
        <v>22</v>
      </c>
      <c r="D1157">
        <v>216421</v>
      </c>
      <c r="E1157" t="s">
        <v>26</v>
      </c>
      <c r="F1157" t="s">
        <v>30</v>
      </c>
      <c r="G1157">
        <v>3036</v>
      </c>
      <c r="H1157">
        <v>65</v>
      </c>
      <c r="I1157">
        <v>197340</v>
      </c>
      <c r="J1157">
        <f>Table1[[#This Row],[sales_egp]]*0.7</f>
        <v>138138</v>
      </c>
      <c r="K1157" s="3">
        <v>45159</v>
      </c>
      <c r="L1157" t="s">
        <v>40</v>
      </c>
      <c r="M1157">
        <v>2023</v>
      </c>
      <c r="N1157" t="s">
        <v>80</v>
      </c>
      <c r="O1157" t="s">
        <v>46</v>
      </c>
      <c r="Q1157" t="s">
        <v>83</v>
      </c>
      <c r="R1157" t="s">
        <v>48</v>
      </c>
      <c r="S1157" t="s">
        <v>54</v>
      </c>
      <c r="T1157" t="s">
        <v>59</v>
      </c>
      <c r="U1157">
        <v>35160</v>
      </c>
      <c r="V1157">
        <f>Table1[[#This Row],[Competitors_Sales_Track]]*8</f>
        <v>281280</v>
      </c>
    </row>
    <row r="1158" spans="1:22" hidden="1" x14ac:dyDescent="0.25">
      <c r="A1158" t="s">
        <v>20</v>
      </c>
      <c r="B1158" t="s">
        <v>21</v>
      </c>
      <c r="C1158" t="s">
        <v>22</v>
      </c>
      <c r="D1158">
        <v>625893</v>
      </c>
      <c r="E1158" t="s">
        <v>26</v>
      </c>
      <c r="F1158" t="s">
        <v>30</v>
      </c>
      <c r="G1158">
        <v>4054</v>
      </c>
      <c r="H1158">
        <v>65</v>
      </c>
      <c r="I1158">
        <v>263510</v>
      </c>
      <c r="J1158">
        <f>Table1[[#This Row],[sales_egp]]*0.7</f>
        <v>184457</v>
      </c>
      <c r="K1158" s="3">
        <v>45159</v>
      </c>
      <c r="L1158" t="s">
        <v>40</v>
      </c>
      <c r="M1158">
        <v>2023</v>
      </c>
      <c r="N1158" t="s">
        <v>80</v>
      </c>
      <c r="O1158" t="s">
        <v>46</v>
      </c>
      <c r="Q1158" t="s">
        <v>83</v>
      </c>
      <c r="R1158" t="s">
        <v>47</v>
      </c>
      <c r="S1158" t="s">
        <v>54</v>
      </c>
      <c r="T1158" t="s">
        <v>59</v>
      </c>
      <c r="U1158">
        <v>44171</v>
      </c>
      <c r="V1158">
        <f>Table1[[#This Row],[Competitors_Sales_Track]]*8</f>
        <v>353368</v>
      </c>
    </row>
    <row r="1159" spans="1:22" hidden="1" x14ac:dyDescent="0.25">
      <c r="A1159" t="s">
        <v>20</v>
      </c>
      <c r="B1159" t="s">
        <v>21</v>
      </c>
      <c r="C1159" t="s">
        <v>22</v>
      </c>
      <c r="D1159">
        <v>564374</v>
      </c>
      <c r="E1159" t="s">
        <v>24</v>
      </c>
      <c r="F1159" t="s">
        <v>31</v>
      </c>
      <c r="G1159">
        <v>5059</v>
      </c>
      <c r="H1159">
        <v>58</v>
      </c>
      <c r="I1159">
        <v>293422</v>
      </c>
      <c r="J1159">
        <f>Table1[[#This Row],[sales_egp]]*0.7</f>
        <v>205395.4</v>
      </c>
      <c r="K1159" s="3">
        <v>45159</v>
      </c>
      <c r="L1159" t="s">
        <v>40</v>
      </c>
      <c r="M1159">
        <v>2023</v>
      </c>
      <c r="N1159" t="s">
        <v>80</v>
      </c>
      <c r="O1159" t="s">
        <v>46</v>
      </c>
      <c r="Q1159" t="s">
        <v>83</v>
      </c>
      <c r="R1159" t="s">
        <v>48</v>
      </c>
      <c r="S1159" t="s">
        <v>54</v>
      </c>
      <c r="T1159" t="s">
        <v>57</v>
      </c>
      <c r="U1159">
        <v>21347</v>
      </c>
      <c r="V1159">
        <f>Table1[[#This Row],[Competitors_Sales_Track]]*8</f>
        <v>170776</v>
      </c>
    </row>
    <row r="1160" spans="1:22" hidden="1" x14ac:dyDescent="0.25">
      <c r="A1160" t="s">
        <v>20</v>
      </c>
      <c r="B1160" t="s">
        <v>21</v>
      </c>
      <c r="C1160" t="s">
        <v>22</v>
      </c>
      <c r="D1160">
        <v>172303</v>
      </c>
      <c r="E1160" t="s">
        <v>23</v>
      </c>
      <c r="F1160" t="s">
        <v>30</v>
      </c>
      <c r="G1160">
        <v>2664</v>
      </c>
      <c r="H1160">
        <v>143</v>
      </c>
      <c r="I1160">
        <v>380952</v>
      </c>
      <c r="J1160">
        <f>Table1[[#This Row],[sales_egp]]*0.7</f>
        <v>266666.39999999997</v>
      </c>
      <c r="K1160" s="3">
        <v>45160</v>
      </c>
      <c r="L1160" t="s">
        <v>40</v>
      </c>
      <c r="M1160">
        <v>2023</v>
      </c>
      <c r="N1160" t="s">
        <v>80</v>
      </c>
      <c r="O1160" t="s">
        <v>46</v>
      </c>
      <c r="Q1160" t="s">
        <v>83</v>
      </c>
      <c r="R1160" t="s">
        <v>48</v>
      </c>
      <c r="S1160" t="s">
        <v>54</v>
      </c>
      <c r="T1160" t="s">
        <v>56</v>
      </c>
      <c r="U1160">
        <v>48860</v>
      </c>
      <c r="V1160">
        <f>Table1[[#This Row],[Competitors_Sales_Track]]*8</f>
        <v>390880</v>
      </c>
    </row>
    <row r="1161" spans="1:22" hidden="1" x14ac:dyDescent="0.25">
      <c r="A1161" t="s">
        <v>20</v>
      </c>
      <c r="B1161" t="s">
        <v>21</v>
      </c>
      <c r="C1161" t="s">
        <v>22</v>
      </c>
      <c r="D1161">
        <v>258211</v>
      </c>
      <c r="E1161" t="s">
        <v>26</v>
      </c>
      <c r="F1161" t="s">
        <v>30</v>
      </c>
      <c r="G1161">
        <v>4592</v>
      </c>
      <c r="H1161">
        <v>65</v>
      </c>
      <c r="I1161">
        <v>298480</v>
      </c>
      <c r="J1161">
        <f>Table1[[#This Row],[sales_egp]]*0.7</f>
        <v>208936</v>
      </c>
      <c r="K1161" s="3">
        <v>45160</v>
      </c>
      <c r="L1161" t="s">
        <v>40</v>
      </c>
      <c r="M1161">
        <v>2023</v>
      </c>
      <c r="N1161" t="s">
        <v>80</v>
      </c>
      <c r="O1161" t="s">
        <v>46</v>
      </c>
      <c r="Q1161" t="s">
        <v>83</v>
      </c>
      <c r="R1161" t="s">
        <v>51</v>
      </c>
      <c r="S1161" t="s">
        <v>54</v>
      </c>
      <c r="T1161" t="s">
        <v>59</v>
      </c>
      <c r="U1161">
        <v>42104</v>
      </c>
      <c r="V1161">
        <f>Table1[[#This Row],[Competitors_Sales_Track]]*8</f>
        <v>336832</v>
      </c>
    </row>
    <row r="1162" spans="1:22" hidden="1" x14ac:dyDescent="0.25">
      <c r="A1162" t="s">
        <v>20</v>
      </c>
      <c r="B1162" t="s">
        <v>21</v>
      </c>
      <c r="C1162" t="s">
        <v>22</v>
      </c>
      <c r="D1162">
        <v>287210</v>
      </c>
      <c r="E1162" t="s">
        <v>25</v>
      </c>
      <c r="F1162" t="s">
        <v>31</v>
      </c>
      <c r="G1162">
        <v>2781</v>
      </c>
      <c r="H1162">
        <v>53</v>
      </c>
      <c r="I1162">
        <v>147393</v>
      </c>
      <c r="J1162">
        <f>Table1[[#This Row],[sales_egp]]*0.7</f>
        <v>103175.09999999999</v>
      </c>
      <c r="K1162" s="3">
        <v>45160</v>
      </c>
      <c r="L1162" t="s">
        <v>40</v>
      </c>
      <c r="M1162">
        <v>2023</v>
      </c>
      <c r="N1162" t="s">
        <v>80</v>
      </c>
      <c r="O1162" t="s">
        <v>46</v>
      </c>
      <c r="Q1162" t="s">
        <v>82</v>
      </c>
      <c r="R1162" t="s">
        <v>47</v>
      </c>
      <c r="S1162" t="s">
        <v>54</v>
      </c>
      <c r="T1162" t="s">
        <v>58</v>
      </c>
      <c r="U1162">
        <v>32906</v>
      </c>
      <c r="V1162">
        <f>Table1[[#This Row],[Competitors_Sales_Track]]*8</f>
        <v>263248</v>
      </c>
    </row>
    <row r="1163" spans="1:22" hidden="1" x14ac:dyDescent="0.25">
      <c r="A1163" t="s">
        <v>20</v>
      </c>
      <c r="B1163" t="s">
        <v>21</v>
      </c>
      <c r="C1163" t="s">
        <v>22</v>
      </c>
      <c r="D1163">
        <v>886237</v>
      </c>
      <c r="E1163" t="s">
        <v>27</v>
      </c>
      <c r="F1163" t="s">
        <v>32</v>
      </c>
      <c r="G1163">
        <v>4187</v>
      </c>
      <c r="H1163">
        <v>92</v>
      </c>
      <c r="I1163">
        <v>385204</v>
      </c>
      <c r="J1163">
        <f>Table1[[#This Row],[sales_egp]]*0.7</f>
        <v>269642.8</v>
      </c>
      <c r="K1163" s="3">
        <v>45160</v>
      </c>
      <c r="L1163" t="s">
        <v>40</v>
      </c>
      <c r="M1163">
        <v>2023</v>
      </c>
      <c r="N1163" t="s">
        <v>80</v>
      </c>
      <c r="O1163" t="s">
        <v>46</v>
      </c>
      <c r="Q1163" t="s">
        <v>83</v>
      </c>
      <c r="R1163" t="s">
        <v>47</v>
      </c>
      <c r="S1163" t="s">
        <v>54</v>
      </c>
      <c r="T1163" t="s">
        <v>60</v>
      </c>
      <c r="U1163">
        <v>21810</v>
      </c>
      <c r="V1163">
        <f>Table1[[#This Row],[Competitors_Sales_Track]]*8</f>
        <v>174480</v>
      </c>
    </row>
    <row r="1164" spans="1:22" hidden="1" x14ac:dyDescent="0.25">
      <c r="A1164" t="s">
        <v>20</v>
      </c>
      <c r="B1164" t="s">
        <v>21</v>
      </c>
      <c r="C1164" t="s">
        <v>22</v>
      </c>
      <c r="D1164">
        <v>962557</v>
      </c>
      <c r="E1164" t="s">
        <v>23</v>
      </c>
      <c r="F1164" t="s">
        <v>30</v>
      </c>
      <c r="G1164">
        <v>2640</v>
      </c>
      <c r="H1164">
        <v>143</v>
      </c>
      <c r="I1164">
        <v>377520</v>
      </c>
      <c r="J1164">
        <f>Table1[[#This Row],[sales_egp]]*0.7</f>
        <v>264264</v>
      </c>
      <c r="K1164" s="3">
        <v>45160</v>
      </c>
      <c r="L1164" t="s">
        <v>40</v>
      </c>
      <c r="M1164">
        <v>2023</v>
      </c>
      <c r="N1164" t="s">
        <v>80</v>
      </c>
      <c r="O1164" t="s">
        <v>46</v>
      </c>
      <c r="Q1164" t="s">
        <v>83</v>
      </c>
      <c r="R1164" t="s">
        <v>49</v>
      </c>
      <c r="S1164" t="s">
        <v>54</v>
      </c>
      <c r="T1164" t="s">
        <v>56</v>
      </c>
      <c r="U1164">
        <v>40955</v>
      </c>
      <c r="V1164">
        <f>Table1[[#This Row],[Competitors_Sales_Track]]*8</f>
        <v>327640</v>
      </c>
    </row>
    <row r="1165" spans="1:22" hidden="1" x14ac:dyDescent="0.25">
      <c r="A1165" t="s">
        <v>20</v>
      </c>
      <c r="B1165" t="s">
        <v>21</v>
      </c>
      <c r="C1165" t="s">
        <v>22</v>
      </c>
      <c r="D1165">
        <v>244990</v>
      </c>
      <c r="E1165" t="s">
        <v>29</v>
      </c>
      <c r="F1165" t="s">
        <v>31</v>
      </c>
      <c r="G1165">
        <v>3618</v>
      </c>
      <c r="H1165">
        <v>80</v>
      </c>
      <c r="I1165">
        <v>289440</v>
      </c>
      <c r="J1165">
        <f>Table1[[#This Row],[sales_egp]]*0.7</f>
        <v>202608</v>
      </c>
      <c r="K1165" s="3">
        <v>45161</v>
      </c>
      <c r="L1165" t="s">
        <v>40</v>
      </c>
      <c r="M1165">
        <v>2023</v>
      </c>
      <c r="N1165" t="s">
        <v>80</v>
      </c>
      <c r="O1165" t="s">
        <v>46</v>
      </c>
      <c r="Q1165" t="s">
        <v>83</v>
      </c>
      <c r="R1165" t="s">
        <v>51</v>
      </c>
      <c r="S1165" t="s">
        <v>54</v>
      </c>
      <c r="T1165" t="s">
        <v>62</v>
      </c>
      <c r="U1165">
        <v>32773</v>
      </c>
      <c r="V1165">
        <f>Table1[[#This Row],[Competitors_Sales_Track]]*8</f>
        <v>262184</v>
      </c>
    </row>
    <row r="1166" spans="1:22" hidden="1" x14ac:dyDescent="0.25">
      <c r="A1166" t="s">
        <v>20</v>
      </c>
      <c r="B1166" t="s">
        <v>21</v>
      </c>
      <c r="C1166" t="s">
        <v>22</v>
      </c>
      <c r="D1166">
        <v>258518</v>
      </c>
      <c r="E1166" t="s">
        <v>25</v>
      </c>
      <c r="F1166" t="s">
        <v>31</v>
      </c>
      <c r="G1166">
        <v>1628</v>
      </c>
      <c r="H1166">
        <v>53</v>
      </c>
      <c r="I1166">
        <v>86284</v>
      </c>
      <c r="J1166">
        <f>Table1[[#This Row],[sales_egp]]*0.7</f>
        <v>60398.799999999996</v>
      </c>
      <c r="K1166" s="3">
        <v>45161</v>
      </c>
      <c r="L1166" t="s">
        <v>40</v>
      </c>
      <c r="M1166">
        <v>2023</v>
      </c>
      <c r="N1166" t="s">
        <v>80</v>
      </c>
      <c r="O1166" t="s">
        <v>46</v>
      </c>
      <c r="Q1166" t="s">
        <v>83</v>
      </c>
      <c r="R1166" t="s">
        <v>47</v>
      </c>
      <c r="S1166" t="s">
        <v>54</v>
      </c>
      <c r="T1166" t="s">
        <v>58</v>
      </c>
      <c r="U1166">
        <v>36009</v>
      </c>
      <c r="V1166">
        <f>Table1[[#This Row],[Competitors_Sales_Track]]*8</f>
        <v>288072</v>
      </c>
    </row>
    <row r="1167" spans="1:22" hidden="1" x14ac:dyDescent="0.25">
      <c r="A1167" t="s">
        <v>20</v>
      </c>
      <c r="B1167" t="s">
        <v>21</v>
      </c>
      <c r="C1167" t="s">
        <v>22</v>
      </c>
      <c r="D1167">
        <v>224040</v>
      </c>
      <c r="E1167" t="s">
        <v>25</v>
      </c>
      <c r="F1167" t="s">
        <v>31</v>
      </c>
      <c r="G1167">
        <v>1949</v>
      </c>
      <c r="H1167">
        <v>53</v>
      </c>
      <c r="I1167">
        <v>103297</v>
      </c>
      <c r="J1167">
        <f>Table1[[#This Row],[sales_egp]]*0.7</f>
        <v>72307.899999999994</v>
      </c>
      <c r="K1167" s="3">
        <v>45161</v>
      </c>
      <c r="L1167" t="s">
        <v>40</v>
      </c>
      <c r="M1167">
        <v>2023</v>
      </c>
      <c r="N1167" t="s">
        <v>80</v>
      </c>
      <c r="O1167" t="s">
        <v>46</v>
      </c>
      <c r="Q1167" t="s">
        <v>83</v>
      </c>
      <c r="R1167" t="s">
        <v>48</v>
      </c>
      <c r="S1167" t="s">
        <v>54</v>
      </c>
      <c r="T1167" t="s">
        <v>58</v>
      </c>
      <c r="U1167">
        <v>19786</v>
      </c>
      <c r="V1167">
        <f>Table1[[#This Row],[Competitors_Sales_Track]]*8</f>
        <v>158288</v>
      </c>
    </row>
    <row r="1168" spans="1:22" hidden="1" x14ac:dyDescent="0.25">
      <c r="A1168" t="s">
        <v>20</v>
      </c>
      <c r="B1168" t="s">
        <v>21</v>
      </c>
      <c r="C1168" t="s">
        <v>22</v>
      </c>
      <c r="D1168">
        <v>768406</v>
      </c>
      <c r="E1168" t="s">
        <v>26</v>
      </c>
      <c r="F1168" t="s">
        <v>30</v>
      </c>
      <c r="G1168">
        <v>5833</v>
      </c>
      <c r="H1168">
        <v>65</v>
      </c>
      <c r="I1168">
        <v>379145</v>
      </c>
      <c r="J1168">
        <f>Table1[[#This Row],[sales_egp]]*0.7</f>
        <v>265401.5</v>
      </c>
      <c r="K1168" s="3">
        <v>45162</v>
      </c>
      <c r="L1168" t="s">
        <v>40</v>
      </c>
      <c r="M1168">
        <v>2023</v>
      </c>
      <c r="N1168" t="s">
        <v>80</v>
      </c>
      <c r="O1168" t="s">
        <v>46</v>
      </c>
      <c r="Q1168" t="s">
        <v>83</v>
      </c>
      <c r="R1168" t="s">
        <v>51</v>
      </c>
      <c r="S1168" t="s">
        <v>54</v>
      </c>
      <c r="T1168" t="s">
        <v>59</v>
      </c>
      <c r="U1168">
        <v>28214</v>
      </c>
      <c r="V1168">
        <f>Table1[[#This Row],[Competitors_Sales_Track]]*8</f>
        <v>225712</v>
      </c>
    </row>
    <row r="1169" spans="1:22" hidden="1" x14ac:dyDescent="0.25">
      <c r="A1169" t="s">
        <v>20</v>
      </c>
      <c r="B1169" t="s">
        <v>21</v>
      </c>
      <c r="C1169" t="s">
        <v>22</v>
      </c>
      <c r="D1169">
        <v>623138</v>
      </c>
      <c r="E1169" t="s">
        <v>23</v>
      </c>
      <c r="F1169" t="s">
        <v>30</v>
      </c>
      <c r="G1169">
        <v>5277</v>
      </c>
      <c r="H1169">
        <v>143</v>
      </c>
      <c r="I1169">
        <v>754611</v>
      </c>
      <c r="J1169">
        <f>Table1[[#This Row],[sales_egp]]*0.7</f>
        <v>528227.69999999995</v>
      </c>
      <c r="K1169" s="3">
        <v>45162</v>
      </c>
      <c r="L1169" t="s">
        <v>40</v>
      </c>
      <c r="M1169">
        <v>2023</v>
      </c>
      <c r="N1169" t="s">
        <v>80</v>
      </c>
      <c r="O1169" t="s">
        <v>46</v>
      </c>
      <c r="Q1169" t="s">
        <v>83</v>
      </c>
      <c r="R1169" t="s">
        <v>48</v>
      </c>
      <c r="S1169" t="s">
        <v>54</v>
      </c>
      <c r="T1169" t="s">
        <v>56</v>
      </c>
      <c r="U1169">
        <v>24123</v>
      </c>
      <c r="V1169">
        <f>Table1[[#This Row],[Competitors_Sales_Track]]*8</f>
        <v>192984</v>
      </c>
    </row>
    <row r="1170" spans="1:22" x14ac:dyDescent="0.25">
      <c r="A1170" t="s">
        <v>20</v>
      </c>
      <c r="B1170" t="s">
        <v>21</v>
      </c>
      <c r="C1170" t="s">
        <v>22</v>
      </c>
      <c r="D1170">
        <v>518034</v>
      </c>
      <c r="E1170" t="s">
        <v>27</v>
      </c>
      <c r="F1170" t="s">
        <v>32</v>
      </c>
      <c r="G1170">
        <v>4568</v>
      </c>
      <c r="H1170">
        <v>92</v>
      </c>
      <c r="I1170">
        <v>420256</v>
      </c>
      <c r="J1170">
        <f>Table1[[#This Row],[sales_egp]]*0.7</f>
        <v>294179.19999999995</v>
      </c>
      <c r="K1170" s="3">
        <v>45162</v>
      </c>
      <c r="L1170" t="s">
        <v>40</v>
      </c>
      <c r="M1170">
        <v>2023</v>
      </c>
      <c r="N1170" t="s">
        <v>80</v>
      </c>
      <c r="O1170" t="s">
        <v>45</v>
      </c>
      <c r="P1170" t="s">
        <v>97</v>
      </c>
      <c r="Q1170" t="s">
        <v>83</v>
      </c>
      <c r="R1170" t="s">
        <v>51</v>
      </c>
      <c r="S1170" t="s">
        <v>54</v>
      </c>
      <c r="T1170" t="s">
        <v>60</v>
      </c>
      <c r="U1170">
        <v>14354</v>
      </c>
      <c r="V1170">
        <f>Table1[[#This Row],[Competitors_Sales_Track]]*8</f>
        <v>114832</v>
      </c>
    </row>
    <row r="1171" spans="1:22" hidden="1" x14ac:dyDescent="0.25">
      <c r="A1171" t="s">
        <v>20</v>
      </c>
      <c r="B1171" t="s">
        <v>21</v>
      </c>
      <c r="C1171" t="s">
        <v>22</v>
      </c>
      <c r="D1171">
        <v>856254</v>
      </c>
      <c r="E1171" t="s">
        <v>24</v>
      </c>
      <c r="F1171" t="s">
        <v>31</v>
      </c>
      <c r="G1171">
        <v>3994</v>
      </c>
      <c r="H1171">
        <v>58</v>
      </c>
      <c r="I1171">
        <v>231652</v>
      </c>
      <c r="J1171">
        <f>Table1[[#This Row],[sales_egp]]*0.7</f>
        <v>162156.4</v>
      </c>
      <c r="K1171" s="3">
        <v>45162</v>
      </c>
      <c r="L1171" t="s">
        <v>40</v>
      </c>
      <c r="M1171">
        <v>2023</v>
      </c>
      <c r="N1171" t="s">
        <v>80</v>
      </c>
      <c r="O1171" t="s">
        <v>46</v>
      </c>
      <c r="Q1171" t="s">
        <v>83</v>
      </c>
      <c r="R1171" t="s">
        <v>49</v>
      </c>
      <c r="S1171" t="s">
        <v>54</v>
      </c>
      <c r="T1171" t="s">
        <v>57</v>
      </c>
      <c r="U1171">
        <v>35485</v>
      </c>
      <c r="V1171">
        <f>Table1[[#This Row],[Competitors_Sales_Track]]*8</f>
        <v>283880</v>
      </c>
    </row>
    <row r="1172" spans="1:22" hidden="1" x14ac:dyDescent="0.25">
      <c r="A1172" t="s">
        <v>20</v>
      </c>
      <c r="B1172" t="s">
        <v>21</v>
      </c>
      <c r="C1172" t="s">
        <v>22</v>
      </c>
      <c r="D1172">
        <v>890756</v>
      </c>
      <c r="E1172" t="s">
        <v>28</v>
      </c>
      <c r="F1172" t="s">
        <v>30</v>
      </c>
      <c r="G1172">
        <v>4293</v>
      </c>
      <c r="H1172">
        <v>173</v>
      </c>
      <c r="I1172">
        <v>742689</v>
      </c>
      <c r="J1172">
        <f>Table1[[#This Row],[sales_egp]]*0.7</f>
        <v>519882.3</v>
      </c>
      <c r="K1172" s="3">
        <v>45163</v>
      </c>
      <c r="L1172" t="s">
        <v>40</v>
      </c>
      <c r="M1172">
        <v>2023</v>
      </c>
      <c r="N1172" t="s">
        <v>81</v>
      </c>
      <c r="O1172" t="s">
        <v>46</v>
      </c>
      <c r="P1172" t="s">
        <v>28</v>
      </c>
      <c r="Q1172" t="s">
        <v>82</v>
      </c>
      <c r="R1172" t="s">
        <v>50</v>
      </c>
      <c r="S1172" t="s">
        <v>54</v>
      </c>
      <c r="T1172" t="s">
        <v>61</v>
      </c>
      <c r="U1172">
        <v>11275</v>
      </c>
      <c r="V1172">
        <f>Table1[[#This Row],[Competitors_Sales_Track]]*8</f>
        <v>90200</v>
      </c>
    </row>
    <row r="1173" spans="1:22" hidden="1" x14ac:dyDescent="0.25">
      <c r="A1173" t="s">
        <v>20</v>
      </c>
      <c r="B1173" t="s">
        <v>21</v>
      </c>
      <c r="C1173" t="s">
        <v>22</v>
      </c>
      <c r="D1173">
        <v>962755</v>
      </c>
      <c r="E1173" t="s">
        <v>28</v>
      </c>
      <c r="F1173" t="s">
        <v>30</v>
      </c>
      <c r="G1173">
        <v>5177</v>
      </c>
      <c r="H1173">
        <v>173</v>
      </c>
      <c r="I1173">
        <v>895621</v>
      </c>
      <c r="J1173">
        <f>Table1[[#This Row],[sales_egp]]*0.7</f>
        <v>626934.69999999995</v>
      </c>
      <c r="K1173" s="3">
        <v>45163</v>
      </c>
      <c r="L1173" t="s">
        <v>40</v>
      </c>
      <c r="M1173">
        <v>2023</v>
      </c>
      <c r="N1173" t="s">
        <v>80</v>
      </c>
      <c r="O1173" t="s">
        <v>46</v>
      </c>
      <c r="P1173" t="s">
        <v>28</v>
      </c>
      <c r="Q1173" t="s">
        <v>82</v>
      </c>
      <c r="R1173" t="s">
        <v>48</v>
      </c>
      <c r="S1173" t="s">
        <v>54</v>
      </c>
      <c r="T1173" t="s">
        <v>61</v>
      </c>
      <c r="U1173">
        <v>13532</v>
      </c>
      <c r="V1173">
        <f>Table1[[#This Row],[Competitors_Sales_Track]]*8</f>
        <v>108256</v>
      </c>
    </row>
    <row r="1174" spans="1:22" hidden="1" x14ac:dyDescent="0.25">
      <c r="A1174" t="s">
        <v>20</v>
      </c>
      <c r="B1174" t="s">
        <v>21</v>
      </c>
      <c r="C1174" t="s">
        <v>22</v>
      </c>
      <c r="D1174">
        <v>895543</v>
      </c>
      <c r="E1174" t="s">
        <v>27</v>
      </c>
      <c r="F1174" t="s">
        <v>32</v>
      </c>
      <c r="G1174">
        <v>6766</v>
      </c>
      <c r="H1174">
        <v>92</v>
      </c>
      <c r="I1174">
        <v>622472</v>
      </c>
      <c r="J1174">
        <f>Table1[[#This Row],[sales_egp]]*0.7</f>
        <v>435730.39999999997</v>
      </c>
      <c r="K1174" s="3">
        <v>45163</v>
      </c>
      <c r="L1174" t="s">
        <v>40</v>
      </c>
      <c r="M1174">
        <v>2023</v>
      </c>
      <c r="N1174" t="s">
        <v>80</v>
      </c>
      <c r="O1174" t="s">
        <v>46</v>
      </c>
      <c r="Q1174" t="s">
        <v>83</v>
      </c>
      <c r="R1174" t="s">
        <v>51</v>
      </c>
      <c r="S1174" t="s">
        <v>54</v>
      </c>
      <c r="T1174" t="s">
        <v>60</v>
      </c>
      <c r="U1174">
        <v>37405</v>
      </c>
      <c r="V1174">
        <f>Table1[[#This Row],[Competitors_Sales_Track]]*8</f>
        <v>299240</v>
      </c>
    </row>
    <row r="1175" spans="1:22" x14ac:dyDescent="0.25">
      <c r="A1175" t="s">
        <v>20</v>
      </c>
      <c r="B1175" t="s">
        <v>21</v>
      </c>
      <c r="C1175" t="s">
        <v>22</v>
      </c>
      <c r="D1175">
        <v>640677</v>
      </c>
      <c r="E1175" t="s">
        <v>27</v>
      </c>
      <c r="F1175" t="s">
        <v>32</v>
      </c>
      <c r="G1175">
        <v>5553</v>
      </c>
      <c r="H1175">
        <v>92</v>
      </c>
      <c r="I1175">
        <v>510876</v>
      </c>
      <c r="J1175">
        <f>Table1[[#This Row],[sales_egp]]*0.7</f>
        <v>357613.19999999995</v>
      </c>
      <c r="K1175" s="3">
        <v>45164</v>
      </c>
      <c r="L1175" t="s">
        <v>40</v>
      </c>
      <c r="M1175">
        <v>2023</v>
      </c>
      <c r="N1175" t="s">
        <v>80</v>
      </c>
      <c r="O1175" t="s">
        <v>45</v>
      </c>
      <c r="P1175" t="s">
        <v>101</v>
      </c>
      <c r="Q1175" t="s">
        <v>83</v>
      </c>
      <c r="R1175" t="s">
        <v>51</v>
      </c>
      <c r="S1175" t="s">
        <v>54</v>
      </c>
      <c r="T1175" t="s">
        <v>60</v>
      </c>
      <c r="U1175">
        <v>45221</v>
      </c>
      <c r="V1175">
        <f>Table1[[#This Row],[Competitors_Sales_Track]]*8</f>
        <v>361768</v>
      </c>
    </row>
    <row r="1176" spans="1:22" hidden="1" x14ac:dyDescent="0.25">
      <c r="A1176" t="s">
        <v>20</v>
      </c>
      <c r="B1176" t="s">
        <v>21</v>
      </c>
      <c r="C1176" t="s">
        <v>22</v>
      </c>
      <c r="D1176">
        <v>746465</v>
      </c>
      <c r="E1176" t="s">
        <v>28</v>
      </c>
      <c r="F1176" t="s">
        <v>30</v>
      </c>
      <c r="G1176">
        <v>4936</v>
      </c>
      <c r="H1176">
        <v>173</v>
      </c>
      <c r="I1176">
        <v>853928</v>
      </c>
      <c r="J1176">
        <f>Table1[[#This Row],[sales_egp]]*0.7</f>
        <v>597749.6</v>
      </c>
      <c r="K1176" s="3">
        <v>45164</v>
      </c>
      <c r="L1176" t="s">
        <v>40</v>
      </c>
      <c r="M1176">
        <v>2023</v>
      </c>
      <c r="N1176" t="s">
        <v>80</v>
      </c>
      <c r="O1176" t="s">
        <v>46</v>
      </c>
      <c r="P1176" t="s">
        <v>28</v>
      </c>
      <c r="Q1176" t="s">
        <v>83</v>
      </c>
      <c r="R1176" t="s">
        <v>49</v>
      </c>
      <c r="S1176" t="s">
        <v>54</v>
      </c>
      <c r="T1176" t="s">
        <v>61</v>
      </c>
      <c r="U1176">
        <v>20152</v>
      </c>
      <c r="V1176">
        <f>Table1[[#This Row],[Competitors_Sales_Track]]*8</f>
        <v>161216</v>
      </c>
    </row>
    <row r="1177" spans="1:22" hidden="1" x14ac:dyDescent="0.25">
      <c r="A1177" t="s">
        <v>20</v>
      </c>
      <c r="B1177" t="s">
        <v>21</v>
      </c>
      <c r="C1177" t="s">
        <v>22</v>
      </c>
      <c r="D1177">
        <v>403571</v>
      </c>
      <c r="E1177" t="s">
        <v>24</v>
      </c>
      <c r="F1177" t="s">
        <v>31</v>
      </c>
      <c r="G1177">
        <v>4832</v>
      </c>
      <c r="H1177">
        <v>58</v>
      </c>
      <c r="I1177">
        <v>280256</v>
      </c>
      <c r="J1177">
        <f>Table1[[#This Row],[sales_egp]]*0.7</f>
        <v>196179.19999999998</v>
      </c>
      <c r="K1177" s="3">
        <v>45164</v>
      </c>
      <c r="L1177" t="s">
        <v>40</v>
      </c>
      <c r="M1177">
        <v>2023</v>
      </c>
      <c r="N1177" t="s">
        <v>80</v>
      </c>
      <c r="O1177" t="s">
        <v>46</v>
      </c>
      <c r="Q1177" t="s">
        <v>83</v>
      </c>
      <c r="R1177" t="s">
        <v>51</v>
      </c>
      <c r="S1177" t="s">
        <v>54</v>
      </c>
      <c r="T1177" t="s">
        <v>57</v>
      </c>
      <c r="U1177">
        <v>16061</v>
      </c>
      <c r="V1177">
        <f>Table1[[#This Row],[Competitors_Sales_Track]]*8</f>
        <v>128488</v>
      </c>
    </row>
    <row r="1178" spans="1:22" hidden="1" x14ac:dyDescent="0.25">
      <c r="A1178" t="s">
        <v>20</v>
      </c>
      <c r="B1178" t="s">
        <v>21</v>
      </c>
      <c r="C1178" t="s">
        <v>22</v>
      </c>
      <c r="D1178">
        <v>784106</v>
      </c>
      <c r="E1178" t="s">
        <v>23</v>
      </c>
      <c r="F1178" t="s">
        <v>30</v>
      </c>
      <c r="G1178">
        <v>5313</v>
      </c>
      <c r="H1178">
        <v>143</v>
      </c>
      <c r="I1178">
        <v>759759</v>
      </c>
      <c r="J1178">
        <f>Table1[[#This Row],[sales_egp]]*0.7</f>
        <v>531831.29999999993</v>
      </c>
      <c r="K1178" s="3">
        <v>45164</v>
      </c>
      <c r="L1178" t="s">
        <v>40</v>
      </c>
      <c r="M1178">
        <v>2023</v>
      </c>
      <c r="N1178" t="s">
        <v>80</v>
      </c>
      <c r="O1178" t="s">
        <v>46</v>
      </c>
      <c r="Q1178" t="s">
        <v>83</v>
      </c>
      <c r="R1178" t="s">
        <v>48</v>
      </c>
      <c r="S1178" t="s">
        <v>54</v>
      </c>
      <c r="T1178" t="s">
        <v>56</v>
      </c>
      <c r="U1178">
        <v>49168</v>
      </c>
      <c r="V1178">
        <f>Table1[[#This Row],[Competitors_Sales_Track]]*8</f>
        <v>393344</v>
      </c>
    </row>
    <row r="1179" spans="1:22" hidden="1" x14ac:dyDescent="0.25">
      <c r="A1179" t="s">
        <v>20</v>
      </c>
      <c r="B1179" t="s">
        <v>21</v>
      </c>
      <c r="C1179" t="s">
        <v>22</v>
      </c>
      <c r="D1179">
        <v>222883</v>
      </c>
      <c r="E1179" t="s">
        <v>28</v>
      </c>
      <c r="F1179" t="s">
        <v>30</v>
      </c>
      <c r="G1179">
        <v>3286</v>
      </c>
      <c r="H1179">
        <v>173</v>
      </c>
      <c r="I1179">
        <v>568478</v>
      </c>
      <c r="J1179">
        <f>Table1[[#This Row],[sales_egp]]*0.7</f>
        <v>397934.6</v>
      </c>
      <c r="K1179" s="3">
        <v>45164</v>
      </c>
      <c r="L1179" t="s">
        <v>40</v>
      </c>
      <c r="M1179">
        <v>2023</v>
      </c>
      <c r="N1179" t="s">
        <v>81</v>
      </c>
      <c r="O1179" t="s">
        <v>46</v>
      </c>
      <c r="P1179" t="s">
        <v>28</v>
      </c>
      <c r="Q1179" t="s">
        <v>83</v>
      </c>
      <c r="R1179" t="s">
        <v>50</v>
      </c>
      <c r="S1179" t="s">
        <v>54</v>
      </c>
      <c r="T1179" t="s">
        <v>61</v>
      </c>
      <c r="U1179">
        <v>38302</v>
      </c>
      <c r="V1179">
        <f>Table1[[#This Row],[Competitors_Sales_Track]]*8</f>
        <v>306416</v>
      </c>
    </row>
    <row r="1180" spans="1:22" hidden="1" x14ac:dyDescent="0.25">
      <c r="A1180" t="s">
        <v>20</v>
      </c>
      <c r="B1180" t="s">
        <v>21</v>
      </c>
      <c r="C1180" t="s">
        <v>22</v>
      </c>
      <c r="D1180">
        <v>843246</v>
      </c>
      <c r="E1180" t="s">
        <v>27</v>
      </c>
      <c r="F1180" t="s">
        <v>32</v>
      </c>
      <c r="G1180">
        <v>3953</v>
      </c>
      <c r="H1180">
        <v>92</v>
      </c>
      <c r="I1180">
        <v>363676</v>
      </c>
      <c r="J1180">
        <f>Table1[[#This Row],[sales_egp]]*0.7</f>
        <v>254573.19999999998</v>
      </c>
      <c r="K1180" s="3">
        <v>45165</v>
      </c>
      <c r="L1180" t="s">
        <v>40</v>
      </c>
      <c r="M1180">
        <v>2023</v>
      </c>
      <c r="N1180" t="s">
        <v>80</v>
      </c>
      <c r="O1180" t="s">
        <v>46</v>
      </c>
      <c r="Q1180" t="s">
        <v>83</v>
      </c>
      <c r="R1180" t="s">
        <v>48</v>
      </c>
      <c r="S1180" t="s">
        <v>54</v>
      </c>
      <c r="T1180" t="s">
        <v>60</v>
      </c>
      <c r="U1180">
        <v>12372</v>
      </c>
      <c r="V1180">
        <f>Table1[[#This Row],[Competitors_Sales_Track]]*8</f>
        <v>98976</v>
      </c>
    </row>
    <row r="1181" spans="1:22" hidden="1" x14ac:dyDescent="0.25">
      <c r="A1181" t="s">
        <v>20</v>
      </c>
      <c r="B1181" t="s">
        <v>21</v>
      </c>
      <c r="C1181" t="s">
        <v>22</v>
      </c>
      <c r="D1181">
        <v>862501</v>
      </c>
      <c r="E1181" t="s">
        <v>26</v>
      </c>
      <c r="F1181" t="s">
        <v>30</v>
      </c>
      <c r="G1181">
        <v>1806</v>
      </c>
      <c r="H1181">
        <v>65</v>
      </c>
      <c r="I1181">
        <v>117390</v>
      </c>
      <c r="J1181">
        <f>Table1[[#This Row],[sales_egp]]*0.7</f>
        <v>82173</v>
      </c>
      <c r="K1181" s="3">
        <v>45165</v>
      </c>
      <c r="L1181" t="s">
        <v>40</v>
      </c>
      <c r="M1181">
        <v>2023</v>
      </c>
      <c r="N1181" t="s">
        <v>80</v>
      </c>
      <c r="O1181" t="s">
        <v>46</v>
      </c>
      <c r="Q1181" t="s">
        <v>83</v>
      </c>
      <c r="R1181" t="s">
        <v>47</v>
      </c>
      <c r="S1181" t="s">
        <v>54</v>
      </c>
      <c r="T1181" t="s">
        <v>59</v>
      </c>
      <c r="U1181">
        <v>31218</v>
      </c>
      <c r="V1181">
        <f>Table1[[#This Row],[Competitors_Sales_Track]]*8</f>
        <v>249744</v>
      </c>
    </row>
    <row r="1182" spans="1:22" hidden="1" x14ac:dyDescent="0.25">
      <c r="A1182" t="s">
        <v>20</v>
      </c>
      <c r="B1182" t="s">
        <v>21</v>
      </c>
      <c r="C1182" t="s">
        <v>22</v>
      </c>
      <c r="D1182">
        <v>487952</v>
      </c>
      <c r="E1182" t="s">
        <v>29</v>
      </c>
      <c r="F1182" t="s">
        <v>31</v>
      </c>
      <c r="G1182">
        <v>4929</v>
      </c>
      <c r="H1182">
        <v>80</v>
      </c>
      <c r="I1182">
        <v>394320</v>
      </c>
      <c r="J1182">
        <f>Table1[[#This Row],[sales_egp]]*0.7</f>
        <v>276024</v>
      </c>
      <c r="K1182" s="3">
        <v>45165</v>
      </c>
      <c r="L1182" t="s">
        <v>40</v>
      </c>
      <c r="M1182">
        <v>2023</v>
      </c>
      <c r="N1182" t="s">
        <v>80</v>
      </c>
      <c r="O1182" t="s">
        <v>46</v>
      </c>
      <c r="Q1182" t="s">
        <v>83</v>
      </c>
      <c r="R1182" t="s">
        <v>47</v>
      </c>
      <c r="S1182" t="s">
        <v>54</v>
      </c>
      <c r="T1182" t="s">
        <v>62</v>
      </c>
      <c r="U1182">
        <v>39518</v>
      </c>
      <c r="V1182">
        <f>Table1[[#This Row],[Competitors_Sales_Track]]*8</f>
        <v>316144</v>
      </c>
    </row>
    <row r="1183" spans="1:22" hidden="1" x14ac:dyDescent="0.25">
      <c r="A1183" t="s">
        <v>20</v>
      </c>
      <c r="B1183" t="s">
        <v>21</v>
      </c>
      <c r="C1183" t="s">
        <v>22</v>
      </c>
      <c r="D1183">
        <v>212221</v>
      </c>
      <c r="E1183" t="s">
        <v>24</v>
      </c>
      <c r="F1183" t="s">
        <v>31</v>
      </c>
      <c r="G1183">
        <v>2346</v>
      </c>
      <c r="H1183">
        <v>58</v>
      </c>
      <c r="I1183">
        <v>136068</v>
      </c>
      <c r="J1183">
        <f>Table1[[#This Row],[sales_egp]]*0.7</f>
        <v>95247.599999999991</v>
      </c>
      <c r="K1183" s="3">
        <v>45165</v>
      </c>
      <c r="L1183" t="s">
        <v>40</v>
      </c>
      <c r="M1183">
        <v>2023</v>
      </c>
      <c r="N1183" t="s">
        <v>81</v>
      </c>
      <c r="O1183" t="s">
        <v>46</v>
      </c>
      <c r="Q1183" t="s">
        <v>83</v>
      </c>
      <c r="R1183" t="s">
        <v>49</v>
      </c>
      <c r="S1183" t="s">
        <v>54</v>
      </c>
      <c r="T1183" t="s">
        <v>57</v>
      </c>
      <c r="U1183">
        <v>30340</v>
      </c>
      <c r="V1183">
        <f>Table1[[#This Row],[Competitors_Sales_Track]]*8</f>
        <v>242720</v>
      </c>
    </row>
    <row r="1184" spans="1:22" x14ac:dyDescent="0.25">
      <c r="A1184" t="s">
        <v>20</v>
      </c>
      <c r="B1184" t="s">
        <v>21</v>
      </c>
      <c r="C1184" t="s">
        <v>22</v>
      </c>
      <c r="D1184">
        <v>899666</v>
      </c>
      <c r="E1184" t="s">
        <v>25</v>
      </c>
      <c r="F1184" t="s">
        <v>31</v>
      </c>
      <c r="G1184">
        <v>2959</v>
      </c>
      <c r="H1184">
        <v>53</v>
      </c>
      <c r="I1184">
        <v>156827</v>
      </c>
      <c r="J1184">
        <f>Table1[[#This Row],[sales_egp]]*0.7</f>
        <v>109778.9</v>
      </c>
      <c r="K1184" s="3">
        <v>45165</v>
      </c>
      <c r="L1184" t="s">
        <v>40</v>
      </c>
      <c r="M1184">
        <v>2023</v>
      </c>
      <c r="N1184" t="s">
        <v>80</v>
      </c>
      <c r="O1184" t="s">
        <v>45</v>
      </c>
      <c r="P1184" t="s">
        <v>94</v>
      </c>
      <c r="Q1184" t="s">
        <v>83</v>
      </c>
      <c r="R1184" t="s">
        <v>50</v>
      </c>
      <c r="S1184" t="s">
        <v>54</v>
      </c>
      <c r="T1184" t="s">
        <v>58</v>
      </c>
      <c r="U1184">
        <v>19700</v>
      </c>
      <c r="V1184">
        <f>Table1[[#This Row],[Competitors_Sales_Track]]*8</f>
        <v>157600</v>
      </c>
    </row>
    <row r="1185" spans="1:22" x14ac:dyDescent="0.25">
      <c r="A1185" t="s">
        <v>20</v>
      </c>
      <c r="B1185" t="s">
        <v>21</v>
      </c>
      <c r="C1185" t="s">
        <v>22</v>
      </c>
      <c r="D1185">
        <v>360669</v>
      </c>
      <c r="E1185" t="s">
        <v>24</v>
      </c>
      <c r="F1185" t="s">
        <v>31</v>
      </c>
      <c r="G1185">
        <v>3582</v>
      </c>
      <c r="H1185">
        <v>58</v>
      </c>
      <c r="I1185">
        <v>207756</v>
      </c>
      <c r="J1185">
        <f>Table1[[#This Row],[sales_egp]]*0.7</f>
        <v>145429.19999999998</v>
      </c>
      <c r="K1185" s="3">
        <v>45165</v>
      </c>
      <c r="L1185" t="s">
        <v>40</v>
      </c>
      <c r="M1185">
        <v>2023</v>
      </c>
      <c r="N1185" t="s">
        <v>80</v>
      </c>
      <c r="O1185" t="s">
        <v>45</v>
      </c>
      <c r="P1185" t="s">
        <v>96</v>
      </c>
      <c r="Q1185" t="s">
        <v>83</v>
      </c>
      <c r="R1185" t="s">
        <v>51</v>
      </c>
      <c r="S1185" t="s">
        <v>54</v>
      </c>
      <c r="T1185" t="s">
        <v>57</v>
      </c>
      <c r="U1185">
        <v>14897</v>
      </c>
      <c r="V1185">
        <f>Table1[[#This Row],[Competitors_Sales_Track]]*8</f>
        <v>119176</v>
      </c>
    </row>
    <row r="1186" spans="1:22" x14ac:dyDescent="0.25">
      <c r="A1186" t="s">
        <v>20</v>
      </c>
      <c r="B1186" t="s">
        <v>21</v>
      </c>
      <c r="C1186" t="s">
        <v>22</v>
      </c>
      <c r="D1186">
        <v>859224</v>
      </c>
      <c r="E1186" t="s">
        <v>26</v>
      </c>
      <c r="F1186" t="s">
        <v>30</v>
      </c>
      <c r="G1186">
        <v>4987</v>
      </c>
      <c r="H1186">
        <v>65</v>
      </c>
      <c r="I1186">
        <v>324155</v>
      </c>
      <c r="J1186">
        <f>Table1[[#This Row],[sales_egp]]*0.7</f>
        <v>226908.5</v>
      </c>
      <c r="K1186" s="3">
        <v>45165</v>
      </c>
      <c r="L1186" t="s">
        <v>40</v>
      </c>
      <c r="M1186">
        <v>2023</v>
      </c>
      <c r="N1186" t="s">
        <v>80</v>
      </c>
      <c r="O1186" t="s">
        <v>45</v>
      </c>
      <c r="P1186" t="s">
        <v>95</v>
      </c>
      <c r="Q1186" t="s">
        <v>83</v>
      </c>
      <c r="R1186" t="s">
        <v>49</v>
      </c>
      <c r="S1186" t="s">
        <v>54</v>
      </c>
      <c r="T1186" t="s">
        <v>59</v>
      </c>
      <c r="U1186">
        <v>34324</v>
      </c>
      <c r="V1186">
        <f>Table1[[#This Row],[Competitors_Sales_Track]]*8</f>
        <v>274592</v>
      </c>
    </row>
    <row r="1187" spans="1:22" hidden="1" x14ac:dyDescent="0.25">
      <c r="A1187" t="s">
        <v>20</v>
      </c>
      <c r="B1187" t="s">
        <v>21</v>
      </c>
      <c r="C1187" t="s">
        <v>22</v>
      </c>
      <c r="D1187">
        <v>939873</v>
      </c>
      <c r="E1187" t="s">
        <v>26</v>
      </c>
      <c r="F1187" t="s">
        <v>30</v>
      </c>
      <c r="G1187">
        <v>7073</v>
      </c>
      <c r="H1187">
        <v>65</v>
      </c>
      <c r="I1187">
        <v>459745</v>
      </c>
      <c r="J1187">
        <f>Table1[[#This Row],[sales_egp]]*0.7</f>
        <v>321821.5</v>
      </c>
      <c r="K1187" s="3">
        <v>45166</v>
      </c>
      <c r="L1187" t="s">
        <v>40</v>
      </c>
      <c r="M1187">
        <v>2023</v>
      </c>
      <c r="N1187" t="s">
        <v>80</v>
      </c>
      <c r="O1187" t="s">
        <v>46</v>
      </c>
      <c r="Q1187" t="s">
        <v>83</v>
      </c>
      <c r="R1187" t="s">
        <v>48</v>
      </c>
      <c r="S1187" t="s">
        <v>54</v>
      </c>
      <c r="T1187" t="s">
        <v>59</v>
      </c>
      <c r="U1187">
        <v>17734</v>
      </c>
      <c r="V1187">
        <f>Table1[[#This Row],[Competitors_Sales_Track]]*8</f>
        <v>141872</v>
      </c>
    </row>
    <row r="1188" spans="1:22" hidden="1" x14ac:dyDescent="0.25">
      <c r="A1188" t="s">
        <v>20</v>
      </c>
      <c r="B1188" t="s">
        <v>21</v>
      </c>
      <c r="C1188" t="s">
        <v>22</v>
      </c>
      <c r="D1188">
        <v>625134</v>
      </c>
      <c r="E1188" t="s">
        <v>25</v>
      </c>
      <c r="F1188" t="s">
        <v>31</v>
      </c>
      <c r="G1188">
        <v>3642</v>
      </c>
      <c r="H1188">
        <v>53</v>
      </c>
      <c r="I1188">
        <v>193026</v>
      </c>
      <c r="J1188">
        <f>Table1[[#This Row],[sales_egp]]*0.7</f>
        <v>135118.19999999998</v>
      </c>
      <c r="K1188" s="3">
        <v>45166</v>
      </c>
      <c r="L1188" t="s">
        <v>40</v>
      </c>
      <c r="M1188">
        <v>2023</v>
      </c>
      <c r="N1188" t="s">
        <v>80</v>
      </c>
      <c r="O1188" t="s">
        <v>46</v>
      </c>
      <c r="Q1188" t="s">
        <v>83</v>
      </c>
      <c r="R1188" t="s">
        <v>47</v>
      </c>
      <c r="S1188" t="s">
        <v>54</v>
      </c>
      <c r="T1188" t="s">
        <v>58</v>
      </c>
      <c r="U1188">
        <v>48686</v>
      </c>
      <c r="V1188">
        <f>Table1[[#This Row],[Competitors_Sales_Track]]*8</f>
        <v>389488</v>
      </c>
    </row>
    <row r="1189" spans="1:22" x14ac:dyDescent="0.25">
      <c r="A1189" t="s">
        <v>20</v>
      </c>
      <c r="B1189" t="s">
        <v>21</v>
      </c>
      <c r="C1189" t="s">
        <v>22</v>
      </c>
      <c r="D1189">
        <v>635242</v>
      </c>
      <c r="E1189" t="s">
        <v>27</v>
      </c>
      <c r="F1189" t="s">
        <v>32</v>
      </c>
      <c r="G1189">
        <v>1748</v>
      </c>
      <c r="H1189">
        <v>92</v>
      </c>
      <c r="I1189">
        <v>160816</v>
      </c>
      <c r="J1189">
        <f>Table1[[#This Row],[sales_egp]]*0.7</f>
        <v>112571.2</v>
      </c>
      <c r="K1189" s="3">
        <v>45166</v>
      </c>
      <c r="L1189" t="s">
        <v>40</v>
      </c>
      <c r="M1189">
        <v>2023</v>
      </c>
      <c r="N1189" t="s">
        <v>81</v>
      </c>
      <c r="O1189" t="s">
        <v>45</v>
      </c>
      <c r="P1189" t="s">
        <v>101</v>
      </c>
      <c r="Q1189" t="s">
        <v>83</v>
      </c>
      <c r="R1189" t="s">
        <v>49</v>
      </c>
      <c r="S1189" t="s">
        <v>54</v>
      </c>
      <c r="T1189" t="s">
        <v>60</v>
      </c>
      <c r="U1189">
        <v>32561</v>
      </c>
      <c r="V1189">
        <f>Table1[[#This Row],[Competitors_Sales_Track]]*8</f>
        <v>260488</v>
      </c>
    </row>
    <row r="1190" spans="1:22" x14ac:dyDescent="0.25">
      <c r="A1190" t="s">
        <v>20</v>
      </c>
      <c r="B1190" t="s">
        <v>21</v>
      </c>
      <c r="C1190" t="s">
        <v>22</v>
      </c>
      <c r="D1190">
        <v>441383</v>
      </c>
      <c r="E1190" t="s">
        <v>28</v>
      </c>
      <c r="F1190" t="s">
        <v>30</v>
      </c>
      <c r="G1190">
        <v>2800</v>
      </c>
      <c r="H1190">
        <v>173</v>
      </c>
      <c r="I1190">
        <v>484400</v>
      </c>
      <c r="J1190">
        <f>Table1[[#This Row],[sales_egp]]*0.7</f>
        <v>339080</v>
      </c>
      <c r="K1190" s="3">
        <v>45166</v>
      </c>
      <c r="L1190" t="s">
        <v>40</v>
      </c>
      <c r="M1190">
        <v>2023</v>
      </c>
      <c r="N1190" t="s">
        <v>80</v>
      </c>
      <c r="O1190" t="s">
        <v>45</v>
      </c>
      <c r="P1190" t="s">
        <v>96</v>
      </c>
      <c r="Q1190" t="s">
        <v>83</v>
      </c>
      <c r="R1190" t="s">
        <v>51</v>
      </c>
      <c r="S1190" t="s">
        <v>54</v>
      </c>
      <c r="T1190" t="s">
        <v>61</v>
      </c>
      <c r="U1190">
        <v>18181</v>
      </c>
      <c r="V1190">
        <f>Table1[[#This Row],[Competitors_Sales_Track]]*8</f>
        <v>145448</v>
      </c>
    </row>
    <row r="1191" spans="1:22" hidden="1" x14ac:dyDescent="0.25">
      <c r="A1191" t="s">
        <v>20</v>
      </c>
      <c r="B1191" t="s">
        <v>21</v>
      </c>
      <c r="C1191" t="s">
        <v>22</v>
      </c>
      <c r="D1191">
        <v>344761</v>
      </c>
      <c r="E1191" t="s">
        <v>23</v>
      </c>
      <c r="F1191" t="s">
        <v>30</v>
      </c>
      <c r="G1191">
        <v>3767</v>
      </c>
      <c r="H1191">
        <v>143</v>
      </c>
      <c r="I1191">
        <v>538681</v>
      </c>
      <c r="J1191">
        <f>Table1[[#This Row],[sales_egp]]*0.7</f>
        <v>377076.69999999995</v>
      </c>
      <c r="K1191" s="3">
        <v>45166</v>
      </c>
      <c r="L1191" t="s">
        <v>40</v>
      </c>
      <c r="M1191">
        <v>2023</v>
      </c>
      <c r="N1191" t="s">
        <v>80</v>
      </c>
      <c r="O1191" t="s">
        <v>46</v>
      </c>
      <c r="Q1191" t="s">
        <v>83</v>
      </c>
      <c r="R1191" t="s">
        <v>49</v>
      </c>
      <c r="S1191" t="s">
        <v>54</v>
      </c>
      <c r="T1191" t="s">
        <v>56</v>
      </c>
      <c r="U1191">
        <v>43332</v>
      </c>
      <c r="V1191">
        <f>Table1[[#This Row],[Competitors_Sales_Track]]*8</f>
        <v>346656</v>
      </c>
    </row>
    <row r="1192" spans="1:22" hidden="1" x14ac:dyDescent="0.25">
      <c r="A1192" t="s">
        <v>20</v>
      </c>
      <c r="B1192" t="s">
        <v>21</v>
      </c>
      <c r="C1192" t="s">
        <v>22</v>
      </c>
      <c r="D1192">
        <v>932946</v>
      </c>
      <c r="E1192" t="s">
        <v>24</v>
      </c>
      <c r="F1192" t="s">
        <v>31</v>
      </c>
      <c r="G1192">
        <v>3918</v>
      </c>
      <c r="H1192">
        <v>58</v>
      </c>
      <c r="I1192">
        <v>227244</v>
      </c>
      <c r="J1192">
        <f>Table1[[#This Row],[sales_egp]]*0.7</f>
        <v>159070.79999999999</v>
      </c>
      <c r="K1192" s="3">
        <v>45166</v>
      </c>
      <c r="L1192" t="s">
        <v>40</v>
      </c>
      <c r="M1192">
        <v>2023</v>
      </c>
      <c r="N1192" t="s">
        <v>80</v>
      </c>
      <c r="O1192" t="s">
        <v>46</v>
      </c>
      <c r="Q1192" t="s">
        <v>83</v>
      </c>
      <c r="R1192" t="s">
        <v>49</v>
      </c>
      <c r="S1192" t="s">
        <v>54</v>
      </c>
      <c r="T1192" t="s">
        <v>57</v>
      </c>
      <c r="U1192">
        <v>31242</v>
      </c>
      <c r="V1192">
        <f>Table1[[#This Row],[Competitors_Sales_Track]]*8</f>
        <v>249936</v>
      </c>
    </row>
    <row r="1193" spans="1:22" x14ac:dyDescent="0.25">
      <c r="A1193" t="s">
        <v>20</v>
      </c>
      <c r="B1193" t="s">
        <v>21</v>
      </c>
      <c r="C1193" t="s">
        <v>22</v>
      </c>
      <c r="D1193">
        <v>974668</v>
      </c>
      <c r="E1193" t="s">
        <v>25</v>
      </c>
      <c r="F1193" t="s">
        <v>31</v>
      </c>
      <c r="G1193">
        <v>4292</v>
      </c>
      <c r="H1193">
        <v>53</v>
      </c>
      <c r="I1193">
        <v>227476</v>
      </c>
      <c r="J1193">
        <f>Table1[[#This Row],[sales_egp]]*0.7</f>
        <v>159233.19999999998</v>
      </c>
      <c r="K1193" s="3">
        <v>45166</v>
      </c>
      <c r="L1193" t="s">
        <v>40</v>
      </c>
      <c r="M1193">
        <v>2023</v>
      </c>
      <c r="N1193" t="s">
        <v>80</v>
      </c>
      <c r="O1193" t="s">
        <v>45</v>
      </c>
      <c r="P1193" t="s">
        <v>97</v>
      </c>
      <c r="Q1193" t="s">
        <v>83</v>
      </c>
      <c r="R1193" t="s">
        <v>50</v>
      </c>
      <c r="S1193" t="s">
        <v>54</v>
      </c>
      <c r="T1193" t="s">
        <v>58</v>
      </c>
      <c r="U1193">
        <v>20183</v>
      </c>
      <c r="V1193">
        <f>Table1[[#This Row],[Competitors_Sales_Track]]*8</f>
        <v>161464</v>
      </c>
    </row>
    <row r="1194" spans="1:22" hidden="1" x14ac:dyDescent="0.25">
      <c r="A1194" t="s">
        <v>20</v>
      </c>
      <c r="B1194" t="s">
        <v>21</v>
      </c>
      <c r="C1194" t="s">
        <v>22</v>
      </c>
      <c r="D1194">
        <v>984011</v>
      </c>
      <c r="E1194" t="s">
        <v>24</v>
      </c>
      <c r="F1194" t="s">
        <v>31</v>
      </c>
      <c r="G1194">
        <v>3178</v>
      </c>
      <c r="H1194">
        <v>58</v>
      </c>
      <c r="I1194">
        <v>184324</v>
      </c>
      <c r="J1194">
        <f>Table1[[#This Row],[sales_egp]]*0.7</f>
        <v>129026.79999999999</v>
      </c>
      <c r="K1194" s="3">
        <v>45167</v>
      </c>
      <c r="L1194" t="s">
        <v>40</v>
      </c>
      <c r="M1194">
        <v>2023</v>
      </c>
      <c r="N1194" t="s">
        <v>80</v>
      </c>
      <c r="O1194" t="s">
        <v>46</v>
      </c>
      <c r="Q1194" t="s">
        <v>82</v>
      </c>
      <c r="R1194" t="s">
        <v>48</v>
      </c>
      <c r="S1194" t="s">
        <v>54</v>
      </c>
      <c r="T1194" t="s">
        <v>57</v>
      </c>
      <c r="U1194">
        <v>24701</v>
      </c>
      <c r="V1194">
        <f>Table1[[#This Row],[Competitors_Sales_Track]]*8</f>
        <v>197608</v>
      </c>
    </row>
    <row r="1195" spans="1:22" hidden="1" x14ac:dyDescent="0.25">
      <c r="A1195" t="s">
        <v>20</v>
      </c>
      <c r="B1195" t="s">
        <v>21</v>
      </c>
      <c r="C1195" t="s">
        <v>22</v>
      </c>
      <c r="D1195">
        <v>237541</v>
      </c>
      <c r="E1195" t="s">
        <v>26</v>
      </c>
      <c r="F1195" t="s">
        <v>30</v>
      </c>
      <c r="G1195">
        <v>6360</v>
      </c>
      <c r="H1195">
        <v>65</v>
      </c>
      <c r="I1195">
        <v>413400</v>
      </c>
      <c r="J1195">
        <f>Table1[[#This Row],[sales_egp]]*0.7</f>
        <v>289380</v>
      </c>
      <c r="K1195" s="3">
        <v>45167</v>
      </c>
      <c r="L1195" t="s">
        <v>40</v>
      </c>
      <c r="M1195">
        <v>2023</v>
      </c>
      <c r="N1195" t="s">
        <v>80</v>
      </c>
      <c r="O1195" t="s">
        <v>46</v>
      </c>
      <c r="Q1195" t="s">
        <v>83</v>
      </c>
      <c r="R1195" t="s">
        <v>51</v>
      </c>
      <c r="S1195" t="s">
        <v>54</v>
      </c>
      <c r="T1195" t="s">
        <v>59</v>
      </c>
      <c r="U1195">
        <v>47615</v>
      </c>
      <c r="V1195">
        <f>Table1[[#This Row],[Competitors_Sales_Track]]*8</f>
        <v>380920</v>
      </c>
    </row>
    <row r="1196" spans="1:22" hidden="1" x14ac:dyDescent="0.25">
      <c r="A1196" t="s">
        <v>20</v>
      </c>
      <c r="B1196" t="s">
        <v>21</v>
      </c>
      <c r="C1196" t="s">
        <v>22</v>
      </c>
      <c r="D1196">
        <v>928533</v>
      </c>
      <c r="E1196" t="s">
        <v>28</v>
      </c>
      <c r="F1196" t="s">
        <v>30</v>
      </c>
      <c r="G1196">
        <v>5198</v>
      </c>
      <c r="H1196">
        <v>173</v>
      </c>
      <c r="I1196">
        <v>899254</v>
      </c>
      <c r="J1196">
        <f>Table1[[#This Row],[sales_egp]]*0.7</f>
        <v>629477.79999999993</v>
      </c>
      <c r="K1196" s="3">
        <v>45167</v>
      </c>
      <c r="L1196" t="s">
        <v>40</v>
      </c>
      <c r="M1196">
        <v>2023</v>
      </c>
      <c r="N1196" t="s">
        <v>80</v>
      </c>
      <c r="O1196" t="s">
        <v>46</v>
      </c>
      <c r="P1196" t="s">
        <v>28</v>
      </c>
      <c r="Q1196" t="s">
        <v>83</v>
      </c>
      <c r="R1196" t="s">
        <v>51</v>
      </c>
      <c r="S1196" t="s">
        <v>54</v>
      </c>
      <c r="T1196" t="s">
        <v>61</v>
      </c>
      <c r="U1196">
        <v>37326</v>
      </c>
      <c r="V1196">
        <f>Table1[[#This Row],[Competitors_Sales_Track]]*8</f>
        <v>298608</v>
      </c>
    </row>
    <row r="1197" spans="1:22" hidden="1" x14ac:dyDescent="0.25">
      <c r="A1197" t="s">
        <v>20</v>
      </c>
      <c r="B1197" t="s">
        <v>21</v>
      </c>
      <c r="C1197" t="s">
        <v>22</v>
      </c>
      <c r="D1197">
        <v>164323</v>
      </c>
      <c r="E1197" t="s">
        <v>24</v>
      </c>
      <c r="F1197" t="s">
        <v>31</v>
      </c>
      <c r="G1197">
        <v>2439</v>
      </c>
      <c r="H1197">
        <v>58</v>
      </c>
      <c r="I1197">
        <v>141462</v>
      </c>
      <c r="J1197">
        <f>Table1[[#This Row],[sales_egp]]*0.7</f>
        <v>99023.4</v>
      </c>
      <c r="K1197" s="3">
        <v>45167</v>
      </c>
      <c r="L1197" t="s">
        <v>40</v>
      </c>
      <c r="M1197">
        <v>2023</v>
      </c>
      <c r="N1197" t="s">
        <v>80</v>
      </c>
      <c r="O1197" t="s">
        <v>46</v>
      </c>
      <c r="Q1197" t="s">
        <v>83</v>
      </c>
      <c r="R1197" t="s">
        <v>49</v>
      </c>
      <c r="S1197" t="s">
        <v>54</v>
      </c>
      <c r="T1197" t="s">
        <v>57</v>
      </c>
      <c r="U1197">
        <v>29241</v>
      </c>
      <c r="V1197">
        <f>Table1[[#This Row],[Competitors_Sales_Track]]*8</f>
        <v>233928</v>
      </c>
    </row>
    <row r="1198" spans="1:22" hidden="1" x14ac:dyDescent="0.25">
      <c r="A1198" t="s">
        <v>20</v>
      </c>
      <c r="B1198" t="s">
        <v>21</v>
      </c>
      <c r="C1198" t="s">
        <v>22</v>
      </c>
      <c r="D1198">
        <v>716210</v>
      </c>
      <c r="E1198" t="s">
        <v>23</v>
      </c>
      <c r="F1198" t="s">
        <v>30</v>
      </c>
      <c r="G1198">
        <v>4026</v>
      </c>
      <c r="H1198">
        <v>143</v>
      </c>
      <c r="I1198">
        <v>575718</v>
      </c>
      <c r="J1198">
        <f>Table1[[#This Row],[sales_egp]]*0.7</f>
        <v>403002.6</v>
      </c>
      <c r="K1198" s="3">
        <v>45167</v>
      </c>
      <c r="L1198" t="s">
        <v>40</v>
      </c>
      <c r="M1198">
        <v>2023</v>
      </c>
      <c r="N1198" t="s">
        <v>80</v>
      </c>
      <c r="O1198" t="s">
        <v>46</v>
      </c>
      <c r="Q1198" t="s">
        <v>83</v>
      </c>
      <c r="R1198" t="s">
        <v>48</v>
      </c>
      <c r="S1198" t="s">
        <v>54</v>
      </c>
      <c r="T1198" t="s">
        <v>56</v>
      </c>
      <c r="U1198">
        <v>20118</v>
      </c>
      <c r="V1198">
        <f>Table1[[#This Row],[Competitors_Sales_Track]]*8</f>
        <v>160944</v>
      </c>
    </row>
    <row r="1199" spans="1:22" hidden="1" x14ac:dyDescent="0.25">
      <c r="A1199" t="s">
        <v>20</v>
      </c>
      <c r="B1199" t="s">
        <v>21</v>
      </c>
      <c r="C1199" t="s">
        <v>22</v>
      </c>
      <c r="D1199">
        <v>289139</v>
      </c>
      <c r="E1199" t="s">
        <v>26</v>
      </c>
      <c r="F1199" t="s">
        <v>30</v>
      </c>
      <c r="G1199">
        <v>6643</v>
      </c>
      <c r="H1199">
        <v>65</v>
      </c>
      <c r="I1199">
        <v>431795</v>
      </c>
      <c r="J1199">
        <f>Table1[[#This Row],[sales_egp]]*0.7</f>
        <v>302256.5</v>
      </c>
      <c r="K1199" s="3">
        <v>45168</v>
      </c>
      <c r="L1199" t="s">
        <v>40</v>
      </c>
      <c r="M1199">
        <v>2023</v>
      </c>
      <c r="N1199" t="s">
        <v>80</v>
      </c>
      <c r="O1199" t="s">
        <v>46</v>
      </c>
      <c r="Q1199" t="s">
        <v>83</v>
      </c>
      <c r="R1199" t="s">
        <v>51</v>
      </c>
      <c r="S1199" t="s">
        <v>54</v>
      </c>
      <c r="T1199" t="s">
        <v>59</v>
      </c>
      <c r="U1199">
        <v>33817</v>
      </c>
      <c r="V1199">
        <f>Table1[[#This Row],[Competitors_Sales_Track]]*8</f>
        <v>270536</v>
      </c>
    </row>
    <row r="1200" spans="1:22" hidden="1" x14ac:dyDescent="0.25">
      <c r="A1200" t="s">
        <v>20</v>
      </c>
      <c r="B1200" t="s">
        <v>21</v>
      </c>
      <c r="C1200" t="s">
        <v>22</v>
      </c>
      <c r="D1200">
        <v>280448</v>
      </c>
      <c r="E1200" t="s">
        <v>23</v>
      </c>
      <c r="F1200" t="s">
        <v>30</v>
      </c>
      <c r="G1200">
        <v>8694</v>
      </c>
      <c r="H1200">
        <v>143</v>
      </c>
      <c r="I1200">
        <v>1243242</v>
      </c>
      <c r="J1200">
        <f>Table1[[#This Row],[sales_egp]]*0.7</f>
        <v>870269.39999999991</v>
      </c>
      <c r="K1200" s="3">
        <v>45168</v>
      </c>
      <c r="L1200" t="s">
        <v>40</v>
      </c>
      <c r="M1200">
        <v>2023</v>
      </c>
      <c r="N1200" t="s">
        <v>80</v>
      </c>
      <c r="O1200" t="s">
        <v>46</v>
      </c>
      <c r="Q1200" t="s">
        <v>83</v>
      </c>
      <c r="R1200" t="s">
        <v>47</v>
      </c>
      <c r="S1200" t="s">
        <v>54</v>
      </c>
      <c r="T1200" t="s">
        <v>56</v>
      </c>
      <c r="U1200">
        <v>31326</v>
      </c>
      <c r="V1200">
        <f>Table1[[#This Row],[Competitors_Sales_Track]]*8</f>
        <v>250608</v>
      </c>
    </row>
    <row r="1201" spans="1:22" hidden="1" x14ac:dyDescent="0.25">
      <c r="A1201" t="s">
        <v>20</v>
      </c>
      <c r="B1201" t="s">
        <v>21</v>
      </c>
      <c r="C1201" t="s">
        <v>22</v>
      </c>
      <c r="D1201">
        <v>800947</v>
      </c>
      <c r="E1201" t="s">
        <v>28</v>
      </c>
      <c r="F1201" t="s">
        <v>30</v>
      </c>
      <c r="G1201">
        <v>1367</v>
      </c>
      <c r="H1201">
        <v>173</v>
      </c>
      <c r="I1201">
        <v>236491</v>
      </c>
      <c r="J1201">
        <f>Table1[[#This Row],[sales_egp]]*0.7</f>
        <v>165543.69999999998</v>
      </c>
      <c r="K1201" s="3">
        <v>45168</v>
      </c>
      <c r="L1201" t="s">
        <v>40</v>
      </c>
      <c r="M1201">
        <v>2023</v>
      </c>
      <c r="N1201" t="s">
        <v>81</v>
      </c>
      <c r="O1201" t="s">
        <v>46</v>
      </c>
      <c r="P1201" t="s">
        <v>28</v>
      </c>
      <c r="Q1201" t="s">
        <v>82</v>
      </c>
      <c r="R1201" t="s">
        <v>48</v>
      </c>
      <c r="S1201" t="s">
        <v>54</v>
      </c>
      <c r="T1201" t="s">
        <v>61</v>
      </c>
      <c r="U1201">
        <v>47493</v>
      </c>
      <c r="V1201">
        <f>Table1[[#This Row],[Competitors_Sales_Track]]*8</f>
        <v>379944</v>
      </c>
    </row>
    <row r="1202" spans="1:22" x14ac:dyDescent="0.25">
      <c r="A1202" t="s">
        <v>20</v>
      </c>
      <c r="B1202" t="s">
        <v>21</v>
      </c>
      <c r="C1202" t="s">
        <v>22</v>
      </c>
      <c r="D1202">
        <v>335659</v>
      </c>
      <c r="E1202" t="s">
        <v>24</v>
      </c>
      <c r="F1202" t="s">
        <v>31</v>
      </c>
      <c r="G1202">
        <v>981</v>
      </c>
      <c r="H1202">
        <v>58</v>
      </c>
      <c r="I1202">
        <v>56898</v>
      </c>
      <c r="J1202">
        <f>Table1[[#This Row],[sales_egp]]*0.7</f>
        <v>39828.6</v>
      </c>
      <c r="K1202" s="3">
        <v>45168</v>
      </c>
      <c r="L1202" t="s">
        <v>40</v>
      </c>
      <c r="M1202">
        <v>2023</v>
      </c>
      <c r="N1202" t="s">
        <v>80</v>
      </c>
      <c r="O1202" t="s">
        <v>45</v>
      </c>
      <c r="P1202" t="s">
        <v>95</v>
      </c>
      <c r="Q1202" t="s">
        <v>83</v>
      </c>
      <c r="R1202" t="s">
        <v>48</v>
      </c>
      <c r="S1202" t="s">
        <v>54</v>
      </c>
      <c r="T1202" t="s">
        <v>57</v>
      </c>
      <c r="U1202">
        <v>24662</v>
      </c>
      <c r="V1202">
        <f>Table1[[#This Row],[Competitors_Sales_Track]]*8</f>
        <v>197296</v>
      </c>
    </row>
    <row r="1203" spans="1:22" hidden="1" x14ac:dyDescent="0.25">
      <c r="A1203" t="s">
        <v>20</v>
      </c>
      <c r="B1203" t="s">
        <v>21</v>
      </c>
      <c r="C1203" t="s">
        <v>22</v>
      </c>
      <c r="D1203">
        <v>489678</v>
      </c>
      <c r="E1203" t="s">
        <v>29</v>
      </c>
      <c r="F1203" t="s">
        <v>31</v>
      </c>
      <c r="G1203">
        <v>5338</v>
      </c>
      <c r="H1203">
        <v>80</v>
      </c>
      <c r="I1203">
        <v>427040</v>
      </c>
      <c r="J1203">
        <f>Table1[[#This Row],[sales_egp]]*0.7</f>
        <v>298928</v>
      </c>
      <c r="K1203" s="3">
        <v>45169</v>
      </c>
      <c r="L1203" t="s">
        <v>40</v>
      </c>
      <c r="M1203">
        <v>2023</v>
      </c>
      <c r="N1203" t="s">
        <v>80</v>
      </c>
      <c r="O1203" t="s">
        <v>46</v>
      </c>
      <c r="Q1203" t="s">
        <v>83</v>
      </c>
      <c r="R1203" t="s">
        <v>50</v>
      </c>
      <c r="S1203" t="s">
        <v>54</v>
      </c>
      <c r="T1203" t="s">
        <v>62</v>
      </c>
      <c r="U1203">
        <v>14168</v>
      </c>
      <c r="V1203">
        <f>Table1[[#This Row],[Competitors_Sales_Track]]*8</f>
        <v>113344</v>
      </c>
    </row>
    <row r="1204" spans="1:22" hidden="1" x14ac:dyDescent="0.25">
      <c r="A1204" t="s">
        <v>20</v>
      </c>
      <c r="B1204" t="s">
        <v>21</v>
      </c>
      <c r="C1204" t="s">
        <v>22</v>
      </c>
      <c r="D1204">
        <v>954016</v>
      </c>
      <c r="E1204" t="s">
        <v>24</v>
      </c>
      <c r="F1204" t="s">
        <v>31</v>
      </c>
      <c r="G1204">
        <v>1226</v>
      </c>
      <c r="H1204">
        <v>58</v>
      </c>
      <c r="I1204">
        <v>71108</v>
      </c>
      <c r="J1204">
        <f>Table1[[#This Row],[sales_egp]]*0.7</f>
        <v>49775.6</v>
      </c>
      <c r="K1204" s="3">
        <v>45169</v>
      </c>
      <c r="L1204" t="s">
        <v>40</v>
      </c>
      <c r="M1204">
        <v>2023</v>
      </c>
      <c r="N1204" t="s">
        <v>80</v>
      </c>
      <c r="O1204" t="s">
        <v>46</v>
      </c>
      <c r="Q1204" t="s">
        <v>83</v>
      </c>
      <c r="R1204" t="s">
        <v>47</v>
      </c>
      <c r="S1204" t="s">
        <v>54</v>
      </c>
      <c r="T1204" t="s">
        <v>57</v>
      </c>
      <c r="U1204">
        <v>38041</v>
      </c>
      <c r="V1204">
        <f>Table1[[#This Row],[Competitors_Sales_Track]]*8</f>
        <v>304328</v>
      </c>
    </row>
    <row r="1205" spans="1:22" hidden="1" x14ac:dyDescent="0.25">
      <c r="A1205" t="s">
        <v>20</v>
      </c>
      <c r="B1205" t="s">
        <v>21</v>
      </c>
      <c r="C1205" t="s">
        <v>22</v>
      </c>
      <c r="D1205">
        <v>204537</v>
      </c>
      <c r="E1205" t="s">
        <v>28</v>
      </c>
      <c r="F1205" t="s">
        <v>30</v>
      </c>
      <c r="G1205">
        <v>1042</v>
      </c>
      <c r="H1205">
        <v>173</v>
      </c>
      <c r="I1205">
        <v>180266</v>
      </c>
      <c r="J1205">
        <f>Table1[[#This Row],[sales_egp]]*0.7</f>
        <v>126186.2</v>
      </c>
      <c r="K1205" s="3">
        <v>45169</v>
      </c>
      <c r="L1205" t="s">
        <v>40</v>
      </c>
      <c r="M1205">
        <v>2023</v>
      </c>
      <c r="N1205" t="s">
        <v>80</v>
      </c>
      <c r="O1205" t="s">
        <v>46</v>
      </c>
      <c r="P1205" t="s">
        <v>28</v>
      </c>
      <c r="Q1205" t="s">
        <v>83</v>
      </c>
      <c r="R1205" t="s">
        <v>50</v>
      </c>
      <c r="S1205" t="s">
        <v>54</v>
      </c>
      <c r="T1205" t="s">
        <v>61</v>
      </c>
      <c r="U1205">
        <v>20895</v>
      </c>
      <c r="V1205">
        <f>Table1[[#This Row],[Competitors_Sales_Track]]*8</f>
        <v>167160</v>
      </c>
    </row>
    <row r="1206" spans="1:22" hidden="1" x14ac:dyDescent="0.25">
      <c r="A1206" t="s">
        <v>20</v>
      </c>
      <c r="B1206" t="s">
        <v>21</v>
      </c>
      <c r="C1206" t="s">
        <v>22</v>
      </c>
      <c r="D1206">
        <v>964909</v>
      </c>
      <c r="E1206" t="s">
        <v>24</v>
      </c>
      <c r="F1206" t="s">
        <v>31</v>
      </c>
      <c r="G1206">
        <v>2470</v>
      </c>
      <c r="H1206">
        <v>58</v>
      </c>
      <c r="I1206">
        <v>143260</v>
      </c>
      <c r="J1206">
        <f>Table1[[#This Row],[sales_egp]]*0.7</f>
        <v>100282</v>
      </c>
      <c r="K1206" s="3">
        <v>45169</v>
      </c>
      <c r="L1206" t="s">
        <v>40</v>
      </c>
      <c r="M1206">
        <v>2023</v>
      </c>
      <c r="N1206" t="s">
        <v>80</v>
      </c>
      <c r="O1206" t="s">
        <v>46</v>
      </c>
      <c r="Q1206" t="s">
        <v>83</v>
      </c>
      <c r="R1206" t="s">
        <v>47</v>
      </c>
      <c r="S1206" t="s">
        <v>54</v>
      </c>
      <c r="T1206" t="s">
        <v>57</v>
      </c>
      <c r="U1206">
        <v>44536</v>
      </c>
      <c r="V1206">
        <f>Table1[[#This Row],[Competitors_Sales_Track]]*8</f>
        <v>356288</v>
      </c>
    </row>
    <row r="1207" spans="1:22" hidden="1" x14ac:dyDescent="0.25">
      <c r="A1207" t="s">
        <v>20</v>
      </c>
      <c r="B1207" t="s">
        <v>21</v>
      </c>
      <c r="C1207" t="s">
        <v>22</v>
      </c>
      <c r="D1207">
        <v>341983</v>
      </c>
      <c r="E1207" t="s">
        <v>25</v>
      </c>
      <c r="F1207" t="s">
        <v>31</v>
      </c>
      <c r="G1207">
        <v>3704</v>
      </c>
      <c r="H1207">
        <v>53</v>
      </c>
      <c r="I1207">
        <v>196312</v>
      </c>
      <c r="J1207">
        <f>Table1[[#This Row],[sales_egp]]*0.7</f>
        <v>137418.4</v>
      </c>
      <c r="K1207" s="3">
        <v>45169</v>
      </c>
      <c r="L1207" t="s">
        <v>40</v>
      </c>
      <c r="M1207">
        <v>2023</v>
      </c>
      <c r="N1207" t="s">
        <v>81</v>
      </c>
      <c r="O1207" t="s">
        <v>46</v>
      </c>
      <c r="Q1207" t="s">
        <v>83</v>
      </c>
      <c r="R1207" t="s">
        <v>47</v>
      </c>
      <c r="S1207" t="s">
        <v>54</v>
      </c>
      <c r="T1207" t="s">
        <v>58</v>
      </c>
      <c r="U1207">
        <v>40058</v>
      </c>
      <c r="V1207">
        <f>Table1[[#This Row],[Competitors_Sales_Track]]*8</f>
        <v>320464</v>
      </c>
    </row>
    <row r="1208" spans="1:22" x14ac:dyDescent="0.25">
      <c r="A1208" t="s">
        <v>20</v>
      </c>
      <c r="B1208" t="s">
        <v>21</v>
      </c>
      <c r="C1208" t="s">
        <v>22</v>
      </c>
      <c r="D1208">
        <v>666821</v>
      </c>
      <c r="E1208" t="s">
        <v>24</v>
      </c>
      <c r="F1208" t="s">
        <v>31</v>
      </c>
      <c r="G1208">
        <v>3222</v>
      </c>
      <c r="H1208">
        <v>58</v>
      </c>
      <c r="I1208">
        <v>186876</v>
      </c>
      <c r="J1208">
        <f>Table1[[#This Row],[sales_egp]]*0.7</f>
        <v>130813.2</v>
      </c>
      <c r="K1208" s="3">
        <v>45169</v>
      </c>
      <c r="L1208" t="s">
        <v>40</v>
      </c>
      <c r="M1208">
        <v>2023</v>
      </c>
      <c r="N1208" t="s">
        <v>80</v>
      </c>
      <c r="O1208" t="s">
        <v>45</v>
      </c>
      <c r="P1208" t="s">
        <v>95</v>
      </c>
      <c r="Q1208" t="s">
        <v>83</v>
      </c>
      <c r="R1208" t="s">
        <v>49</v>
      </c>
      <c r="S1208" t="s">
        <v>54</v>
      </c>
      <c r="T1208" t="s">
        <v>57</v>
      </c>
      <c r="U1208">
        <v>30063</v>
      </c>
      <c r="V1208">
        <f>Table1[[#This Row],[Competitors_Sales_Track]]*8</f>
        <v>240504</v>
      </c>
    </row>
    <row r="1209" spans="1:22" hidden="1" x14ac:dyDescent="0.25">
      <c r="A1209" t="s">
        <v>20</v>
      </c>
      <c r="B1209" t="s">
        <v>21</v>
      </c>
      <c r="C1209" t="s">
        <v>22</v>
      </c>
      <c r="D1209">
        <v>888260</v>
      </c>
      <c r="E1209" t="s">
        <v>27</v>
      </c>
      <c r="F1209" t="s">
        <v>32</v>
      </c>
      <c r="G1209">
        <v>2938</v>
      </c>
      <c r="H1209">
        <v>92</v>
      </c>
      <c r="I1209">
        <v>270296</v>
      </c>
      <c r="J1209">
        <f>Table1[[#This Row],[sales_egp]]*0.7</f>
        <v>189207.19999999998</v>
      </c>
      <c r="K1209" s="3">
        <v>45170</v>
      </c>
      <c r="L1209" t="s">
        <v>41</v>
      </c>
      <c r="M1209">
        <v>2023</v>
      </c>
      <c r="N1209" t="s">
        <v>80</v>
      </c>
      <c r="O1209" t="s">
        <v>46</v>
      </c>
      <c r="Q1209" t="s">
        <v>83</v>
      </c>
      <c r="R1209" t="s">
        <v>49</v>
      </c>
      <c r="S1209" t="s">
        <v>54</v>
      </c>
      <c r="T1209" t="s">
        <v>60</v>
      </c>
      <c r="U1209">
        <v>39334</v>
      </c>
      <c r="V1209">
        <f>Table1[[#This Row],[Competitors_Sales_Track]]*8</f>
        <v>314672</v>
      </c>
    </row>
    <row r="1210" spans="1:22" hidden="1" x14ac:dyDescent="0.25">
      <c r="A1210" t="s">
        <v>20</v>
      </c>
      <c r="B1210" t="s">
        <v>21</v>
      </c>
      <c r="C1210" t="s">
        <v>22</v>
      </c>
      <c r="D1210">
        <v>101917</v>
      </c>
      <c r="E1210" t="s">
        <v>24</v>
      </c>
      <c r="F1210" t="s">
        <v>31</v>
      </c>
      <c r="G1210">
        <v>3765</v>
      </c>
      <c r="H1210">
        <v>58</v>
      </c>
      <c r="I1210">
        <v>218370</v>
      </c>
      <c r="J1210">
        <f>Table1[[#This Row],[sales_egp]]*0.7</f>
        <v>152859</v>
      </c>
      <c r="K1210" s="3">
        <v>45170</v>
      </c>
      <c r="L1210" t="s">
        <v>41</v>
      </c>
      <c r="M1210">
        <v>2023</v>
      </c>
      <c r="N1210" t="s">
        <v>80</v>
      </c>
      <c r="O1210" t="s">
        <v>46</v>
      </c>
      <c r="Q1210" t="s">
        <v>83</v>
      </c>
      <c r="R1210" t="s">
        <v>49</v>
      </c>
      <c r="S1210" t="s">
        <v>54</v>
      </c>
      <c r="T1210" t="s">
        <v>57</v>
      </c>
      <c r="U1210">
        <v>44542</v>
      </c>
      <c r="V1210">
        <f>Table1[[#This Row],[Competitors_Sales_Track]]*8</f>
        <v>356336</v>
      </c>
    </row>
    <row r="1211" spans="1:22" hidden="1" x14ac:dyDescent="0.25">
      <c r="A1211" t="s">
        <v>20</v>
      </c>
      <c r="B1211" t="s">
        <v>21</v>
      </c>
      <c r="C1211" t="s">
        <v>22</v>
      </c>
      <c r="D1211">
        <v>382762</v>
      </c>
      <c r="E1211" t="s">
        <v>24</v>
      </c>
      <c r="F1211" t="s">
        <v>31</v>
      </c>
      <c r="G1211">
        <v>2251</v>
      </c>
      <c r="H1211">
        <v>58</v>
      </c>
      <c r="I1211">
        <v>130558</v>
      </c>
      <c r="J1211">
        <f>Table1[[#This Row],[sales_egp]]*0.7</f>
        <v>91390.599999999991</v>
      </c>
      <c r="K1211" s="3">
        <v>45170</v>
      </c>
      <c r="L1211" t="s">
        <v>41</v>
      </c>
      <c r="M1211">
        <v>2023</v>
      </c>
      <c r="N1211" t="s">
        <v>80</v>
      </c>
      <c r="O1211" t="s">
        <v>46</v>
      </c>
      <c r="Q1211" t="s">
        <v>83</v>
      </c>
      <c r="R1211" t="s">
        <v>49</v>
      </c>
      <c r="S1211" t="s">
        <v>54</v>
      </c>
      <c r="T1211" t="s">
        <v>57</v>
      </c>
      <c r="U1211">
        <v>42483</v>
      </c>
      <c r="V1211">
        <f>Table1[[#This Row],[Competitors_Sales_Track]]*8</f>
        <v>339864</v>
      </c>
    </row>
    <row r="1212" spans="1:22" x14ac:dyDescent="0.25">
      <c r="A1212" t="s">
        <v>20</v>
      </c>
      <c r="B1212" t="s">
        <v>21</v>
      </c>
      <c r="C1212" t="s">
        <v>22</v>
      </c>
      <c r="D1212">
        <v>656542</v>
      </c>
      <c r="E1212" t="s">
        <v>23</v>
      </c>
      <c r="F1212" t="s">
        <v>30</v>
      </c>
      <c r="G1212">
        <v>8204</v>
      </c>
      <c r="H1212">
        <v>143</v>
      </c>
      <c r="I1212">
        <v>1173172</v>
      </c>
      <c r="J1212">
        <f>Table1[[#This Row],[sales_egp]]*0.7</f>
        <v>821220.39999999991</v>
      </c>
      <c r="K1212" s="3">
        <v>45170</v>
      </c>
      <c r="L1212" t="s">
        <v>41</v>
      </c>
      <c r="M1212">
        <v>2023</v>
      </c>
      <c r="N1212" t="s">
        <v>80</v>
      </c>
      <c r="O1212" t="s">
        <v>45</v>
      </c>
      <c r="P1212" t="s">
        <v>102</v>
      </c>
      <c r="Q1212" t="s">
        <v>83</v>
      </c>
      <c r="R1212" t="s">
        <v>49</v>
      </c>
      <c r="S1212" t="s">
        <v>54</v>
      </c>
      <c r="T1212" t="s">
        <v>56</v>
      </c>
      <c r="U1212">
        <v>36435</v>
      </c>
      <c r="V1212">
        <f>Table1[[#This Row],[Competitors_Sales_Track]]*8</f>
        <v>291480</v>
      </c>
    </row>
    <row r="1213" spans="1:22" hidden="1" x14ac:dyDescent="0.25">
      <c r="A1213" t="s">
        <v>20</v>
      </c>
      <c r="B1213" t="s">
        <v>21</v>
      </c>
      <c r="C1213" t="s">
        <v>22</v>
      </c>
      <c r="D1213">
        <v>886275</v>
      </c>
      <c r="E1213" t="s">
        <v>29</v>
      </c>
      <c r="F1213" t="s">
        <v>31</v>
      </c>
      <c r="G1213">
        <v>5971</v>
      </c>
      <c r="H1213">
        <v>80</v>
      </c>
      <c r="I1213">
        <v>477680</v>
      </c>
      <c r="J1213">
        <f>Table1[[#This Row],[sales_egp]]*0.7</f>
        <v>334376</v>
      </c>
      <c r="K1213" s="3">
        <v>45170</v>
      </c>
      <c r="L1213" t="s">
        <v>41</v>
      </c>
      <c r="M1213">
        <v>2023</v>
      </c>
      <c r="N1213" t="s">
        <v>80</v>
      </c>
      <c r="O1213" t="s">
        <v>46</v>
      </c>
      <c r="Q1213" t="s">
        <v>83</v>
      </c>
      <c r="R1213" t="s">
        <v>48</v>
      </c>
      <c r="S1213" t="s">
        <v>54</v>
      </c>
      <c r="T1213" t="s">
        <v>62</v>
      </c>
      <c r="U1213">
        <v>49694</v>
      </c>
      <c r="V1213">
        <f>Table1[[#This Row],[Competitors_Sales_Track]]*8</f>
        <v>397552</v>
      </c>
    </row>
    <row r="1214" spans="1:22" hidden="1" x14ac:dyDescent="0.25">
      <c r="A1214" t="s">
        <v>20</v>
      </c>
      <c r="B1214" t="s">
        <v>21</v>
      </c>
      <c r="C1214" t="s">
        <v>22</v>
      </c>
      <c r="D1214">
        <v>467436</v>
      </c>
      <c r="E1214" t="s">
        <v>23</v>
      </c>
      <c r="F1214" t="s">
        <v>30</v>
      </c>
      <c r="G1214">
        <v>3144</v>
      </c>
      <c r="H1214">
        <v>143</v>
      </c>
      <c r="I1214">
        <v>449592</v>
      </c>
      <c r="J1214">
        <f>Table1[[#This Row],[sales_egp]]*0.7</f>
        <v>314714.39999999997</v>
      </c>
      <c r="K1214" s="3">
        <v>45171</v>
      </c>
      <c r="L1214" t="s">
        <v>41</v>
      </c>
      <c r="M1214">
        <v>2023</v>
      </c>
      <c r="N1214" t="s">
        <v>80</v>
      </c>
      <c r="O1214" t="s">
        <v>46</v>
      </c>
      <c r="Q1214" t="s">
        <v>83</v>
      </c>
      <c r="R1214" t="s">
        <v>49</v>
      </c>
      <c r="S1214" t="s">
        <v>54</v>
      </c>
      <c r="T1214" t="s">
        <v>56</v>
      </c>
      <c r="U1214">
        <v>10648</v>
      </c>
      <c r="V1214">
        <f>Table1[[#This Row],[Competitors_Sales_Track]]*8</f>
        <v>85184</v>
      </c>
    </row>
    <row r="1215" spans="1:22" x14ac:dyDescent="0.25">
      <c r="A1215" t="s">
        <v>20</v>
      </c>
      <c r="B1215" t="s">
        <v>21</v>
      </c>
      <c r="C1215" t="s">
        <v>22</v>
      </c>
      <c r="D1215">
        <v>609930</v>
      </c>
      <c r="E1215" t="s">
        <v>23</v>
      </c>
      <c r="F1215" t="s">
        <v>30</v>
      </c>
      <c r="G1215">
        <v>8168</v>
      </c>
      <c r="H1215">
        <v>143</v>
      </c>
      <c r="I1215">
        <v>1168024</v>
      </c>
      <c r="J1215">
        <f>Table1[[#This Row],[sales_egp]]*0.7</f>
        <v>817616.79999999993</v>
      </c>
      <c r="K1215" s="3">
        <v>45171</v>
      </c>
      <c r="L1215" t="s">
        <v>41</v>
      </c>
      <c r="M1215">
        <v>2023</v>
      </c>
      <c r="N1215" t="s">
        <v>80</v>
      </c>
      <c r="O1215" t="s">
        <v>45</v>
      </c>
      <c r="P1215" t="s">
        <v>95</v>
      </c>
      <c r="Q1215" t="s">
        <v>83</v>
      </c>
      <c r="R1215" t="s">
        <v>47</v>
      </c>
      <c r="S1215" t="s">
        <v>54</v>
      </c>
      <c r="T1215" t="s">
        <v>56</v>
      </c>
      <c r="U1215">
        <v>13797</v>
      </c>
      <c r="V1215">
        <f>Table1[[#This Row],[Competitors_Sales_Track]]*8</f>
        <v>110376</v>
      </c>
    </row>
    <row r="1216" spans="1:22" hidden="1" x14ac:dyDescent="0.25">
      <c r="A1216" t="s">
        <v>20</v>
      </c>
      <c r="B1216" t="s">
        <v>21</v>
      </c>
      <c r="C1216" t="s">
        <v>22</v>
      </c>
      <c r="D1216">
        <v>671650</v>
      </c>
      <c r="E1216" t="s">
        <v>26</v>
      </c>
      <c r="F1216" t="s">
        <v>30</v>
      </c>
      <c r="G1216">
        <v>5649</v>
      </c>
      <c r="H1216">
        <v>65</v>
      </c>
      <c r="I1216">
        <v>367185</v>
      </c>
      <c r="J1216">
        <f>Table1[[#This Row],[sales_egp]]*0.7</f>
        <v>257029.49999999997</v>
      </c>
      <c r="K1216" s="3">
        <v>45171</v>
      </c>
      <c r="L1216" t="s">
        <v>41</v>
      </c>
      <c r="M1216">
        <v>2023</v>
      </c>
      <c r="N1216" t="s">
        <v>80</v>
      </c>
      <c r="O1216" t="s">
        <v>46</v>
      </c>
      <c r="Q1216" t="s">
        <v>83</v>
      </c>
      <c r="R1216" t="s">
        <v>47</v>
      </c>
      <c r="S1216" t="s">
        <v>54</v>
      </c>
      <c r="T1216" t="s">
        <v>59</v>
      </c>
      <c r="U1216">
        <v>15767</v>
      </c>
      <c r="V1216">
        <f>Table1[[#This Row],[Competitors_Sales_Track]]*8</f>
        <v>126136</v>
      </c>
    </row>
    <row r="1217" spans="1:22" hidden="1" x14ac:dyDescent="0.25">
      <c r="A1217" t="s">
        <v>20</v>
      </c>
      <c r="B1217" t="s">
        <v>21</v>
      </c>
      <c r="C1217" t="s">
        <v>22</v>
      </c>
      <c r="D1217">
        <v>382272</v>
      </c>
      <c r="E1217" t="s">
        <v>27</v>
      </c>
      <c r="F1217" t="s">
        <v>32</v>
      </c>
      <c r="G1217">
        <v>6729</v>
      </c>
      <c r="H1217">
        <v>92</v>
      </c>
      <c r="I1217">
        <v>619068</v>
      </c>
      <c r="J1217">
        <f>Table1[[#This Row],[sales_egp]]*0.7</f>
        <v>433347.6</v>
      </c>
      <c r="K1217" s="3">
        <v>45171</v>
      </c>
      <c r="L1217" t="s">
        <v>41</v>
      </c>
      <c r="M1217">
        <v>2023</v>
      </c>
      <c r="N1217" t="s">
        <v>80</v>
      </c>
      <c r="O1217" t="s">
        <v>46</v>
      </c>
      <c r="Q1217" t="s">
        <v>83</v>
      </c>
      <c r="R1217" t="s">
        <v>49</v>
      </c>
      <c r="S1217" t="s">
        <v>54</v>
      </c>
      <c r="T1217" t="s">
        <v>60</v>
      </c>
      <c r="U1217">
        <v>42698</v>
      </c>
      <c r="V1217">
        <f>Table1[[#This Row],[Competitors_Sales_Track]]*8</f>
        <v>341584</v>
      </c>
    </row>
    <row r="1218" spans="1:22" hidden="1" x14ac:dyDescent="0.25">
      <c r="A1218" t="s">
        <v>20</v>
      </c>
      <c r="B1218" t="s">
        <v>21</v>
      </c>
      <c r="C1218" t="s">
        <v>22</v>
      </c>
      <c r="D1218">
        <v>485925</v>
      </c>
      <c r="E1218" t="s">
        <v>23</v>
      </c>
      <c r="F1218" t="s">
        <v>30</v>
      </c>
      <c r="G1218">
        <v>3004</v>
      </c>
      <c r="H1218">
        <v>143</v>
      </c>
      <c r="I1218">
        <v>429572</v>
      </c>
      <c r="J1218">
        <f>Table1[[#This Row],[sales_egp]]*0.7</f>
        <v>300700.39999999997</v>
      </c>
      <c r="K1218" s="3">
        <v>45171</v>
      </c>
      <c r="L1218" t="s">
        <v>41</v>
      </c>
      <c r="M1218">
        <v>2023</v>
      </c>
      <c r="N1218" t="s">
        <v>80</v>
      </c>
      <c r="O1218" t="s">
        <v>46</v>
      </c>
      <c r="Q1218" t="s">
        <v>83</v>
      </c>
      <c r="R1218" t="s">
        <v>48</v>
      </c>
      <c r="S1218" t="s">
        <v>54</v>
      </c>
      <c r="T1218" t="s">
        <v>56</v>
      </c>
      <c r="U1218">
        <v>11513</v>
      </c>
      <c r="V1218">
        <f>Table1[[#This Row],[Competitors_Sales_Track]]*8</f>
        <v>92104</v>
      </c>
    </row>
    <row r="1219" spans="1:22" hidden="1" x14ac:dyDescent="0.25">
      <c r="A1219" t="s">
        <v>20</v>
      </c>
      <c r="B1219" t="s">
        <v>21</v>
      </c>
      <c r="C1219" t="s">
        <v>22</v>
      </c>
      <c r="D1219">
        <v>866641</v>
      </c>
      <c r="E1219" t="s">
        <v>25</v>
      </c>
      <c r="F1219" t="s">
        <v>31</v>
      </c>
      <c r="G1219">
        <v>982</v>
      </c>
      <c r="H1219">
        <v>53</v>
      </c>
      <c r="I1219">
        <v>52046</v>
      </c>
      <c r="J1219">
        <f>Table1[[#This Row],[sales_egp]]*0.7</f>
        <v>36432.199999999997</v>
      </c>
      <c r="K1219" s="3">
        <v>45171</v>
      </c>
      <c r="L1219" t="s">
        <v>41</v>
      </c>
      <c r="M1219">
        <v>2023</v>
      </c>
      <c r="N1219" t="s">
        <v>81</v>
      </c>
      <c r="O1219" t="s">
        <v>46</v>
      </c>
      <c r="Q1219" t="s">
        <v>83</v>
      </c>
      <c r="R1219" t="s">
        <v>49</v>
      </c>
      <c r="S1219" t="s">
        <v>54</v>
      </c>
      <c r="T1219" t="s">
        <v>58</v>
      </c>
      <c r="U1219">
        <v>31809</v>
      </c>
      <c r="V1219">
        <f>Table1[[#This Row],[Competitors_Sales_Track]]*8</f>
        <v>254472</v>
      </c>
    </row>
    <row r="1220" spans="1:22" hidden="1" x14ac:dyDescent="0.25">
      <c r="A1220" t="s">
        <v>20</v>
      </c>
      <c r="B1220" t="s">
        <v>21</v>
      </c>
      <c r="C1220" t="s">
        <v>22</v>
      </c>
      <c r="D1220">
        <v>814743</v>
      </c>
      <c r="E1220" t="s">
        <v>28</v>
      </c>
      <c r="F1220" t="s">
        <v>30</v>
      </c>
      <c r="G1220">
        <v>4923</v>
      </c>
      <c r="H1220">
        <v>173</v>
      </c>
      <c r="I1220">
        <v>851679</v>
      </c>
      <c r="J1220">
        <f>Table1[[#This Row],[sales_egp]]*0.7</f>
        <v>596175.29999999993</v>
      </c>
      <c r="K1220" s="3">
        <v>45171</v>
      </c>
      <c r="L1220" t="s">
        <v>41</v>
      </c>
      <c r="M1220">
        <v>2023</v>
      </c>
      <c r="N1220" t="s">
        <v>80</v>
      </c>
      <c r="O1220" t="s">
        <v>46</v>
      </c>
      <c r="P1220" t="s">
        <v>28</v>
      </c>
      <c r="Q1220" t="s">
        <v>83</v>
      </c>
      <c r="R1220" t="s">
        <v>47</v>
      </c>
      <c r="S1220" t="s">
        <v>54</v>
      </c>
      <c r="T1220" t="s">
        <v>61</v>
      </c>
      <c r="U1220">
        <v>32485</v>
      </c>
      <c r="V1220">
        <f>Table1[[#This Row],[Competitors_Sales_Track]]*8</f>
        <v>259880</v>
      </c>
    </row>
    <row r="1221" spans="1:22" hidden="1" x14ac:dyDescent="0.25">
      <c r="A1221" t="s">
        <v>20</v>
      </c>
      <c r="B1221" t="s">
        <v>21</v>
      </c>
      <c r="C1221" t="s">
        <v>22</v>
      </c>
      <c r="D1221">
        <v>689833</v>
      </c>
      <c r="E1221" t="s">
        <v>25</v>
      </c>
      <c r="F1221" t="s">
        <v>31</v>
      </c>
      <c r="G1221">
        <v>2832</v>
      </c>
      <c r="H1221">
        <v>53</v>
      </c>
      <c r="I1221">
        <v>150096</v>
      </c>
      <c r="J1221">
        <f>Table1[[#This Row],[sales_egp]]*0.7</f>
        <v>105067.2</v>
      </c>
      <c r="K1221" s="3">
        <v>45172</v>
      </c>
      <c r="L1221" t="s">
        <v>41</v>
      </c>
      <c r="M1221">
        <v>2023</v>
      </c>
      <c r="N1221" t="s">
        <v>80</v>
      </c>
      <c r="O1221" t="s">
        <v>46</v>
      </c>
      <c r="Q1221" t="s">
        <v>83</v>
      </c>
      <c r="R1221" t="s">
        <v>50</v>
      </c>
      <c r="S1221" t="s">
        <v>54</v>
      </c>
      <c r="T1221" t="s">
        <v>58</v>
      </c>
      <c r="U1221">
        <v>47500</v>
      </c>
      <c r="V1221">
        <f>Table1[[#This Row],[Competitors_Sales_Track]]*8</f>
        <v>380000</v>
      </c>
    </row>
    <row r="1222" spans="1:22" hidden="1" x14ac:dyDescent="0.25">
      <c r="A1222" t="s">
        <v>20</v>
      </c>
      <c r="B1222" t="s">
        <v>21</v>
      </c>
      <c r="C1222" t="s">
        <v>22</v>
      </c>
      <c r="D1222">
        <v>182180</v>
      </c>
      <c r="E1222" t="s">
        <v>28</v>
      </c>
      <c r="F1222" t="s">
        <v>30</v>
      </c>
      <c r="G1222">
        <v>3978</v>
      </c>
      <c r="H1222">
        <v>173</v>
      </c>
      <c r="I1222">
        <v>688194</v>
      </c>
      <c r="J1222">
        <f>Table1[[#This Row],[sales_egp]]*0.7</f>
        <v>481735.8</v>
      </c>
      <c r="K1222" s="3">
        <v>45172</v>
      </c>
      <c r="L1222" t="s">
        <v>41</v>
      </c>
      <c r="M1222">
        <v>2023</v>
      </c>
      <c r="N1222" t="s">
        <v>80</v>
      </c>
      <c r="O1222" t="s">
        <v>46</v>
      </c>
      <c r="P1222" t="s">
        <v>28</v>
      </c>
      <c r="Q1222" t="s">
        <v>83</v>
      </c>
      <c r="R1222" t="s">
        <v>48</v>
      </c>
      <c r="S1222" t="s">
        <v>54</v>
      </c>
      <c r="T1222" t="s">
        <v>61</v>
      </c>
      <c r="U1222">
        <v>20248</v>
      </c>
      <c r="V1222">
        <f>Table1[[#This Row],[Competitors_Sales_Track]]*8</f>
        <v>161984</v>
      </c>
    </row>
    <row r="1223" spans="1:22" hidden="1" x14ac:dyDescent="0.25">
      <c r="A1223" t="s">
        <v>20</v>
      </c>
      <c r="B1223" t="s">
        <v>21</v>
      </c>
      <c r="C1223" t="s">
        <v>22</v>
      </c>
      <c r="D1223">
        <v>712246</v>
      </c>
      <c r="E1223" t="s">
        <v>24</v>
      </c>
      <c r="F1223" t="s">
        <v>31</v>
      </c>
      <c r="G1223">
        <v>1482</v>
      </c>
      <c r="H1223">
        <v>58</v>
      </c>
      <c r="I1223">
        <v>85956</v>
      </c>
      <c r="J1223">
        <f>Table1[[#This Row],[sales_egp]]*0.7</f>
        <v>60169.2</v>
      </c>
      <c r="K1223" s="3">
        <v>45172</v>
      </c>
      <c r="L1223" t="s">
        <v>41</v>
      </c>
      <c r="M1223">
        <v>2023</v>
      </c>
      <c r="N1223" t="s">
        <v>80</v>
      </c>
      <c r="O1223" t="s">
        <v>46</v>
      </c>
      <c r="Q1223" t="s">
        <v>83</v>
      </c>
      <c r="R1223" t="s">
        <v>51</v>
      </c>
      <c r="S1223" t="s">
        <v>54</v>
      </c>
      <c r="T1223" t="s">
        <v>57</v>
      </c>
      <c r="U1223">
        <v>43089</v>
      </c>
      <c r="V1223">
        <f>Table1[[#This Row],[Competitors_Sales_Track]]*8</f>
        <v>344712</v>
      </c>
    </row>
    <row r="1224" spans="1:22" hidden="1" x14ac:dyDescent="0.25">
      <c r="A1224" t="s">
        <v>20</v>
      </c>
      <c r="B1224" t="s">
        <v>21</v>
      </c>
      <c r="C1224" t="s">
        <v>22</v>
      </c>
      <c r="D1224">
        <v>503081</v>
      </c>
      <c r="E1224" t="s">
        <v>26</v>
      </c>
      <c r="F1224" t="s">
        <v>30</v>
      </c>
      <c r="G1224">
        <v>6310</v>
      </c>
      <c r="H1224">
        <v>65</v>
      </c>
      <c r="I1224">
        <v>410150</v>
      </c>
      <c r="J1224">
        <f>Table1[[#This Row],[sales_egp]]*0.7</f>
        <v>287105</v>
      </c>
      <c r="K1224" s="3">
        <v>45172</v>
      </c>
      <c r="L1224" t="s">
        <v>41</v>
      </c>
      <c r="M1224">
        <v>2023</v>
      </c>
      <c r="N1224" t="s">
        <v>81</v>
      </c>
      <c r="O1224" t="s">
        <v>46</v>
      </c>
      <c r="Q1224" t="s">
        <v>83</v>
      </c>
      <c r="R1224" t="s">
        <v>47</v>
      </c>
      <c r="S1224" t="s">
        <v>54</v>
      </c>
      <c r="T1224" t="s">
        <v>59</v>
      </c>
      <c r="U1224">
        <v>25929</v>
      </c>
      <c r="V1224">
        <f>Table1[[#This Row],[Competitors_Sales_Track]]*8</f>
        <v>207432</v>
      </c>
    </row>
    <row r="1225" spans="1:22" hidden="1" x14ac:dyDescent="0.25">
      <c r="A1225" t="s">
        <v>20</v>
      </c>
      <c r="B1225" t="s">
        <v>21</v>
      </c>
      <c r="C1225" t="s">
        <v>22</v>
      </c>
      <c r="D1225">
        <v>401953</v>
      </c>
      <c r="E1225" t="s">
        <v>27</v>
      </c>
      <c r="F1225" t="s">
        <v>32</v>
      </c>
      <c r="G1225">
        <v>6141</v>
      </c>
      <c r="H1225">
        <v>92</v>
      </c>
      <c r="I1225">
        <v>564972</v>
      </c>
      <c r="J1225">
        <f>Table1[[#This Row],[sales_egp]]*0.7</f>
        <v>395480.39999999997</v>
      </c>
      <c r="K1225" s="3">
        <v>45173</v>
      </c>
      <c r="L1225" t="s">
        <v>41</v>
      </c>
      <c r="M1225">
        <v>2023</v>
      </c>
      <c r="N1225" t="s">
        <v>80</v>
      </c>
      <c r="O1225" t="s">
        <v>46</v>
      </c>
      <c r="Q1225" t="s">
        <v>82</v>
      </c>
      <c r="R1225" t="s">
        <v>49</v>
      </c>
      <c r="S1225" t="s">
        <v>54</v>
      </c>
      <c r="T1225" t="s">
        <v>60</v>
      </c>
      <c r="U1225">
        <v>31021</v>
      </c>
      <c r="V1225">
        <f>Table1[[#This Row],[Competitors_Sales_Track]]*8</f>
        <v>248168</v>
      </c>
    </row>
    <row r="1226" spans="1:22" hidden="1" x14ac:dyDescent="0.25">
      <c r="A1226" t="s">
        <v>20</v>
      </c>
      <c r="B1226" t="s">
        <v>21</v>
      </c>
      <c r="C1226" t="s">
        <v>22</v>
      </c>
      <c r="D1226">
        <v>478892</v>
      </c>
      <c r="E1226" t="s">
        <v>25</v>
      </c>
      <c r="F1226" t="s">
        <v>31</v>
      </c>
      <c r="G1226">
        <v>963</v>
      </c>
      <c r="H1226">
        <v>53</v>
      </c>
      <c r="I1226">
        <v>51039</v>
      </c>
      <c r="J1226">
        <f>Table1[[#This Row],[sales_egp]]*0.7</f>
        <v>35727.299999999996</v>
      </c>
      <c r="K1226" s="3">
        <v>45173</v>
      </c>
      <c r="L1226" t="s">
        <v>41</v>
      </c>
      <c r="M1226">
        <v>2023</v>
      </c>
      <c r="N1226" t="s">
        <v>80</v>
      </c>
      <c r="O1226" t="s">
        <v>46</v>
      </c>
      <c r="Q1226" t="s">
        <v>83</v>
      </c>
      <c r="R1226" t="s">
        <v>47</v>
      </c>
      <c r="S1226" t="s">
        <v>54</v>
      </c>
      <c r="T1226" t="s">
        <v>58</v>
      </c>
      <c r="U1226">
        <v>10330</v>
      </c>
      <c r="V1226">
        <f>Table1[[#This Row],[Competitors_Sales_Track]]*8</f>
        <v>82640</v>
      </c>
    </row>
    <row r="1227" spans="1:22" hidden="1" x14ac:dyDescent="0.25">
      <c r="A1227" t="s">
        <v>20</v>
      </c>
      <c r="B1227" t="s">
        <v>21</v>
      </c>
      <c r="C1227" t="s">
        <v>22</v>
      </c>
      <c r="D1227">
        <v>105287</v>
      </c>
      <c r="E1227" t="s">
        <v>27</v>
      </c>
      <c r="F1227" t="s">
        <v>32</v>
      </c>
      <c r="G1227">
        <v>2261</v>
      </c>
      <c r="H1227">
        <v>92</v>
      </c>
      <c r="I1227">
        <v>208012</v>
      </c>
      <c r="J1227">
        <f>Table1[[#This Row],[sales_egp]]*0.7</f>
        <v>145608.4</v>
      </c>
      <c r="K1227" s="3">
        <v>45173</v>
      </c>
      <c r="L1227" t="s">
        <v>41</v>
      </c>
      <c r="M1227">
        <v>2023</v>
      </c>
      <c r="N1227" t="s">
        <v>80</v>
      </c>
      <c r="O1227" t="s">
        <v>46</v>
      </c>
      <c r="Q1227" t="s">
        <v>83</v>
      </c>
      <c r="R1227" t="s">
        <v>51</v>
      </c>
      <c r="S1227" t="s">
        <v>54</v>
      </c>
      <c r="T1227" t="s">
        <v>60</v>
      </c>
      <c r="U1227">
        <v>10510</v>
      </c>
      <c r="V1227">
        <f>Table1[[#This Row],[Competitors_Sales_Track]]*8</f>
        <v>84080</v>
      </c>
    </row>
    <row r="1228" spans="1:22" hidden="1" x14ac:dyDescent="0.25">
      <c r="A1228" t="s">
        <v>20</v>
      </c>
      <c r="B1228" t="s">
        <v>21</v>
      </c>
      <c r="C1228" t="s">
        <v>22</v>
      </c>
      <c r="D1228">
        <v>357665</v>
      </c>
      <c r="E1228" t="s">
        <v>25</v>
      </c>
      <c r="F1228" t="s">
        <v>31</v>
      </c>
      <c r="G1228">
        <v>1723</v>
      </c>
      <c r="H1228">
        <v>53</v>
      </c>
      <c r="I1228">
        <v>91319</v>
      </c>
      <c r="J1228">
        <f>Table1[[#This Row],[sales_egp]]*0.7</f>
        <v>63923.299999999996</v>
      </c>
      <c r="K1228" s="3">
        <v>45173</v>
      </c>
      <c r="L1228" t="s">
        <v>41</v>
      </c>
      <c r="M1228">
        <v>2023</v>
      </c>
      <c r="N1228" t="s">
        <v>80</v>
      </c>
      <c r="O1228" t="s">
        <v>46</v>
      </c>
      <c r="Q1228" t="s">
        <v>83</v>
      </c>
      <c r="R1228" t="s">
        <v>48</v>
      </c>
      <c r="S1228" t="s">
        <v>54</v>
      </c>
      <c r="T1228" t="s">
        <v>58</v>
      </c>
      <c r="U1228">
        <v>45407</v>
      </c>
      <c r="V1228">
        <f>Table1[[#This Row],[Competitors_Sales_Track]]*8</f>
        <v>363256</v>
      </c>
    </row>
    <row r="1229" spans="1:22" x14ac:dyDescent="0.25">
      <c r="A1229" t="s">
        <v>20</v>
      </c>
      <c r="B1229" t="s">
        <v>21</v>
      </c>
      <c r="C1229" t="s">
        <v>22</v>
      </c>
      <c r="D1229">
        <v>108512</v>
      </c>
      <c r="E1229" t="s">
        <v>24</v>
      </c>
      <c r="F1229" t="s">
        <v>31</v>
      </c>
      <c r="G1229">
        <v>5382</v>
      </c>
      <c r="H1229">
        <v>58</v>
      </c>
      <c r="I1229">
        <v>312156</v>
      </c>
      <c r="J1229">
        <f>Table1[[#This Row],[sales_egp]]*0.7</f>
        <v>218509.19999999998</v>
      </c>
      <c r="K1229" s="3">
        <v>45173</v>
      </c>
      <c r="L1229" t="s">
        <v>41</v>
      </c>
      <c r="M1229">
        <v>2023</v>
      </c>
      <c r="N1229" t="s">
        <v>80</v>
      </c>
      <c r="O1229" t="s">
        <v>45</v>
      </c>
      <c r="P1229" t="s">
        <v>95</v>
      </c>
      <c r="Q1229" t="s">
        <v>83</v>
      </c>
      <c r="R1229" t="s">
        <v>47</v>
      </c>
      <c r="S1229" t="s">
        <v>54</v>
      </c>
      <c r="T1229" t="s">
        <v>57</v>
      </c>
      <c r="U1229">
        <v>32916</v>
      </c>
      <c r="V1229">
        <f>Table1[[#This Row],[Competitors_Sales_Track]]*8</f>
        <v>263328</v>
      </c>
    </row>
    <row r="1230" spans="1:22" hidden="1" x14ac:dyDescent="0.25">
      <c r="A1230" t="s">
        <v>20</v>
      </c>
      <c r="B1230" t="s">
        <v>21</v>
      </c>
      <c r="C1230" t="s">
        <v>22</v>
      </c>
      <c r="D1230">
        <v>756702</v>
      </c>
      <c r="E1230" t="s">
        <v>28</v>
      </c>
      <c r="F1230" t="s">
        <v>30</v>
      </c>
      <c r="G1230">
        <v>1176</v>
      </c>
      <c r="H1230">
        <v>173</v>
      </c>
      <c r="I1230">
        <v>203448</v>
      </c>
      <c r="J1230">
        <f>Table1[[#This Row],[sales_egp]]*0.7</f>
        <v>142413.59999999998</v>
      </c>
      <c r="K1230" s="3">
        <v>45174</v>
      </c>
      <c r="L1230" t="s">
        <v>41</v>
      </c>
      <c r="M1230">
        <v>2023</v>
      </c>
      <c r="N1230" t="s">
        <v>80</v>
      </c>
      <c r="O1230" t="s">
        <v>46</v>
      </c>
      <c r="P1230" t="s">
        <v>28</v>
      </c>
      <c r="Q1230" t="s">
        <v>83</v>
      </c>
      <c r="R1230" t="s">
        <v>51</v>
      </c>
      <c r="S1230" t="s">
        <v>54</v>
      </c>
      <c r="T1230" t="s">
        <v>61</v>
      </c>
      <c r="U1230">
        <v>11128</v>
      </c>
      <c r="V1230">
        <f>Table1[[#This Row],[Competitors_Sales_Track]]*8</f>
        <v>89024</v>
      </c>
    </row>
    <row r="1231" spans="1:22" hidden="1" x14ac:dyDescent="0.25">
      <c r="A1231" t="s">
        <v>20</v>
      </c>
      <c r="B1231" t="s">
        <v>21</v>
      </c>
      <c r="C1231" t="s">
        <v>22</v>
      </c>
      <c r="D1231">
        <v>556292</v>
      </c>
      <c r="E1231" t="s">
        <v>29</v>
      </c>
      <c r="F1231" t="s">
        <v>31</v>
      </c>
      <c r="G1231">
        <v>7074</v>
      </c>
      <c r="H1231">
        <v>80</v>
      </c>
      <c r="I1231">
        <v>565920</v>
      </c>
      <c r="J1231">
        <f>Table1[[#This Row],[sales_egp]]*0.7</f>
        <v>396144</v>
      </c>
      <c r="K1231" s="3">
        <v>45174</v>
      </c>
      <c r="L1231" t="s">
        <v>41</v>
      </c>
      <c r="M1231">
        <v>2023</v>
      </c>
      <c r="N1231" t="s">
        <v>80</v>
      </c>
      <c r="O1231" t="s">
        <v>46</v>
      </c>
      <c r="Q1231" t="s">
        <v>83</v>
      </c>
      <c r="R1231" t="s">
        <v>50</v>
      </c>
      <c r="S1231" t="s">
        <v>54</v>
      </c>
      <c r="T1231" t="s">
        <v>62</v>
      </c>
      <c r="U1231">
        <v>30989</v>
      </c>
      <c r="V1231">
        <f>Table1[[#This Row],[Competitors_Sales_Track]]*8</f>
        <v>247912</v>
      </c>
    </row>
    <row r="1232" spans="1:22" hidden="1" x14ac:dyDescent="0.25">
      <c r="A1232" t="s">
        <v>20</v>
      </c>
      <c r="B1232" t="s">
        <v>21</v>
      </c>
      <c r="C1232" t="s">
        <v>22</v>
      </c>
      <c r="D1232">
        <v>208872</v>
      </c>
      <c r="E1232" t="s">
        <v>26</v>
      </c>
      <c r="F1232" t="s">
        <v>30</v>
      </c>
      <c r="G1232">
        <v>5876</v>
      </c>
      <c r="H1232">
        <v>65</v>
      </c>
      <c r="I1232">
        <v>381940</v>
      </c>
      <c r="J1232">
        <f>Table1[[#This Row],[sales_egp]]*0.7</f>
        <v>267358</v>
      </c>
      <c r="K1232" s="3">
        <v>45174</v>
      </c>
      <c r="L1232" t="s">
        <v>41</v>
      </c>
      <c r="M1232">
        <v>2023</v>
      </c>
      <c r="N1232" t="s">
        <v>80</v>
      </c>
      <c r="O1232" t="s">
        <v>46</v>
      </c>
      <c r="Q1232" t="s">
        <v>83</v>
      </c>
      <c r="R1232" t="s">
        <v>51</v>
      </c>
      <c r="S1232" t="s">
        <v>54</v>
      </c>
      <c r="T1232" t="s">
        <v>59</v>
      </c>
      <c r="U1232">
        <v>30775</v>
      </c>
      <c r="V1232">
        <f>Table1[[#This Row],[Competitors_Sales_Track]]*8</f>
        <v>246200</v>
      </c>
    </row>
    <row r="1233" spans="1:22" hidden="1" x14ac:dyDescent="0.25">
      <c r="A1233" t="s">
        <v>20</v>
      </c>
      <c r="B1233" t="s">
        <v>21</v>
      </c>
      <c r="C1233" t="s">
        <v>22</v>
      </c>
      <c r="D1233">
        <v>872042</v>
      </c>
      <c r="E1233" t="s">
        <v>25</v>
      </c>
      <c r="F1233" t="s">
        <v>31</v>
      </c>
      <c r="G1233">
        <v>4560</v>
      </c>
      <c r="H1233">
        <v>53</v>
      </c>
      <c r="I1233">
        <v>241680</v>
      </c>
      <c r="J1233">
        <f>Table1[[#This Row],[sales_egp]]*0.7</f>
        <v>169176</v>
      </c>
      <c r="K1233" s="3">
        <v>45174</v>
      </c>
      <c r="L1233" t="s">
        <v>41</v>
      </c>
      <c r="M1233">
        <v>2023</v>
      </c>
      <c r="N1233" t="s">
        <v>80</v>
      </c>
      <c r="O1233" t="s">
        <v>46</v>
      </c>
      <c r="Q1233" t="s">
        <v>83</v>
      </c>
      <c r="R1233" t="s">
        <v>49</v>
      </c>
      <c r="S1233" t="s">
        <v>54</v>
      </c>
      <c r="T1233" t="s">
        <v>58</v>
      </c>
      <c r="U1233">
        <v>14681</v>
      </c>
      <c r="V1233">
        <f>Table1[[#This Row],[Competitors_Sales_Track]]*8</f>
        <v>117448</v>
      </c>
    </row>
    <row r="1234" spans="1:22" x14ac:dyDescent="0.25">
      <c r="A1234" t="s">
        <v>20</v>
      </c>
      <c r="B1234" t="s">
        <v>21</v>
      </c>
      <c r="C1234" t="s">
        <v>22</v>
      </c>
      <c r="D1234">
        <v>193070</v>
      </c>
      <c r="E1234" t="s">
        <v>25</v>
      </c>
      <c r="F1234" t="s">
        <v>31</v>
      </c>
      <c r="G1234">
        <v>4342</v>
      </c>
      <c r="H1234">
        <v>53</v>
      </c>
      <c r="I1234">
        <v>230126</v>
      </c>
      <c r="J1234">
        <f>Table1[[#This Row],[sales_egp]]*0.7</f>
        <v>161088.19999999998</v>
      </c>
      <c r="K1234" s="3">
        <v>45174</v>
      </c>
      <c r="L1234" t="s">
        <v>41</v>
      </c>
      <c r="M1234">
        <v>2023</v>
      </c>
      <c r="N1234" t="s">
        <v>81</v>
      </c>
      <c r="O1234" t="s">
        <v>45</v>
      </c>
      <c r="P1234" t="s">
        <v>95</v>
      </c>
      <c r="Q1234" t="s">
        <v>83</v>
      </c>
      <c r="R1234" t="s">
        <v>47</v>
      </c>
      <c r="S1234" t="s">
        <v>54</v>
      </c>
      <c r="T1234" t="s">
        <v>58</v>
      </c>
      <c r="U1234">
        <v>31210</v>
      </c>
      <c r="V1234">
        <f>Table1[[#This Row],[Competitors_Sales_Track]]*8</f>
        <v>249680</v>
      </c>
    </row>
    <row r="1235" spans="1:22" hidden="1" x14ac:dyDescent="0.25">
      <c r="A1235" t="s">
        <v>20</v>
      </c>
      <c r="B1235" t="s">
        <v>21</v>
      </c>
      <c r="C1235" t="s">
        <v>22</v>
      </c>
      <c r="D1235">
        <v>704055</v>
      </c>
      <c r="E1235" t="s">
        <v>24</v>
      </c>
      <c r="F1235" t="s">
        <v>31</v>
      </c>
      <c r="G1235">
        <v>4737</v>
      </c>
      <c r="H1235">
        <v>58</v>
      </c>
      <c r="I1235">
        <v>274746</v>
      </c>
      <c r="J1235">
        <f>Table1[[#This Row],[sales_egp]]*0.7</f>
        <v>192322.19999999998</v>
      </c>
      <c r="K1235" s="3">
        <v>45174</v>
      </c>
      <c r="L1235" t="s">
        <v>41</v>
      </c>
      <c r="M1235">
        <v>2023</v>
      </c>
      <c r="N1235" t="s">
        <v>80</v>
      </c>
      <c r="O1235" t="s">
        <v>46</v>
      </c>
      <c r="Q1235" t="s">
        <v>83</v>
      </c>
      <c r="R1235" t="s">
        <v>48</v>
      </c>
      <c r="S1235" t="s">
        <v>54</v>
      </c>
      <c r="T1235" t="s">
        <v>57</v>
      </c>
      <c r="U1235">
        <v>23361</v>
      </c>
      <c r="V1235">
        <f>Table1[[#This Row],[Competitors_Sales_Track]]*8</f>
        <v>186888</v>
      </c>
    </row>
    <row r="1236" spans="1:22" hidden="1" x14ac:dyDescent="0.25">
      <c r="A1236" t="s">
        <v>20</v>
      </c>
      <c r="B1236" t="s">
        <v>21</v>
      </c>
      <c r="C1236" t="s">
        <v>22</v>
      </c>
      <c r="D1236">
        <v>722117</v>
      </c>
      <c r="E1236" t="s">
        <v>26</v>
      </c>
      <c r="F1236" t="s">
        <v>30</v>
      </c>
      <c r="G1236">
        <v>3624</v>
      </c>
      <c r="H1236">
        <v>65</v>
      </c>
      <c r="I1236">
        <v>235560</v>
      </c>
      <c r="J1236">
        <f>Table1[[#This Row],[sales_egp]]*0.7</f>
        <v>164892</v>
      </c>
      <c r="K1236" s="3">
        <v>45174</v>
      </c>
      <c r="L1236" t="s">
        <v>41</v>
      </c>
      <c r="M1236">
        <v>2023</v>
      </c>
      <c r="N1236" t="s">
        <v>80</v>
      </c>
      <c r="O1236" t="s">
        <v>46</v>
      </c>
      <c r="Q1236" t="s">
        <v>83</v>
      </c>
      <c r="R1236" t="s">
        <v>49</v>
      </c>
      <c r="S1236" t="s">
        <v>54</v>
      </c>
      <c r="T1236" t="s">
        <v>59</v>
      </c>
      <c r="U1236">
        <v>36525</v>
      </c>
      <c r="V1236">
        <f>Table1[[#This Row],[Competitors_Sales_Track]]*8</f>
        <v>292200</v>
      </c>
    </row>
    <row r="1237" spans="1:22" hidden="1" x14ac:dyDescent="0.25">
      <c r="A1237" t="s">
        <v>20</v>
      </c>
      <c r="B1237" t="s">
        <v>21</v>
      </c>
      <c r="C1237" t="s">
        <v>22</v>
      </c>
      <c r="D1237">
        <v>529474</v>
      </c>
      <c r="E1237" t="s">
        <v>28</v>
      </c>
      <c r="F1237" t="s">
        <v>30</v>
      </c>
      <c r="G1237">
        <v>4403</v>
      </c>
      <c r="H1237">
        <v>173</v>
      </c>
      <c r="I1237">
        <v>761719</v>
      </c>
      <c r="J1237">
        <f>Table1[[#This Row],[sales_egp]]*0.7</f>
        <v>533203.29999999993</v>
      </c>
      <c r="K1237" s="3">
        <v>45175</v>
      </c>
      <c r="L1237" t="s">
        <v>41</v>
      </c>
      <c r="M1237">
        <v>2023</v>
      </c>
      <c r="N1237" t="s">
        <v>80</v>
      </c>
      <c r="O1237" t="s">
        <v>46</v>
      </c>
      <c r="P1237" t="s">
        <v>28</v>
      </c>
      <c r="Q1237" t="s">
        <v>83</v>
      </c>
      <c r="R1237" t="s">
        <v>49</v>
      </c>
      <c r="S1237" t="s">
        <v>54</v>
      </c>
      <c r="T1237" t="s">
        <v>61</v>
      </c>
      <c r="U1237">
        <v>49688</v>
      </c>
      <c r="V1237">
        <f>Table1[[#This Row],[Competitors_Sales_Track]]*8</f>
        <v>397504</v>
      </c>
    </row>
    <row r="1238" spans="1:22" hidden="1" x14ac:dyDescent="0.25">
      <c r="A1238" t="s">
        <v>20</v>
      </c>
      <c r="B1238" t="s">
        <v>21</v>
      </c>
      <c r="C1238" t="s">
        <v>22</v>
      </c>
      <c r="D1238">
        <v>142078</v>
      </c>
      <c r="E1238" t="s">
        <v>28</v>
      </c>
      <c r="F1238" t="s">
        <v>30</v>
      </c>
      <c r="G1238">
        <v>1357</v>
      </c>
      <c r="H1238">
        <v>173</v>
      </c>
      <c r="I1238">
        <v>234761</v>
      </c>
      <c r="J1238">
        <f>Table1[[#This Row],[sales_egp]]*0.7</f>
        <v>164332.69999999998</v>
      </c>
      <c r="K1238" s="3">
        <v>45175</v>
      </c>
      <c r="L1238" t="s">
        <v>41</v>
      </c>
      <c r="M1238">
        <v>2023</v>
      </c>
      <c r="N1238" t="s">
        <v>80</v>
      </c>
      <c r="O1238" t="s">
        <v>46</v>
      </c>
      <c r="P1238" t="s">
        <v>28</v>
      </c>
      <c r="Q1238" t="s">
        <v>83</v>
      </c>
      <c r="R1238" t="s">
        <v>51</v>
      </c>
      <c r="S1238" t="s">
        <v>54</v>
      </c>
      <c r="T1238" t="s">
        <v>61</v>
      </c>
      <c r="U1238">
        <v>17660</v>
      </c>
      <c r="V1238">
        <f>Table1[[#This Row],[Competitors_Sales_Track]]*8</f>
        <v>141280</v>
      </c>
    </row>
    <row r="1239" spans="1:22" hidden="1" x14ac:dyDescent="0.25">
      <c r="A1239" t="s">
        <v>20</v>
      </c>
      <c r="B1239" t="s">
        <v>21</v>
      </c>
      <c r="C1239" t="s">
        <v>22</v>
      </c>
      <c r="D1239">
        <v>468432</v>
      </c>
      <c r="E1239" t="s">
        <v>25</v>
      </c>
      <c r="F1239" t="s">
        <v>31</v>
      </c>
      <c r="G1239">
        <v>3767</v>
      </c>
      <c r="H1239">
        <v>53</v>
      </c>
      <c r="I1239">
        <v>199651</v>
      </c>
      <c r="J1239">
        <f>Table1[[#This Row],[sales_egp]]*0.7</f>
        <v>139755.69999999998</v>
      </c>
      <c r="K1239" s="3">
        <v>45175</v>
      </c>
      <c r="L1239" t="s">
        <v>41</v>
      </c>
      <c r="M1239">
        <v>2023</v>
      </c>
      <c r="N1239" t="s">
        <v>80</v>
      </c>
      <c r="O1239" t="s">
        <v>46</v>
      </c>
      <c r="Q1239" t="s">
        <v>82</v>
      </c>
      <c r="R1239" t="s">
        <v>47</v>
      </c>
      <c r="S1239" t="s">
        <v>54</v>
      </c>
      <c r="T1239" t="s">
        <v>58</v>
      </c>
      <c r="U1239">
        <v>25087</v>
      </c>
      <c r="V1239">
        <f>Table1[[#This Row],[Competitors_Sales_Track]]*8</f>
        <v>200696</v>
      </c>
    </row>
    <row r="1240" spans="1:22" hidden="1" x14ac:dyDescent="0.25">
      <c r="A1240" t="s">
        <v>20</v>
      </c>
      <c r="B1240" t="s">
        <v>21</v>
      </c>
      <c r="C1240" t="s">
        <v>22</v>
      </c>
      <c r="D1240">
        <v>707812</v>
      </c>
      <c r="E1240" t="s">
        <v>29</v>
      </c>
      <c r="F1240" t="s">
        <v>31</v>
      </c>
      <c r="G1240">
        <v>6973</v>
      </c>
      <c r="H1240">
        <v>80</v>
      </c>
      <c r="I1240">
        <v>557840</v>
      </c>
      <c r="J1240">
        <f>Table1[[#This Row],[sales_egp]]*0.7</f>
        <v>390488</v>
      </c>
      <c r="K1240" s="3">
        <v>45175</v>
      </c>
      <c r="L1240" t="s">
        <v>41</v>
      </c>
      <c r="M1240">
        <v>2023</v>
      </c>
      <c r="N1240" t="s">
        <v>80</v>
      </c>
      <c r="O1240" t="s">
        <v>46</v>
      </c>
      <c r="Q1240" t="s">
        <v>83</v>
      </c>
      <c r="R1240" t="s">
        <v>49</v>
      </c>
      <c r="S1240" t="s">
        <v>54</v>
      </c>
      <c r="T1240" t="s">
        <v>62</v>
      </c>
      <c r="U1240">
        <v>34123</v>
      </c>
      <c r="V1240">
        <f>Table1[[#This Row],[Competitors_Sales_Track]]*8</f>
        <v>272984</v>
      </c>
    </row>
    <row r="1241" spans="1:22" hidden="1" x14ac:dyDescent="0.25">
      <c r="A1241" t="s">
        <v>20</v>
      </c>
      <c r="B1241" t="s">
        <v>21</v>
      </c>
      <c r="C1241" t="s">
        <v>22</v>
      </c>
      <c r="D1241">
        <v>327645</v>
      </c>
      <c r="E1241" t="s">
        <v>29</v>
      </c>
      <c r="F1241" t="s">
        <v>31</v>
      </c>
      <c r="G1241">
        <v>3307</v>
      </c>
      <c r="H1241">
        <v>80</v>
      </c>
      <c r="I1241">
        <v>264560</v>
      </c>
      <c r="J1241">
        <f>Table1[[#This Row],[sales_egp]]*0.7</f>
        <v>185192</v>
      </c>
      <c r="K1241" s="3">
        <v>45175</v>
      </c>
      <c r="L1241" t="s">
        <v>41</v>
      </c>
      <c r="M1241">
        <v>2023</v>
      </c>
      <c r="N1241" t="s">
        <v>80</v>
      </c>
      <c r="O1241" t="s">
        <v>46</v>
      </c>
      <c r="Q1241" t="s">
        <v>83</v>
      </c>
      <c r="R1241" t="s">
        <v>51</v>
      </c>
      <c r="S1241" t="s">
        <v>54</v>
      </c>
      <c r="T1241" t="s">
        <v>62</v>
      </c>
      <c r="U1241">
        <v>16912</v>
      </c>
      <c r="V1241">
        <f>Table1[[#This Row],[Competitors_Sales_Track]]*8</f>
        <v>135296</v>
      </c>
    </row>
    <row r="1242" spans="1:22" hidden="1" x14ac:dyDescent="0.25">
      <c r="A1242" t="s">
        <v>20</v>
      </c>
      <c r="B1242" t="s">
        <v>21</v>
      </c>
      <c r="C1242" t="s">
        <v>22</v>
      </c>
      <c r="D1242">
        <v>636507</v>
      </c>
      <c r="E1242" t="s">
        <v>27</v>
      </c>
      <c r="F1242" t="s">
        <v>32</v>
      </c>
      <c r="G1242">
        <v>2493</v>
      </c>
      <c r="H1242">
        <v>92</v>
      </c>
      <c r="I1242">
        <v>229356</v>
      </c>
      <c r="J1242">
        <f>Table1[[#This Row],[sales_egp]]*0.7</f>
        <v>160549.19999999998</v>
      </c>
      <c r="K1242" s="3">
        <v>45175</v>
      </c>
      <c r="L1242" t="s">
        <v>41</v>
      </c>
      <c r="M1242">
        <v>2023</v>
      </c>
      <c r="N1242" t="s">
        <v>80</v>
      </c>
      <c r="O1242" t="s">
        <v>46</v>
      </c>
      <c r="Q1242" t="s">
        <v>83</v>
      </c>
      <c r="R1242" t="s">
        <v>49</v>
      </c>
      <c r="S1242" t="s">
        <v>54</v>
      </c>
      <c r="T1242" t="s">
        <v>60</v>
      </c>
      <c r="U1242">
        <v>21369</v>
      </c>
      <c r="V1242">
        <f>Table1[[#This Row],[Competitors_Sales_Track]]*8</f>
        <v>170952</v>
      </c>
    </row>
    <row r="1243" spans="1:22" x14ac:dyDescent="0.25">
      <c r="A1243" t="s">
        <v>20</v>
      </c>
      <c r="B1243" t="s">
        <v>21</v>
      </c>
      <c r="C1243" t="s">
        <v>22</v>
      </c>
      <c r="D1243">
        <v>886667</v>
      </c>
      <c r="E1243" t="s">
        <v>26</v>
      </c>
      <c r="F1243" t="s">
        <v>30</v>
      </c>
      <c r="G1243">
        <v>7372</v>
      </c>
      <c r="H1243">
        <v>65</v>
      </c>
      <c r="I1243">
        <v>479180</v>
      </c>
      <c r="J1243">
        <f>Table1[[#This Row],[sales_egp]]*0.7</f>
        <v>335426</v>
      </c>
      <c r="K1243" s="3">
        <v>45176</v>
      </c>
      <c r="L1243" t="s">
        <v>41</v>
      </c>
      <c r="M1243">
        <v>2023</v>
      </c>
      <c r="N1243" t="s">
        <v>80</v>
      </c>
      <c r="O1243" t="s">
        <v>45</v>
      </c>
      <c r="P1243" t="s">
        <v>96</v>
      </c>
      <c r="Q1243" t="s">
        <v>83</v>
      </c>
      <c r="R1243" t="s">
        <v>47</v>
      </c>
      <c r="S1243" t="s">
        <v>54</v>
      </c>
      <c r="T1243" t="s">
        <v>59</v>
      </c>
      <c r="U1243">
        <v>11255</v>
      </c>
      <c r="V1243">
        <f>Table1[[#This Row],[Competitors_Sales_Track]]*8</f>
        <v>90040</v>
      </c>
    </row>
    <row r="1244" spans="1:22" hidden="1" x14ac:dyDescent="0.25">
      <c r="A1244" t="s">
        <v>20</v>
      </c>
      <c r="B1244" t="s">
        <v>21</v>
      </c>
      <c r="C1244" t="s">
        <v>22</v>
      </c>
      <c r="D1244">
        <v>405073</v>
      </c>
      <c r="E1244" t="s">
        <v>26</v>
      </c>
      <c r="F1244" t="s">
        <v>30</v>
      </c>
      <c r="G1244">
        <v>1505</v>
      </c>
      <c r="H1244">
        <v>65</v>
      </c>
      <c r="I1244">
        <v>97825</v>
      </c>
      <c r="J1244">
        <f>Table1[[#This Row],[sales_egp]]*0.7</f>
        <v>68477.5</v>
      </c>
      <c r="K1244" s="3">
        <v>45176</v>
      </c>
      <c r="L1244" t="s">
        <v>41</v>
      </c>
      <c r="M1244">
        <v>2023</v>
      </c>
      <c r="N1244" t="s">
        <v>80</v>
      </c>
      <c r="O1244" t="s">
        <v>46</v>
      </c>
      <c r="Q1244" t="s">
        <v>83</v>
      </c>
      <c r="R1244" t="s">
        <v>49</v>
      </c>
      <c r="S1244" t="s">
        <v>54</v>
      </c>
      <c r="T1244" t="s">
        <v>59</v>
      </c>
      <c r="U1244">
        <v>31986</v>
      </c>
      <c r="V1244">
        <f>Table1[[#This Row],[Competitors_Sales_Track]]*8</f>
        <v>255888</v>
      </c>
    </row>
    <row r="1245" spans="1:22" hidden="1" x14ac:dyDescent="0.25">
      <c r="A1245" t="s">
        <v>20</v>
      </c>
      <c r="B1245" t="s">
        <v>21</v>
      </c>
      <c r="C1245" t="s">
        <v>22</v>
      </c>
      <c r="D1245">
        <v>227309</v>
      </c>
      <c r="E1245" t="s">
        <v>28</v>
      </c>
      <c r="F1245" t="s">
        <v>30</v>
      </c>
      <c r="G1245">
        <v>2199</v>
      </c>
      <c r="H1245">
        <v>173</v>
      </c>
      <c r="I1245">
        <v>380427</v>
      </c>
      <c r="J1245">
        <f>Table1[[#This Row],[sales_egp]]*0.7</f>
        <v>266298.89999999997</v>
      </c>
      <c r="K1245" s="3">
        <v>45176</v>
      </c>
      <c r="L1245" t="s">
        <v>41</v>
      </c>
      <c r="M1245">
        <v>2023</v>
      </c>
      <c r="N1245" t="s">
        <v>80</v>
      </c>
      <c r="O1245" t="s">
        <v>46</v>
      </c>
      <c r="P1245" t="s">
        <v>28</v>
      </c>
      <c r="Q1245" t="s">
        <v>83</v>
      </c>
      <c r="R1245" t="s">
        <v>49</v>
      </c>
      <c r="S1245" t="s">
        <v>54</v>
      </c>
      <c r="T1245" t="s">
        <v>61</v>
      </c>
      <c r="U1245">
        <v>19347</v>
      </c>
      <c r="V1245">
        <f>Table1[[#This Row],[Competitors_Sales_Track]]*8</f>
        <v>154776</v>
      </c>
    </row>
    <row r="1246" spans="1:22" hidden="1" x14ac:dyDescent="0.25">
      <c r="A1246" t="s">
        <v>20</v>
      </c>
      <c r="B1246" t="s">
        <v>21</v>
      </c>
      <c r="C1246" t="s">
        <v>22</v>
      </c>
      <c r="D1246">
        <v>429588</v>
      </c>
      <c r="E1246" t="s">
        <v>27</v>
      </c>
      <c r="F1246" t="s">
        <v>32</v>
      </c>
      <c r="G1246">
        <v>4478</v>
      </c>
      <c r="H1246">
        <v>92</v>
      </c>
      <c r="I1246">
        <v>411976</v>
      </c>
      <c r="J1246">
        <f>Table1[[#This Row],[sales_egp]]*0.7</f>
        <v>288383.19999999995</v>
      </c>
      <c r="K1246" s="3">
        <v>45176</v>
      </c>
      <c r="L1246" t="s">
        <v>41</v>
      </c>
      <c r="M1246">
        <v>2023</v>
      </c>
      <c r="N1246" t="s">
        <v>80</v>
      </c>
      <c r="O1246" t="s">
        <v>46</v>
      </c>
      <c r="Q1246" t="s">
        <v>83</v>
      </c>
      <c r="R1246" t="s">
        <v>50</v>
      </c>
      <c r="S1246" t="s">
        <v>54</v>
      </c>
      <c r="T1246" t="s">
        <v>60</v>
      </c>
      <c r="U1246">
        <v>39093</v>
      </c>
      <c r="V1246">
        <f>Table1[[#This Row],[Competitors_Sales_Track]]*8</f>
        <v>312744</v>
      </c>
    </row>
    <row r="1247" spans="1:22" x14ac:dyDescent="0.25">
      <c r="A1247" t="s">
        <v>20</v>
      </c>
      <c r="B1247" t="s">
        <v>21</v>
      </c>
      <c r="C1247" t="s">
        <v>22</v>
      </c>
      <c r="D1247">
        <v>763927</v>
      </c>
      <c r="E1247" t="s">
        <v>24</v>
      </c>
      <c r="F1247" t="s">
        <v>31</v>
      </c>
      <c r="G1247">
        <v>4512</v>
      </c>
      <c r="H1247">
        <v>58</v>
      </c>
      <c r="I1247">
        <v>261696</v>
      </c>
      <c r="J1247">
        <f>Table1[[#This Row],[sales_egp]]*0.7</f>
        <v>183187.19999999998</v>
      </c>
      <c r="K1247" s="3">
        <v>45177</v>
      </c>
      <c r="L1247" t="s">
        <v>41</v>
      </c>
      <c r="M1247">
        <v>2023</v>
      </c>
      <c r="N1247" t="s">
        <v>80</v>
      </c>
      <c r="O1247" t="s">
        <v>45</v>
      </c>
      <c r="P1247" t="s">
        <v>97</v>
      </c>
      <c r="Q1247" t="s">
        <v>83</v>
      </c>
      <c r="R1247" t="s">
        <v>50</v>
      </c>
      <c r="S1247" t="s">
        <v>54</v>
      </c>
      <c r="T1247" t="s">
        <v>57</v>
      </c>
      <c r="U1247">
        <v>43162</v>
      </c>
      <c r="V1247">
        <f>Table1[[#This Row],[Competitors_Sales_Track]]*8</f>
        <v>345296</v>
      </c>
    </row>
    <row r="1248" spans="1:22" hidden="1" x14ac:dyDescent="0.25">
      <c r="A1248" t="s">
        <v>20</v>
      </c>
      <c r="B1248" t="s">
        <v>21</v>
      </c>
      <c r="C1248" t="s">
        <v>22</v>
      </c>
      <c r="D1248">
        <v>988266</v>
      </c>
      <c r="E1248" t="s">
        <v>26</v>
      </c>
      <c r="F1248" t="s">
        <v>30</v>
      </c>
      <c r="G1248">
        <v>4798</v>
      </c>
      <c r="H1248">
        <v>65</v>
      </c>
      <c r="I1248">
        <v>311870</v>
      </c>
      <c r="J1248">
        <f>Table1[[#This Row],[sales_egp]]*0.7</f>
        <v>218309</v>
      </c>
      <c r="K1248" s="3">
        <v>45177</v>
      </c>
      <c r="L1248" t="s">
        <v>41</v>
      </c>
      <c r="M1248">
        <v>2023</v>
      </c>
      <c r="N1248" t="s">
        <v>80</v>
      </c>
      <c r="O1248" t="s">
        <v>46</v>
      </c>
      <c r="Q1248" t="s">
        <v>83</v>
      </c>
      <c r="R1248" t="s">
        <v>47</v>
      </c>
      <c r="S1248" t="s">
        <v>54</v>
      </c>
      <c r="T1248" t="s">
        <v>59</v>
      </c>
      <c r="U1248">
        <v>44828</v>
      </c>
      <c r="V1248">
        <f>Table1[[#This Row],[Competitors_Sales_Track]]*8</f>
        <v>358624</v>
      </c>
    </row>
    <row r="1249" spans="1:22" x14ac:dyDescent="0.25">
      <c r="A1249" t="s">
        <v>20</v>
      </c>
      <c r="B1249" t="s">
        <v>21</v>
      </c>
      <c r="C1249" t="s">
        <v>22</v>
      </c>
      <c r="D1249">
        <v>564008</v>
      </c>
      <c r="E1249" t="s">
        <v>27</v>
      </c>
      <c r="F1249" t="s">
        <v>32</v>
      </c>
      <c r="G1249">
        <v>3176</v>
      </c>
      <c r="H1249">
        <v>92</v>
      </c>
      <c r="I1249">
        <v>292192</v>
      </c>
      <c r="J1249">
        <f>Table1[[#This Row],[sales_egp]]*0.7</f>
        <v>204534.39999999999</v>
      </c>
      <c r="K1249" s="3">
        <v>45177</v>
      </c>
      <c r="L1249" t="s">
        <v>41</v>
      </c>
      <c r="M1249">
        <v>2023</v>
      </c>
      <c r="N1249" t="s">
        <v>80</v>
      </c>
      <c r="O1249" t="s">
        <v>45</v>
      </c>
      <c r="P1249" t="s">
        <v>95</v>
      </c>
      <c r="Q1249" t="s">
        <v>83</v>
      </c>
      <c r="R1249" t="s">
        <v>49</v>
      </c>
      <c r="S1249" t="s">
        <v>54</v>
      </c>
      <c r="T1249" t="s">
        <v>60</v>
      </c>
      <c r="U1249">
        <v>34427</v>
      </c>
      <c r="V1249">
        <f>Table1[[#This Row],[Competitors_Sales_Track]]*8</f>
        <v>275416</v>
      </c>
    </row>
    <row r="1250" spans="1:22" x14ac:dyDescent="0.25">
      <c r="A1250" t="s">
        <v>20</v>
      </c>
      <c r="B1250" t="s">
        <v>21</v>
      </c>
      <c r="C1250" t="s">
        <v>22</v>
      </c>
      <c r="D1250">
        <v>820801</v>
      </c>
      <c r="E1250" t="s">
        <v>27</v>
      </c>
      <c r="F1250" t="s">
        <v>32</v>
      </c>
      <c r="G1250">
        <v>4900</v>
      </c>
      <c r="H1250">
        <v>92</v>
      </c>
      <c r="I1250">
        <v>450800</v>
      </c>
      <c r="J1250">
        <f>Table1[[#This Row],[sales_egp]]*0.7</f>
        <v>315560</v>
      </c>
      <c r="K1250" s="3">
        <v>45177</v>
      </c>
      <c r="L1250" t="s">
        <v>41</v>
      </c>
      <c r="M1250">
        <v>2023</v>
      </c>
      <c r="N1250" t="s">
        <v>80</v>
      </c>
      <c r="O1250" t="s">
        <v>45</v>
      </c>
      <c r="P1250" t="s">
        <v>97</v>
      </c>
      <c r="Q1250" t="s">
        <v>83</v>
      </c>
      <c r="R1250" t="s">
        <v>51</v>
      </c>
      <c r="S1250" t="s">
        <v>54</v>
      </c>
      <c r="T1250" t="s">
        <v>60</v>
      </c>
      <c r="U1250">
        <v>10274</v>
      </c>
      <c r="V1250">
        <f>Table1[[#This Row],[Competitors_Sales_Track]]*8</f>
        <v>82192</v>
      </c>
    </row>
    <row r="1251" spans="1:22" hidden="1" x14ac:dyDescent="0.25">
      <c r="A1251" t="s">
        <v>20</v>
      </c>
      <c r="B1251" t="s">
        <v>21</v>
      </c>
      <c r="C1251" t="s">
        <v>22</v>
      </c>
      <c r="D1251">
        <v>446699</v>
      </c>
      <c r="E1251" t="s">
        <v>25</v>
      </c>
      <c r="F1251" t="s">
        <v>31</v>
      </c>
      <c r="G1251">
        <v>4185</v>
      </c>
      <c r="H1251">
        <v>53</v>
      </c>
      <c r="I1251">
        <v>221805</v>
      </c>
      <c r="J1251">
        <f>Table1[[#This Row],[sales_egp]]*0.7</f>
        <v>155263.5</v>
      </c>
      <c r="K1251" s="3">
        <v>45177</v>
      </c>
      <c r="L1251" t="s">
        <v>41</v>
      </c>
      <c r="M1251">
        <v>2023</v>
      </c>
      <c r="N1251" t="s">
        <v>80</v>
      </c>
      <c r="O1251" t="s">
        <v>46</v>
      </c>
      <c r="Q1251" t="s">
        <v>83</v>
      </c>
      <c r="R1251" t="s">
        <v>49</v>
      </c>
      <c r="S1251" t="s">
        <v>54</v>
      </c>
      <c r="T1251" t="s">
        <v>58</v>
      </c>
      <c r="U1251">
        <v>27249</v>
      </c>
      <c r="V1251">
        <f>Table1[[#This Row],[Competitors_Sales_Track]]*8</f>
        <v>217992</v>
      </c>
    </row>
    <row r="1252" spans="1:22" hidden="1" x14ac:dyDescent="0.25">
      <c r="A1252" t="s">
        <v>20</v>
      </c>
      <c r="B1252" t="s">
        <v>21</v>
      </c>
      <c r="C1252" t="s">
        <v>22</v>
      </c>
      <c r="D1252">
        <v>435842</v>
      </c>
      <c r="E1252" t="s">
        <v>28</v>
      </c>
      <c r="F1252" t="s">
        <v>30</v>
      </c>
      <c r="G1252">
        <v>5426</v>
      </c>
      <c r="H1252">
        <v>173</v>
      </c>
      <c r="I1252">
        <v>938698</v>
      </c>
      <c r="J1252">
        <f>Table1[[#This Row],[sales_egp]]*0.7</f>
        <v>657088.6</v>
      </c>
      <c r="K1252" s="3">
        <v>45178</v>
      </c>
      <c r="L1252" t="s">
        <v>41</v>
      </c>
      <c r="M1252">
        <v>2023</v>
      </c>
      <c r="N1252" t="s">
        <v>81</v>
      </c>
      <c r="O1252" t="s">
        <v>46</v>
      </c>
      <c r="P1252" t="s">
        <v>28</v>
      </c>
      <c r="Q1252" t="s">
        <v>83</v>
      </c>
      <c r="R1252" t="s">
        <v>51</v>
      </c>
      <c r="S1252" t="s">
        <v>54</v>
      </c>
      <c r="T1252" t="s">
        <v>61</v>
      </c>
      <c r="U1252">
        <v>42345</v>
      </c>
      <c r="V1252">
        <f>Table1[[#This Row],[Competitors_Sales_Track]]*8</f>
        <v>338760</v>
      </c>
    </row>
    <row r="1253" spans="1:22" x14ac:dyDescent="0.25">
      <c r="A1253" t="s">
        <v>20</v>
      </c>
      <c r="B1253" t="s">
        <v>21</v>
      </c>
      <c r="C1253" t="s">
        <v>22</v>
      </c>
      <c r="D1253">
        <v>486594</v>
      </c>
      <c r="E1253" t="s">
        <v>27</v>
      </c>
      <c r="F1253" t="s">
        <v>32</v>
      </c>
      <c r="G1253">
        <v>2036</v>
      </c>
      <c r="H1253">
        <v>92</v>
      </c>
      <c r="I1253">
        <v>187312</v>
      </c>
      <c r="J1253">
        <f>Table1[[#This Row],[sales_egp]]*0.7</f>
        <v>131118.39999999999</v>
      </c>
      <c r="K1253" s="3">
        <v>45178</v>
      </c>
      <c r="L1253" t="s">
        <v>41</v>
      </c>
      <c r="M1253">
        <v>2023</v>
      </c>
      <c r="N1253" t="s">
        <v>81</v>
      </c>
      <c r="O1253" t="s">
        <v>45</v>
      </c>
      <c r="P1253" t="s">
        <v>97</v>
      </c>
      <c r="Q1253" t="s">
        <v>83</v>
      </c>
      <c r="R1253" t="s">
        <v>51</v>
      </c>
      <c r="S1253" t="s">
        <v>54</v>
      </c>
      <c r="T1253" t="s">
        <v>60</v>
      </c>
      <c r="U1253">
        <v>35044</v>
      </c>
      <c r="V1253">
        <f>Table1[[#This Row],[Competitors_Sales_Track]]*8</f>
        <v>280352</v>
      </c>
    </row>
    <row r="1254" spans="1:22" hidden="1" x14ac:dyDescent="0.25">
      <c r="A1254" t="s">
        <v>20</v>
      </c>
      <c r="B1254" t="s">
        <v>21</v>
      </c>
      <c r="C1254" t="s">
        <v>22</v>
      </c>
      <c r="D1254">
        <v>872608</v>
      </c>
      <c r="E1254" t="s">
        <v>29</v>
      </c>
      <c r="F1254" t="s">
        <v>31</v>
      </c>
      <c r="G1254">
        <v>5352</v>
      </c>
      <c r="H1254">
        <v>80</v>
      </c>
      <c r="I1254">
        <v>428160</v>
      </c>
      <c r="J1254">
        <f>Table1[[#This Row],[sales_egp]]*0.7</f>
        <v>299712</v>
      </c>
      <c r="K1254" s="3">
        <v>45178</v>
      </c>
      <c r="L1254" t="s">
        <v>41</v>
      </c>
      <c r="M1254">
        <v>2023</v>
      </c>
      <c r="N1254" t="s">
        <v>80</v>
      </c>
      <c r="O1254" t="s">
        <v>46</v>
      </c>
      <c r="Q1254" t="s">
        <v>82</v>
      </c>
      <c r="R1254" t="s">
        <v>47</v>
      </c>
      <c r="S1254" t="s">
        <v>54</v>
      </c>
      <c r="T1254" t="s">
        <v>62</v>
      </c>
      <c r="U1254">
        <v>20494</v>
      </c>
      <c r="V1254">
        <f>Table1[[#This Row],[Competitors_Sales_Track]]*8</f>
        <v>163952</v>
      </c>
    </row>
    <row r="1255" spans="1:22" hidden="1" x14ac:dyDescent="0.25">
      <c r="A1255" t="s">
        <v>20</v>
      </c>
      <c r="B1255" t="s">
        <v>21</v>
      </c>
      <c r="C1255" t="s">
        <v>22</v>
      </c>
      <c r="D1255">
        <v>760775</v>
      </c>
      <c r="E1255" t="s">
        <v>29</v>
      </c>
      <c r="F1255" t="s">
        <v>31</v>
      </c>
      <c r="G1255">
        <v>1263</v>
      </c>
      <c r="H1255">
        <v>80</v>
      </c>
      <c r="I1255">
        <v>101040</v>
      </c>
      <c r="J1255">
        <f>Table1[[#This Row],[sales_egp]]*0.7</f>
        <v>70728</v>
      </c>
      <c r="K1255" s="3">
        <v>45179</v>
      </c>
      <c r="L1255" t="s">
        <v>41</v>
      </c>
      <c r="M1255">
        <v>2023</v>
      </c>
      <c r="N1255" t="s">
        <v>80</v>
      </c>
      <c r="O1255" t="s">
        <v>46</v>
      </c>
      <c r="Q1255" t="s">
        <v>83</v>
      </c>
      <c r="R1255" t="s">
        <v>51</v>
      </c>
      <c r="S1255" t="s">
        <v>54</v>
      </c>
      <c r="T1255" t="s">
        <v>62</v>
      </c>
      <c r="U1255">
        <v>14241</v>
      </c>
      <c r="V1255">
        <f>Table1[[#This Row],[Competitors_Sales_Track]]*8</f>
        <v>113928</v>
      </c>
    </row>
    <row r="1256" spans="1:22" hidden="1" x14ac:dyDescent="0.25">
      <c r="A1256" t="s">
        <v>20</v>
      </c>
      <c r="B1256" t="s">
        <v>21</v>
      </c>
      <c r="C1256" t="s">
        <v>22</v>
      </c>
      <c r="D1256">
        <v>791519</v>
      </c>
      <c r="E1256" t="s">
        <v>23</v>
      </c>
      <c r="F1256" t="s">
        <v>30</v>
      </c>
      <c r="G1256">
        <v>5599</v>
      </c>
      <c r="H1256">
        <v>143</v>
      </c>
      <c r="I1256">
        <v>800657</v>
      </c>
      <c r="J1256">
        <f>Table1[[#This Row],[sales_egp]]*0.7</f>
        <v>560459.89999999991</v>
      </c>
      <c r="K1256" s="3">
        <v>45179</v>
      </c>
      <c r="L1256" t="s">
        <v>41</v>
      </c>
      <c r="M1256">
        <v>2023</v>
      </c>
      <c r="N1256" t="s">
        <v>80</v>
      </c>
      <c r="O1256" t="s">
        <v>46</v>
      </c>
      <c r="Q1256" t="s">
        <v>83</v>
      </c>
      <c r="R1256" t="s">
        <v>47</v>
      </c>
      <c r="S1256" t="s">
        <v>54</v>
      </c>
      <c r="T1256" t="s">
        <v>56</v>
      </c>
      <c r="U1256">
        <v>30284</v>
      </c>
      <c r="V1256">
        <f>Table1[[#This Row],[Competitors_Sales_Track]]*8</f>
        <v>242272</v>
      </c>
    </row>
    <row r="1257" spans="1:22" hidden="1" x14ac:dyDescent="0.25">
      <c r="A1257" t="s">
        <v>20</v>
      </c>
      <c r="B1257" t="s">
        <v>21</v>
      </c>
      <c r="C1257" t="s">
        <v>22</v>
      </c>
      <c r="D1257">
        <v>143925</v>
      </c>
      <c r="E1257" t="s">
        <v>28</v>
      </c>
      <c r="F1257" t="s">
        <v>30</v>
      </c>
      <c r="G1257">
        <v>3198</v>
      </c>
      <c r="H1257">
        <v>173</v>
      </c>
      <c r="I1257">
        <v>553254</v>
      </c>
      <c r="J1257">
        <f>Table1[[#This Row],[sales_egp]]*0.7</f>
        <v>387277.8</v>
      </c>
      <c r="K1257" s="3">
        <v>45179</v>
      </c>
      <c r="L1257" t="s">
        <v>41</v>
      </c>
      <c r="M1257">
        <v>2023</v>
      </c>
      <c r="N1257" t="s">
        <v>80</v>
      </c>
      <c r="O1257" t="s">
        <v>46</v>
      </c>
      <c r="P1257" t="s">
        <v>28</v>
      </c>
      <c r="Q1257" t="s">
        <v>83</v>
      </c>
      <c r="R1257" t="s">
        <v>49</v>
      </c>
      <c r="S1257" t="s">
        <v>54</v>
      </c>
      <c r="T1257" t="s">
        <v>61</v>
      </c>
      <c r="U1257">
        <v>13665</v>
      </c>
      <c r="V1257">
        <f>Table1[[#This Row],[Competitors_Sales_Track]]*8</f>
        <v>109320</v>
      </c>
    </row>
    <row r="1258" spans="1:22" hidden="1" x14ac:dyDescent="0.25">
      <c r="A1258" t="s">
        <v>20</v>
      </c>
      <c r="B1258" t="s">
        <v>21</v>
      </c>
      <c r="C1258" t="s">
        <v>22</v>
      </c>
      <c r="D1258">
        <v>237023</v>
      </c>
      <c r="E1258" t="s">
        <v>25</v>
      </c>
      <c r="F1258" t="s">
        <v>31</v>
      </c>
      <c r="G1258">
        <v>3326</v>
      </c>
      <c r="H1258">
        <v>53</v>
      </c>
      <c r="I1258">
        <v>176278</v>
      </c>
      <c r="J1258">
        <f>Table1[[#This Row],[sales_egp]]*0.7</f>
        <v>123394.59999999999</v>
      </c>
      <c r="K1258" s="3">
        <v>45179</v>
      </c>
      <c r="L1258" t="s">
        <v>41</v>
      </c>
      <c r="M1258">
        <v>2023</v>
      </c>
      <c r="N1258" t="s">
        <v>81</v>
      </c>
      <c r="O1258" t="s">
        <v>46</v>
      </c>
      <c r="Q1258" t="s">
        <v>83</v>
      </c>
      <c r="R1258" t="s">
        <v>47</v>
      </c>
      <c r="S1258" t="s">
        <v>54</v>
      </c>
      <c r="T1258" t="s">
        <v>58</v>
      </c>
      <c r="U1258">
        <v>47244</v>
      </c>
      <c r="V1258">
        <f>Table1[[#This Row],[Competitors_Sales_Track]]*8</f>
        <v>377952</v>
      </c>
    </row>
    <row r="1259" spans="1:22" hidden="1" x14ac:dyDescent="0.25">
      <c r="A1259" t="s">
        <v>20</v>
      </c>
      <c r="B1259" t="s">
        <v>21</v>
      </c>
      <c r="C1259" t="s">
        <v>22</v>
      </c>
      <c r="D1259">
        <v>187388</v>
      </c>
      <c r="E1259" t="s">
        <v>24</v>
      </c>
      <c r="F1259" t="s">
        <v>31</v>
      </c>
      <c r="G1259">
        <v>3492</v>
      </c>
      <c r="H1259">
        <v>58</v>
      </c>
      <c r="I1259">
        <v>202536</v>
      </c>
      <c r="J1259">
        <f>Table1[[#This Row],[sales_egp]]*0.7</f>
        <v>141775.19999999998</v>
      </c>
      <c r="K1259" s="3">
        <v>45179</v>
      </c>
      <c r="L1259" t="s">
        <v>41</v>
      </c>
      <c r="M1259">
        <v>2023</v>
      </c>
      <c r="N1259" t="s">
        <v>80</v>
      </c>
      <c r="O1259" t="s">
        <v>46</v>
      </c>
      <c r="Q1259" t="s">
        <v>83</v>
      </c>
      <c r="R1259" t="s">
        <v>49</v>
      </c>
      <c r="S1259" t="s">
        <v>54</v>
      </c>
      <c r="T1259" t="s">
        <v>57</v>
      </c>
      <c r="U1259">
        <v>37250</v>
      </c>
      <c r="V1259">
        <f>Table1[[#This Row],[Competitors_Sales_Track]]*8</f>
        <v>298000</v>
      </c>
    </row>
    <row r="1260" spans="1:22" hidden="1" x14ac:dyDescent="0.25">
      <c r="A1260" t="s">
        <v>20</v>
      </c>
      <c r="B1260" t="s">
        <v>21</v>
      </c>
      <c r="C1260" t="s">
        <v>22</v>
      </c>
      <c r="D1260">
        <v>632295</v>
      </c>
      <c r="E1260" t="s">
        <v>23</v>
      </c>
      <c r="F1260" t="s">
        <v>30</v>
      </c>
      <c r="G1260">
        <v>3162</v>
      </c>
      <c r="H1260">
        <v>143</v>
      </c>
      <c r="I1260">
        <v>452166</v>
      </c>
      <c r="J1260">
        <f>Table1[[#This Row],[sales_egp]]*0.7</f>
        <v>316516.19999999995</v>
      </c>
      <c r="K1260" s="3">
        <v>45179</v>
      </c>
      <c r="L1260" t="s">
        <v>41</v>
      </c>
      <c r="M1260">
        <v>2023</v>
      </c>
      <c r="N1260" t="s">
        <v>80</v>
      </c>
      <c r="O1260" t="s">
        <v>46</v>
      </c>
      <c r="Q1260" t="s">
        <v>83</v>
      </c>
      <c r="R1260" t="s">
        <v>51</v>
      </c>
      <c r="S1260" t="s">
        <v>54</v>
      </c>
      <c r="T1260" t="s">
        <v>56</v>
      </c>
      <c r="U1260">
        <v>16298</v>
      </c>
      <c r="V1260">
        <f>Table1[[#This Row],[Competitors_Sales_Track]]*8</f>
        <v>130384</v>
      </c>
    </row>
    <row r="1261" spans="1:22" x14ac:dyDescent="0.25">
      <c r="A1261" t="s">
        <v>20</v>
      </c>
      <c r="B1261" t="s">
        <v>21</v>
      </c>
      <c r="C1261" t="s">
        <v>22</v>
      </c>
      <c r="D1261">
        <v>357802</v>
      </c>
      <c r="E1261" t="s">
        <v>29</v>
      </c>
      <c r="F1261" t="s">
        <v>31</v>
      </c>
      <c r="G1261">
        <v>2040</v>
      </c>
      <c r="H1261">
        <v>80</v>
      </c>
      <c r="I1261">
        <v>163200</v>
      </c>
      <c r="J1261">
        <f>Table1[[#This Row],[sales_egp]]*0.7</f>
        <v>114240</v>
      </c>
      <c r="K1261" s="3">
        <v>45179</v>
      </c>
      <c r="L1261" t="s">
        <v>41</v>
      </c>
      <c r="M1261">
        <v>2023</v>
      </c>
      <c r="N1261" t="s">
        <v>80</v>
      </c>
      <c r="O1261" t="s">
        <v>45</v>
      </c>
      <c r="P1261" t="s">
        <v>95</v>
      </c>
      <c r="Q1261" t="s">
        <v>83</v>
      </c>
      <c r="R1261" t="s">
        <v>48</v>
      </c>
      <c r="S1261" t="s">
        <v>54</v>
      </c>
      <c r="T1261" t="s">
        <v>62</v>
      </c>
      <c r="U1261">
        <v>32328</v>
      </c>
      <c r="V1261">
        <f>Table1[[#This Row],[Competitors_Sales_Track]]*8</f>
        <v>258624</v>
      </c>
    </row>
    <row r="1262" spans="1:22" hidden="1" x14ac:dyDescent="0.25">
      <c r="A1262" t="s">
        <v>20</v>
      </c>
      <c r="B1262" t="s">
        <v>21</v>
      </c>
      <c r="C1262" t="s">
        <v>22</v>
      </c>
      <c r="D1262">
        <v>535048</v>
      </c>
      <c r="E1262" t="s">
        <v>25</v>
      </c>
      <c r="F1262" t="s">
        <v>31</v>
      </c>
      <c r="G1262">
        <v>2343</v>
      </c>
      <c r="H1262">
        <v>53</v>
      </c>
      <c r="I1262">
        <v>124179</v>
      </c>
      <c r="J1262">
        <f>Table1[[#This Row],[sales_egp]]*0.7</f>
        <v>86925.299999999988</v>
      </c>
      <c r="K1262" s="3">
        <v>45179</v>
      </c>
      <c r="L1262" t="s">
        <v>41</v>
      </c>
      <c r="M1262">
        <v>2023</v>
      </c>
      <c r="N1262" t="s">
        <v>80</v>
      </c>
      <c r="O1262" t="s">
        <v>46</v>
      </c>
      <c r="Q1262" t="s">
        <v>83</v>
      </c>
      <c r="R1262" t="s">
        <v>48</v>
      </c>
      <c r="S1262" t="s">
        <v>54</v>
      </c>
      <c r="T1262" t="s">
        <v>58</v>
      </c>
      <c r="U1262">
        <v>47856</v>
      </c>
      <c r="V1262">
        <f>Table1[[#This Row],[Competitors_Sales_Track]]*8</f>
        <v>382848</v>
      </c>
    </row>
    <row r="1263" spans="1:22" x14ac:dyDescent="0.25">
      <c r="A1263" t="s">
        <v>20</v>
      </c>
      <c r="B1263" t="s">
        <v>21</v>
      </c>
      <c r="C1263" t="s">
        <v>22</v>
      </c>
      <c r="D1263">
        <v>158596</v>
      </c>
      <c r="E1263" t="s">
        <v>23</v>
      </c>
      <c r="F1263" t="s">
        <v>30</v>
      </c>
      <c r="G1263">
        <v>3801</v>
      </c>
      <c r="H1263">
        <v>143</v>
      </c>
      <c r="I1263">
        <v>543543</v>
      </c>
      <c r="J1263">
        <f>Table1[[#This Row],[sales_egp]]*0.7</f>
        <v>380480.1</v>
      </c>
      <c r="K1263" s="3">
        <v>45180</v>
      </c>
      <c r="L1263" t="s">
        <v>41</v>
      </c>
      <c r="M1263">
        <v>2023</v>
      </c>
      <c r="N1263" t="s">
        <v>80</v>
      </c>
      <c r="O1263" t="s">
        <v>45</v>
      </c>
      <c r="P1263" t="s">
        <v>97</v>
      </c>
      <c r="Q1263" t="s">
        <v>83</v>
      </c>
      <c r="R1263" t="s">
        <v>51</v>
      </c>
      <c r="S1263" t="s">
        <v>54</v>
      </c>
      <c r="T1263" t="s">
        <v>56</v>
      </c>
      <c r="U1263">
        <v>20195</v>
      </c>
      <c r="V1263">
        <f>Table1[[#This Row],[Competitors_Sales_Track]]*8</f>
        <v>161560</v>
      </c>
    </row>
    <row r="1264" spans="1:22" hidden="1" x14ac:dyDescent="0.25">
      <c r="A1264" t="s">
        <v>20</v>
      </c>
      <c r="B1264" t="s">
        <v>21</v>
      </c>
      <c r="C1264" t="s">
        <v>22</v>
      </c>
      <c r="D1264">
        <v>451005</v>
      </c>
      <c r="E1264" t="s">
        <v>28</v>
      </c>
      <c r="F1264" t="s">
        <v>30</v>
      </c>
      <c r="G1264">
        <v>3407</v>
      </c>
      <c r="H1264">
        <v>173</v>
      </c>
      <c r="I1264">
        <v>589411</v>
      </c>
      <c r="J1264">
        <f>Table1[[#This Row],[sales_egp]]*0.7</f>
        <v>412587.69999999995</v>
      </c>
      <c r="K1264" s="3">
        <v>45180</v>
      </c>
      <c r="L1264" t="s">
        <v>41</v>
      </c>
      <c r="M1264">
        <v>2023</v>
      </c>
      <c r="N1264" t="s">
        <v>81</v>
      </c>
      <c r="O1264" t="s">
        <v>46</v>
      </c>
      <c r="P1264" t="s">
        <v>28</v>
      </c>
      <c r="Q1264" t="s">
        <v>83</v>
      </c>
      <c r="R1264" t="s">
        <v>49</v>
      </c>
      <c r="S1264" t="s">
        <v>54</v>
      </c>
      <c r="T1264" t="s">
        <v>61</v>
      </c>
      <c r="U1264">
        <v>27069</v>
      </c>
      <c r="V1264">
        <f>Table1[[#This Row],[Competitors_Sales_Track]]*8</f>
        <v>216552</v>
      </c>
    </row>
    <row r="1265" spans="1:22" x14ac:dyDescent="0.25">
      <c r="A1265" t="s">
        <v>20</v>
      </c>
      <c r="B1265" t="s">
        <v>21</v>
      </c>
      <c r="C1265" t="s">
        <v>22</v>
      </c>
      <c r="D1265">
        <v>879554</v>
      </c>
      <c r="E1265" t="s">
        <v>25</v>
      </c>
      <c r="F1265" t="s">
        <v>31</v>
      </c>
      <c r="G1265">
        <v>4182</v>
      </c>
      <c r="H1265">
        <v>53</v>
      </c>
      <c r="I1265">
        <v>221646</v>
      </c>
      <c r="J1265">
        <f>Table1[[#This Row],[sales_egp]]*0.7</f>
        <v>155152.19999999998</v>
      </c>
      <c r="K1265" s="3">
        <v>45180</v>
      </c>
      <c r="L1265" t="s">
        <v>41</v>
      </c>
      <c r="M1265">
        <v>2023</v>
      </c>
      <c r="N1265" t="s">
        <v>80</v>
      </c>
      <c r="O1265" t="s">
        <v>45</v>
      </c>
      <c r="P1265" t="s">
        <v>96</v>
      </c>
      <c r="Q1265" t="s">
        <v>83</v>
      </c>
      <c r="R1265" t="s">
        <v>48</v>
      </c>
      <c r="S1265" t="s">
        <v>54</v>
      </c>
      <c r="T1265" t="s">
        <v>58</v>
      </c>
      <c r="U1265">
        <v>30470</v>
      </c>
      <c r="V1265">
        <f>Table1[[#This Row],[Competitors_Sales_Track]]*8</f>
        <v>243760</v>
      </c>
    </row>
    <row r="1266" spans="1:22" hidden="1" x14ac:dyDescent="0.25">
      <c r="A1266" t="s">
        <v>20</v>
      </c>
      <c r="B1266" t="s">
        <v>21</v>
      </c>
      <c r="C1266" t="s">
        <v>22</v>
      </c>
      <c r="D1266">
        <v>973172</v>
      </c>
      <c r="E1266" t="s">
        <v>28</v>
      </c>
      <c r="F1266" t="s">
        <v>30</v>
      </c>
      <c r="G1266">
        <v>5463</v>
      </c>
      <c r="H1266">
        <v>173</v>
      </c>
      <c r="I1266">
        <v>945099</v>
      </c>
      <c r="J1266">
        <f>Table1[[#This Row],[sales_egp]]*0.7</f>
        <v>661569.29999999993</v>
      </c>
      <c r="K1266" s="3">
        <v>45180</v>
      </c>
      <c r="L1266" t="s">
        <v>41</v>
      </c>
      <c r="M1266">
        <v>2023</v>
      </c>
      <c r="N1266" t="s">
        <v>81</v>
      </c>
      <c r="O1266" t="s">
        <v>46</v>
      </c>
      <c r="P1266" t="s">
        <v>28</v>
      </c>
      <c r="Q1266" t="s">
        <v>83</v>
      </c>
      <c r="R1266" t="s">
        <v>49</v>
      </c>
      <c r="S1266" t="s">
        <v>54</v>
      </c>
      <c r="T1266" t="s">
        <v>61</v>
      </c>
      <c r="U1266">
        <v>38853</v>
      </c>
      <c r="V1266">
        <f>Table1[[#This Row],[Competitors_Sales_Track]]*8</f>
        <v>310824</v>
      </c>
    </row>
    <row r="1267" spans="1:22" x14ac:dyDescent="0.25">
      <c r="A1267" t="s">
        <v>20</v>
      </c>
      <c r="B1267" t="s">
        <v>21</v>
      </c>
      <c r="C1267" t="s">
        <v>22</v>
      </c>
      <c r="D1267">
        <v>639812</v>
      </c>
      <c r="E1267" t="s">
        <v>27</v>
      </c>
      <c r="F1267" t="s">
        <v>32</v>
      </c>
      <c r="G1267">
        <v>4831</v>
      </c>
      <c r="H1267">
        <v>92</v>
      </c>
      <c r="I1267">
        <v>444452</v>
      </c>
      <c r="J1267">
        <f>Table1[[#This Row],[sales_egp]]*0.7</f>
        <v>311116.39999999997</v>
      </c>
      <c r="K1267" s="3">
        <v>45181</v>
      </c>
      <c r="L1267" t="s">
        <v>41</v>
      </c>
      <c r="M1267">
        <v>2023</v>
      </c>
      <c r="N1267" t="s">
        <v>80</v>
      </c>
      <c r="O1267" t="s">
        <v>45</v>
      </c>
      <c r="P1267" t="s">
        <v>102</v>
      </c>
      <c r="Q1267" t="s">
        <v>83</v>
      </c>
      <c r="R1267" t="s">
        <v>51</v>
      </c>
      <c r="S1267" t="s">
        <v>54</v>
      </c>
      <c r="T1267" t="s">
        <v>60</v>
      </c>
      <c r="U1267">
        <v>45237</v>
      </c>
      <c r="V1267">
        <f>Table1[[#This Row],[Competitors_Sales_Track]]*8</f>
        <v>361896</v>
      </c>
    </row>
    <row r="1268" spans="1:22" hidden="1" x14ac:dyDescent="0.25">
      <c r="A1268" t="s">
        <v>20</v>
      </c>
      <c r="B1268" t="s">
        <v>21</v>
      </c>
      <c r="C1268" t="s">
        <v>22</v>
      </c>
      <c r="D1268">
        <v>622244</v>
      </c>
      <c r="E1268" t="s">
        <v>26</v>
      </c>
      <c r="F1268" t="s">
        <v>30</v>
      </c>
      <c r="G1268">
        <v>4182</v>
      </c>
      <c r="H1268">
        <v>65</v>
      </c>
      <c r="I1268">
        <v>271830</v>
      </c>
      <c r="J1268">
        <f>Table1[[#This Row],[sales_egp]]*0.7</f>
        <v>190281</v>
      </c>
      <c r="K1268" s="3">
        <v>45181</v>
      </c>
      <c r="L1268" t="s">
        <v>41</v>
      </c>
      <c r="M1268">
        <v>2023</v>
      </c>
      <c r="N1268" t="s">
        <v>81</v>
      </c>
      <c r="O1268" t="s">
        <v>46</v>
      </c>
      <c r="Q1268" t="s">
        <v>83</v>
      </c>
      <c r="R1268" t="s">
        <v>48</v>
      </c>
      <c r="S1268" t="s">
        <v>54</v>
      </c>
      <c r="T1268" t="s">
        <v>59</v>
      </c>
      <c r="U1268">
        <v>25327</v>
      </c>
      <c r="V1268">
        <f>Table1[[#This Row],[Competitors_Sales_Track]]*8</f>
        <v>202616</v>
      </c>
    </row>
    <row r="1269" spans="1:22" hidden="1" x14ac:dyDescent="0.25">
      <c r="A1269" t="s">
        <v>20</v>
      </c>
      <c r="B1269" t="s">
        <v>21</v>
      </c>
      <c r="C1269" t="s">
        <v>22</v>
      </c>
      <c r="D1269">
        <v>512498</v>
      </c>
      <c r="E1269" t="s">
        <v>27</v>
      </c>
      <c r="F1269" t="s">
        <v>32</v>
      </c>
      <c r="G1269">
        <v>3557</v>
      </c>
      <c r="H1269">
        <v>92</v>
      </c>
      <c r="I1269">
        <v>327244</v>
      </c>
      <c r="J1269">
        <f>Table1[[#This Row],[sales_egp]]*0.7</f>
        <v>229070.8</v>
      </c>
      <c r="K1269" s="3">
        <v>45181</v>
      </c>
      <c r="L1269" t="s">
        <v>41</v>
      </c>
      <c r="M1269">
        <v>2023</v>
      </c>
      <c r="N1269" t="s">
        <v>80</v>
      </c>
      <c r="O1269" t="s">
        <v>46</v>
      </c>
      <c r="Q1269" t="s">
        <v>83</v>
      </c>
      <c r="R1269" t="s">
        <v>48</v>
      </c>
      <c r="S1269" t="s">
        <v>54</v>
      </c>
      <c r="T1269" t="s">
        <v>60</v>
      </c>
      <c r="U1269">
        <v>19351</v>
      </c>
      <c r="V1269">
        <f>Table1[[#This Row],[Competitors_Sales_Track]]*8</f>
        <v>154808</v>
      </c>
    </row>
    <row r="1270" spans="1:22" hidden="1" x14ac:dyDescent="0.25">
      <c r="A1270" t="s">
        <v>20</v>
      </c>
      <c r="B1270" t="s">
        <v>21</v>
      </c>
      <c r="C1270" t="s">
        <v>22</v>
      </c>
      <c r="D1270">
        <v>779290</v>
      </c>
      <c r="E1270" t="s">
        <v>28</v>
      </c>
      <c r="F1270" t="s">
        <v>30</v>
      </c>
      <c r="G1270">
        <v>5990</v>
      </c>
      <c r="H1270">
        <v>173</v>
      </c>
      <c r="I1270">
        <v>1036270</v>
      </c>
      <c r="J1270">
        <f>Table1[[#This Row],[sales_egp]]*0.7</f>
        <v>725389</v>
      </c>
      <c r="K1270" s="3">
        <v>45181</v>
      </c>
      <c r="L1270" t="s">
        <v>41</v>
      </c>
      <c r="M1270">
        <v>2023</v>
      </c>
      <c r="N1270" t="s">
        <v>80</v>
      </c>
      <c r="O1270" t="s">
        <v>46</v>
      </c>
      <c r="P1270" t="s">
        <v>28</v>
      </c>
      <c r="Q1270" t="s">
        <v>82</v>
      </c>
      <c r="R1270" t="s">
        <v>47</v>
      </c>
      <c r="S1270" t="s">
        <v>54</v>
      </c>
      <c r="T1270" t="s">
        <v>61</v>
      </c>
      <c r="U1270">
        <v>13409</v>
      </c>
      <c r="V1270">
        <f>Table1[[#This Row],[Competitors_Sales_Track]]*8</f>
        <v>107272</v>
      </c>
    </row>
    <row r="1271" spans="1:22" hidden="1" x14ac:dyDescent="0.25">
      <c r="A1271" t="s">
        <v>20</v>
      </c>
      <c r="B1271" t="s">
        <v>21</v>
      </c>
      <c r="C1271" t="s">
        <v>22</v>
      </c>
      <c r="D1271">
        <v>599097</v>
      </c>
      <c r="E1271" t="s">
        <v>25</v>
      </c>
      <c r="F1271" t="s">
        <v>31</v>
      </c>
      <c r="G1271">
        <v>4044</v>
      </c>
      <c r="H1271">
        <v>53</v>
      </c>
      <c r="I1271">
        <v>214332</v>
      </c>
      <c r="J1271">
        <f>Table1[[#This Row],[sales_egp]]*0.7</f>
        <v>150032.4</v>
      </c>
      <c r="K1271" s="3">
        <v>45181</v>
      </c>
      <c r="L1271" t="s">
        <v>41</v>
      </c>
      <c r="M1271">
        <v>2023</v>
      </c>
      <c r="N1271" t="s">
        <v>80</v>
      </c>
      <c r="O1271" t="s">
        <v>46</v>
      </c>
      <c r="Q1271" t="s">
        <v>82</v>
      </c>
      <c r="R1271" t="s">
        <v>47</v>
      </c>
      <c r="S1271" t="s">
        <v>54</v>
      </c>
      <c r="T1271" t="s">
        <v>58</v>
      </c>
      <c r="U1271">
        <v>20608</v>
      </c>
      <c r="V1271">
        <f>Table1[[#This Row],[Competitors_Sales_Track]]*8</f>
        <v>164864</v>
      </c>
    </row>
    <row r="1272" spans="1:22" hidden="1" x14ac:dyDescent="0.25">
      <c r="A1272" t="s">
        <v>20</v>
      </c>
      <c r="B1272" t="s">
        <v>21</v>
      </c>
      <c r="C1272" t="s">
        <v>22</v>
      </c>
      <c r="D1272">
        <v>749789</v>
      </c>
      <c r="E1272" t="s">
        <v>29</v>
      </c>
      <c r="F1272" t="s">
        <v>31</v>
      </c>
      <c r="G1272">
        <v>6105</v>
      </c>
      <c r="H1272">
        <v>80</v>
      </c>
      <c r="I1272">
        <v>488400</v>
      </c>
      <c r="J1272">
        <f>Table1[[#This Row],[sales_egp]]*0.7</f>
        <v>341880</v>
      </c>
      <c r="K1272" s="3">
        <v>45181</v>
      </c>
      <c r="L1272" t="s">
        <v>41</v>
      </c>
      <c r="M1272">
        <v>2023</v>
      </c>
      <c r="N1272" t="s">
        <v>80</v>
      </c>
      <c r="O1272" t="s">
        <v>46</v>
      </c>
      <c r="Q1272" t="s">
        <v>83</v>
      </c>
      <c r="R1272" t="s">
        <v>51</v>
      </c>
      <c r="S1272" t="s">
        <v>54</v>
      </c>
      <c r="T1272" t="s">
        <v>62</v>
      </c>
      <c r="U1272">
        <v>43686</v>
      </c>
      <c r="V1272">
        <f>Table1[[#This Row],[Competitors_Sales_Track]]*8</f>
        <v>349488</v>
      </c>
    </row>
    <row r="1273" spans="1:22" hidden="1" x14ac:dyDescent="0.25">
      <c r="A1273" t="s">
        <v>20</v>
      </c>
      <c r="B1273" t="s">
        <v>21</v>
      </c>
      <c r="C1273" t="s">
        <v>22</v>
      </c>
      <c r="D1273">
        <v>907043</v>
      </c>
      <c r="E1273" t="s">
        <v>24</v>
      </c>
      <c r="F1273" t="s">
        <v>31</v>
      </c>
      <c r="G1273">
        <v>5859</v>
      </c>
      <c r="H1273">
        <v>58</v>
      </c>
      <c r="I1273">
        <v>339822</v>
      </c>
      <c r="J1273">
        <f>Table1[[#This Row],[sales_egp]]*0.7</f>
        <v>237875.4</v>
      </c>
      <c r="K1273" s="3">
        <v>45182</v>
      </c>
      <c r="L1273" t="s">
        <v>41</v>
      </c>
      <c r="M1273">
        <v>2023</v>
      </c>
      <c r="N1273" t="s">
        <v>80</v>
      </c>
      <c r="O1273" t="s">
        <v>46</v>
      </c>
      <c r="Q1273" t="s">
        <v>83</v>
      </c>
      <c r="R1273" t="s">
        <v>51</v>
      </c>
      <c r="S1273" t="s">
        <v>54</v>
      </c>
      <c r="T1273" t="s">
        <v>57</v>
      </c>
      <c r="U1273">
        <v>46508</v>
      </c>
      <c r="V1273">
        <f>Table1[[#This Row],[Competitors_Sales_Track]]*8</f>
        <v>372064</v>
      </c>
    </row>
    <row r="1274" spans="1:22" hidden="1" x14ac:dyDescent="0.25">
      <c r="A1274" t="s">
        <v>20</v>
      </c>
      <c r="B1274" t="s">
        <v>21</v>
      </c>
      <c r="C1274" t="s">
        <v>22</v>
      </c>
      <c r="D1274">
        <v>248056</v>
      </c>
      <c r="E1274" t="s">
        <v>29</v>
      </c>
      <c r="F1274" t="s">
        <v>31</v>
      </c>
      <c r="G1274">
        <v>2317</v>
      </c>
      <c r="H1274">
        <v>80</v>
      </c>
      <c r="I1274">
        <v>185360</v>
      </c>
      <c r="J1274">
        <f>Table1[[#This Row],[sales_egp]]*0.7</f>
        <v>129751.99999999999</v>
      </c>
      <c r="K1274" s="3">
        <v>45182</v>
      </c>
      <c r="L1274" t="s">
        <v>41</v>
      </c>
      <c r="M1274">
        <v>2023</v>
      </c>
      <c r="N1274" t="s">
        <v>80</v>
      </c>
      <c r="O1274" t="s">
        <v>46</v>
      </c>
      <c r="Q1274" t="s">
        <v>83</v>
      </c>
      <c r="R1274" t="s">
        <v>48</v>
      </c>
      <c r="S1274" t="s">
        <v>54</v>
      </c>
      <c r="T1274" t="s">
        <v>62</v>
      </c>
      <c r="U1274">
        <v>48445</v>
      </c>
      <c r="V1274">
        <f>Table1[[#This Row],[Competitors_Sales_Track]]*8</f>
        <v>387560</v>
      </c>
    </row>
    <row r="1275" spans="1:22" hidden="1" x14ac:dyDescent="0.25">
      <c r="A1275" t="s">
        <v>20</v>
      </c>
      <c r="B1275" t="s">
        <v>21</v>
      </c>
      <c r="C1275" t="s">
        <v>22</v>
      </c>
      <c r="D1275">
        <v>114060</v>
      </c>
      <c r="E1275" t="s">
        <v>25</v>
      </c>
      <c r="F1275" t="s">
        <v>31</v>
      </c>
      <c r="G1275">
        <v>1492</v>
      </c>
      <c r="H1275">
        <v>53</v>
      </c>
      <c r="I1275">
        <v>79076</v>
      </c>
      <c r="J1275">
        <f>Table1[[#This Row],[sales_egp]]*0.7</f>
        <v>55353.2</v>
      </c>
      <c r="K1275" s="3">
        <v>45182</v>
      </c>
      <c r="L1275" t="s">
        <v>41</v>
      </c>
      <c r="M1275">
        <v>2023</v>
      </c>
      <c r="N1275" t="s">
        <v>80</v>
      </c>
      <c r="O1275" t="s">
        <v>46</v>
      </c>
      <c r="Q1275" t="s">
        <v>83</v>
      </c>
      <c r="R1275" t="s">
        <v>50</v>
      </c>
      <c r="S1275" t="s">
        <v>54</v>
      </c>
      <c r="T1275" t="s">
        <v>58</v>
      </c>
      <c r="U1275">
        <v>17869</v>
      </c>
      <c r="V1275">
        <f>Table1[[#This Row],[Competitors_Sales_Track]]*8</f>
        <v>142952</v>
      </c>
    </row>
    <row r="1276" spans="1:22" x14ac:dyDescent="0.25">
      <c r="A1276" t="s">
        <v>20</v>
      </c>
      <c r="B1276" t="s">
        <v>21</v>
      </c>
      <c r="C1276" t="s">
        <v>22</v>
      </c>
      <c r="D1276">
        <v>838345</v>
      </c>
      <c r="E1276" t="s">
        <v>27</v>
      </c>
      <c r="F1276" t="s">
        <v>32</v>
      </c>
      <c r="G1276">
        <v>5741</v>
      </c>
      <c r="H1276">
        <v>92</v>
      </c>
      <c r="I1276">
        <v>528172</v>
      </c>
      <c r="J1276">
        <f>Table1[[#This Row],[sales_egp]]*0.7</f>
        <v>369720.39999999997</v>
      </c>
      <c r="K1276" s="3">
        <v>45182</v>
      </c>
      <c r="L1276" t="s">
        <v>41</v>
      </c>
      <c r="M1276">
        <v>2023</v>
      </c>
      <c r="N1276" t="s">
        <v>80</v>
      </c>
      <c r="O1276" t="s">
        <v>45</v>
      </c>
      <c r="P1276" t="s">
        <v>94</v>
      </c>
      <c r="Q1276" t="s">
        <v>83</v>
      </c>
      <c r="R1276" t="s">
        <v>48</v>
      </c>
      <c r="S1276" t="s">
        <v>54</v>
      </c>
      <c r="T1276" t="s">
        <v>60</v>
      </c>
      <c r="U1276">
        <v>19038</v>
      </c>
      <c r="V1276">
        <f>Table1[[#This Row],[Competitors_Sales_Track]]*8</f>
        <v>152304</v>
      </c>
    </row>
    <row r="1277" spans="1:22" hidden="1" x14ac:dyDescent="0.25">
      <c r="A1277" t="s">
        <v>20</v>
      </c>
      <c r="B1277" t="s">
        <v>21</v>
      </c>
      <c r="C1277" t="s">
        <v>22</v>
      </c>
      <c r="D1277">
        <v>577272</v>
      </c>
      <c r="E1277" t="s">
        <v>24</v>
      </c>
      <c r="F1277" t="s">
        <v>31</v>
      </c>
      <c r="G1277">
        <v>2089</v>
      </c>
      <c r="H1277">
        <v>58</v>
      </c>
      <c r="I1277">
        <v>121162</v>
      </c>
      <c r="J1277">
        <f>Table1[[#This Row],[sales_egp]]*0.7</f>
        <v>84813.4</v>
      </c>
      <c r="K1277" s="3">
        <v>45182</v>
      </c>
      <c r="L1277" t="s">
        <v>41</v>
      </c>
      <c r="M1277">
        <v>2023</v>
      </c>
      <c r="N1277" t="s">
        <v>80</v>
      </c>
      <c r="O1277" t="s">
        <v>46</v>
      </c>
      <c r="Q1277" t="s">
        <v>83</v>
      </c>
      <c r="R1277" t="s">
        <v>49</v>
      </c>
      <c r="S1277" t="s">
        <v>54</v>
      </c>
      <c r="T1277" t="s">
        <v>57</v>
      </c>
      <c r="U1277">
        <v>23582</v>
      </c>
      <c r="V1277">
        <f>Table1[[#This Row],[Competitors_Sales_Track]]*8</f>
        <v>188656</v>
      </c>
    </row>
    <row r="1278" spans="1:22" hidden="1" x14ac:dyDescent="0.25">
      <c r="A1278" t="s">
        <v>20</v>
      </c>
      <c r="B1278" t="s">
        <v>21</v>
      </c>
      <c r="C1278" t="s">
        <v>22</v>
      </c>
      <c r="D1278">
        <v>618545</v>
      </c>
      <c r="E1278" t="s">
        <v>25</v>
      </c>
      <c r="F1278" t="s">
        <v>31</v>
      </c>
      <c r="G1278">
        <v>5305</v>
      </c>
      <c r="H1278">
        <v>53</v>
      </c>
      <c r="I1278">
        <v>281165</v>
      </c>
      <c r="J1278">
        <f>Table1[[#This Row],[sales_egp]]*0.7</f>
        <v>196815.5</v>
      </c>
      <c r="K1278" s="3">
        <v>45182</v>
      </c>
      <c r="L1278" t="s">
        <v>41</v>
      </c>
      <c r="M1278">
        <v>2023</v>
      </c>
      <c r="N1278" t="s">
        <v>80</v>
      </c>
      <c r="O1278" t="s">
        <v>46</v>
      </c>
      <c r="Q1278" t="s">
        <v>83</v>
      </c>
      <c r="R1278" t="s">
        <v>48</v>
      </c>
      <c r="S1278" t="s">
        <v>54</v>
      </c>
      <c r="T1278" t="s">
        <v>58</v>
      </c>
      <c r="U1278">
        <v>16026</v>
      </c>
      <c r="V1278">
        <f>Table1[[#This Row],[Competitors_Sales_Track]]*8</f>
        <v>128208</v>
      </c>
    </row>
    <row r="1279" spans="1:22" hidden="1" x14ac:dyDescent="0.25">
      <c r="A1279" t="s">
        <v>20</v>
      </c>
      <c r="B1279" t="s">
        <v>21</v>
      </c>
      <c r="C1279" t="s">
        <v>22</v>
      </c>
      <c r="D1279">
        <v>929735</v>
      </c>
      <c r="E1279" t="s">
        <v>28</v>
      </c>
      <c r="F1279" t="s">
        <v>30</v>
      </c>
      <c r="G1279">
        <v>4024</v>
      </c>
      <c r="H1279">
        <v>173</v>
      </c>
      <c r="I1279">
        <v>696152</v>
      </c>
      <c r="J1279">
        <f>Table1[[#This Row],[sales_egp]]*0.7</f>
        <v>487306.39999999997</v>
      </c>
      <c r="K1279" s="3">
        <v>45182</v>
      </c>
      <c r="L1279" t="s">
        <v>41</v>
      </c>
      <c r="M1279">
        <v>2023</v>
      </c>
      <c r="N1279" t="s">
        <v>80</v>
      </c>
      <c r="O1279" t="s">
        <v>46</v>
      </c>
      <c r="P1279" t="s">
        <v>28</v>
      </c>
      <c r="Q1279" t="s">
        <v>83</v>
      </c>
      <c r="R1279" t="s">
        <v>49</v>
      </c>
      <c r="S1279" t="s">
        <v>54</v>
      </c>
      <c r="T1279" t="s">
        <v>61</v>
      </c>
      <c r="U1279">
        <v>16084</v>
      </c>
      <c r="V1279">
        <f>Table1[[#This Row],[Competitors_Sales_Track]]*8</f>
        <v>128672</v>
      </c>
    </row>
    <row r="1280" spans="1:22" x14ac:dyDescent="0.25">
      <c r="A1280" t="s">
        <v>20</v>
      </c>
      <c r="B1280" t="s">
        <v>21</v>
      </c>
      <c r="C1280" t="s">
        <v>22</v>
      </c>
      <c r="D1280">
        <v>290279</v>
      </c>
      <c r="E1280" t="s">
        <v>29</v>
      </c>
      <c r="F1280" t="s">
        <v>31</v>
      </c>
      <c r="G1280">
        <v>2608</v>
      </c>
      <c r="H1280">
        <v>80</v>
      </c>
      <c r="I1280">
        <v>208640</v>
      </c>
      <c r="J1280">
        <f>Table1[[#This Row],[sales_egp]]*0.7</f>
        <v>146048</v>
      </c>
      <c r="K1280" s="3">
        <v>45183</v>
      </c>
      <c r="L1280" t="s">
        <v>41</v>
      </c>
      <c r="M1280">
        <v>2023</v>
      </c>
      <c r="N1280" t="s">
        <v>80</v>
      </c>
      <c r="O1280" t="s">
        <v>45</v>
      </c>
      <c r="P1280" t="s">
        <v>96</v>
      </c>
      <c r="Q1280" t="s">
        <v>83</v>
      </c>
      <c r="R1280" t="s">
        <v>51</v>
      </c>
      <c r="S1280" t="s">
        <v>54</v>
      </c>
      <c r="T1280" t="s">
        <v>62</v>
      </c>
      <c r="U1280">
        <v>37422</v>
      </c>
      <c r="V1280">
        <f>Table1[[#This Row],[Competitors_Sales_Track]]*8</f>
        <v>299376</v>
      </c>
    </row>
    <row r="1281" spans="1:22" hidden="1" x14ac:dyDescent="0.25">
      <c r="A1281" t="s">
        <v>20</v>
      </c>
      <c r="B1281" t="s">
        <v>21</v>
      </c>
      <c r="C1281" t="s">
        <v>22</v>
      </c>
      <c r="D1281">
        <v>830406</v>
      </c>
      <c r="E1281" t="s">
        <v>28</v>
      </c>
      <c r="F1281" t="s">
        <v>30</v>
      </c>
      <c r="G1281">
        <v>3133</v>
      </c>
      <c r="H1281">
        <v>173</v>
      </c>
      <c r="I1281">
        <v>542009</v>
      </c>
      <c r="J1281">
        <f>Table1[[#This Row],[sales_egp]]*0.7</f>
        <v>379406.3</v>
      </c>
      <c r="K1281" s="3">
        <v>45183</v>
      </c>
      <c r="L1281" t="s">
        <v>41</v>
      </c>
      <c r="M1281">
        <v>2023</v>
      </c>
      <c r="N1281" t="s">
        <v>80</v>
      </c>
      <c r="O1281" t="s">
        <v>46</v>
      </c>
      <c r="P1281" t="s">
        <v>28</v>
      </c>
      <c r="Q1281" t="s">
        <v>82</v>
      </c>
      <c r="R1281" t="s">
        <v>51</v>
      </c>
      <c r="S1281" t="s">
        <v>54</v>
      </c>
      <c r="T1281" t="s">
        <v>61</v>
      </c>
      <c r="U1281">
        <v>12197</v>
      </c>
      <c r="V1281">
        <f>Table1[[#This Row],[Competitors_Sales_Track]]*8</f>
        <v>97576</v>
      </c>
    </row>
    <row r="1282" spans="1:22" hidden="1" x14ac:dyDescent="0.25">
      <c r="A1282" t="s">
        <v>20</v>
      </c>
      <c r="B1282" t="s">
        <v>21</v>
      </c>
      <c r="C1282" t="s">
        <v>22</v>
      </c>
      <c r="D1282">
        <v>784647</v>
      </c>
      <c r="E1282" t="s">
        <v>24</v>
      </c>
      <c r="F1282" t="s">
        <v>31</v>
      </c>
      <c r="G1282">
        <v>3030</v>
      </c>
      <c r="H1282">
        <v>58</v>
      </c>
      <c r="I1282">
        <v>175740</v>
      </c>
      <c r="J1282">
        <f>Table1[[#This Row],[sales_egp]]*0.7</f>
        <v>123017.99999999999</v>
      </c>
      <c r="K1282" s="3">
        <v>45183</v>
      </c>
      <c r="L1282" t="s">
        <v>41</v>
      </c>
      <c r="M1282">
        <v>2023</v>
      </c>
      <c r="N1282" t="s">
        <v>80</v>
      </c>
      <c r="O1282" t="s">
        <v>46</v>
      </c>
      <c r="Q1282" t="s">
        <v>83</v>
      </c>
      <c r="R1282" t="s">
        <v>49</v>
      </c>
      <c r="S1282" t="s">
        <v>54</v>
      </c>
      <c r="T1282" t="s">
        <v>57</v>
      </c>
      <c r="U1282">
        <v>46677</v>
      </c>
      <c r="V1282">
        <f>Table1[[#This Row],[Competitors_Sales_Track]]*8</f>
        <v>373416</v>
      </c>
    </row>
    <row r="1283" spans="1:22" x14ac:dyDescent="0.25">
      <c r="A1283" t="s">
        <v>20</v>
      </c>
      <c r="B1283" t="s">
        <v>21</v>
      </c>
      <c r="C1283" t="s">
        <v>22</v>
      </c>
      <c r="D1283">
        <v>139711</v>
      </c>
      <c r="E1283" t="s">
        <v>24</v>
      </c>
      <c r="F1283" t="s">
        <v>31</v>
      </c>
      <c r="G1283">
        <v>2140</v>
      </c>
      <c r="H1283">
        <v>58</v>
      </c>
      <c r="I1283">
        <v>124120</v>
      </c>
      <c r="J1283">
        <f>Table1[[#This Row],[sales_egp]]*0.7</f>
        <v>86884</v>
      </c>
      <c r="K1283" s="3">
        <v>45183</v>
      </c>
      <c r="L1283" t="s">
        <v>41</v>
      </c>
      <c r="M1283">
        <v>2023</v>
      </c>
      <c r="N1283" t="s">
        <v>80</v>
      </c>
      <c r="O1283" t="s">
        <v>45</v>
      </c>
      <c r="P1283" t="s">
        <v>97</v>
      </c>
      <c r="Q1283" t="s">
        <v>83</v>
      </c>
      <c r="R1283" t="s">
        <v>48</v>
      </c>
      <c r="S1283" t="s">
        <v>54</v>
      </c>
      <c r="T1283" t="s">
        <v>57</v>
      </c>
      <c r="U1283">
        <v>35532</v>
      </c>
      <c r="V1283">
        <f>Table1[[#This Row],[Competitors_Sales_Track]]*8</f>
        <v>284256</v>
      </c>
    </row>
    <row r="1284" spans="1:22" hidden="1" x14ac:dyDescent="0.25">
      <c r="A1284" t="s">
        <v>20</v>
      </c>
      <c r="B1284" t="s">
        <v>21</v>
      </c>
      <c r="C1284" t="s">
        <v>22</v>
      </c>
      <c r="D1284">
        <v>243026</v>
      </c>
      <c r="E1284" t="s">
        <v>29</v>
      </c>
      <c r="F1284" t="s">
        <v>31</v>
      </c>
      <c r="G1284">
        <v>3580</v>
      </c>
      <c r="H1284">
        <v>80</v>
      </c>
      <c r="I1284">
        <v>286400</v>
      </c>
      <c r="J1284">
        <f>Table1[[#This Row],[sales_egp]]*0.7</f>
        <v>200480</v>
      </c>
      <c r="K1284" s="3">
        <v>45183</v>
      </c>
      <c r="L1284" t="s">
        <v>41</v>
      </c>
      <c r="M1284">
        <v>2023</v>
      </c>
      <c r="N1284" t="s">
        <v>80</v>
      </c>
      <c r="O1284" t="s">
        <v>46</v>
      </c>
      <c r="Q1284" t="s">
        <v>83</v>
      </c>
      <c r="R1284" t="s">
        <v>50</v>
      </c>
      <c r="S1284" t="s">
        <v>54</v>
      </c>
      <c r="T1284" t="s">
        <v>62</v>
      </c>
      <c r="U1284">
        <v>44665</v>
      </c>
      <c r="V1284">
        <f>Table1[[#This Row],[Competitors_Sales_Track]]*8</f>
        <v>357320</v>
      </c>
    </row>
    <row r="1285" spans="1:22" hidden="1" x14ac:dyDescent="0.25">
      <c r="A1285" t="s">
        <v>20</v>
      </c>
      <c r="B1285" t="s">
        <v>21</v>
      </c>
      <c r="C1285" t="s">
        <v>22</v>
      </c>
      <c r="D1285">
        <v>435484</v>
      </c>
      <c r="E1285" t="s">
        <v>28</v>
      </c>
      <c r="F1285" t="s">
        <v>30</v>
      </c>
      <c r="G1285">
        <v>6267</v>
      </c>
      <c r="H1285">
        <v>173</v>
      </c>
      <c r="I1285">
        <v>1084191</v>
      </c>
      <c r="J1285">
        <f>Table1[[#This Row],[sales_egp]]*0.7</f>
        <v>758933.7</v>
      </c>
      <c r="K1285" s="3">
        <v>45183</v>
      </c>
      <c r="L1285" t="s">
        <v>41</v>
      </c>
      <c r="M1285">
        <v>2023</v>
      </c>
      <c r="N1285" t="s">
        <v>80</v>
      </c>
      <c r="O1285" t="s">
        <v>46</v>
      </c>
      <c r="P1285" t="s">
        <v>28</v>
      </c>
      <c r="Q1285" t="s">
        <v>83</v>
      </c>
      <c r="R1285" t="s">
        <v>48</v>
      </c>
      <c r="S1285" t="s">
        <v>54</v>
      </c>
      <c r="T1285" t="s">
        <v>61</v>
      </c>
      <c r="U1285">
        <v>21995</v>
      </c>
      <c r="V1285">
        <f>Table1[[#This Row],[Competitors_Sales_Track]]*8</f>
        <v>175960</v>
      </c>
    </row>
    <row r="1286" spans="1:22" x14ac:dyDescent="0.25">
      <c r="A1286" t="s">
        <v>20</v>
      </c>
      <c r="B1286" t="s">
        <v>21</v>
      </c>
      <c r="C1286" t="s">
        <v>22</v>
      </c>
      <c r="D1286">
        <v>565317</v>
      </c>
      <c r="E1286" t="s">
        <v>23</v>
      </c>
      <c r="F1286" t="s">
        <v>30</v>
      </c>
      <c r="G1286">
        <v>3844</v>
      </c>
      <c r="H1286">
        <v>143</v>
      </c>
      <c r="I1286">
        <v>549692</v>
      </c>
      <c r="J1286">
        <f>Table1[[#This Row],[sales_egp]]*0.7</f>
        <v>384784.39999999997</v>
      </c>
      <c r="K1286" s="3">
        <v>45183</v>
      </c>
      <c r="L1286" t="s">
        <v>41</v>
      </c>
      <c r="M1286">
        <v>2023</v>
      </c>
      <c r="N1286" t="s">
        <v>80</v>
      </c>
      <c r="O1286" t="s">
        <v>45</v>
      </c>
      <c r="P1286" t="s">
        <v>101</v>
      </c>
      <c r="Q1286" t="s">
        <v>83</v>
      </c>
      <c r="R1286" t="s">
        <v>47</v>
      </c>
      <c r="S1286" t="s">
        <v>54</v>
      </c>
      <c r="T1286" t="s">
        <v>56</v>
      </c>
      <c r="U1286">
        <v>23806</v>
      </c>
      <c r="V1286">
        <f>Table1[[#This Row],[Competitors_Sales_Track]]*8</f>
        <v>190448</v>
      </c>
    </row>
    <row r="1287" spans="1:22" hidden="1" x14ac:dyDescent="0.25">
      <c r="A1287" t="s">
        <v>20</v>
      </c>
      <c r="B1287" t="s">
        <v>21</v>
      </c>
      <c r="C1287" t="s">
        <v>22</v>
      </c>
      <c r="D1287">
        <v>318134</v>
      </c>
      <c r="E1287" t="s">
        <v>28</v>
      </c>
      <c r="F1287" t="s">
        <v>30</v>
      </c>
      <c r="G1287">
        <v>5118</v>
      </c>
      <c r="H1287">
        <v>173</v>
      </c>
      <c r="I1287">
        <v>885414</v>
      </c>
      <c r="J1287">
        <f>Table1[[#This Row],[sales_egp]]*0.7</f>
        <v>619789.79999999993</v>
      </c>
      <c r="K1287" s="3">
        <v>45184</v>
      </c>
      <c r="L1287" t="s">
        <v>41</v>
      </c>
      <c r="M1287">
        <v>2023</v>
      </c>
      <c r="N1287" t="s">
        <v>80</v>
      </c>
      <c r="O1287" t="s">
        <v>46</v>
      </c>
      <c r="P1287" t="s">
        <v>28</v>
      </c>
      <c r="Q1287" t="s">
        <v>83</v>
      </c>
      <c r="R1287" t="s">
        <v>48</v>
      </c>
      <c r="S1287" t="s">
        <v>54</v>
      </c>
      <c r="T1287" t="s">
        <v>61</v>
      </c>
      <c r="U1287">
        <v>30138</v>
      </c>
      <c r="V1287">
        <f>Table1[[#This Row],[Competitors_Sales_Track]]*8</f>
        <v>241104</v>
      </c>
    </row>
    <row r="1288" spans="1:22" hidden="1" x14ac:dyDescent="0.25">
      <c r="A1288" t="s">
        <v>20</v>
      </c>
      <c r="B1288" t="s">
        <v>21</v>
      </c>
      <c r="C1288" t="s">
        <v>22</v>
      </c>
      <c r="D1288">
        <v>202974</v>
      </c>
      <c r="E1288" t="s">
        <v>24</v>
      </c>
      <c r="F1288" t="s">
        <v>31</v>
      </c>
      <c r="G1288">
        <v>1753</v>
      </c>
      <c r="H1288">
        <v>58</v>
      </c>
      <c r="I1288">
        <v>101674</v>
      </c>
      <c r="J1288">
        <f>Table1[[#This Row],[sales_egp]]*0.7</f>
        <v>71171.799999999988</v>
      </c>
      <c r="K1288" s="3">
        <v>45184</v>
      </c>
      <c r="L1288" t="s">
        <v>41</v>
      </c>
      <c r="M1288">
        <v>2023</v>
      </c>
      <c r="N1288" t="s">
        <v>80</v>
      </c>
      <c r="O1288" t="s">
        <v>46</v>
      </c>
      <c r="Q1288" t="s">
        <v>83</v>
      </c>
      <c r="R1288" t="s">
        <v>50</v>
      </c>
      <c r="S1288" t="s">
        <v>54</v>
      </c>
      <c r="T1288" t="s">
        <v>57</v>
      </c>
      <c r="U1288">
        <v>48421</v>
      </c>
      <c r="V1288">
        <f>Table1[[#This Row],[Competitors_Sales_Track]]*8</f>
        <v>387368</v>
      </c>
    </row>
    <row r="1289" spans="1:22" hidden="1" x14ac:dyDescent="0.25">
      <c r="A1289" t="s">
        <v>20</v>
      </c>
      <c r="B1289" t="s">
        <v>21</v>
      </c>
      <c r="C1289" t="s">
        <v>22</v>
      </c>
      <c r="D1289">
        <v>249646</v>
      </c>
      <c r="E1289" t="s">
        <v>28</v>
      </c>
      <c r="F1289" t="s">
        <v>30</v>
      </c>
      <c r="G1289">
        <v>1081</v>
      </c>
      <c r="H1289">
        <v>173</v>
      </c>
      <c r="I1289">
        <v>187013</v>
      </c>
      <c r="J1289">
        <f>Table1[[#This Row],[sales_egp]]*0.7</f>
        <v>130909.09999999999</v>
      </c>
      <c r="K1289" s="3">
        <v>45184</v>
      </c>
      <c r="L1289" t="s">
        <v>41</v>
      </c>
      <c r="M1289">
        <v>2023</v>
      </c>
      <c r="N1289" t="s">
        <v>80</v>
      </c>
      <c r="O1289" t="s">
        <v>46</v>
      </c>
      <c r="P1289" t="s">
        <v>28</v>
      </c>
      <c r="Q1289" t="s">
        <v>83</v>
      </c>
      <c r="R1289" t="s">
        <v>49</v>
      </c>
      <c r="S1289" t="s">
        <v>54</v>
      </c>
      <c r="T1289" t="s">
        <v>61</v>
      </c>
      <c r="U1289">
        <v>27362</v>
      </c>
      <c r="V1289">
        <f>Table1[[#This Row],[Competitors_Sales_Track]]*8</f>
        <v>218896</v>
      </c>
    </row>
    <row r="1290" spans="1:22" x14ac:dyDescent="0.25">
      <c r="A1290" t="s">
        <v>20</v>
      </c>
      <c r="B1290" t="s">
        <v>21</v>
      </c>
      <c r="C1290" t="s">
        <v>22</v>
      </c>
      <c r="D1290">
        <v>502400</v>
      </c>
      <c r="E1290" t="s">
        <v>25</v>
      </c>
      <c r="F1290" t="s">
        <v>31</v>
      </c>
      <c r="G1290">
        <v>4635</v>
      </c>
      <c r="H1290">
        <v>53</v>
      </c>
      <c r="I1290">
        <v>245655</v>
      </c>
      <c r="J1290">
        <f>Table1[[#This Row],[sales_egp]]*0.7</f>
        <v>171958.5</v>
      </c>
      <c r="K1290" s="3">
        <v>45184</v>
      </c>
      <c r="L1290" t="s">
        <v>41</v>
      </c>
      <c r="M1290">
        <v>2023</v>
      </c>
      <c r="N1290" t="s">
        <v>80</v>
      </c>
      <c r="O1290" t="s">
        <v>45</v>
      </c>
      <c r="P1290" t="s">
        <v>96</v>
      </c>
      <c r="Q1290" t="s">
        <v>83</v>
      </c>
      <c r="R1290" t="s">
        <v>48</v>
      </c>
      <c r="S1290" t="s">
        <v>54</v>
      </c>
      <c r="T1290" t="s">
        <v>58</v>
      </c>
      <c r="U1290">
        <v>22553</v>
      </c>
      <c r="V1290">
        <f>Table1[[#This Row],[Competitors_Sales_Track]]*8</f>
        <v>180424</v>
      </c>
    </row>
    <row r="1291" spans="1:22" x14ac:dyDescent="0.25">
      <c r="A1291" t="s">
        <v>20</v>
      </c>
      <c r="B1291" t="s">
        <v>21</v>
      </c>
      <c r="C1291" t="s">
        <v>22</v>
      </c>
      <c r="D1291">
        <v>250168</v>
      </c>
      <c r="E1291" t="s">
        <v>27</v>
      </c>
      <c r="F1291" t="s">
        <v>32</v>
      </c>
      <c r="G1291">
        <v>2738</v>
      </c>
      <c r="H1291">
        <v>92</v>
      </c>
      <c r="I1291">
        <v>251896</v>
      </c>
      <c r="J1291">
        <f>Table1[[#This Row],[sales_egp]]*0.7</f>
        <v>176327.19999999998</v>
      </c>
      <c r="K1291" s="3">
        <v>45184</v>
      </c>
      <c r="L1291" t="s">
        <v>41</v>
      </c>
      <c r="M1291">
        <v>2023</v>
      </c>
      <c r="N1291" t="s">
        <v>80</v>
      </c>
      <c r="O1291" t="s">
        <v>45</v>
      </c>
      <c r="P1291" t="s">
        <v>97</v>
      </c>
      <c r="Q1291" t="s">
        <v>83</v>
      </c>
      <c r="R1291" t="s">
        <v>48</v>
      </c>
      <c r="S1291" t="s">
        <v>54</v>
      </c>
      <c r="T1291" t="s">
        <v>60</v>
      </c>
      <c r="U1291">
        <v>30922</v>
      </c>
      <c r="V1291">
        <f>Table1[[#This Row],[Competitors_Sales_Track]]*8</f>
        <v>247376</v>
      </c>
    </row>
    <row r="1292" spans="1:22" hidden="1" x14ac:dyDescent="0.25">
      <c r="A1292" t="s">
        <v>20</v>
      </c>
      <c r="B1292" t="s">
        <v>21</v>
      </c>
      <c r="C1292" t="s">
        <v>22</v>
      </c>
      <c r="D1292">
        <v>692016</v>
      </c>
      <c r="E1292" t="s">
        <v>23</v>
      </c>
      <c r="F1292" t="s">
        <v>30</v>
      </c>
      <c r="G1292">
        <v>7066</v>
      </c>
      <c r="H1292">
        <v>143</v>
      </c>
      <c r="I1292">
        <v>1010438</v>
      </c>
      <c r="J1292">
        <f>Table1[[#This Row],[sales_egp]]*0.7</f>
        <v>707306.6</v>
      </c>
      <c r="K1292" s="3">
        <v>45184</v>
      </c>
      <c r="L1292" t="s">
        <v>41</v>
      </c>
      <c r="M1292">
        <v>2023</v>
      </c>
      <c r="N1292" t="s">
        <v>80</v>
      </c>
      <c r="O1292" t="s">
        <v>46</v>
      </c>
      <c r="Q1292" t="s">
        <v>82</v>
      </c>
      <c r="R1292" t="s">
        <v>47</v>
      </c>
      <c r="S1292" t="s">
        <v>54</v>
      </c>
      <c r="T1292" t="s">
        <v>56</v>
      </c>
      <c r="U1292">
        <v>31903</v>
      </c>
      <c r="V1292">
        <f>Table1[[#This Row],[Competitors_Sales_Track]]*8</f>
        <v>255224</v>
      </c>
    </row>
    <row r="1293" spans="1:22" hidden="1" x14ac:dyDescent="0.25">
      <c r="A1293" t="s">
        <v>20</v>
      </c>
      <c r="B1293" t="s">
        <v>21</v>
      </c>
      <c r="C1293" t="s">
        <v>22</v>
      </c>
      <c r="D1293">
        <v>789376</v>
      </c>
      <c r="E1293" t="s">
        <v>26</v>
      </c>
      <c r="F1293" t="s">
        <v>30</v>
      </c>
      <c r="G1293">
        <v>1376</v>
      </c>
      <c r="H1293">
        <v>65</v>
      </c>
      <c r="I1293">
        <v>89440</v>
      </c>
      <c r="J1293">
        <f>Table1[[#This Row],[sales_egp]]*0.7</f>
        <v>62607.999999999993</v>
      </c>
      <c r="K1293" s="3">
        <v>45185</v>
      </c>
      <c r="L1293" t="s">
        <v>41</v>
      </c>
      <c r="M1293">
        <v>2023</v>
      </c>
      <c r="N1293" t="s">
        <v>80</v>
      </c>
      <c r="O1293" t="s">
        <v>46</v>
      </c>
      <c r="Q1293" t="s">
        <v>83</v>
      </c>
      <c r="R1293" t="s">
        <v>49</v>
      </c>
      <c r="S1293" t="s">
        <v>54</v>
      </c>
      <c r="T1293" t="s">
        <v>59</v>
      </c>
      <c r="U1293">
        <v>47163</v>
      </c>
      <c r="V1293">
        <f>Table1[[#This Row],[Competitors_Sales_Track]]*8</f>
        <v>377304</v>
      </c>
    </row>
    <row r="1294" spans="1:22" hidden="1" x14ac:dyDescent="0.25">
      <c r="A1294" t="s">
        <v>20</v>
      </c>
      <c r="B1294" t="s">
        <v>21</v>
      </c>
      <c r="C1294" t="s">
        <v>22</v>
      </c>
      <c r="D1294">
        <v>635534</v>
      </c>
      <c r="E1294" t="s">
        <v>25</v>
      </c>
      <c r="F1294" t="s">
        <v>31</v>
      </c>
      <c r="G1294">
        <v>5200</v>
      </c>
      <c r="H1294">
        <v>53</v>
      </c>
      <c r="I1294">
        <v>275600</v>
      </c>
      <c r="J1294">
        <f>Table1[[#This Row],[sales_egp]]*0.7</f>
        <v>192920</v>
      </c>
      <c r="K1294" s="3">
        <v>45185</v>
      </c>
      <c r="L1294" t="s">
        <v>41</v>
      </c>
      <c r="M1294">
        <v>2023</v>
      </c>
      <c r="N1294" t="s">
        <v>80</v>
      </c>
      <c r="O1294" t="s">
        <v>46</v>
      </c>
      <c r="Q1294" t="s">
        <v>83</v>
      </c>
      <c r="R1294" t="s">
        <v>47</v>
      </c>
      <c r="S1294" t="s">
        <v>54</v>
      </c>
      <c r="T1294" t="s">
        <v>58</v>
      </c>
      <c r="U1294">
        <v>34847</v>
      </c>
      <c r="V1294">
        <f>Table1[[#This Row],[Competitors_Sales_Track]]*8</f>
        <v>278776</v>
      </c>
    </row>
    <row r="1295" spans="1:22" x14ac:dyDescent="0.25">
      <c r="A1295" t="s">
        <v>20</v>
      </c>
      <c r="B1295" t="s">
        <v>21</v>
      </c>
      <c r="C1295" t="s">
        <v>22</v>
      </c>
      <c r="D1295">
        <v>538774</v>
      </c>
      <c r="E1295" t="s">
        <v>27</v>
      </c>
      <c r="F1295" t="s">
        <v>32</v>
      </c>
      <c r="G1295">
        <v>3280</v>
      </c>
      <c r="H1295">
        <v>92</v>
      </c>
      <c r="I1295">
        <v>301760</v>
      </c>
      <c r="J1295">
        <f>Table1[[#This Row],[sales_egp]]*0.7</f>
        <v>211232</v>
      </c>
      <c r="K1295" s="3">
        <v>45185</v>
      </c>
      <c r="L1295" t="s">
        <v>41</v>
      </c>
      <c r="M1295">
        <v>2023</v>
      </c>
      <c r="N1295" t="s">
        <v>80</v>
      </c>
      <c r="O1295" t="s">
        <v>45</v>
      </c>
      <c r="P1295" t="s">
        <v>95</v>
      </c>
      <c r="Q1295" t="s">
        <v>83</v>
      </c>
      <c r="R1295" t="s">
        <v>51</v>
      </c>
      <c r="S1295" t="s">
        <v>54</v>
      </c>
      <c r="T1295" t="s">
        <v>60</v>
      </c>
      <c r="U1295">
        <v>11459</v>
      </c>
      <c r="V1295">
        <f>Table1[[#This Row],[Competitors_Sales_Track]]*8</f>
        <v>91672</v>
      </c>
    </row>
    <row r="1296" spans="1:22" hidden="1" x14ac:dyDescent="0.25">
      <c r="A1296" t="s">
        <v>20</v>
      </c>
      <c r="B1296" t="s">
        <v>21</v>
      </c>
      <c r="C1296" t="s">
        <v>22</v>
      </c>
      <c r="D1296">
        <v>611937</v>
      </c>
      <c r="E1296" t="s">
        <v>26</v>
      </c>
      <c r="F1296" t="s">
        <v>30</v>
      </c>
      <c r="G1296">
        <v>1713</v>
      </c>
      <c r="H1296">
        <v>65</v>
      </c>
      <c r="I1296">
        <v>111345</v>
      </c>
      <c r="J1296">
        <f>Table1[[#This Row],[sales_egp]]*0.7</f>
        <v>77941.5</v>
      </c>
      <c r="K1296" s="3">
        <v>45185</v>
      </c>
      <c r="L1296" t="s">
        <v>41</v>
      </c>
      <c r="M1296">
        <v>2023</v>
      </c>
      <c r="N1296" t="s">
        <v>80</v>
      </c>
      <c r="O1296" t="s">
        <v>46</v>
      </c>
      <c r="Q1296" t="s">
        <v>83</v>
      </c>
      <c r="R1296" t="s">
        <v>49</v>
      </c>
      <c r="S1296" t="s">
        <v>54</v>
      </c>
      <c r="T1296" t="s">
        <v>59</v>
      </c>
      <c r="U1296">
        <v>46575</v>
      </c>
      <c r="V1296">
        <f>Table1[[#This Row],[Competitors_Sales_Track]]*8</f>
        <v>372600</v>
      </c>
    </row>
    <row r="1297" spans="1:22" hidden="1" x14ac:dyDescent="0.25">
      <c r="A1297" t="s">
        <v>20</v>
      </c>
      <c r="B1297" t="s">
        <v>21</v>
      </c>
      <c r="C1297" t="s">
        <v>22</v>
      </c>
      <c r="D1297">
        <v>511597</v>
      </c>
      <c r="E1297" t="s">
        <v>29</v>
      </c>
      <c r="F1297" t="s">
        <v>31</v>
      </c>
      <c r="G1297">
        <v>7314</v>
      </c>
      <c r="H1297">
        <v>80</v>
      </c>
      <c r="I1297">
        <v>585120</v>
      </c>
      <c r="J1297">
        <f>Table1[[#This Row],[sales_egp]]*0.7</f>
        <v>409584</v>
      </c>
      <c r="K1297" s="3">
        <v>45185</v>
      </c>
      <c r="L1297" t="s">
        <v>41</v>
      </c>
      <c r="M1297">
        <v>2023</v>
      </c>
      <c r="N1297" t="s">
        <v>80</v>
      </c>
      <c r="O1297" t="s">
        <v>46</v>
      </c>
      <c r="Q1297" t="s">
        <v>83</v>
      </c>
      <c r="R1297" t="s">
        <v>48</v>
      </c>
      <c r="S1297" t="s">
        <v>54</v>
      </c>
      <c r="T1297" t="s">
        <v>62</v>
      </c>
      <c r="U1297">
        <v>34753</v>
      </c>
      <c r="V1297">
        <f>Table1[[#This Row],[Competitors_Sales_Track]]*8</f>
        <v>278024</v>
      </c>
    </row>
    <row r="1298" spans="1:22" hidden="1" x14ac:dyDescent="0.25">
      <c r="A1298" t="s">
        <v>20</v>
      </c>
      <c r="B1298" t="s">
        <v>21</v>
      </c>
      <c r="C1298" t="s">
        <v>22</v>
      </c>
      <c r="D1298">
        <v>192263</v>
      </c>
      <c r="E1298" t="s">
        <v>26</v>
      </c>
      <c r="F1298" t="s">
        <v>30</v>
      </c>
      <c r="G1298">
        <v>6700</v>
      </c>
      <c r="H1298">
        <v>65</v>
      </c>
      <c r="I1298">
        <v>435500</v>
      </c>
      <c r="J1298">
        <f>Table1[[#This Row],[sales_egp]]*0.7</f>
        <v>304850</v>
      </c>
      <c r="K1298" s="3">
        <v>45185</v>
      </c>
      <c r="L1298" t="s">
        <v>41</v>
      </c>
      <c r="M1298">
        <v>2023</v>
      </c>
      <c r="N1298" t="s">
        <v>80</v>
      </c>
      <c r="O1298" t="s">
        <v>46</v>
      </c>
      <c r="Q1298" t="s">
        <v>83</v>
      </c>
      <c r="R1298" t="s">
        <v>51</v>
      </c>
      <c r="S1298" t="s">
        <v>54</v>
      </c>
      <c r="T1298" t="s">
        <v>59</v>
      </c>
      <c r="U1298">
        <v>15072</v>
      </c>
      <c r="V1298">
        <f>Table1[[#This Row],[Competitors_Sales_Track]]*8</f>
        <v>120576</v>
      </c>
    </row>
    <row r="1299" spans="1:22" x14ac:dyDescent="0.25">
      <c r="A1299" t="s">
        <v>20</v>
      </c>
      <c r="B1299" t="s">
        <v>21</v>
      </c>
      <c r="C1299" t="s">
        <v>22</v>
      </c>
      <c r="D1299">
        <v>635590</v>
      </c>
      <c r="E1299" t="s">
        <v>25</v>
      </c>
      <c r="F1299" t="s">
        <v>31</v>
      </c>
      <c r="G1299">
        <v>3907</v>
      </c>
      <c r="H1299">
        <v>53</v>
      </c>
      <c r="I1299">
        <v>207071</v>
      </c>
      <c r="J1299">
        <f>Table1[[#This Row],[sales_egp]]*0.7</f>
        <v>144949.69999999998</v>
      </c>
      <c r="K1299" s="3">
        <v>45186</v>
      </c>
      <c r="L1299" t="s">
        <v>41</v>
      </c>
      <c r="M1299">
        <v>2023</v>
      </c>
      <c r="N1299" t="s">
        <v>80</v>
      </c>
      <c r="O1299" t="s">
        <v>45</v>
      </c>
      <c r="P1299" t="s">
        <v>96</v>
      </c>
      <c r="Q1299" t="s">
        <v>83</v>
      </c>
      <c r="R1299" t="s">
        <v>49</v>
      </c>
      <c r="S1299" t="s">
        <v>54</v>
      </c>
      <c r="T1299" t="s">
        <v>58</v>
      </c>
      <c r="U1299">
        <v>22935</v>
      </c>
      <c r="V1299">
        <f>Table1[[#This Row],[Competitors_Sales_Track]]*8</f>
        <v>183480</v>
      </c>
    </row>
    <row r="1300" spans="1:22" x14ac:dyDescent="0.25">
      <c r="A1300" t="s">
        <v>20</v>
      </c>
      <c r="B1300" t="s">
        <v>21</v>
      </c>
      <c r="C1300" t="s">
        <v>22</v>
      </c>
      <c r="D1300">
        <v>953938</v>
      </c>
      <c r="E1300" t="s">
        <v>28</v>
      </c>
      <c r="F1300" t="s">
        <v>30</v>
      </c>
      <c r="G1300">
        <v>4561</v>
      </c>
      <c r="H1300">
        <v>173</v>
      </c>
      <c r="I1300">
        <v>789053</v>
      </c>
      <c r="J1300">
        <f>Table1[[#This Row],[sales_egp]]*0.7</f>
        <v>552337.1</v>
      </c>
      <c r="K1300" s="3">
        <v>45186</v>
      </c>
      <c r="L1300" t="s">
        <v>41</v>
      </c>
      <c r="M1300">
        <v>2023</v>
      </c>
      <c r="N1300" t="s">
        <v>80</v>
      </c>
      <c r="O1300" t="s">
        <v>45</v>
      </c>
      <c r="P1300" t="s">
        <v>94</v>
      </c>
      <c r="Q1300" t="s">
        <v>83</v>
      </c>
      <c r="R1300" t="s">
        <v>49</v>
      </c>
      <c r="S1300" t="s">
        <v>54</v>
      </c>
      <c r="T1300" t="s">
        <v>61</v>
      </c>
      <c r="U1300">
        <v>11988</v>
      </c>
      <c r="V1300">
        <f>Table1[[#This Row],[Competitors_Sales_Track]]*8</f>
        <v>95904</v>
      </c>
    </row>
    <row r="1301" spans="1:22" x14ac:dyDescent="0.25">
      <c r="A1301" t="s">
        <v>20</v>
      </c>
      <c r="B1301" t="s">
        <v>21</v>
      </c>
      <c r="C1301" t="s">
        <v>22</v>
      </c>
      <c r="D1301">
        <v>665445</v>
      </c>
      <c r="E1301" t="s">
        <v>25</v>
      </c>
      <c r="F1301" t="s">
        <v>31</v>
      </c>
      <c r="G1301">
        <v>2149</v>
      </c>
      <c r="H1301">
        <v>53</v>
      </c>
      <c r="I1301">
        <v>113897</v>
      </c>
      <c r="J1301">
        <f>Table1[[#This Row],[sales_egp]]*0.7</f>
        <v>79727.899999999994</v>
      </c>
      <c r="K1301" s="3">
        <v>45186</v>
      </c>
      <c r="L1301" t="s">
        <v>41</v>
      </c>
      <c r="M1301">
        <v>2023</v>
      </c>
      <c r="N1301" t="s">
        <v>80</v>
      </c>
      <c r="O1301" t="s">
        <v>45</v>
      </c>
      <c r="P1301" t="s">
        <v>96</v>
      </c>
      <c r="Q1301" t="s">
        <v>83</v>
      </c>
      <c r="R1301" t="s">
        <v>51</v>
      </c>
      <c r="S1301" t="s">
        <v>54</v>
      </c>
      <c r="T1301" t="s">
        <v>58</v>
      </c>
      <c r="U1301">
        <v>28960</v>
      </c>
      <c r="V1301">
        <f>Table1[[#This Row],[Competitors_Sales_Track]]*8</f>
        <v>231680</v>
      </c>
    </row>
    <row r="1302" spans="1:22" x14ac:dyDescent="0.25">
      <c r="A1302" t="s">
        <v>20</v>
      </c>
      <c r="B1302" t="s">
        <v>21</v>
      </c>
      <c r="C1302" t="s">
        <v>22</v>
      </c>
      <c r="D1302">
        <v>679205</v>
      </c>
      <c r="E1302" t="s">
        <v>26</v>
      </c>
      <c r="F1302" t="s">
        <v>30</v>
      </c>
      <c r="G1302">
        <v>7444</v>
      </c>
      <c r="H1302">
        <v>65</v>
      </c>
      <c r="I1302">
        <v>483860</v>
      </c>
      <c r="J1302">
        <f>Table1[[#This Row],[sales_egp]]*0.7</f>
        <v>338702</v>
      </c>
      <c r="K1302" s="3">
        <v>45186</v>
      </c>
      <c r="L1302" t="s">
        <v>41</v>
      </c>
      <c r="M1302">
        <v>2023</v>
      </c>
      <c r="N1302" t="s">
        <v>80</v>
      </c>
      <c r="O1302" t="s">
        <v>45</v>
      </c>
      <c r="P1302" t="s">
        <v>96</v>
      </c>
      <c r="Q1302" t="s">
        <v>83</v>
      </c>
      <c r="R1302" t="s">
        <v>47</v>
      </c>
      <c r="S1302" t="s">
        <v>54</v>
      </c>
      <c r="T1302" t="s">
        <v>59</v>
      </c>
      <c r="U1302">
        <v>49594</v>
      </c>
      <c r="V1302">
        <f>Table1[[#This Row],[Competitors_Sales_Track]]*8</f>
        <v>396752</v>
      </c>
    </row>
    <row r="1303" spans="1:22" hidden="1" x14ac:dyDescent="0.25">
      <c r="A1303" t="s">
        <v>20</v>
      </c>
      <c r="B1303" t="s">
        <v>21</v>
      </c>
      <c r="C1303" t="s">
        <v>22</v>
      </c>
      <c r="D1303">
        <v>323810</v>
      </c>
      <c r="E1303" t="s">
        <v>24</v>
      </c>
      <c r="F1303" t="s">
        <v>31</v>
      </c>
      <c r="G1303">
        <v>3054</v>
      </c>
      <c r="H1303">
        <v>58</v>
      </c>
      <c r="I1303">
        <v>177132</v>
      </c>
      <c r="J1303">
        <f>Table1[[#This Row],[sales_egp]]*0.7</f>
        <v>123992.4</v>
      </c>
      <c r="K1303" s="3">
        <v>45187</v>
      </c>
      <c r="L1303" t="s">
        <v>41</v>
      </c>
      <c r="M1303">
        <v>2023</v>
      </c>
      <c r="N1303" t="s">
        <v>80</v>
      </c>
      <c r="O1303" t="s">
        <v>46</v>
      </c>
      <c r="Q1303" t="s">
        <v>83</v>
      </c>
      <c r="R1303" t="s">
        <v>48</v>
      </c>
      <c r="S1303" t="s">
        <v>54</v>
      </c>
      <c r="T1303" t="s">
        <v>57</v>
      </c>
      <c r="U1303">
        <v>42625</v>
      </c>
      <c r="V1303">
        <f>Table1[[#This Row],[Competitors_Sales_Track]]*8</f>
        <v>341000</v>
      </c>
    </row>
    <row r="1304" spans="1:22" x14ac:dyDescent="0.25">
      <c r="A1304" t="s">
        <v>20</v>
      </c>
      <c r="B1304" t="s">
        <v>21</v>
      </c>
      <c r="C1304" t="s">
        <v>22</v>
      </c>
      <c r="D1304">
        <v>196646</v>
      </c>
      <c r="E1304" t="s">
        <v>27</v>
      </c>
      <c r="F1304" t="s">
        <v>32</v>
      </c>
      <c r="G1304">
        <v>5924</v>
      </c>
      <c r="H1304">
        <v>92</v>
      </c>
      <c r="I1304">
        <v>545008</v>
      </c>
      <c r="J1304">
        <f>Table1[[#This Row],[sales_egp]]*0.7</f>
        <v>381505.6</v>
      </c>
      <c r="K1304" s="3">
        <v>45187</v>
      </c>
      <c r="L1304" t="s">
        <v>41</v>
      </c>
      <c r="M1304">
        <v>2023</v>
      </c>
      <c r="N1304" t="s">
        <v>80</v>
      </c>
      <c r="O1304" t="s">
        <v>45</v>
      </c>
      <c r="P1304" t="s">
        <v>97</v>
      </c>
      <c r="Q1304" t="s">
        <v>82</v>
      </c>
      <c r="R1304" t="s">
        <v>50</v>
      </c>
      <c r="S1304" t="s">
        <v>54</v>
      </c>
      <c r="T1304" t="s">
        <v>60</v>
      </c>
      <c r="U1304">
        <v>16572</v>
      </c>
      <c r="V1304">
        <f>Table1[[#This Row],[Competitors_Sales_Track]]*8</f>
        <v>132576</v>
      </c>
    </row>
    <row r="1305" spans="1:22" hidden="1" x14ac:dyDescent="0.25">
      <c r="A1305" t="s">
        <v>20</v>
      </c>
      <c r="B1305" t="s">
        <v>21</v>
      </c>
      <c r="C1305" t="s">
        <v>22</v>
      </c>
      <c r="D1305">
        <v>445266</v>
      </c>
      <c r="E1305" t="s">
        <v>27</v>
      </c>
      <c r="F1305" t="s">
        <v>32</v>
      </c>
      <c r="G1305">
        <v>1591</v>
      </c>
      <c r="H1305">
        <v>92</v>
      </c>
      <c r="I1305">
        <v>146372</v>
      </c>
      <c r="J1305">
        <f>Table1[[#This Row],[sales_egp]]*0.7</f>
        <v>102460.4</v>
      </c>
      <c r="K1305" s="3">
        <v>45187</v>
      </c>
      <c r="L1305" t="s">
        <v>41</v>
      </c>
      <c r="M1305">
        <v>2023</v>
      </c>
      <c r="N1305" t="s">
        <v>80</v>
      </c>
      <c r="O1305" t="s">
        <v>46</v>
      </c>
      <c r="Q1305" t="s">
        <v>83</v>
      </c>
      <c r="R1305" t="s">
        <v>47</v>
      </c>
      <c r="S1305" t="s">
        <v>54</v>
      </c>
      <c r="T1305" t="s">
        <v>60</v>
      </c>
      <c r="U1305">
        <v>15630</v>
      </c>
      <c r="V1305">
        <f>Table1[[#This Row],[Competitors_Sales_Track]]*8</f>
        <v>125040</v>
      </c>
    </row>
    <row r="1306" spans="1:22" hidden="1" x14ac:dyDescent="0.25">
      <c r="A1306" t="s">
        <v>20</v>
      </c>
      <c r="B1306" t="s">
        <v>21</v>
      </c>
      <c r="C1306" t="s">
        <v>22</v>
      </c>
      <c r="D1306">
        <v>910951</v>
      </c>
      <c r="E1306" t="s">
        <v>26</v>
      </c>
      <c r="F1306" t="s">
        <v>30</v>
      </c>
      <c r="G1306">
        <v>1294</v>
      </c>
      <c r="H1306">
        <v>65</v>
      </c>
      <c r="I1306">
        <v>84110</v>
      </c>
      <c r="J1306">
        <f>Table1[[#This Row],[sales_egp]]*0.7</f>
        <v>58876.999999999993</v>
      </c>
      <c r="K1306" s="3">
        <v>45188</v>
      </c>
      <c r="L1306" t="s">
        <v>41</v>
      </c>
      <c r="M1306">
        <v>2023</v>
      </c>
      <c r="N1306" t="s">
        <v>80</v>
      </c>
      <c r="O1306" t="s">
        <v>46</v>
      </c>
      <c r="Q1306" t="s">
        <v>83</v>
      </c>
      <c r="R1306" t="s">
        <v>47</v>
      </c>
      <c r="S1306" t="s">
        <v>54</v>
      </c>
      <c r="T1306" t="s">
        <v>59</v>
      </c>
      <c r="U1306">
        <v>21356</v>
      </c>
      <c r="V1306">
        <f>Table1[[#This Row],[Competitors_Sales_Track]]*8</f>
        <v>170848</v>
      </c>
    </row>
    <row r="1307" spans="1:22" hidden="1" x14ac:dyDescent="0.25">
      <c r="A1307" t="s">
        <v>20</v>
      </c>
      <c r="B1307" t="s">
        <v>21</v>
      </c>
      <c r="C1307" t="s">
        <v>22</v>
      </c>
      <c r="D1307">
        <v>590025</v>
      </c>
      <c r="E1307" t="s">
        <v>27</v>
      </c>
      <c r="F1307" t="s">
        <v>32</v>
      </c>
      <c r="G1307">
        <v>6921</v>
      </c>
      <c r="H1307">
        <v>92</v>
      </c>
      <c r="I1307">
        <v>636732</v>
      </c>
      <c r="J1307">
        <f>Table1[[#This Row],[sales_egp]]*0.7</f>
        <v>445712.39999999997</v>
      </c>
      <c r="K1307" s="3">
        <v>45188</v>
      </c>
      <c r="L1307" t="s">
        <v>41</v>
      </c>
      <c r="M1307">
        <v>2023</v>
      </c>
      <c r="N1307" t="s">
        <v>80</v>
      </c>
      <c r="O1307" t="s">
        <v>46</v>
      </c>
      <c r="Q1307" t="s">
        <v>83</v>
      </c>
      <c r="R1307" t="s">
        <v>47</v>
      </c>
      <c r="S1307" t="s">
        <v>54</v>
      </c>
      <c r="T1307" t="s">
        <v>60</v>
      </c>
      <c r="U1307">
        <v>29531</v>
      </c>
      <c r="V1307">
        <f>Table1[[#This Row],[Competitors_Sales_Track]]*8</f>
        <v>236248</v>
      </c>
    </row>
    <row r="1308" spans="1:22" hidden="1" x14ac:dyDescent="0.25">
      <c r="A1308" t="s">
        <v>20</v>
      </c>
      <c r="B1308" t="s">
        <v>21</v>
      </c>
      <c r="C1308" t="s">
        <v>22</v>
      </c>
      <c r="D1308">
        <v>580703</v>
      </c>
      <c r="E1308" t="s">
        <v>24</v>
      </c>
      <c r="F1308" t="s">
        <v>31</v>
      </c>
      <c r="G1308">
        <v>1836</v>
      </c>
      <c r="H1308">
        <v>58</v>
      </c>
      <c r="I1308">
        <v>106488</v>
      </c>
      <c r="J1308">
        <f>Table1[[#This Row],[sales_egp]]*0.7</f>
        <v>74541.599999999991</v>
      </c>
      <c r="K1308" s="3">
        <v>45188</v>
      </c>
      <c r="L1308" t="s">
        <v>41</v>
      </c>
      <c r="M1308">
        <v>2023</v>
      </c>
      <c r="N1308" t="s">
        <v>80</v>
      </c>
      <c r="O1308" t="s">
        <v>46</v>
      </c>
      <c r="Q1308" t="s">
        <v>83</v>
      </c>
      <c r="R1308" t="s">
        <v>47</v>
      </c>
      <c r="S1308" t="s">
        <v>54</v>
      </c>
      <c r="T1308" t="s">
        <v>57</v>
      </c>
      <c r="U1308">
        <v>12207</v>
      </c>
      <c r="V1308">
        <f>Table1[[#This Row],[Competitors_Sales_Track]]*8</f>
        <v>97656</v>
      </c>
    </row>
    <row r="1309" spans="1:22" x14ac:dyDescent="0.25">
      <c r="A1309" t="s">
        <v>20</v>
      </c>
      <c r="B1309" t="s">
        <v>21</v>
      </c>
      <c r="C1309" t="s">
        <v>22</v>
      </c>
      <c r="D1309">
        <v>443054</v>
      </c>
      <c r="E1309" t="s">
        <v>25</v>
      </c>
      <c r="F1309" t="s">
        <v>31</v>
      </c>
      <c r="G1309">
        <v>2692</v>
      </c>
      <c r="H1309">
        <v>53</v>
      </c>
      <c r="I1309">
        <v>142676</v>
      </c>
      <c r="J1309">
        <f>Table1[[#This Row],[sales_egp]]*0.7</f>
        <v>99873.2</v>
      </c>
      <c r="K1309" s="3">
        <v>45189</v>
      </c>
      <c r="L1309" t="s">
        <v>41</v>
      </c>
      <c r="M1309">
        <v>2023</v>
      </c>
      <c r="N1309" t="s">
        <v>80</v>
      </c>
      <c r="O1309" t="s">
        <v>45</v>
      </c>
      <c r="P1309" t="s">
        <v>96</v>
      </c>
      <c r="Q1309" t="s">
        <v>83</v>
      </c>
      <c r="R1309" t="s">
        <v>50</v>
      </c>
      <c r="S1309" t="s">
        <v>54</v>
      </c>
      <c r="T1309" t="s">
        <v>58</v>
      </c>
      <c r="U1309">
        <v>14022</v>
      </c>
      <c r="V1309">
        <f>Table1[[#This Row],[Competitors_Sales_Track]]*8</f>
        <v>112176</v>
      </c>
    </row>
    <row r="1310" spans="1:22" hidden="1" x14ac:dyDescent="0.25">
      <c r="A1310" t="s">
        <v>20</v>
      </c>
      <c r="B1310" t="s">
        <v>21</v>
      </c>
      <c r="C1310" t="s">
        <v>22</v>
      </c>
      <c r="D1310">
        <v>957756</v>
      </c>
      <c r="E1310" t="s">
        <v>27</v>
      </c>
      <c r="F1310" t="s">
        <v>32</v>
      </c>
      <c r="G1310">
        <v>6235</v>
      </c>
      <c r="H1310">
        <v>92</v>
      </c>
      <c r="I1310">
        <v>573620</v>
      </c>
      <c r="J1310">
        <f>Table1[[#This Row],[sales_egp]]*0.7</f>
        <v>401534</v>
      </c>
      <c r="K1310" s="3">
        <v>45189</v>
      </c>
      <c r="L1310" t="s">
        <v>41</v>
      </c>
      <c r="M1310">
        <v>2023</v>
      </c>
      <c r="N1310" t="s">
        <v>80</v>
      </c>
      <c r="O1310" t="s">
        <v>46</v>
      </c>
      <c r="Q1310" t="s">
        <v>83</v>
      </c>
      <c r="R1310" t="s">
        <v>47</v>
      </c>
      <c r="S1310" t="s">
        <v>54</v>
      </c>
      <c r="T1310" t="s">
        <v>60</v>
      </c>
      <c r="U1310">
        <v>42246</v>
      </c>
      <c r="V1310">
        <f>Table1[[#This Row],[Competitors_Sales_Track]]*8</f>
        <v>337968</v>
      </c>
    </row>
    <row r="1311" spans="1:22" hidden="1" x14ac:dyDescent="0.25">
      <c r="A1311" t="s">
        <v>20</v>
      </c>
      <c r="B1311" t="s">
        <v>21</v>
      </c>
      <c r="C1311" t="s">
        <v>22</v>
      </c>
      <c r="D1311">
        <v>367552</v>
      </c>
      <c r="E1311" t="s">
        <v>26</v>
      </c>
      <c r="F1311" t="s">
        <v>30</v>
      </c>
      <c r="G1311">
        <v>4688</v>
      </c>
      <c r="H1311">
        <v>65</v>
      </c>
      <c r="I1311">
        <v>304720</v>
      </c>
      <c r="J1311">
        <f>Table1[[#This Row],[sales_egp]]*0.7</f>
        <v>213304</v>
      </c>
      <c r="K1311" s="3">
        <v>45189</v>
      </c>
      <c r="L1311" t="s">
        <v>41</v>
      </c>
      <c r="M1311">
        <v>2023</v>
      </c>
      <c r="N1311" t="s">
        <v>80</v>
      </c>
      <c r="O1311" t="s">
        <v>46</v>
      </c>
      <c r="Q1311" t="s">
        <v>82</v>
      </c>
      <c r="R1311" t="s">
        <v>49</v>
      </c>
      <c r="S1311" t="s">
        <v>54</v>
      </c>
      <c r="T1311" t="s">
        <v>59</v>
      </c>
      <c r="U1311">
        <v>32191</v>
      </c>
      <c r="V1311">
        <f>Table1[[#This Row],[Competitors_Sales_Track]]*8</f>
        <v>257528</v>
      </c>
    </row>
    <row r="1312" spans="1:22" x14ac:dyDescent="0.25">
      <c r="A1312" t="s">
        <v>20</v>
      </c>
      <c r="B1312" t="s">
        <v>21</v>
      </c>
      <c r="C1312" t="s">
        <v>22</v>
      </c>
      <c r="D1312">
        <v>159379</v>
      </c>
      <c r="E1312" t="s">
        <v>23</v>
      </c>
      <c r="F1312" t="s">
        <v>30</v>
      </c>
      <c r="G1312">
        <v>5752</v>
      </c>
      <c r="H1312">
        <v>143</v>
      </c>
      <c r="I1312">
        <v>822536</v>
      </c>
      <c r="J1312">
        <f>Table1[[#This Row],[sales_egp]]*0.7</f>
        <v>575775.19999999995</v>
      </c>
      <c r="K1312" s="3">
        <v>45190</v>
      </c>
      <c r="L1312" t="s">
        <v>41</v>
      </c>
      <c r="M1312">
        <v>2023</v>
      </c>
      <c r="N1312" t="s">
        <v>80</v>
      </c>
      <c r="O1312" t="s">
        <v>45</v>
      </c>
      <c r="P1312" t="s">
        <v>102</v>
      </c>
      <c r="Q1312" t="s">
        <v>83</v>
      </c>
      <c r="R1312" t="s">
        <v>50</v>
      </c>
      <c r="S1312" t="s">
        <v>54</v>
      </c>
      <c r="T1312" t="s">
        <v>56</v>
      </c>
      <c r="U1312">
        <v>24860</v>
      </c>
      <c r="V1312">
        <f>Table1[[#This Row],[Competitors_Sales_Track]]*8</f>
        <v>198880</v>
      </c>
    </row>
    <row r="1313" spans="1:22" x14ac:dyDescent="0.25">
      <c r="A1313" t="s">
        <v>20</v>
      </c>
      <c r="B1313" t="s">
        <v>21</v>
      </c>
      <c r="C1313" t="s">
        <v>22</v>
      </c>
      <c r="D1313">
        <v>125053</v>
      </c>
      <c r="E1313" t="s">
        <v>23</v>
      </c>
      <c r="F1313" t="s">
        <v>30</v>
      </c>
      <c r="G1313">
        <v>4150</v>
      </c>
      <c r="H1313">
        <v>143</v>
      </c>
      <c r="I1313">
        <v>593450</v>
      </c>
      <c r="J1313">
        <f>Table1[[#This Row],[sales_egp]]*0.7</f>
        <v>415415</v>
      </c>
      <c r="K1313" s="3">
        <v>45190</v>
      </c>
      <c r="L1313" t="s">
        <v>41</v>
      </c>
      <c r="M1313">
        <v>2023</v>
      </c>
      <c r="N1313" t="s">
        <v>80</v>
      </c>
      <c r="O1313" t="s">
        <v>45</v>
      </c>
      <c r="P1313" t="s">
        <v>94</v>
      </c>
      <c r="Q1313" t="s">
        <v>83</v>
      </c>
      <c r="R1313" t="s">
        <v>51</v>
      </c>
      <c r="S1313" t="s">
        <v>54</v>
      </c>
      <c r="T1313" t="s">
        <v>56</v>
      </c>
      <c r="U1313">
        <v>15561</v>
      </c>
      <c r="V1313">
        <f>Table1[[#This Row],[Competitors_Sales_Track]]*8</f>
        <v>124488</v>
      </c>
    </row>
    <row r="1314" spans="1:22" hidden="1" x14ac:dyDescent="0.25">
      <c r="A1314" t="s">
        <v>20</v>
      </c>
      <c r="B1314" t="s">
        <v>21</v>
      </c>
      <c r="C1314" t="s">
        <v>22</v>
      </c>
      <c r="D1314">
        <v>502662</v>
      </c>
      <c r="E1314" t="s">
        <v>29</v>
      </c>
      <c r="F1314" t="s">
        <v>31</v>
      </c>
      <c r="G1314">
        <v>4437</v>
      </c>
      <c r="H1314">
        <v>80</v>
      </c>
      <c r="I1314">
        <v>354960</v>
      </c>
      <c r="J1314">
        <f>Table1[[#This Row],[sales_egp]]*0.7</f>
        <v>248471.99999999997</v>
      </c>
      <c r="K1314" s="3">
        <v>45190</v>
      </c>
      <c r="L1314" t="s">
        <v>41</v>
      </c>
      <c r="M1314">
        <v>2023</v>
      </c>
      <c r="N1314" t="s">
        <v>80</v>
      </c>
      <c r="O1314" t="s">
        <v>46</v>
      </c>
      <c r="Q1314" t="s">
        <v>83</v>
      </c>
      <c r="R1314" t="s">
        <v>50</v>
      </c>
      <c r="S1314" t="s">
        <v>54</v>
      </c>
      <c r="T1314" t="s">
        <v>62</v>
      </c>
      <c r="U1314">
        <v>45550</v>
      </c>
      <c r="V1314">
        <f>Table1[[#This Row],[Competitors_Sales_Track]]*8</f>
        <v>364400</v>
      </c>
    </row>
    <row r="1315" spans="1:22" hidden="1" x14ac:dyDescent="0.25">
      <c r="A1315" t="s">
        <v>20</v>
      </c>
      <c r="B1315" t="s">
        <v>21</v>
      </c>
      <c r="C1315" t="s">
        <v>22</v>
      </c>
      <c r="D1315">
        <v>756282</v>
      </c>
      <c r="E1315" t="s">
        <v>27</v>
      </c>
      <c r="F1315" t="s">
        <v>32</v>
      </c>
      <c r="G1315">
        <v>5202</v>
      </c>
      <c r="H1315">
        <v>92</v>
      </c>
      <c r="I1315">
        <v>478584</v>
      </c>
      <c r="J1315">
        <f>Table1[[#This Row],[sales_egp]]*0.7</f>
        <v>335008.8</v>
      </c>
      <c r="K1315" s="3">
        <v>45190</v>
      </c>
      <c r="L1315" t="s">
        <v>41</v>
      </c>
      <c r="M1315">
        <v>2023</v>
      </c>
      <c r="N1315" t="s">
        <v>80</v>
      </c>
      <c r="O1315" t="s">
        <v>46</v>
      </c>
      <c r="Q1315" t="s">
        <v>83</v>
      </c>
      <c r="R1315" t="s">
        <v>49</v>
      </c>
      <c r="S1315" t="s">
        <v>54</v>
      </c>
      <c r="T1315" t="s">
        <v>60</v>
      </c>
      <c r="U1315">
        <v>46927</v>
      </c>
      <c r="V1315">
        <f>Table1[[#This Row],[Competitors_Sales_Track]]*8</f>
        <v>375416</v>
      </c>
    </row>
    <row r="1316" spans="1:22" hidden="1" x14ac:dyDescent="0.25">
      <c r="A1316" t="s">
        <v>20</v>
      </c>
      <c r="B1316" t="s">
        <v>21</v>
      </c>
      <c r="C1316" t="s">
        <v>22</v>
      </c>
      <c r="D1316">
        <v>198723</v>
      </c>
      <c r="E1316" t="s">
        <v>25</v>
      </c>
      <c r="F1316" t="s">
        <v>31</v>
      </c>
      <c r="G1316">
        <v>5468</v>
      </c>
      <c r="H1316">
        <v>53</v>
      </c>
      <c r="I1316">
        <v>289804</v>
      </c>
      <c r="J1316">
        <f>Table1[[#This Row],[sales_egp]]*0.7</f>
        <v>202862.8</v>
      </c>
      <c r="K1316" s="3">
        <v>45190</v>
      </c>
      <c r="L1316" t="s">
        <v>41</v>
      </c>
      <c r="M1316">
        <v>2023</v>
      </c>
      <c r="N1316" t="s">
        <v>80</v>
      </c>
      <c r="O1316" t="s">
        <v>46</v>
      </c>
      <c r="Q1316" t="s">
        <v>83</v>
      </c>
      <c r="R1316" t="s">
        <v>47</v>
      </c>
      <c r="S1316" t="s">
        <v>54</v>
      </c>
      <c r="T1316" t="s">
        <v>58</v>
      </c>
      <c r="U1316">
        <v>43261</v>
      </c>
      <c r="V1316">
        <f>Table1[[#This Row],[Competitors_Sales_Track]]*8</f>
        <v>346088</v>
      </c>
    </row>
    <row r="1317" spans="1:22" hidden="1" x14ac:dyDescent="0.25">
      <c r="A1317" t="s">
        <v>20</v>
      </c>
      <c r="B1317" t="s">
        <v>21</v>
      </c>
      <c r="C1317" t="s">
        <v>22</v>
      </c>
      <c r="D1317">
        <v>675644</v>
      </c>
      <c r="E1317" t="s">
        <v>26</v>
      </c>
      <c r="F1317" t="s">
        <v>30</v>
      </c>
      <c r="G1317">
        <v>6446</v>
      </c>
      <c r="H1317">
        <v>65</v>
      </c>
      <c r="I1317">
        <v>418990</v>
      </c>
      <c r="J1317">
        <f>Table1[[#This Row],[sales_egp]]*0.7</f>
        <v>293293</v>
      </c>
      <c r="K1317" s="3">
        <v>45191</v>
      </c>
      <c r="L1317" t="s">
        <v>41</v>
      </c>
      <c r="M1317">
        <v>2023</v>
      </c>
      <c r="N1317" t="s">
        <v>80</v>
      </c>
      <c r="O1317" t="s">
        <v>46</v>
      </c>
      <c r="Q1317" t="s">
        <v>83</v>
      </c>
      <c r="R1317" t="s">
        <v>48</v>
      </c>
      <c r="S1317" t="s">
        <v>54</v>
      </c>
      <c r="T1317" t="s">
        <v>59</v>
      </c>
      <c r="U1317">
        <v>35054</v>
      </c>
      <c r="V1317">
        <f>Table1[[#This Row],[Competitors_Sales_Track]]*8</f>
        <v>280432</v>
      </c>
    </row>
    <row r="1318" spans="1:22" hidden="1" x14ac:dyDescent="0.25">
      <c r="A1318" t="s">
        <v>20</v>
      </c>
      <c r="B1318" t="s">
        <v>21</v>
      </c>
      <c r="C1318" t="s">
        <v>22</v>
      </c>
      <c r="D1318">
        <v>372933</v>
      </c>
      <c r="E1318" t="s">
        <v>27</v>
      </c>
      <c r="F1318" t="s">
        <v>32</v>
      </c>
      <c r="G1318">
        <v>6164</v>
      </c>
      <c r="H1318">
        <v>92</v>
      </c>
      <c r="I1318">
        <v>567088</v>
      </c>
      <c r="J1318">
        <f>Table1[[#This Row],[sales_egp]]*0.7</f>
        <v>396961.6</v>
      </c>
      <c r="K1318" s="3">
        <v>45192</v>
      </c>
      <c r="L1318" t="s">
        <v>41</v>
      </c>
      <c r="M1318">
        <v>2023</v>
      </c>
      <c r="N1318" t="s">
        <v>80</v>
      </c>
      <c r="O1318" t="s">
        <v>46</v>
      </c>
      <c r="Q1318" t="s">
        <v>83</v>
      </c>
      <c r="R1318" t="s">
        <v>47</v>
      </c>
      <c r="S1318" t="s">
        <v>54</v>
      </c>
      <c r="T1318" t="s">
        <v>60</v>
      </c>
      <c r="U1318">
        <v>38575</v>
      </c>
      <c r="V1318">
        <f>Table1[[#This Row],[Competitors_Sales_Track]]*8</f>
        <v>308600</v>
      </c>
    </row>
    <row r="1319" spans="1:22" hidden="1" x14ac:dyDescent="0.25">
      <c r="A1319" t="s">
        <v>20</v>
      </c>
      <c r="B1319" t="s">
        <v>21</v>
      </c>
      <c r="C1319" t="s">
        <v>22</v>
      </c>
      <c r="D1319">
        <v>984152</v>
      </c>
      <c r="E1319" t="s">
        <v>28</v>
      </c>
      <c r="F1319" t="s">
        <v>30</v>
      </c>
      <c r="G1319">
        <v>3205</v>
      </c>
      <c r="H1319">
        <v>173</v>
      </c>
      <c r="I1319">
        <v>554465</v>
      </c>
      <c r="J1319">
        <f>Table1[[#This Row],[sales_egp]]*0.7</f>
        <v>388125.5</v>
      </c>
      <c r="K1319" s="3">
        <v>45192</v>
      </c>
      <c r="L1319" t="s">
        <v>41</v>
      </c>
      <c r="M1319">
        <v>2023</v>
      </c>
      <c r="N1319" t="s">
        <v>80</v>
      </c>
      <c r="O1319" t="s">
        <v>46</v>
      </c>
      <c r="P1319" t="s">
        <v>28</v>
      </c>
      <c r="Q1319" t="s">
        <v>82</v>
      </c>
      <c r="R1319" t="s">
        <v>48</v>
      </c>
      <c r="S1319" t="s">
        <v>54</v>
      </c>
      <c r="T1319" t="s">
        <v>61</v>
      </c>
      <c r="U1319">
        <v>13917</v>
      </c>
      <c r="V1319">
        <f>Table1[[#This Row],[Competitors_Sales_Track]]*8</f>
        <v>111336</v>
      </c>
    </row>
    <row r="1320" spans="1:22" hidden="1" x14ac:dyDescent="0.25">
      <c r="A1320" t="s">
        <v>20</v>
      </c>
      <c r="B1320" t="s">
        <v>21</v>
      </c>
      <c r="C1320" t="s">
        <v>22</v>
      </c>
      <c r="D1320">
        <v>953088</v>
      </c>
      <c r="E1320" t="s">
        <v>24</v>
      </c>
      <c r="F1320" t="s">
        <v>31</v>
      </c>
      <c r="G1320">
        <v>5923</v>
      </c>
      <c r="H1320">
        <v>58</v>
      </c>
      <c r="I1320">
        <v>343534</v>
      </c>
      <c r="J1320">
        <f>Table1[[#This Row],[sales_egp]]*0.7</f>
        <v>240473.8</v>
      </c>
      <c r="K1320" s="3">
        <v>45192</v>
      </c>
      <c r="L1320" t="s">
        <v>41</v>
      </c>
      <c r="M1320">
        <v>2023</v>
      </c>
      <c r="N1320" t="s">
        <v>80</v>
      </c>
      <c r="O1320" t="s">
        <v>46</v>
      </c>
      <c r="Q1320" t="s">
        <v>83</v>
      </c>
      <c r="R1320" t="s">
        <v>48</v>
      </c>
      <c r="S1320" t="s">
        <v>54</v>
      </c>
      <c r="T1320" t="s">
        <v>57</v>
      </c>
      <c r="U1320">
        <v>14175</v>
      </c>
      <c r="V1320">
        <f>Table1[[#This Row],[Competitors_Sales_Track]]*8</f>
        <v>113400</v>
      </c>
    </row>
    <row r="1321" spans="1:22" x14ac:dyDescent="0.25">
      <c r="A1321" t="s">
        <v>20</v>
      </c>
      <c r="B1321" t="s">
        <v>21</v>
      </c>
      <c r="C1321" t="s">
        <v>22</v>
      </c>
      <c r="D1321">
        <v>930460</v>
      </c>
      <c r="E1321" t="s">
        <v>27</v>
      </c>
      <c r="F1321" t="s">
        <v>32</v>
      </c>
      <c r="G1321">
        <v>5276</v>
      </c>
      <c r="H1321">
        <v>92</v>
      </c>
      <c r="I1321">
        <v>485392</v>
      </c>
      <c r="J1321">
        <f>Table1[[#This Row],[sales_egp]]*0.7</f>
        <v>339774.39999999997</v>
      </c>
      <c r="K1321" s="3">
        <v>45192</v>
      </c>
      <c r="L1321" t="s">
        <v>41</v>
      </c>
      <c r="M1321">
        <v>2023</v>
      </c>
      <c r="N1321" t="s">
        <v>80</v>
      </c>
      <c r="O1321" t="s">
        <v>45</v>
      </c>
      <c r="P1321" t="s">
        <v>102</v>
      </c>
      <c r="Q1321" t="s">
        <v>83</v>
      </c>
      <c r="R1321" t="s">
        <v>48</v>
      </c>
      <c r="S1321" t="s">
        <v>54</v>
      </c>
      <c r="T1321" t="s">
        <v>60</v>
      </c>
      <c r="U1321">
        <v>20437</v>
      </c>
      <c r="V1321">
        <f>Table1[[#This Row],[Competitors_Sales_Track]]*8</f>
        <v>163496</v>
      </c>
    </row>
    <row r="1322" spans="1:22" hidden="1" x14ac:dyDescent="0.25">
      <c r="A1322" t="s">
        <v>20</v>
      </c>
      <c r="B1322" t="s">
        <v>21</v>
      </c>
      <c r="C1322" t="s">
        <v>22</v>
      </c>
      <c r="D1322">
        <v>950916</v>
      </c>
      <c r="E1322" t="s">
        <v>27</v>
      </c>
      <c r="F1322" t="s">
        <v>32</v>
      </c>
      <c r="G1322">
        <v>4884</v>
      </c>
      <c r="H1322">
        <v>92</v>
      </c>
      <c r="I1322">
        <v>449328</v>
      </c>
      <c r="J1322">
        <f>Table1[[#This Row],[sales_egp]]*0.7</f>
        <v>314529.59999999998</v>
      </c>
      <c r="K1322" s="3">
        <v>45192</v>
      </c>
      <c r="L1322" t="s">
        <v>41</v>
      </c>
      <c r="M1322">
        <v>2023</v>
      </c>
      <c r="N1322" t="s">
        <v>80</v>
      </c>
      <c r="O1322" t="s">
        <v>46</v>
      </c>
      <c r="Q1322" t="s">
        <v>83</v>
      </c>
      <c r="R1322" t="s">
        <v>50</v>
      </c>
      <c r="S1322" t="s">
        <v>54</v>
      </c>
      <c r="T1322" t="s">
        <v>60</v>
      </c>
      <c r="U1322">
        <v>30527</v>
      </c>
      <c r="V1322">
        <f>Table1[[#This Row],[Competitors_Sales_Track]]*8</f>
        <v>244216</v>
      </c>
    </row>
    <row r="1323" spans="1:22" x14ac:dyDescent="0.25">
      <c r="A1323" t="s">
        <v>20</v>
      </c>
      <c r="B1323" t="s">
        <v>21</v>
      </c>
      <c r="C1323" t="s">
        <v>22</v>
      </c>
      <c r="D1323">
        <v>132154</v>
      </c>
      <c r="E1323" t="s">
        <v>23</v>
      </c>
      <c r="F1323" t="s">
        <v>30</v>
      </c>
      <c r="G1323">
        <v>5626</v>
      </c>
      <c r="H1323">
        <v>143</v>
      </c>
      <c r="I1323">
        <v>804518</v>
      </c>
      <c r="J1323">
        <f>Table1[[#This Row],[sales_egp]]*0.7</f>
        <v>563162.6</v>
      </c>
      <c r="K1323" s="3">
        <v>45192</v>
      </c>
      <c r="L1323" t="s">
        <v>41</v>
      </c>
      <c r="M1323">
        <v>2023</v>
      </c>
      <c r="N1323" t="s">
        <v>80</v>
      </c>
      <c r="O1323" t="s">
        <v>45</v>
      </c>
      <c r="P1323" t="s">
        <v>94</v>
      </c>
      <c r="Q1323" t="s">
        <v>83</v>
      </c>
      <c r="R1323" t="s">
        <v>50</v>
      </c>
      <c r="S1323" t="s">
        <v>54</v>
      </c>
      <c r="T1323" t="s">
        <v>56</v>
      </c>
      <c r="U1323">
        <v>15849</v>
      </c>
      <c r="V1323">
        <f>Table1[[#This Row],[Competitors_Sales_Track]]*8</f>
        <v>126792</v>
      </c>
    </row>
    <row r="1324" spans="1:22" hidden="1" x14ac:dyDescent="0.25">
      <c r="A1324" t="s">
        <v>20</v>
      </c>
      <c r="B1324" t="s">
        <v>21</v>
      </c>
      <c r="C1324" t="s">
        <v>22</v>
      </c>
      <c r="D1324">
        <v>313942</v>
      </c>
      <c r="E1324" t="s">
        <v>24</v>
      </c>
      <c r="F1324" t="s">
        <v>31</v>
      </c>
      <c r="G1324">
        <v>4332</v>
      </c>
      <c r="H1324">
        <v>58</v>
      </c>
      <c r="I1324">
        <v>251256</v>
      </c>
      <c r="J1324">
        <f>Table1[[#This Row],[sales_egp]]*0.7</f>
        <v>175879.19999999998</v>
      </c>
      <c r="K1324" s="3">
        <v>45192</v>
      </c>
      <c r="L1324" t="s">
        <v>41</v>
      </c>
      <c r="M1324">
        <v>2023</v>
      </c>
      <c r="N1324" t="s">
        <v>80</v>
      </c>
      <c r="O1324" t="s">
        <v>46</v>
      </c>
      <c r="Q1324" t="s">
        <v>83</v>
      </c>
      <c r="R1324" t="s">
        <v>49</v>
      </c>
      <c r="S1324" t="s">
        <v>54</v>
      </c>
      <c r="T1324" t="s">
        <v>57</v>
      </c>
      <c r="U1324">
        <v>37144</v>
      </c>
      <c r="V1324">
        <f>Table1[[#This Row],[Competitors_Sales_Track]]*8</f>
        <v>297152</v>
      </c>
    </row>
    <row r="1325" spans="1:22" hidden="1" x14ac:dyDescent="0.25">
      <c r="A1325" t="s">
        <v>20</v>
      </c>
      <c r="B1325" t="s">
        <v>21</v>
      </c>
      <c r="C1325" t="s">
        <v>22</v>
      </c>
      <c r="D1325">
        <v>364480</v>
      </c>
      <c r="E1325" t="s">
        <v>26</v>
      </c>
      <c r="F1325" t="s">
        <v>30</v>
      </c>
      <c r="G1325">
        <v>5305</v>
      </c>
      <c r="H1325">
        <v>65</v>
      </c>
      <c r="I1325">
        <v>344825</v>
      </c>
      <c r="J1325">
        <f>Table1[[#This Row],[sales_egp]]*0.7</f>
        <v>241377.49999999997</v>
      </c>
      <c r="K1325" s="3">
        <v>45192</v>
      </c>
      <c r="L1325" t="s">
        <v>41</v>
      </c>
      <c r="M1325">
        <v>2023</v>
      </c>
      <c r="N1325" t="s">
        <v>80</v>
      </c>
      <c r="O1325" t="s">
        <v>46</v>
      </c>
      <c r="Q1325" t="s">
        <v>83</v>
      </c>
      <c r="R1325" t="s">
        <v>48</v>
      </c>
      <c r="S1325" t="s">
        <v>54</v>
      </c>
      <c r="T1325" t="s">
        <v>59</v>
      </c>
      <c r="U1325">
        <v>28577</v>
      </c>
      <c r="V1325">
        <f>Table1[[#This Row],[Competitors_Sales_Track]]*8</f>
        <v>228616</v>
      </c>
    </row>
    <row r="1326" spans="1:22" hidden="1" x14ac:dyDescent="0.25">
      <c r="A1326" t="s">
        <v>20</v>
      </c>
      <c r="B1326" t="s">
        <v>21</v>
      </c>
      <c r="C1326" t="s">
        <v>22</v>
      </c>
      <c r="D1326">
        <v>465821</v>
      </c>
      <c r="E1326" t="s">
        <v>27</v>
      </c>
      <c r="F1326" t="s">
        <v>32</v>
      </c>
      <c r="G1326">
        <v>5979</v>
      </c>
      <c r="H1326">
        <v>92</v>
      </c>
      <c r="I1326">
        <v>550068</v>
      </c>
      <c r="J1326">
        <f>Table1[[#This Row],[sales_egp]]*0.7</f>
        <v>385047.6</v>
      </c>
      <c r="K1326" s="3">
        <v>45192</v>
      </c>
      <c r="L1326" t="s">
        <v>41</v>
      </c>
      <c r="M1326">
        <v>2023</v>
      </c>
      <c r="N1326" t="s">
        <v>80</v>
      </c>
      <c r="O1326" t="s">
        <v>46</v>
      </c>
      <c r="Q1326" t="s">
        <v>83</v>
      </c>
      <c r="R1326" t="s">
        <v>48</v>
      </c>
      <c r="S1326" t="s">
        <v>54</v>
      </c>
      <c r="T1326" t="s">
        <v>60</v>
      </c>
      <c r="U1326">
        <v>13707</v>
      </c>
      <c r="V1326">
        <f>Table1[[#This Row],[Competitors_Sales_Track]]*8</f>
        <v>109656</v>
      </c>
    </row>
    <row r="1327" spans="1:22" x14ac:dyDescent="0.25">
      <c r="A1327" t="s">
        <v>20</v>
      </c>
      <c r="B1327" t="s">
        <v>21</v>
      </c>
      <c r="C1327" t="s">
        <v>22</v>
      </c>
      <c r="D1327">
        <v>954211</v>
      </c>
      <c r="E1327" t="s">
        <v>23</v>
      </c>
      <c r="F1327" t="s">
        <v>30</v>
      </c>
      <c r="G1327">
        <v>1461</v>
      </c>
      <c r="H1327">
        <v>143</v>
      </c>
      <c r="I1327">
        <v>208923</v>
      </c>
      <c r="J1327">
        <f>Table1[[#This Row],[sales_egp]]*0.7</f>
        <v>146246.09999999998</v>
      </c>
      <c r="K1327" s="3">
        <v>45192</v>
      </c>
      <c r="L1327" t="s">
        <v>41</v>
      </c>
      <c r="M1327">
        <v>2023</v>
      </c>
      <c r="N1327" t="s">
        <v>80</v>
      </c>
      <c r="O1327" t="s">
        <v>45</v>
      </c>
      <c r="P1327" t="s">
        <v>97</v>
      </c>
      <c r="Q1327" t="s">
        <v>83</v>
      </c>
      <c r="R1327" t="s">
        <v>47</v>
      </c>
      <c r="S1327" t="s">
        <v>54</v>
      </c>
      <c r="T1327" t="s">
        <v>56</v>
      </c>
      <c r="U1327">
        <v>18259</v>
      </c>
      <c r="V1327">
        <f>Table1[[#This Row],[Competitors_Sales_Track]]*8</f>
        <v>146072</v>
      </c>
    </row>
    <row r="1328" spans="1:22" hidden="1" x14ac:dyDescent="0.25">
      <c r="A1328" t="s">
        <v>20</v>
      </c>
      <c r="B1328" t="s">
        <v>21</v>
      </c>
      <c r="C1328" t="s">
        <v>22</v>
      </c>
      <c r="D1328">
        <v>381173</v>
      </c>
      <c r="E1328" t="s">
        <v>29</v>
      </c>
      <c r="F1328" t="s">
        <v>31</v>
      </c>
      <c r="G1328">
        <v>5655</v>
      </c>
      <c r="H1328">
        <v>80</v>
      </c>
      <c r="I1328">
        <v>452400</v>
      </c>
      <c r="J1328">
        <f>Table1[[#This Row],[sales_egp]]*0.7</f>
        <v>316680</v>
      </c>
      <c r="K1328" s="3">
        <v>45192</v>
      </c>
      <c r="L1328" t="s">
        <v>41</v>
      </c>
      <c r="M1328">
        <v>2023</v>
      </c>
      <c r="N1328" t="s">
        <v>80</v>
      </c>
      <c r="O1328" t="s">
        <v>46</v>
      </c>
      <c r="Q1328" t="s">
        <v>83</v>
      </c>
      <c r="R1328" t="s">
        <v>47</v>
      </c>
      <c r="S1328" t="s">
        <v>54</v>
      </c>
      <c r="T1328" t="s">
        <v>62</v>
      </c>
      <c r="U1328">
        <v>10731</v>
      </c>
      <c r="V1328">
        <f>Table1[[#This Row],[Competitors_Sales_Track]]*8</f>
        <v>85848</v>
      </c>
    </row>
    <row r="1329" spans="1:22" hidden="1" x14ac:dyDescent="0.25">
      <c r="A1329" t="s">
        <v>20</v>
      </c>
      <c r="B1329" t="s">
        <v>21</v>
      </c>
      <c r="C1329" t="s">
        <v>22</v>
      </c>
      <c r="D1329">
        <v>945633</v>
      </c>
      <c r="E1329" t="s">
        <v>24</v>
      </c>
      <c r="F1329" t="s">
        <v>31</v>
      </c>
      <c r="G1329">
        <v>5305</v>
      </c>
      <c r="H1329">
        <v>58</v>
      </c>
      <c r="I1329">
        <v>307690</v>
      </c>
      <c r="J1329">
        <f>Table1[[#This Row],[sales_egp]]*0.7</f>
        <v>215383</v>
      </c>
      <c r="K1329" s="3">
        <v>45193</v>
      </c>
      <c r="L1329" t="s">
        <v>41</v>
      </c>
      <c r="M1329">
        <v>2023</v>
      </c>
      <c r="N1329" t="s">
        <v>80</v>
      </c>
      <c r="O1329" t="s">
        <v>46</v>
      </c>
      <c r="Q1329" t="s">
        <v>83</v>
      </c>
      <c r="R1329" t="s">
        <v>50</v>
      </c>
      <c r="S1329" t="s">
        <v>54</v>
      </c>
      <c r="T1329" t="s">
        <v>57</v>
      </c>
      <c r="U1329">
        <v>33239</v>
      </c>
      <c r="V1329">
        <f>Table1[[#This Row],[Competitors_Sales_Track]]*8</f>
        <v>265912</v>
      </c>
    </row>
    <row r="1330" spans="1:22" hidden="1" x14ac:dyDescent="0.25">
      <c r="A1330" t="s">
        <v>20</v>
      </c>
      <c r="B1330" t="s">
        <v>21</v>
      </c>
      <c r="C1330" t="s">
        <v>22</v>
      </c>
      <c r="D1330">
        <v>132265</v>
      </c>
      <c r="E1330" t="s">
        <v>23</v>
      </c>
      <c r="F1330" t="s">
        <v>30</v>
      </c>
      <c r="G1330">
        <v>8069</v>
      </c>
      <c r="H1330">
        <v>143</v>
      </c>
      <c r="I1330">
        <v>1153867</v>
      </c>
      <c r="J1330">
        <f>Table1[[#This Row],[sales_egp]]*0.7</f>
        <v>807706.89999999991</v>
      </c>
      <c r="K1330" s="3">
        <v>45193</v>
      </c>
      <c r="L1330" t="s">
        <v>41</v>
      </c>
      <c r="M1330">
        <v>2023</v>
      </c>
      <c r="N1330" t="s">
        <v>80</v>
      </c>
      <c r="O1330" t="s">
        <v>46</v>
      </c>
      <c r="Q1330" t="s">
        <v>83</v>
      </c>
      <c r="R1330" t="s">
        <v>47</v>
      </c>
      <c r="S1330" t="s">
        <v>54</v>
      </c>
      <c r="T1330" t="s">
        <v>56</v>
      </c>
      <c r="U1330">
        <v>31517</v>
      </c>
      <c r="V1330">
        <f>Table1[[#This Row],[Competitors_Sales_Track]]*8</f>
        <v>252136</v>
      </c>
    </row>
    <row r="1331" spans="1:22" x14ac:dyDescent="0.25">
      <c r="A1331" t="s">
        <v>20</v>
      </c>
      <c r="B1331" t="s">
        <v>21</v>
      </c>
      <c r="C1331" t="s">
        <v>22</v>
      </c>
      <c r="D1331">
        <v>465060</v>
      </c>
      <c r="E1331" t="s">
        <v>23</v>
      </c>
      <c r="F1331" t="s">
        <v>30</v>
      </c>
      <c r="G1331">
        <v>7691</v>
      </c>
      <c r="H1331">
        <v>143</v>
      </c>
      <c r="I1331">
        <v>1099813</v>
      </c>
      <c r="J1331">
        <f>Table1[[#This Row],[sales_egp]]*0.7</f>
        <v>769869.1</v>
      </c>
      <c r="K1331" s="3">
        <v>45194</v>
      </c>
      <c r="L1331" t="s">
        <v>41</v>
      </c>
      <c r="M1331">
        <v>2023</v>
      </c>
      <c r="N1331" t="s">
        <v>80</v>
      </c>
      <c r="O1331" t="s">
        <v>45</v>
      </c>
      <c r="P1331" t="s">
        <v>102</v>
      </c>
      <c r="Q1331" t="s">
        <v>83</v>
      </c>
      <c r="R1331" t="s">
        <v>49</v>
      </c>
      <c r="S1331" t="s">
        <v>54</v>
      </c>
      <c r="T1331" t="s">
        <v>56</v>
      </c>
      <c r="U1331">
        <v>27635</v>
      </c>
      <c r="V1331">
        <f>Table1[[#This Row],[Competitors_Sales_Track]]*8</f>
        <v>221080</v>
      </c>
    </row>
    <row r="1332" spans="1:22" hidden="1" x14ac:dyDescent="0.25">
      <c r="A1332" t="s">
        <v>20</v>
      </c>
      <c r="B1332" t="s">
        <v>21</v>
      </c>
      <c r="C1332" t="s">
        <v>22</v>
      </c>
      <c r="D1332">
        <v>343322</v>
      </c>
      <c r="E1332" t="s">
        <v>25</v>
      </c>
      <c r="F1332" t="s">
        <v>31</v>
      </c>
      <c r="G1332">
        <v>4314</v>
      </c>
      <c r="H1332">
        <v>53</v>
      </c>
      <c r="I1332">
        <v>228642</v>
      </c>
      <c r="J1332">
        <f>Table1[[#This Row],[sales_egp]]*0.7</f>
        <v>160049.4</v>
      </c>
      <c r="K1332" s="3">
        <v>45194</v>
      </c>
      <c r="L1332" t="s">
        <v>41</v>
      </c>
      <c r="M1332">
        <v>2023</v>
      </c>
      <c r="N1332" t="s">
        <v>80</v>
      </c>
      <c r="O1332" t="s">
        <v>46</v>
      </c>
      <c r="Q1332" t="s">
        <v>83</v>
      </c>
      <c r="R1332" t="s">
        <v>48</v>
      </c>
      <c r="S1332" t="s">
        <v>54</v>
      </c>
      <c r="T1332" t="s">
        <v>58</v>
      </c>
      <c r="U1332">
        <v>17372</v>
      </c>
      <c r="V1332">
        <f>Table1[[#This Row],[Competitors_Sales_Track]]*8</f>
        <v>138976</v>
      </c>
    </row>
    <row r="1333" spans="1:22" hidden="1" x14ac:dyDescent="0.25">
      <c r="A1333" t="s">
        <v>20</v>
      </c>
      <c r="B1333" t="s">
        <v>21</v>
      </c>
      <c r="C1333" t="s">
        <v>22</v>
      </c>
      <c r="D1333">
        <v>274944</v>
      </c>
      <c r="E1333" t="s">
        <v>23</v>
      </c>
      <c r="F1333" t="s">
        <v>30</v>
      </c>
      <c r="G1333">
        <v>7675</v>
      </c>
      <c r="H1333">
        <v>143</v>
      </c>
      <c r="I1333">
        <v>1097525</v>
      </c>
      <c r="J1333">
        <f>Table1[[#This Row],[sales_egp]]*0.7</f>
        <v>768267.5</v>
      </c>
      <c r="K1333" s="3">
        <v>45194</v>
      </c>
      <c r="L1333" t="s">
        <v>41</v>
      </c>
      <c r="M1333">
        <v>2023</v>
      </c>
      <c r="N1333" t="s">
        <v>80</v>
      </c>
      <c r="O1333" t="s">
        <v>46</v>
      </c>
      <c r="Q1333" t="s">
        <v>83</v>
      </c>
      <c r="R1333" t="s">
        <v>48</v>
      </c>
      <c r="S1333" t="s">
        <v>54</v>
      </c>
      <c r="T1333" t="s">
        <v>56</v>
      </c>
      <c r="U1333">
        <v>47779</v>
      </c>
      <c r="V1333">
        <f>Table1[[#This Row],[Competitors_Sales_Track]]*8</f>
        <v>382232</v>
      </c>
    </row>
    <row r="1334" spans="1:22" hidden="1" x14ac:dyDescent="0.25">
      <c r="A1334" t="s">
        <v>20</v>
      </c>
      <c r="B1334" t="s">
        <v>21</v>
      </c>
      <c r="C1334" t="s">
        <v>22</v>
      </c>
      <c r="D1334">
        <v>670485</v>
      </c>
      <c r="E1334" t="s">
        <v>25</v>
      </c>
      <c r="F1334" t="s">
        <v>31</v>
      </c>
      <c r="G1334">
        <v>1597</v>
      </c>
      <c r="H1334">
        <v>53</v>
      </c>
      <c r="I1334">
        <v>84641</v>
      </c>
      <c r="J1334">
        <f>Table1[[#This Row],[sales_egp]]*0.7</f>
        <v>59248.7</v>
      </c>
      <c r="K1334" s="3">
        <v>45195</v>
      </c>
      <c r="L1334" t="s">
        <v>41</v>
      </c>
      <c r="M1334">
        <v>2023</v>
      </c>
      <c r="N1334" t="s">
        <v>81</v>
      </c>
      <c r="O1334" t="s">
        <v>46</v>
      </c>
      <c r="Q1334" t="s">
        <v>83</v>
      </c>
      <c r="R1334" t="s">
        <v>47</v>
      </c>
      <c r="S1334" t="s">
        <v>54</v>
      </c>
      <c r="T1334" t="s">
        <v>58</v>
      </c>
      <c r="U1334">
        <v>46334</v>
      </c>
      <c r="V1334">
        <f>Table1[[#This Row],[Competitors_Sales_Track]]*8</f>
        <v>370672</v>
      </c>
    </row>
    <row r="1335" spans="1:22" hidden="1" x14ac:dyDescent="0.25">
      <c r="A1335" t="s">
        <v>20</v>
      </c>
      <c r="B1335" t="s">
        <v>21</v>
      </c>
      <c r="C1335" t="s">
        <v>22</v>
      </c>
      <c r="D1335">
        <v>548396</v>
      </c>
      <c r="E1335" t="s">
        <v>27</v>
      </c>
      <c r="F1335" t="s">
        <v>32</v>
      </c>
      <c r="G1335">
        <v>1987</v>
      </c>
      <c r="H1335">
        <v>92</v>
      </c>
      <c r="I1335">
        <v>182804</v>
      </c>
      <c r="J1335">
        <f>Table1[[#This Row],[sales_egp]]*0.7</f>
        <v>127962.79999999999</v>
      </c>
      <c r="K1335" s="3">
        <v>45195</v>
      </c>
      <c r="L1335" t="s">
        <v>41</v>
      </c>
      <c r="M1335">
        <v>2023</v>
      </c>
      <c r="N1335" t="s">
        <v>80</v>
      </c>
      <c r="O1335" t="s">
        <v>46</v>
      </c>
      <c r="Q1335" t="s">
        <v>83</v>
      </c>
      <c r="R1335" t="s">
        <v>49</v>
      </c>
      <c r="S1335" t="s">
        <v>54</v>
      </c>
      <c r="T1335" t="s">
        <v>60</v>
      </c>
      <c r="U1335">
        <v>24756</v>
      </c>
      <c r="V1335">
        <f>Table1[[#This Row],[Competitors_Sales_Track]]*8</f>
        <v>198048</v>
      </c>
    </row>
    <row r="1336" spans="1:22" hidden="1" x14ac:dyDescent="0.25">
      <c r="A1336" t="s">
        <v>20</v>
      </c>
      <c r="B1336" t="s">
        <v>21</v>
      </c>
      <c r="C1336" t="s">
        <v>22</v>
      </c>
      <c r="D1336">
        <v>254782</v>
      </c>
      <c r="E1336" t="s">
        <v>27</v>
      </c>
      <c r="F1336" t="s">
        <v>32</v>
      </c>
      <c r="G1336">
        <v>6426</v>
      </c>
      <c r="H1336">
        <v>92</v>
      </c>
      <c r="I1336">
        <v>591192</v>
      </c>
      <c r="J1336">
        <f>Table1[[#This Row],[sales_egp]]*0.7</f>
        <v>413834.39999999997</v>
      </c>
      <c r="K1336" s="3">
        <v>45195</v>
      </c>
      <c r="L1336" t="s">
        <v>41</v>
      </c>
      <c r="M1336">
        <v>2023</v>
      </c>
      <c r="N1336" t="s">
        <v>80</v>
      </c>
      <c r="O1336" t="s">
        <v>46</v>
      </c>
      <c r="Q1336" t="s">
        <v>83</v>
      </c>
      <c r="R1336" t="s">
        <v>49</v>
      </c>
      <c r="S1336" t="s">
        <v>54</v>
      </c>
      <c r="T1336" t="s">
        <v>60</v>
      </c>
      <c r="U1336">
        <v>40058</v>
      </c>
      <c r="V1336">
        <f>Table1[[#This Row],[Competitors_Sales_Track]]*8</f>
        <v>320464</v>
      </c>
    </row>
    <row r="1337" spans="1:22" hidden="1" x14ac:dyDescent="0.25">
      <c r="A1337" t="s">
        <v>20</v>
      </c>
      <c r="B1337" t="s">
        <v>21</v>
      </c>
      <c r="C1337" t="s">
        <v>22</v>
      </c>
      <c r="D1337">
        <v>784846</v>
      </c>
      <c r="E1337" t="s">
        <v>29</v>
      </c>
      <c r="F1337" t="s">
        <v>31</v>
      </c>
      <c r="G1337">
        <v>3667</v>
      </c>
      <c r="H1337">
        <v>80</v>
      </c>
      <c r="I1337">
        <v>293360</v>
      </c>
      <c r="J1337">
        <f>Table1[[#This Row],[sales_egp]]*0.7</f>
        <v>205352</v>
      </c>
      <c r="K1337" s="3">
        <v>45195</v>
      </c>
      <c r="L1337" t="s">
        <v>41</v>
      </c>
      <c r="M1337">
        <v>2023</v>
      </c>
      <c r="N1337" t="s">
        <v>80</v>
      </c>
      <c r="O1337" t="s">
        <v>46</v>
      </c>
      <c r="Q1337" t="s">
        <v>83</v>
      </c>
      <c r="R1337" t="s">
        <v>49</v>
      </c>
      <c r="S1337" t="s">
        <v>54</v>
      </c>
      <c r="T1337" t="s">
        <v>62</v>
      </c>
      <c r="U1337">
        <v>34442</v>
      </c>
      <c r="V1337">
        <f>Table1[[#This Row],[Competitors_Sales_Track]]*8</f>
        <v>275536</v>
      </c>
    </row>
    <row r="1338" spans="1:22" hidden="1" x14ac:dyDescent="0.25">
      <c r="A1338" t="s">
        <v>20</v>
      </c>
      <c r="B1338" t="s">
        <v>21</v>
      </c>
      <c r="C1338" t="s">
        <v>22</v>
      </c>
      <c r="D1338">
        <v>171907</v>
      </c>
      <c r="E1338" t="s">
        <v>28</v>
      </c>
      <c r="F1338" t="s">
        <v>30</v>
      </c>
      <c r="G1338">
        <v>3955</v>
      </c>
      <c r="H1338">
        <v>173</v>
      </c>
      <c r="I1338">
        <v>684215</v>
      </c>
      <c r="J1338">
        <f>Table1[[#This Row],[sales_egp]]*0.7</f>
        <v>478950.49999999994</v>
      </c>
      <c r="K1338" s="3">
        <v>45195</v>
      </c>
      <c r="L1338" t="s">
        <v>41</v>
      </c>
      <c r="M1338">
        <v>2023</v>
      </c>
      <c r="N1338" t="s">
        <v>80</v>
      </c>
      <c r="O1338" t="s">
        <v>46</v>
      </c>
      <c r="P1338" t="s">
        <v>28</v>
      </c>
      <c r="Q1338" t="s">
        <v>83</v>
      </c>
      <c r="R1338" t="s">
        <v>49</v>
      </c>
      <c r="S1338" t="s">
        <v>54</v>
      </c>
      <c r="T1338" t="s">
        <v>61</v>
      </c>
      <c r="U1338">
        <v>44235</v>
      </c>
      <c r="V1338">
        <f>Table1[[#This Row],[Competitors_Sales_Track]]*8</f>
        <v>353880</v>
      </c>
    </row>
    <row r="1339" spans="1:22" hidden="1" x14ac:dyDescent="0.25">
      <c r="A1339" t="s">
        <v>20</v>
      </c>
      <c r="B1339" t="s">
        <v>21</v>
      </c>
      <c r="C1339" t="s">
        <v>22</v>
      </c>
      <c r="D1339">
        <v>302967</v>
      </c>
      <c r="E1339" t="s">
        <v>28</v>
      </c>
      <c r="F1339" t="s">
        <v>30</v>
      </c>
      <c r="G1339">
        <v>5578</v>
      </c>
      <c r="H1339">
        <v>173</v>
      </c>
      <c r="I1339">
        <v>964994</v>
      </c>
      <c r="J1339">
        <f>Table1[[#This Row],[sales_egp]]*0.7</f>
        <v>675495.79999999993</v>
      </c>
      <c r="K1339" s="3">
        <v>45195</v>
      </c>
      <c r="L1339" t="s">
        <v>41</v>
      </c>
      <c r="M1339">
        <v>2023</v>
      </c>
      <c r="N1339" t="s">
        <v>81</v>
      </c>
      <c r="O1339" t="s">
        <v>46</v>
      </c>
      <c r="P1339" t="s">
        <v>28</v>
      </c>
      <c r="Q1339" t="s">
        <v>83</v>
      </c>
      <c r="R1339" t="s">
        <v>51</v>
      </c>
      <c r="S1339" t="s">
        <v>54</v>
      </c>
      <c r="T1339" t="s">
        <v>61</v>
      </c>
      <c r="U1339">
        <v>10280</v>
      </c>
      <c r="V1339">
        <f>Table1[[#This Row],[Competitors_Sales_Track]]*8</f>
        <v>82240</v>
      </c>
    </row>
    <row r="1340" spans="1:22" hidden="1" x14ac:dyDescent="0.25">
      <c r="A1340" t="s">
        <v>20</v>
      </c>
      <c r="B1340" t="s">
        <v>21</v>
      </c>
      <c r="C1340" t="s">
        <v>22</v>
      </c>
      <c r="D1340">
        <v>950867</v>
      </c>
      <c r="E1340" t="s">
        <v>28</v>
      </c>
      <c r="F1340" t="s">
        <v>30</v>
      </c>
      <c r="G1340">
        <v>5864</v>
      </c>
      <c r="H1340">
        <v>173</v>
      </c>
      <c r="I1340">
        <v>1014472</v>
      </c>
      <c r="J1340">
        <f>Table1[[#This Row],[sales_egp]]*0.7</f>
        <v>710130.39999999991</v>
      </c>
      <c r="K1340" s="3">
        <v>45195</v>
      </c>
      <c r="L1340" t="s">
        <v>41</v>
      </c>
      <c r="M1340">
        <v>2023</v>
      </c>
      <c r="N1340" t="s">
        <v>80</v>
      </c>
      <c r="O1340" t="s">
        <v>46</v>
      </c>
      <c r="P1340" t="s">
        <v>28</v>
      </c>
      <c r="Q1340" t="s">
        <v>83</v>
      </c>
      <c r="R1340" t="s">
        <v>49</v>
      </c>
      <c r="S1340" t="s">
        <v>54</v>
      </c>
      <c r="T1340" t="s">
        <v>61</v>
      </c>
      <c r="U1340">
        <v>44736</v>
      </c>
      <c r="V1340">
        <f>Table1[[#This Row],[Competitors_Sales_Track]]*8</f>
        <v>357888</v>
      </c>
    </row>
    <row r="1341" spans="1:22" hidden="1" x14ac:dyDescent="0.25">
      <c r="A1341" t="s">
        <v>20</v>
      </c>
      <c r="B1341" t="s">
        <v>21</v>
      </c>
      <c r="C1341" t="s">
        <v>22</v>
      </c>
      <c r="D1341">
        <v>402775</v>
      </c>
      <c r="E1341" t="s">
        <v>25</v>
      </c>
      <c r="F1341" t="s">
        <v>31</v>
      </c>
      <c r="G1341">
        <v>4936</v>
      </c>
      <c r="H1341">
        <v>53</v>
      </c>
      <c r="I1341">
        <v>261608</v>
      </c>
      <c r="J1341">
        <f>Table1[[#This Row],[sales_egp]]*0.7</f>
        <v>183125.59999999998</v>
      </c>
      <c r="K1341" s="3">
        <v>45196</v>
      </c>
      <c r="L1341" t="s">
        <v>41</v>
      </c>
      <c r="M1341">
        <v>2023</v>
      </c>
      <c r="N1341" t="s">
        <v>80</v>
      </c>
      <c r="O1341" t="s">
        <v>46</v>
      </c>
      <c r="Q1341" t="s">
        <v>83</v>
      </c>
      <c r="R1341" t="s">
        <v>49</v>
      </c>
      <c r="S1341" t="s">
        <v>54</v>
      </c>
      <c r="T1341" t="s">
        <v>58</v>
      </c>
      <c r="U1341">
        <v>28546</v>
      </c>
      <c r="V1341">
        <f>Table1[[#This Row],[Competitors_Sales_Track]]*8</f>
        <v>228368</v>
      </c>
    </row>
    <row r="1342" spans="1:22" hidden="1" x14ac:dyDescent="0.25">
      <c r="A1342" t="s">
        <v>20</v>
      </c>
      <c r="B1342" t="s">
        <v>21</v>
      </c>
      <c r="C1342" t="s">
        <v>22</v>
      </c>
      <c r="D1342">
        <v>491182</v>
      </c>
      <c r="E1342" t="s">
        <v>24</v>
      </c>
      <c r="F1342" t="s">
        <v>31</v>
      </c>
      <c r="G1342">
        <v>2614</v>
      </c>
      <c r="H1342">
        <v>58</v>
      </c>
      <c r="I1342">
        <v>151612</v>
      </c>
      <c r="J1342">
        <f>Table1[[#This Row],[sales_egp]]*0.7</f>
        <v>106128.4</v>
      </c>
      <c r="K1342" s="3">
        <v>45196</v>
      </c>
      <c r="L1342" t="s">
        <v>41</v>
      </c>
      <c r="M1342">
        <v>2023</v>
      </c>
      <c r="N1342" t="s">
        <v>80</v>
      </c>
      <c r="O1342" t="s">
        <v>46</v>
      </c>
      <c r="Q1342" t="s">
        <v>83</v>
      </c>
      <c r="R1342" t="s">
        <v>48</v>
      </c>
      <c r="S1342" t="s">
        <v>54</v>
      </c>
      <c r="T1342" t="s">
        <v>57</v>
      </c>
      <c r="U1342">
        <v>44013</v>
      </c>
      <c r="V1342">
        <f>Table1[[#This Row],[Competitors_Sales_Track]]*8</f>
        <v>352104</v>
      </c>
    </row>
    <row r="1343" spans="1:22" hidden="1" x14ac:dyDescent="0.25">
      <c r="A1343" t="s">
        <v>20</v>
      </c>
      <c r="B1343" t="s">
        <v>21</v>
      </c>
      <c r="C1343" t="s">
        <v>22</v>
      </c>
      <c r="D1343">
        <v>856892</v>
      </c>
      <c r="E1343" t="s">
        <v>24</v>
      </c>
      <c r="F1343" t="s">
        <v>31</v>
      </c>
      <c r="G1343">
        <v>3414</v>
      </c>
      <c r="H1343">
        <v>58</v>
      </c>
      <c r="I1343">
        <v>198012</v>
      </c>
      <c r="J1343">
        <f>Table1[[#This Row],[sales_egp]]*0.7</f>
        <v>138608.4</v>
      </c>
      <c r="K1343" s="3">
        <v>45196</v>
      </c>
      <c r="L1343" t="s">
        <v>41</v>
      </c>
      <c r="M1343">
        <v>2023</v>
      </c>
      <c r="N1343" t="s">
        <v>80</v>
      </c>
      <c r="O1343" t="s">
        <v>46</v>
      </c>
      <c r="Q1343" t="s">
        <v>83</v>
      </c>
      <c r="R1343" t="s">
        <v>48</v>
      </c>
      <c r="S1343" t="s">
        <v>54</v>
      </c>
      <c r="T1343" t="s">
        <v>57</v>
      </c>
      <c r="U1343">
        <v>16384</v>
      </c>
      <c r="V1343">
        <f>Table1[[#This Row],[Competitors_Sales_Track]]*8</f>
        <v>131072</v>
      </c>
    </row>
    <row r="1344" spans="1:22" hidden="1" x14ac:dyDescent="0.25">
      <c r="A1344" t="s">
        <v>20</v>
      </c>
      <c r="B1344" t="s">
        <v>21</v>
      </c>
      <c r="C1344" t="s">
        <v>22</v>
      </c>
      <c r="D1344">
        <v>382247</v>
      </c>
      <c r="E1344" t="s">
        <v>29</v>
      </c>
      <c r="F1344" t="s">
        <v>31</v>
      </c>
      <c r="G1344">
        <v>5772</v>
      </c>
      <c r="H1344">
        <v>80</v>
      </c>
      <c r="I1344">
        <v>461760</v>
      </c>
      <c r="J1344">
        <f>Table1[[#This Row],[sales_egp]]*0.7</f>
        <v>323232</v>
      </c>
      <c r="K1344" s="3">
        <v>45196</v>
      </c>
      <c r="L1344" t="s">
        <v>41</v>
      </c>
      <c r="M1344">
        <v>2023</v>
      </c>
      <c r="N1344" t="s">
        <v>80</v>
      </c>
      <c r="O1344" t="s">
        <v>46</v>
      </c>
      <c r="Q1344" t="s">
        <v>83</v>
      </c>
      <c r="R1344" t="s">
        <v>51</v>
      </c>
      <c r="S1344" t="s">
        <v>54</v>
      </c>
      <c r="T1344" t="s">
        <v>62</v>
      </c>
      <c r="U1344">
        <v>18783</v>
      </c>
      <c r="V1344">
        <f>Table1[[#This Row],[Competitors_Sales_Track]]*8</f>
        <v>150264</v>
      </c>
    </row>
    <row r="1345" spans="1:22" x14ac:dyDescent="0.25">
      <c r="A1345" t="s">
        <v>20</v>
      </c>
      <c r="B1345" t="s">
        <v>21</v>
      </c>
      <c r="C1345" t="s">
        <v>22</v>
      </c>
      <c r="D1345">
        <v>164772</v>
      </c>
      <c r="E1345" t="s">
        <v>24</v>
      </c>
      <c r="F1345" t="s">
        <v>31</v>
      </c>
      <c r="G1345">
        <v>2625</v>
      </c>
      <c r="H1345">
        <v>58</v>
      </c>
      <c r="I1345">
        <v>152250</v>
      </c>
      <c r="J1345">
        <f>Table1[[#This Row],[sales_egp]]*0.7</f>
        <v>106575</v>
      </c>
      <c r="K1345" s="3">
        <v>45197</v>
      </c>
      <c r="L1345" t="s">
        <v>41</v>
      </c>
      <c r="M1345">
        <v>2023</v>
      </c>
      <c r="N1345" t="s">
        <v>80</v>
      </c>
      <c r="O1345" t="s">
        <v>45</v>
      </c>
      <c r="P1345" t="s">
        <v>94</v>
      </c>
      <c r="Q1345" t="s">
        <v>82</v>
      </c>
      <c r="R1345" t="s">
        <v>50</v>
      </c>
      <c r="S1345" t="s">
        <v>54</v>
      </c>
      <c r="T1345" t="s">
        <v>57</v>
      </c>
      <c r="U1345">
        <v>42530</v>
      </c>
      <c r="V1345">
        <f>Table1[[#This Row],[Competitors_Sales_Track]]*8</f>
        <v>340240</v>
      </c>
    </row>
    <row r="1346" spans="1:22" x14ac:dyDescent="0.25">
      <c r="A1346" t="s">
        <v>20</v>
      </c>
      <c r="B1346" t="s">
        <v>21</v>
      </c>
      <c r="C1346" t="s">
        <v>22</v>
      </c>
      <c r="D1346">
        <v>226108</v>
      </c>
      <c r="E1346" t="s">
        <v>28</v>
      </c>
      <c r="F1346" t="s">
        <v>30</v>
      </c>
      <c r="G1346">
        <v>1561</v>
      </c>
      <c r="H1346">
        <v>173</v>
      </c>
      <c r="I1346">
        <v>270053</v>
      </c>
      <c r="J1346">
        <f>Table1[[#This Row],[sales_egp]]*0.7</f>
        <v>189037.09999999998</v>
      </c>
      <c r="K1346" s="3">
        <v>45197</v>
      </c>
      <c r="L1346" t="s">
        <v>41</v>
      </c>
      <c r="M1346">
        <v>2023</v>
      </c>
      <c r="N1346" t="s">
        <v>80</v>
      </c>
      <c r="O1346" t="s">
        <v>45</v>
      </c>
      <c r="P1346" t="s">
        <v>95</v>
      </c>
      <c r="Q1346" t="s">
        <v>83</v>
      </c>
      <c r="R1346" t="s">
        <v>47</v>
      </c>
      <c r="S1346" t="s">
        <v>54</v>
      </c>
      <c r="T1346" t="s">
        <v>61</v>
      </c>
      <c r="U1346">
        <v>37460</v>
      </c>
      <c r="V1346">
        <f>Table1[[#This Row],[Competitors_Sales_Track]]*8</f>
        <v>299680</v>
      </c>
    </row>
    <row r="1347" spans="1:22" x14ac:dyDescent="0.25">
      <c r="A1347" t="s">
        <v>20</v>
      </c>
      <c r="B1347" t="s">
        <v>21</v>
      </c>
      <c r="C1347" t="s">
        <v>22</v>
      </c>
      <c r="D1347">
        <v>114382</v>
      </c>
      <c r="E1347" t="s">
        <v>28</v>
      </c>
      <c r="F1347" t="s">
        <v>30</v>
      </c>
      <c r="G1347">
        <v>4488</v>
      </c>
      <c r="H1347">
        <v>173</v>
      </c>
      <c r="I1347">
        <v>776424</v>
      </c>
      <c r="J1347">
        <f>Table1[[#This Row],[sales_egp]]*0.7</f>
        <v>543496.79999999993</v>
      </c>
      <c r="K1347" s="3">
        <v>45197</v>
      </c>
      <c r="L1347" t="s">
        <v>41</v>
      </c>
      <c r="M1347">
        <v>2023</v>
      </c>
      <c r="N1347" t="s">
        <v>80</v>
      </c>
      <c r="O1347" t="s">
        <v>45</v>
      </c>
      <c r="P1347" t="s">
        <v>96</v>
      </c>
      <c r="Q1347" t="s">
        <v>82</v>
      </c>
      <c r="R1347" t="s">
        <v>49</v>
      </c>
      <c r="S1347" t="s">
        <v>54</v>
      </c>
      <c r="T1347" t="s">
        <v>61</v>
      </c>
      <c r="U1347">
        <v>16738</v>
      </c>
      <c r="V1347">
        <f>Table1[[#This Row],[Competitors_Sales_Track]]*8</f>
        <v>133904</v>
      </c>
    </row>
    <row r="1348" spans="1:22" hidden="1" x14ac:dyDescent="0.25">
      <c r="A1348" t="s">
        <v>20</v>
      </c>
      <c r="B1348" t="s">
        <v>21</v>
      </c>
      <c r="C1348" t="s">
        <v>22</v>
      </c>
      <c r="D1348">
        <v>184291</v>
      </c>
      <c r="E1348" t="s">
        <v>23</v>
      </c>
      <c r="F1348" t="s">
        <v>30</v>
      </c>
      <c r="G1348">
        <v>8501</v>
      </c>
      <c r="H1348">
        <v>143</v>
      </c>
      <c r="I1348">
        <v>1215643</v>
      </c>
      <c r="J1348">
        <f>Table1[[#This Row],[sales_egp]]*0.7</f>
        <v>850950.1</v>
      </c>
      <c r="K1348" s="3">
        <v>45197</v>
      </c>
      <c r="L1348" t="s">
        <v>41</v>
      </c>
      <c r="M1348">
        <v>2023</v>
      </c>
      <c r="N1348" t="s">
        <v>80</v>
      </c>
      <c r="O1348" t="s">
        <v>46</v>
      </c>
      <c r="Q1348" t="s">
        <v>83</v>
      </c>
      <c r="R1348" t="s">
        <v>51</v>
      </c>
      <c r="S1348" t="s">
        <v>54</v>
      </c>
      <c r="T1348" t="s">
        <v>56</v>
      </c>
      <c r="U1348">
        <v>35648</v>
      </c>
      <c r="V1348">
        <f>Table1[[#This Row],[Competitors_Sales_Track]]*8</f>
        <v>285184</v>
      </c>
    </row>
    <row r="1349" spans="1:22" x14ac:dyDescent="0.25">
      <c r="A1349" t="s">
        <v>20</v>
      </c>
      <c r="B1349" t="s">
        <v>21</v>
      </c>
      <c r="C1349" t="s">
        <v>22</v>
      </c>
      <c r="D1349">
        <v>463339</v>
      </c>
      <c r="E1349" t="s">
        <v>24</v>
      </c>
      <c r="F1349" t="s">
        <v>31</v>
      </c>
      <c r="G1349">
        <v>1280</v>
      </c>
      <c r="H1349">
        <v>58</v>
      </c>
      <c r="I1349">
        <v>74240</v>
      </c>
      <c r="J1349">
        <f>Table1[[#This Row],[sales_egp]]*0.7</f>
        <v>51968</v>
      </c>
      <c r="K1349" s="3">
        <v>45198</v>
      </c>
      <c r="L1349" t="s">
        <v>41</v>
      </c>
      <c r="M1349">
        <v>2023</v>
      </c>
      <c r="N1349" t="s">
        <v>80</v>
      </c>
      <c r="O1349" t="s">
        <v>45</v>
      </c>
      <c r="P1349" t="s">
        <v>97</v>
      </c>
      <c r="Q1349" t="s">
        <v>83</v>
      </c>
      <c r="R1349" t="s">
        <v>47</v>
      </c>
      <c r="S1349" t="s">
        <v>54</v>
      </c>
      <c r="T1349" t="s">
        <v>57</v>
      </c>
      <c r="U1349">
        <v>17459</v>
      </c>
      <c r="V1349">
        <f>Table1[[#This Row],[Competitors_Sales_Track]]*8</f>
        <v>139672</v>
      </c>
    </row>
    <row r="1350" spans="1:22" x14ac:dyDescent="0.25">
      <c r="A1350" t="s">
        <v>20</v>
      </c>
      <c r="B1350" t="s">
        <v>21</v>
      </c>
      <c r="C1350" t="s">
        <v>22</v>
      </c>
      <c r="D1350">
        <v>759116</v>
      </c>
      <c r="E1350" t="s">
        <v>27</v>
      </c>
      <c r="F1350" t="s">
        <v>32</v>
      </c>
      <c r="G1350">
        <v>3535</v>
      </c>
      <c r="H1350">
        <v>92</v>
      </c>
      <c r="I1350">
        <v>325220</v>
      </c>
      <c r="J1350">
        <f>Table1[[#This Row],[sales_egp]]*0.7</f>
        <v>227654</v>
      </c>
      <c r="K1350" s="3">
        <v>45198</v>
      </c>
      <c r="L1350" t="s">
        <v>41</v>
      </c>
      <c r="M1350">
        <v>2023</v>
      </c>
      <c r="N1350" t="s">
        <v>80</v>
      </c>
      <c r="O1350" t="s">
        <v>45</v>
      </c>
      <c r="P1350" t="s">
        <v>95</v>
      </c>
      <c r="Q1350" t="s">
        <v>83</v>
      </c>
      <c r="R1350" t="s">
        <v>49</v>
      </c>
      <c r="S1350" t="s">
        <v>54</v>
      </c>
      <c r="T1350" t="s">
        <v>60</v>
      </c>
      <c r="U1350">
        <v>26539</v>
      </c>
      <c r="V1350">
        <f>Table1[[#This Row],[Competitors_Sales_Track]]*8</f>
        <v>212312</v>
      </c>
    </row>
    <row r="1351" spans="1:22" hidden="1" x14ac:dyDescent="0.25">
      <c r="A1351" t="s">
        <v>20</v>
      </c>
      <c r="B1351" t="s">
        <v>21</v>
      </c>
      <c r="C1351" t="s">
        <v>22</v>
      </c>
      <c r="D1351">
        <v>382753</v>
      </c>
      <c r="E1351" t="s">
        <v>27</v>
      </c>
      <c r="F1351" t="s">
        <v>32</v>
      </c>
      <c r="G1351">
        <v>2676</v>
      </c>
      <c r="H1351">
        <v>92</v>
      </c>
      <c r="I1351">
        <v>246192</v>
      </c>
      <c r="J1351">
        <f>Table1[[#This Row],[sales_egp]]*0.7</f>
        <v>172334.4</v>
      </c>
      <c r="K1351" s="3">
        <v>45198</v>
      </c>
      <c r="L1351" t="s">
        <v>41</v>
      </c>
      <c r="M1351">
        <v>2023</v>
      </c>
      <c r="N1351" t="s">
        <v>80</v>
      </c>
      <c r="O1351" t="s">
        <v>46</v>
      </c>
      <c r="Q1351" t="s">
        <v>82</v>
      </c>
      <c r="R1351" t="s">
        <v>48</v>
      </c>
      <c r="S1351" t="s">
        <v>54</v>
      </c>
      <c r="T1351" t="s">
        <v>60</v>
      </c>
      <c r="U1351">
        <v>26689</v>
      </c>
      <c r="V1351">
        <f>Table1[[#This Row],[Competitors_Sales_Track]]*8</f>
        <v>213512</v>
      </c>
    </row>
    <row r="1352" spans="1:22" hidden="1" x14ac:dyDescent="0.25">
      <c r="A1352" t="s">
        <v>20</v>
      </c>
      <c r="B1352" t="s">
        <v>21</v>
      </c>
      <c r="C1352" t="s">
        <v>22</v>
      </c>
      <c r="D1352">
        <v>247550</v>
      </c>
      <c r="E1352" t="s">
        <v>23</v>
      </c>
      <c r="F1352" t="s">
        <v>30</v>
      </c>
      <c r="G1352">
        <v>6255</v>
      </c>
      <c r="H1352">
        <v>143</v>
      </c>
      <c r="I1352">
        <v>894465</v>
      </c>
      <c r="J1352">
        <f>Table1[[#This Row],[sales_egp]]*0.7</f>
        <v>626125.5</v>
      </c>
      <c r="K1352" s="3">
        <v>45198</v>
      </c>
      <c r="L1352" t="s">
        <v>41</v>
      </c>
      <c r="M1352">
        <v>2023</v>
      </c>
      <c r="N1352" t="s">
        <v>80</v>
      </c>
      <c r="O1352" t="s">
        <v>46</v>
      </c>
      <c r="Q1352" t="s">
        <v>83</v>
      </c>
      <c r="R1352" t="s">
        <v>48</v>
      </c>
      <c r="S1352" t="s">
        <v>54</v>
      </c>
      <c r="T1352" t="s">
        <v>56</v>
      </c>
      <c r="U1352">
        <v>34044</v>
      </c>
      <c r="V1352">
        <f>Table1[[#This Row],[Competitors_Sales_Track]]*8</f>
        <v>272352</v>
      </c>
    </row>
    <row r="1353" spans="1:22" hidden="1" x14ac:dyDescent="0.25">
      <c r="A1353" t="s">
        <v>20</v>
      </c>
      <c r="B1353" t="s">
        <v>21</v>
      </c>
      <c r="C1353" t="s">
        <v>22</v>
      </c>
      <c r="D1353">
        <v>332050</v>
      </c>
      <c r="E1353" t="s">
        <v>23</v>
      </c>
      <c r="F1353" t="s">
        <v>30</v>
      </c>
      <c r="G1353">
        <v>3744</v>
      </c>
      <c r="H1353">
        <v>143</v>
      </c>
      <c r="I1353">
        <v>535392</v>
      </c>
      <c r="J1353">
        <f>Table1[[#This Row],[sales_egp]]*0.7</f>
        <v>374774.39999999997</v>
      </c>
      <c r="K1353" s="3">
        <v>45199</v>
      </c>
      <c r="L1353" t="s">
        <v>41</v>
      </c>
      <c r="M1353">
        <v>2023</v>
      </c>
      <c r="N1353" t="s">
        <v>80</v>
      </c>
      <c r="O1353" t="s">
        <v>46</v>
      </c>
      <c r="Q1353" t="s">
        <v>83</v>
      </c>
      <c r="R1353" t="s">
        <v>47</v>
      </c>
      <c r="S1353" t="s">
        <v>54</v>
      </c>
      <c r="T1353" t="s">
        <v>56</v>
      </c>
      <c r="U1353">
        <v>36862</v>
      </c>
      <c r="V1353">
        <f>Table1[[#This Row],[Competitors_Sales_Track]]*8</f>
        <v>294896</v>
      </c>
    </row>
    <row r="1354" spans="1:22" hidden="1" x14ac:dyDescent="0.25">
      <c r="A1354" t="s">
        <v>20</v>
      </c>
      <c r="B1354" t="s">
        <v>21</v>
      </c>
      <c r="C1354" t="s">
        <v>22</v>
      </c>
      <c r="D1354">
        <v>532882</v>
      </c>
      <c r="E1354" t="s">
        <v>23</v>
      </c>
      <c r="F1354" t="s">
        <v>30</v>
      </c>
      <c r="G1354">
        <v>3657</v>
      </c>
      <c r="H1354">
        <v>143</v>
      </c>
      <c r="I1354">
        <v>522951</v>
      </c>
      <c r="J1354">
        <f>Table1[[#This Row],[sales_egp]]*0.7</f>
        <v>366065.69999999995</v>
      </c>
      <c r="K1354" s="3">
        <v>45199</v>
      </c>
      <c r="L1354" t="s">
        <v>41</v>
      </c>
      <c r="M1354">
        <v>2023</v>
      </c>
      <c r="N1354" t="s">
        <v>80</v>
      </c>
      <c r="O1354" t="s">
        <v>46</v>
      </c>
      <c r="Q1354" t="s">
        <v>82</v>
      </c>
      <c r="R1354" t="s">
        <v>49</v>
      </c>
      <c r="S1354" t="s">
        <v>54</v>
      </c>
      <c r="T1354" t="s">
        <v>56</v>
      </c>
      <c r="U1354">
        <v>29034</v>
      </c>
      <c r="V1354">
        <f>Table1[[#This Row],[Competitors_Sales_Track]]*8</f>
        <v>232272</v>
      </c>
    </row>
    <row r="1355" spans="1:22" hidden="1" x14ac:dyDescent="0.25">
      <c r="A1355" t="s">
        <v>20</v>
      </c>
      <c r="B1355" t="s">
        <v>21</v>
      </c>
      <c r="C1355" t="s">
        <v>22</v>
      </c>
      <c r="D1355">
        <v>437827</v>
      </c>
      <c r="E1355" t="s">
        <v>27</v>
      </c>
      <c r="F1355" t="s">
        <v>32</v>
      </c>
      <c r="G1355">
        <v>3728</v>
      </c>
      <c r="H1355">
        <v>92</v>
      </c>
      <c r="I1355">
        <v>342976</v>
      </c>
      <c r="J1355">
        <f>Table1[[#This Row],[sales_egp]]*0.7</f>
        <v>240083.19999999998</v>
      </c>
      <c r="K1355" s="3">
        <v>45199</v>
      </c>
      <c r="L1355" t="s">
        <v>41</v>
      </c>
      <c r="M1355">
        <v>2023</v>
      </c>
      <c r="N1355" t="s">
        <v>80</v>
      </c>
      <c r="O1355" t="s">
        <v>46</v>
      </c>
      <c r="Q1355" t="s">
        <v>83</v>
      </c>
      <c r="R1355" t="s">
        <v>48</v>
      </c>
      <c r="S1355" t="s">
        <v>54</v>
      </c>
      <c r="T1355" t="s">
        <v>60</v>
      </c>
      <c r="U1355">
        <v>46576</v>
      </c>
      <c r="V1355">
        <f>Table1[[#This Row],[Competitors_Sales_Track]]*8</f>
        <v>372608</v>
      </c>
    </row>
    <row r="1356" spans="1:22" hidden="1" x14ac:dyDescent="0.25">
      <c r="A1356" t="s">
        <v>20</v>
      </c>
      <c r="B1356" t="s">
        <v>21</v>
      </c>
      <c r="C1356" t="s">
        <v>22</v>
      </c>
      <c r="D1356">
        <v>592313</v>
      </c>
      <c r="E1356" t="s">
        <v>28</v>
      </c>
      <c r="F1356" t="s">
        <v>30</v>
      </c>
      <c r="G1356">
        <v>1840</v>
      </c>
      <c r="H1356">
        <v>173</v>
      </c>
      <c r="I1356">
        <v>318320</v>
      </c>
      <c r="J1356">
        <f>Table1[[#This Row],[sales_egp]]*0.7</f>
        <v>222824</v>
      </c>
      <c r="K1356" s="3">
        <v>45199</v>
      </c>
      <c r="L1356" t="s">
        <v>41</v>
      </c>
      <c r="M1356">
        <v>2023</v>
      </c>
      <c r="N1356" t="s">
        <v>80</v>
      </c>
      <c r="O1356" t="s">
        <v>46</v>
      </c>
      <c r="P1356" t="s">
        <v>28</v>
      </c>
      <c r="Q1356" t="s">
        <v>83</v>
      </c>
      <c r="R1356" t="s">
        <v>51</v>
      </c>
      <c r="S1356" t="s">
        <v>54</v>
      </c>
      <c r="T1356" t="s">
        <v>61</v>
      </c>
      <c r="U1356">
        <v>45767</v>
      </c>
      <c r="V1356">
        <f>Table1[[#This Row],[Competitors_Sales_Track]]*8</f>
        <v>366136</v>
      </c>
    </row>
    <row r="1357" spans="1:22" x14ac:dyDescent="0.25">
      <c r="A1357" t="s">
        <v>20</v>
      </c>
      <c r="B1357" t="s">
        <v>21</v>
      </c>
      <c r="C1357" t="s">
        <v>22</v>
      </c>
      <c r="D1357">
        <v>486858</v>
      </c>
      <c r="E1357" t="s">
        <v>23</v>
      </c>
      <c r="F1357" t="s">
        <v>30</v>
      </c>
      <c r="G1357">
        <v>1702</v>
      </c>
      <c r="H1357">
        <v>143</v>
      </c>
      <c r="I1357">
        <v>243386</v>
      </c>
      <c r="J1357">
        <f>Table1[[#This Row],[sales_egp]]*0.7</f>
        <v>170370.19999999998</v>
      </c>
      <c r="K1357" s="3">
        <v>45199</v>
      </c>
      <c r="L1357" t="s">
        <v>41</v>
      </c>
      <c r="M1357">
        <v>2023</v>
      </c>
      <c r="N1357" t="s">
        <v>80</v>
      </c>
      <c r="O1357" t="s">
        <v>45</v>
      </c>
      <c r="P1357" t="s">
        <v>102</v>
      </c>
      <c r="Q1357" t="s">
        <v>83</v>
      </c>
      <c r="R1357" t="s">
        <v>47</v>
      </c>
      <c r="S1357" t="s">
        <v>54</v>
      </c>
      <c r="T1357" t="s">
        <v>56</v>
      </c>
      <c r="U1357">
        <v>29145</v>
      </c>
      <c r="V1357">
        <f>Table1[[#This Row],[Competitors_Sales_Track]]*8</f>
        <v>233160</v>
      </c>
    </row>
    <row r="1358" spans="1:22" x14ac:dyDescent="0.25">
      <c r="A1358" t="s">
        <v>20</v>
      </c>
      <c r="B1358" t="s">
        <v>21</v>
      </c>
      <c r="C1358" t="s">
        <v>22</v>
      </c>
      <c r="D1358">
        <v>754618</v>
      </c>
      <c r="E1358" t="s">
        <v>29</v>
      </c>
      <c r="F1358" t="s">
        <v>31</v>
      </c>
      <c r="G1358">
        <v>6715</v>
      </c>
      <c r="H1358">
        <v>80</v>
      </c>
      <c r="I1358">
        <v>537200</v>
      </c>
      <c r="J1358">
        <f>Table1[[#This Row],[sales_egp]]*0.7</f>
        <v>376040</v>
      </c>
      <c r="K1358" s="3">
        <v>45199</v>
      </c>
      <c r="L1358" t="s">
        <v>41</v>
      </c>
      <c r="M1358">
        <v>2023</v>
      </c>
      <c r="N1358" t="s">
        <v>80</v>
      </c>
      <c r="O1358" t="s">
        <v>45</v>
      </c>
      <c r="P1358" t="s">
        <v>95</v>
      </c>
      <c r="Q1358" t="s">
        <v>83</v>
      </c>
      <c r="R1358" t="s">
        <v>48</v>
      </c>
      <c r="S1358" t="s">
        <v>54</v>
      </c>
      <c r="T1358" t="s">
        <v>62</v>
      </c>
      <c r="U1358">
        <v>48319</v>
      </c>
      <c r="V1358">
        <f>Table1[[#This Row],[Competitors_Sales_Track]]*8</f>
        <v>386552</v>
      </c>
    </row>
    <row r="1359" spans="1:22" hidden="1" x14ac:dyDescent="0.25">
      <c r="A1359" t="s">
        <v>20</v>
      </c>
      <c r="B1359" t="s">
        <v>21</v>
      </c>
      <c r="C1359" t="s">
        <v>22</v>
      </c>
      <c r="D1359">
        <v>695603</v>
      </c>
      <c r="E1359" t="s">
        <v>25</v>
      </c>
      <c r="F1359" t="s">
        <v>31</v>
      </c>
      <c r="G1359">
        <v>1196</v>
      </c>
      <c r="H1359">
        <v>53</v>
      </c>
      <c r="I1359">
        <v>63388</v>
      </c>
      <c r="J1359">
        <f>Table1[[#This Row],[sales_egp]]*0.7</f>
        <v>44371.6</v>
      </c>
      <c r="K1359" s="3">
        <v>45199</v>
      </c>
      <c r="L1359" t="s">
        <v>41</v>
      </c>
      <c r="M1359">
        <v>2023</v>
      </c>
      <c r="N1359" t="s">
        <v>80</v>
      </c>
      <c r="O1359" t="s">
        <v>46</v>
      </c>
      <c r="Q1359" t="s">
        <v>83</v>
      </c>
      <c r="R1359" t="s">
        <v>51</v>
      </c>
      <c r="S1359" t="s">
        <v>54</v>
      </c>
      <c r="T1359" t="s">
        <v>58</v>
      </c>
      <c r="U1359">
        <v>32696</v>
      </c>
      <c r="V1359">
        <f>Table1[[#This Row],[Competitors_Sales_Track]]*8</f>
        <v>261568</v>
      </c>
    </row>
    <row r="1360" spans="1:22" hidden="1" x14ac:dyDescent="0.25">
      <c r="A1360" t="s">
        <v>20</v>
      </c>
      <c r="B1360" t="s">
        <v>21</v>
      </c>
      <c r="C1360" t="s">
        <v>22</v>
      </c>
      <c r="D1360">
        <v>964266</v>
      </c>
      <c r="E1360" t="s">
        <v>23</v>
      </c>
      <c r="F1360" t="s">
        <v>30</v>
      </c>
      <c r="G1360">
        <v>3976</v>
      </c>
      <c r="H1360">
        <v>143</v>
      </c>
      <c r="I1360">
        <v>568568</v>
      </c>
      <c r="J1360">
        <f>Table1[[#This Row],[sales_egp]]*0.7</f>
        <v>397997.6</v>
      </c>
      <c r="K1360" s="3">
        <v>45199</v>
      </c>
      <c r="L1360" t="s">
        <v>41</v>
      </c>
      <c r="M1360">
        <v>2023</v>
      </c>
      <c r="N1360" t="s">
        <v>80</v>
      </c>
      <c r="O1360" t="s">
        <v>46</v>
      </c>
      <c r="Q1360" t="s">
        <v>83</v>
      </c>
      <c r="R1360" t="s">
        <v>50</v>
      </c>
      <c r="S1360" t="s">
        <v>54</v>
      </c>
      <c r="T1360" t="s">
        <v>56</v>
      </c>
      <c r="U1360">
        <v>30578</v>
      </c>
      <c r="V1360">
        <f>Table1[[#This Row],[Competitors_Sales_Track]]*8</f>
        <v>244624</v>
      </c>
    </row>
    <row r="1361" spans="1:22" hidden="1" x14ac:dyDescent="0.25">
      <c r="A1361" t="s">
        <v>20</v>
      </c>
      <c r="B1361" t="s">
        <v>21</v>
      </c>
      <c r="C1361" t="s">
        <v>22</v>
      </c>
      <c r="D1361">
        <v>488349</v>
      </c>
      <c r="E1361" t="s">
        <v>25</v>
      </c>
      <c r="F1361" t="s">
        <v>31</v>
      </c>
      <c r="G1361">
        <v>894</v>
      </c>
      <c r="H1361">
        <v>53</v>
      </c>
      <c r="I1361">
        <v>47382</v>
      </c>
      <c r="J1361">
        <f>Table1[[#This Row],[sales_egp]]*0.7</f>
        <v>33167.4</v>
      </c>
      <c r="K1361" s="3">
        <v>45200</v>
      </c>
      <c r="L1361" t="s">
        <v>42</v>
      </c>
      <c r="M1361">
        <v>2023</v>
      </c>
      <c r="N1361" t="s">
        <v>80</v>
      </c>
      <c r="O1361" t="s">
        <v>46</v>
      </c>
      <c r="Q1361" t="s">
        <v>83</v>
      </c>
      <c r="R1361" t="s">
        <v>49</v>
      </c>
      <c r="S1361" t="s">
        <v>55</v>
      </c>
      <c r="T1361" t="s">
        <v>58</v>
      </c>
      <c r="U1361">
        <v>49064</v>
      </c>
      <c r="V1361">
        <f>Table1[[#This Row],[Competitors_Sales_Track]]*8</f>
        <v>392512</v>
      </c>
    </row>
    <row r="1362" spans="1:22" x14ac:dyDescent="0.25">
      <c r="A1362" t="s">
        <v>20</v>
      </c>
      <c r="B1362" t="s">
        <v>21</v>
      </c>
      <c r="C1362" t="s">
        <v>22</v>
      </c>
      <c r="D1362">
        <v>114153</v>
      </c>
      <c r="E1362" t="s">
        <v>26</v>
      </c>
      <c r="F1362" t="s">
        <v>30</v>
      </c>
      <c r="G1362">
        <v>1689</v>
      </c>
      <c r="H1362">
        <v>65</v>
      </c>
      <c r="I1362">
        <v>109785</v>
      </c>
      <c r="J1362">
        <f>Table1[[#This Row],[sales_egp]]*0.7</f>
        <v>76849.5</v>
      </c>
      <c r="K1362" s="3">
        <v>45200</v>
      </c>
      <c r="L1362" t="s">
        <v>42</v>
      </c>
      <c r="M1362">
        <v>2023</v>
      </c>
      <c r="N1362" t="s">
        <v>80</v>
      </c>
      <c r="O1362" t="s">
        <v>45</v>
      </c>
      <c r="P1362" t="s">
        <v>101</v>
      </c>
      <c r="Q1362" t="s">
        <v>82</v>
      </c>
      <c r="R1362" t="s">
        <v>51</v>
      </c>
      <c r="S1362" t="s">
        <v>55</v>
      </c>
      <c r="T1362" t="s">
        <v>59</v>
      </c>
      <c r="U1362">
        <v>12992</v>
      </c>
      <c r="V1362">
        <f>Table1[[#This Row],[Competitors_Sales_Track]]*8</f>
        <v>103936</v>
      </c>
    </row>
    <row r="1363" spans="1:22" x14ac:dyDescent="0.25">
      <c r="A1363" t="s">
        <v>20</v>
      </c>
      <c r="B1363" t="s">
        <v>21</v>
      </c>
      <c r="C1363" t="s">
        <v>22</v>
      </c>
      <c r="D1363">
        <v>700613</v>
      </c>
      <c r="E1363" t="s">
        <v>23</v>
      </c>
      <c r="F1363" t="s">
        <v>30</v>
      </c>
      <c r="G1363">
        <v>4537</v>
      </c>
      <c r="H1363">
        <v>143</v>
      </c>
      <c r="I1363">
        <v>648791</v>
      </c>
      <c r="J1363">
        <f>Table1[[#This Row],[sales_egp]]*0.7</f>
        <v>454153.69999999995</v>
      </c>
      <c r="K1363" s="3">
        <v>45200</v>
      </c>
      <c r="L1363" t="s">
        <v>42</v>
      </c>
      <c r="M1363">
        <v>2023</v>
      </c>
      <c r="N1363" t="s">
        <v>80</v>
      </c>
      <c r="O1363" t="s">
        <v>45</v>
      </c>
      <c r="P1363" t="s">
        <v>101</v>
      </c>
      <c r="Q1363" t="s">
        <v>83</v>
      </c>
      <c r="R1363" t="s">
        <v>47</v>
      </c>
      <c r="S1363" t="s">
        <v>55</v>
      </c>
      <c r="T1363" t="s">
        <v>56</v>
      </c>
      <c r="U1363">
        <v>25662</v>
      </c>
      <c r="V1363">
        <f>Table1[[#This Row],[Competitors_Sales_Track]]*8</f>
        <v>205296</v>
      </c>
    </row>
    <row r="1364" spans="1:22" hidden="1" x14ac:dyDescent="0.25">
      <c r="A1364" t="s">
        <v>20</v>
      </c>
      <c r="B1364" t="s">
        <v>21</v>
      </c>
      <c r="C1364" t="s">
        <v>22</v>
      </c>
      <c r="D1364">
        <v>340773</v>
      </c>
      <c r="E1364" t="s">
        <v>27</v>
      </c>
      <c r="F1364" t="s">
        <v>32</v>
      </c>
      <c r="G1364">
        <v>3112</v>
      </c>
      <c r="H1364">
        <v>92</v>
      </c>
      <c r="I1364">
        <v>286304</v>
      </c>
      <c r="J1364">
        <f>Table1[[#This Row],[sales_egp]]*0.7</f>
        <v>200412.79999999999</v>
      </c>
      <c r="K1364" s="3">
        <v>45201</v>
      </c>
      <c r="L1364" t="s">
        <v>42</v>
      </c>
      <c r="M1364">
        <v>2023</v>
      </c>
      <c r="N1364" t="s">
        <v>80</v>
      </c>
      <c r="O1364" t="s">
        <v>46</v>
      </c>
      <c r="Q1364" t="s">
        <v>83</v>
      </c>
      <c r="R1364" t="s">
        <v>51</v>
      </c>
      <c r="S1364" t="s">
        <v>55</v>
      </c>
      <c r="T1364" t="s">
        <v>60</v>
      </c>
      <c r="U1364">
        <v>15909</v>
      </c>
      <c r="V1364">
        <f>Table1[[#This Row],[Competitors_Sales_Track]]*8</f>
        <v>127272</v>
      </c>
    </row>
    <row r="1365" spans="1:22" x14ac:dyDescent="0.25">
      <c r="A1365" t="s">
        <v>20</v>
      </c>
      <c r="B1365" t="s">
        <v>21</v>
      </c>
      <c r="C1365" t="s">
        <v>22</v>
      </c>
      <c r="D1365">
        <v>155318</v>
      </c>
      <c r="E1365" t="s">
        <v>24</v>
      </c>
      <c r="F1365" t="s">
        <v>31</v>
      </c>
      <c r="G1365">
        <v>4548</v>
      </c>
      <c r="H1365">
        <v>58</v>
      </c>
      <c r="I1365">
        <v>263784</v>
      </c>
      <c r="J1365">
        <f>Table1[[#This Row],[sales_egp]]*0.7</f>
        <v>184648.8</v>
      </c>
      <c r="K1365" s="3">
        <v>45201</v>
      </c>
      <c r="L1365" t="s">
        <v>42</v>
      </c>
      <c r="M1365">
        <v>2023</v>
      </c>
      <c r="N1365" t="s">
        <v>80</v>
      </c>
      <c r="O1365" t="s">
        <v>45</v>
      </c>
      <c r="P1365" t="s">
        <v>97</v>
      </c>
      <c r="Q1365" t="s">
        <v>83</v>
      </c>
      <c r="R1365" t="s">
        <v>48</v>
      </c>
      <c r="S1365" t="s">
        <v>55</v>
      </c>
      <c r="T1365" t="s">
        <v>57</v>
      </c>
      <c r="U1365">
        <v>28372</v>
      </c>
      <c r="V1365">
        <f>Table1[[#This Row],[Competitors_Sales_Track]]*8</f>
        <v>226976</v>
      </c>
    </row>
    <row r="1366" spans="1:22" hidden="1" x14ac:dyDescent="0.25">
      <c r="A1366" t="s">
        <v>20</v>
      </c>
      <c r="B1366" t="s">
        <v>21</v>
      </c>
      <c r="C1366" t="s">
        <v>22</v>
      </c>
      <c r="D1366">
        <v>494030</v>
      </c>
      <c r="E1366" t="s">
        <v>23</v>
      </c>
      <c r="F1366" t="s">
        <v>30</v>
      </c>
      <c r="G1366">
        <v>3591</v>
      </c>
      <c r="H1366">
        <v>143</v>
      </c>
      <c r="I1366">
        <v>513513</v>
      </c>
      <c r="J1366">
        <f>Table1[[#This Row],[sales_egp]]*0.7</f>
        <v>359459.1</v>
      </c>
      <c r="K1366" s="3">
        <v>45201</v>
      </c>
      <c r="L1366" t="s">
        <v>42</v>
      </c>
      <c r="M1366">
        <v>2023</v>
      </c>
      <c r="N1366" t="s">
        <v>80</v>
      </c>
      <c r="O1366" t="s">
        <v>46</v>
      </c>
      <c r="Q1366" t="s">
        <v>83</v>
      </c>
      <c r="R1366" t="s">
        <v>50</v>
      </c>
      <c r="S1366" t="s">
        <v>55</v>
      </c>
      <c r="T1366" t="s">
        <v>56</v>
      </c>
      <c r="U1366">
        <v>37189</v>
      </c>
      <c r="V1366">
        <f>Table1[[#This Row],[Competitors_Sales_Track]]*8</f>
        <v>297512</v>
      </c>
    </row>
    <row r="1367" spans="1:22" hidden="1" x14ac:dyDescent="0.25">
      <c r="A1367" t="s">
        <v>20</v>
      </c>
      <c r="B1367" t="s">
        <v>21</v>
      </c>
      <c r="C1367" t="s">
        <v>22</v>
      </c>
      <c r="D1367">
        <v>477177</v>
      </c>
      <c r="E1367" t="s">
        <v>24</v>
      </c>
      <c r="F1367" t="s">
        <v>31</v>
      </c>
      <c r="G1367">
        <v>2452</v>
      </c>
      <c r="H1367">
        <v>58</v>
      </c>
      <c r="I1367">
        <v>142216</v>
      </c>
      <c r="J1367">
        <f>Table1[[#This Row],[sales_egp]]*0.7</f>
        <v>99551.2</v>
      </c>
      <c r="K1367" s="3">
        <v>45201</v>
      </c>
      <c r="L1367" t="s">
        <v>42</v>
      </c>
      <c r="M1367">
        <v>2023</v>
      </c>
      <c r="N1367" t="s">
        <v>80</v>
      </c>
      <c r="O1367" t="s">
        <v>46</v>
      </c>
      <c r="Q1367" t="s">
        <v>83</v>
      </c>
      <c r="R1367" t="s">
        <v>48</v>
      </c>
      <c r="S1367" t="s">
        <v>55</v>
      </c>
      <c r="T1367" t="s">
        <v>57</v>
      </c>
      <c r="U1367">
        <v>33254</v>
      </c>
      <c r="V1367">
        <f>Table1[[#This Row],[Competitors_Sales_Track]]*8</f>
        <v>266032</v>
      </c>
    </row>
    <row r="1368" spans="1:22" x14ac:dyDescent="0.25">
      <c r="A1368" t="s">
        <v>20</v>
      </c>
      <c r="B1368" t="s">
        <v>21</v>
      </c>
      <c r="C1368" t="s">
        <v>22</v>
      </c>
      <c r="D1368">
        <v>176077</v>
      </c>
      <c r="E1368" t="s">
        <v>26</v>
      </c>
      <c r="F1368" t="s">
        <v>30</v>
      </c>
      <c r="G1368">
        <v>6436</v>
      </c>
      <c r="H1368">
        <v>65</v>
      </c>
      <c r="I1368">
        <v>418340</v>
      </c>
      <c r="J1368">
        <f>Table1[[#This Row],[sales_egp]]*0.7</f>
        <v>292838</v>
      </c>
      <c r="K1368" s="3">
        <v>45201</v>
      </c>
      <c r="L1368" t="s">
        <v>42</v>
      </c>
      <c r="M1368">
        <v>2023</v>
      </c>
      <c r="N1368" t="s">
        <v>80</v>
      </c>
      <c r="O1368" t="s">
        <v>45</v>
      </c>
      <c r="P1368" t="s">
        <v>96</v>
      </c>
      <c r="Q1368" t="s">
        <v>83</v>
      </c>
      <c r="R1368" t="s">
        <v>49</v>
      </c>
      <c r="S1368" t="s">
        <v>55</v>
      </c>
      <c r="T1368" t="s">
        <v>59</v>
      </c>
      <c r="U1368">
        <v>24372</v>
      </c>
      <c r="V1368">
        <f>Table1[[#This Row],[Competitors_Sales_Track]]*8</f>
        <v>194976</v>
      </c>
    </row>
    <row r="1369" spans="1:22" hidden="1" x14ac:dyDescent="0.25">
      <c r="A1369" t="s">
        <v>20</v>
      </c>
      <c r="B1369" t="s">
        <v>21</v>
      </c>
      <c r="C1369" t="s">
        <v>22</v>
      </c>
      <c r="D1369">
        <v>976906</v>
      </c>
      <c r="E1369" t="s">
        <v>29</v>
      </c>
      <c r="F1369" t="s">
        <v>31</v>
      </c>
      <c r="G1369">
        <v>6405</v>
      </c>
      <c r="H1369">
        <v>80</v>
      </c>
      <c r="I1369">
        <v>512400</v>
      </c>
      <c r="J1369">
        <f>Table1[[#This Row],[sales_egp]]*0.7</f>
        <v>358680</v>
      </c>
      <c r="K1369" s="3">
        <v>45201</v>
      </c>
      <c r="L1369" t="s">
        <v>42</v>
      </c>
      <c r="M1369">
        <v>2023</v>
      </c>
      <c r="N1369" t="s">
        <v>80</v>
      </c>
      <c r="O1369" t="s">
        <v>46</v>
      </c>
      <c r="Q1369" t="s">
        <v>83</v>
      </c>
      <c r="R1369" t="s">
        <v>49</v>
      </c>
      <c r="S1369" t="s">
        <v>55</v>
      </c>
      <c r="T1369" t="s">
        <v>62</v>
      </c>
      <c r="U1369">
        <v>22737</v>
      </c>
      <c r="V1369">
        <f>Table1[[#This Row],[Competitors_Sales_Track]]*8</f>
        <v>181896</v>
      </c>
    </row>
    <row r="1370" spans="1:22" hidden="1" x14ac:dyDescent="0.25">
      <c r="A1370" t="s">
        <v>20</v>
      </c>
      <c r="B1370" t="s">
        <v>21</v>
      </c>
      <c r="C1370" t="s">
        <v>22</v>
      </c>
      <c r="D1370">
        <v>233515</v>
      </c>
      <c r="E1370" t="s">
        <v>24</v>
      </c>
      <c r="F1370" t="s">
        <v>31</v>
      </c>
      <c r="G1370">
        <v>5960</v>
      </c>
      <c r="H1370">
        <v>58</v>
      </c>
      <c r="I1370">
        <v>345680</v>
      </c>
      <c r="J1370">
        <f>Table1[[#This Row],[sales_egp]]*0.7</f>
        <v>241975.99999999997</v>
      </c>
      <c r="K1370" s="3">
        <v>45202</v>
      </c>
      <c r="L1370" t="s">
        <v>42</v>
      </c>
      <c r="M1370">
        <v>2023</v>
      </c>
      <c r="N1370" t="s">
        <v>80</v>
      </c>
      <c r="O1370" t="s">
        <v>46</v>
      </c>
      <c r="Q1370" t="s">
        <v>83</v>
      </c>
      <c r="R1370" t="s">
        <v>50</v>
      </c>
      <c r="S1370" t="s">
        <v>55</v>
      </c>
      <c r="T1370" t="s">
        <v>57</v>
      </c>
      <c r="U1370">
        <v>49578</v>
      </c>
      <c r="V1370">
        <f>Table1[[#This Row],[Competitors_Sales_Track]]*8</f>
        <v>396624</v>
      </c>
    </row>
    <row r="1371" spans="1:22" hidden="1" x14ac:dyDescent="0.25">
      <c r="A1371" t="s">
        <v>20</v>
      </c>
      <c r="B1371" t="s">
        <v>21</v>
      </c>
      <c r="C1371" t="s">
        <v>22</v>
      </c>
      <c r="D1371">
        <v>306988</v>
      </c>
      <c r="E1371" t="s">
        <v>25</v>
      </c>
      <c r="F1371" t="s">
        <v>31</v>
      </c>
      <c r="G1371">
        <v>5245</v>
      </c>
      <c r="H1371">
        <v>53</v>
      </c>
      <c r="I1371">
        <v>277985</v>
      </c>
      <c r="J1371">
        <f>Table1[[#This Row],[sales_egp]]*0.7</f>
        <v>194589.5</v>
      </c>
      <c r="K1371" s="3">
        <v>45202</v>
      </c>
      <c r="L1371" t="s">
        <v>42</v>
      </c>
      <c r="M1371">
        <v>2023</v>
      </c>
      <c r="N1371" t="s">
        <v>80</v>
      </c>
      <c r="O1371" t="s">
        <v>46</v>
      </c>
      <c r="Q1371" t="s">
        <v>82</v>
      </c>
      <c r="R1371" t="s">
        <v>48</v>
      </c>
      <c r="S1371" t="s">
        <v>55</v>
      </c>
      <c r="T1371" t="s">
        <v>58</v>
      </c>
      <c r="U1371">
        <v>20887</v>
      </c>
      <c r="V1371">
        <f>Table1[[#This Row],[Competitors_Sales_Track]]*8</f>
        <v>167096</v>
      </c>
    </row>
    <row r="1372" spans="1:22" hidden="1" x14ac:dyDescent="0.25">
      <c r="A1372" t="s">
        <v>20</v>
      </c>
      <c r="B1372" t="s">
        <v>21</v>
      </c>
      <c r="C1372" t="s">
        <v>22</v>
      </c>
      <c r="D1372">
        <v>959751</v>
      </c>
      <c r="E1372" t="s">
        <v>28</v>
      </c>
      <c r="F1372" t="s">
        <v>30</v>
      </c>
      <c r="G1372">
        <v>2737</v>
      </c>
      <c r="H1372">
        <v>173</v>
      </c>
      <c r="I1372">
        <v>473501</v>
      </c>
      <c r="J1372">
        <f>Table1[[#This Row],[sales_egp]]*0.7</f>
        <v>331450.69999999995</v>
      </c>
      <c r="K1372" s="3">
        <v>45202</v>
      </c>
      <c r="L1372" t="s">
        <v>42</v>
      </c>
      <c r="M1372">
        <v>2023</v>
      </c>
      <c r="N1372" t="s">
        <v>80</v>
      </c>
      <c r="O1372" t="s">
        <v>46</v>
      </c>
      <c r="P1372" t="s">
        <v>28</v>
      </c>
      <c r="Q1372" t="s">
        <v>83</v>
      </c>
      <c r="R1372" t="s">
        <v>47</v>
      </c>
      <c r="S1372" t="s">
        <v>55</v>
      </c>
      <c r="T1372" t="s">
        <v>61</v>
      </c>
      <c r="U1372">
        <v>42793</v>
      </c>
      <c r="V1372">
        <f>Table1[[#This Row],[Competitors_Sales_Track]]*8</f>
        <v>342344</v>
      </c>
    </row>
    <row r="1373" spans="1:22" hidden="1" x14ac:dyDescent="0.25">
      <c r="A1373" t="s">
        <v>20</v>
      </c>
      <c r="B1373" t="s">
        <v>21</v>
      </c>
      <c r="C1373" t="s">
        <v>22</v>
      </c>
      <c r="D1373">
        <v>225885</v>
      </c>
      <c r="E1373" t="s">
        <v>23</v>
      </c>
      <c r="F1373" t="s">
        <v>30</v>
      </c>
      <c r="G1373">
        <v>5257</v>
      </c>
      <c r="H1373">
        <v>143</v>
      </c>
      <c r="I1373">
        <v>751751</v>
      </c>
      <c r="J1373">
        <f>Table1[[#This Row],[sales_egp]]*0.7</f>
        <v>526225.69999999995</v>
      </c>
      <c r="K1373" s="3">
        <v>45202</v>
      </c>
      <c r="L1373" t="s">
        <v>42</v>
      </c>
      <c r="M1373">
        <v>2023</v>
      </c>
      <c r="N1373" t="s">
        <v>80</v>
      </c>
      <c r="O1373" t="s">
        <v>46</v>
      </c>
      <c r="Q1373" t="s">
        <v>83</v>
      </c>
      <c r="R1373" t="s">
        <v>50</v>
      </c>
      <c r="S1373" t="s">
        <v>55</v>
      </c>
      <c r="T1373" t="s">
        <v>56</v>
      </c>
      <c r="U1373">
        <v>26102</v>
      </c>
      <c r="V1373">
        <f>Table1[[#This Row],[Competitors_Sales_Track]]*8</f>
        <v>208816</v>
      </c>
    </row>
    <row r="1374" spans="1:22" hidden="1" x14ac:dyDescent="0.25">
      <c r="A1374" t="s">
        <v>20</v>
      </c>
      <c r="B1374" t="s">
        <v>21</v>
      </c>
      <c r="C1374" t="s">
        <v>22</v>
      </c>
      <c r="D1374">
        <v>996209</v>
      </c>
      <c r="E1374" t="s">
        <v>26</v>
      </c>
      <c r="F1374" t="s">
        <v>30</v>
      </c>
      <c r="G1374">
        <v>5123</v>
      </c>
      <c r="H1374">
        <v>65</v>
      </c>
      <c r="I1374">
        <v>332995</v>
      </c>
      <c r="J1374">
        <f>Table1[[#This Row],[sales_egp]]*0.7</f>
        <v>233096.49999999997</v>
      </c>
      <c r="K1374" s="3">
        <v>45203</v>
      </c>
      <c r="L1374" t="s">
        <v>42</v>
      </c>
      <c r="M1374">
        <v>2023</v>
      </c>
      <c r="N1374" t="s">
        <v>80</v>
      </c>
      <c r="O1374" t="s">
        <v>46</v>
      </c>
      <c r="Q1374" t="s">
        <v>83</v>
      </c>
      <c r="R1374" t="s">
        <v>47</v>
      </c>
      <c r="S1374" t="s">
        <v>55</v>
      </c>
      <c r="T1374" t="s">
        <v>59</v>
      </c>
      <c r="U1374">
        <v>37254</v>
      </c>
      <c r="V1374">
        <f>Table1[[#This Row],[Competitors_Sales_Track]]*8</f>
        <v>298032</v>
      </c>
    </row>
    <row r="1375" spans="1:22" hidden="1" x14ac:dyDescent="0.25">
      <c r="A1375" t="s">
        <v>20</v>
      </c>
      <c r="B1375" t="s">
        <v>21</v>
      </c>
      <c r="C1375" t="s">
        <v>22</v>
      </c>
      <c r="D1375">
        <v>641656</v>
      </c>
      <c r="E1375" t="s">
        <v>26</v>
      </c>
      <c r="F1375" t="s">
        <v>30</v>
      </c>
      <c r="G1375">
        <v>2073</v>
      </c>
      <c r="H1375">
        <v>65</v>
      </c>
      <c r="I1375">
        <v>134745</v>
      </c>
      <c r="J1375">
        <f>Table1[[#This Row],[sales_egp]]*0.7</f>
        <v>94321.5</v>
      </c>
      <c r="K1375" s="3">
        <v>45203</v>
      </c>
      <c r="L1375" t="s">
        <v>42</v>
      </c>
      <c r="M1375">
        <v>2023</v>
      </c>
      <c r="N1375" t="s">
        <v>80</v>
      </c>
      <c r="O1375" t="s">
        <v>46</v>
      </c>
      <c r="Q1375" t="s">
        <v>83</v>
      </c>
      <c r="R1375" t="s">
        <v>48</v>
      </c>
      <c r="S1375" t="s">
        <v>55</v>
      </c>
      <c r="T1375" t="s">
        <v>59</v>
      </c>
      <c r="U1375">
        <v>31708</v>
      </c>
      <c r="V1375">
        <f>Table1[[#This Row],[Competitors_Sales_Track]]*8</f>
        <v>253664</v>
      </c>
    </row>
    <row r="1376" spans="1:22" hidden="1" x14ac:dyDescent="0.25">
      <c r="A1376" t="s">
        <v>20</v>
      </c>
      <c r="B1376" t="s">
        <v>21</v>
      </c>
      <c r="C1376" t="s">
        <v>22</v>
      </c>
      <c r="D1376">
        <v>770688</v>
      </c>
      <c r="E1376" t="s">
        <v>24</v>
      </c>
      <c r="F1376" t="s">
        <v>31</v>
      </c>
      <c r="G1376">
        <v>5038</v>
      </c>
      <c r="H1376">
        <v>58</v>
      </c>
      <c r="I1376">
        <v>292204</v>
      </c>
      <c r="J1376">
        <f>Table1[[#This Row],[sales_egp]]*0.7</f>
        <v>204542.8</v>
      </c>
      <c r="K1376" s="3">
        <v>45203</v>
      </c>
      <c r="L1376" t="s">
        <v>42</v>
      </c>
      <c r="M1376">
        <v>2023</v>
      </c>
      <c r="N1376" t="s">
        <v>80</v>
      </c>
      <c r="O1376" t="s">
        <v>46</v>
      </c>
      <c r="Q1376" t="s">
        <v>83</v>
      </c>
      <c r="R1376" t="s">
        <v>49</v>
      </c>
      <c r="S1376" t="s">
        <v>55</v>
      </c>
      <c r="T1376" t="s">
        <v>57</v>
      </c>
      <c r="U1376">
        <v>17033</v>
      </c>
      <c r="V1376">
        <f>Table1[[#This Row],[Competitors_Sales_Track]]*8</f>
        <v>136264</v>
      </c>
    </row>
    <row r="1377" spans="1:22" hidden="1" x14ac:dyDescent="0.25">
      <c r="A1377" t="s">
        <v>20</v>
      </c>
      <c r="B1377" t="s">
        <v>21</v>
      </c>
      <c r="C1377" t="s">
        <v>22</v>
      </c>
      <c r="D1377">
        <v>288014</v>
      </c>
      <c r="E1377" t="s">
        <v>29</v>
      </c>
      <c r="F1377" t="s">
        <v>31</v>
      </c>
      <c r="G1377">
        <v>6609</v>
      </c>
      <c r="H1377">
        <v>80</v>
      </c>
      <c r="I1377">
        <v>528720</v>
      </c>
      <c r="J1377">
        <f>Table1[[#This Row],[sales_egp]]*0.7</f>
        <v>370104</v>
      </c>
      <c r="K1377" s="3">
        <v>45204</v>
      </c>
      <c r="L1377" t="s">
        <v>42</v>
      </c>
      <c r="M1377">
        <v>2023</v>
      </c>
      <c r="N1377" t="s">
        <v>80</v>
      </c>
      <c r="O1377" t="s">
        <v>46</v>
      </c>
      <c r="Q1377" t="s">
        <v>83</v>
      </c>
      <c r="R1377" t="s">
        <v>48</v>
      </c>
      <c r="S1377" t="s">
        <v>55</v>
      </c>
      <c r="T1377" t="s">
        <v>62</v>
      </c>
      <c r="U1377">
        <v>45884</v>
      </c>
      <c r="V1377">
        <f>Table1[[#This Row],[Competitors_Sales_Track]]*8</f>
        <v>367072</v>
      </c>
    </row>
    <row r="1378" spans="1:22" hidden="1" x14ac:dyDescent="0.25">
      <c r="A1378" t="s">
        <v>20</v>
      </c>
      <c r="B1378" t="s">
        <v>21</v>
      </c>
      <c r="C1378" t="s">
        <v>22</v>
      </c>
      <c r="D1378">
        <v>191751</v>
      </c>
      <c r="E1378" t="s">
        <v>27</v>
      </c>
      <c r="F1378" t="s">
        <v>32</v>
      </c>
      <c r="G1378">
        <v>2392</v>
      </c>
      <c r="H1378">
        <v>92</v>
      </c>
      <c r="I1378">
        <v>220064</v>
      </c>
      <c r="J1378">
        <f>Table1[[#This Row],[sales_egp]]*0.7</f>
        <v>154044.79999999999</v>
      </c>
      <c r="K1378" s="3">
        <v>45204</v>
      </c>
      <c r="L1378" t="s">
        <v>42</v>
      </c>
      <c r="M1378">
        <v>2023</v>
      </c>
      <c r="N1378" t="s">
        <v>80</v>
      </c>
      <c r="O1378" t="s">
        <v>46</v>
      </c>
      <c r="Q1378" t="s">
        <v>83</v>
      </c>
      <c r="R1378" t="s">
        <v>49</v>
      </c>
      <c r="S1378" t="s">
        <v>55</v>
      </c>
      <c r="T1378" t="s">
        <v>60</v>
      </c>
      <c r="U1378">
        <v>45280</v>
      </c>
      <c r="V1378">
        <f>Table1[[#This Row],[Competitors_Sales_Track]]*8</f>
        <v>362240</v>
      </c>
    </row>
    <row r="1379" spans="1:22" x14ac:dyDescent="0.25">
      <c r="A1379" t="s">
        <v>20</v>
      </c>
      <c r="B1379" t="s">
        <v>21</v>
      </c>
      <c r="C1379" t="s">
        <v>22</v>
      </c>
      <c r="D1379">
        <v>330203</v>
      </c>
      <c r="E1379" t="s">
        <v>23</v>
      </c>
      <c r="F1379" t="s">
        <v>30</v>
      </c>
      <c r="G1379">
        <v>2109</v>
      </c>
      <c r="H1379">
        <v>143</v>
      </c>
      <c r="I1379">
        <v>301587</v>
      </c>
      <c r="J1379">
        <f>Table1[[#This Row],[sales_egp]]*0.7</f>
        <v>211110.9</v>
      </c>
      <c r="K1379" s="3">
        <v>45205</v>
      </c>
      <c r="L1379" t="s">
        <v>42</v>
      </c>
      <c r="M1379">
        <v>2023</v>
      </c>
      <c r="N1379" t="s">
        <v>80</v>
      </c>
      <c r="O1379" t="s">
        <v>45</v>
      </c>
      <c r="P1379" t="s">
        <v>102</v>
      </c>
      <c r="Q1379" t="s">
        <v>83</v>
      </c>
      <c r="R1379" t="s">
        <v>50</v>
      </c>
      <c r="S1379" t="s">
        <v>55</v>
      </c>
      <c r="T1379" t="s">
        <v>56</v>
      </c>
      <c r="U1379">
        <v>24979</v>
      </c>
      <c r="V1379">
        <f>Table1[[#This Row],[Competitors_Sales_Track]]*8</f>
        <v>199832</v>
      </c>
    </row>
    <row r="1380" spans="1:22" hidden="1" x14ac:dyDescent="0.25">
      <c r="A1380" t="s">
        <v>20</v>
      </c>
      <c r="B1380" t="s">
        <v>21</v>
      </c>
      <c r="C1380" t="s">
        <v>22</v>
      </c>
      <c r="D1380">
        <v>913738</v>
      </c>
      <c r="E1380" t="s">
        <v>26</v>
      </c>
      <c r="F1380" t="s">
        <v>30</v>
      </c>
      <c r="G1380">
        <v>3430</v>
      </c>
      <c r="H1380">
        <v>65</v>
      </c>
      <c r="I1380">
        <v>222950</v>
      </c>
      <c r="J1380">
        <f>Table1[[#This Row],[sales_egp]]*0.7</f>
        <v>156065</v>
      </c>
      <c r="K1380" s="3">
        <v>45205</v>
      </c>
      <c r="L1380" t="s">
        <v>42</v>
      </c>
      <c r="M1380">
        <v>2023</v>
      </c>
      <c r="N1380" t="s">
        <v>80</v>
      </c>
      <c r="O1380" t="s">
        <v>46</v>
      </c>
      <c r="Q1380" t="s">
        <v>83</v>
      </c>
      <c r="R1380" t="s">
        <v>47</v>
      </c>
      <c r="S1380" t="s">
        <v>55</v>
      </c>
      <c r="T1380" t="s">
        <v>59</v>
      </c>
      <c r="U1380">
        <v>14247</v>
      </c>
      <c r="V1380">
        <f>Table1[[#This Row],[Competitors_Sales_Track]]*8</f>
        <v>113976</v>
      </c>
    </row>
    <row r="1381" spans="1:22" hidden="1" x14ac:dyDescent="0.25">
      <c r="A1381" t="s">
        <v>20</v>
      </c>
      <c r="B1381" t="s">
        <v>21</v>
      </c>
      <c r="C1381" t="s">
        <v>22</v>
      </c>
      <c r="D1381">
        <v>795275</v>
      </c>
      <c r="E1381" t="s">
        <v>29</v>
      </c>
      <c r="F1381" t="s">
        <v>31</v>
      </c>
      <c r="G1381">
        <v>1684</v>
      </c>
      <c r="H1381">
        <v>80</v>
      </c>
      <c r="I1381">
        <v>134720</v>
      </c>
      <c r="J1381">
        <f>Table1[[#This Row],[sales_egp]]*0.7</f>
        <v>94304</v>
      </c>
      <c r="K1381" s="3">
        <v>45205</v>
      </c>
      <c r="L1381" t="s">
        <v>42</v>
      </c>
      <c r="M1381">
        <v>2023</v>
      </c>
      <c r="N1381" t="s">
        <v>80</v>
      </c>
      <c r="O1381" t="s">
        <v>46</v>
      </c>
      <c r="Q1381" t="s">
        <v>83</v>
      </c>
      <c r="R1381" t="s">
        <v>51</v>
      </c>
      <c r="S1381" t="s">
        <v>55</v>
      </c>
      <c r="T1381" t="s">
        <v>62</v>
      </c>
      <c r="U1381">
        <v>36036</v>
      </c>
      <c r="V1381">
        <f>Table1[[#This Row],[Competitors_Sales_Track]]*8</f>
        <v>288288</v>
      </c>
    </row>
    <row r="1382" spans="1:22" hidden="1" x14ac:dyDescent="0.25">
      <c r="A1382" t="s">
        <v>20</v>
      </c>
      <c r="B1382" t="s">
        <v>21</v>
      </c>
      <c r="C1382" t="s">
        <v>22</v>
      </c>
      <c r="D1382">
        <v>923651</v>
      </c>
      <c r="E1382" t="s">
        <v>28</v>
      </c>
      <c r="F1382" t="s">
        <v>30</v>
      </c>
      <c r="G1382">
        <v>4200</v>
      </c>
      <c r="H1382">
        <v>173</v>
      </c>
      <c r="I1382">
        <v>726600</v>
      </c>
      <c r="J1382">
        <f>Table1[[#This Row],[sales_egp]]*0.7</f>
        <v>508619.99999999994</v>
      </c>
      <c r="K1382" s="3">
        <v>45205</v>
      </c>
      <c r="L1382" t="s">
        <v>42</v>
      </c>
      <c r="M1382">
        <v>2023</v>
      </c>
      <c r="N1382" t="s">
        <v>80</v>
      </c>
      <c r="O1382" t="s">
        <v>46</v>
      </c>
      <c r="P1382" t="s">
        <v>28</v>
      </c>
      <c r="Q1382" t="s">
        <v>83</v>
      </c>
      <c r="R1382" t="s">
        <v>49</v>
      </c>
      <c r="S1382" t="s">
        <v>55</v>
      </c>
      <c r="T1382" t="s">
        <v>61</v>
      </c>
      <c r="U1382">
        <v>36953</v>
      </c>
      <c r="V1382">
        <f>Table1[[#This Row],[Competitors_Sales_Track]]*8</f>
        <v>295624</v>
      </c>
    </row>
    <row r="1383" spans="1:22" x14ac:dyDescent="0.25">
      <c r="A1383" t="s">
        <v>20</v>
      </c>
      <c r="B1383" t="s">
        <v>21</v>
      </c>
      <c r="C1383" t="s">
        <v>22</v>
      </c>
      <c r="D1383">
        <v>311951</v>
      </c>
      <c r="E1383" t="s">
        <v>26</v>
      </c>
      <c r="F1383" t="s">
        <v>30</v>
      </c>
      <c r="G1383">
        <v>5734</v>
      </c>
      <c r="H1383">
        <v>65</v>
      </c>
      <c r="I1383">
        <v>372710</v>
      </c>
      <c r="J1383">
        <f>Table1[[#This Row],[sales_egp]]*0.7</f>
        <v>260896.99999999997</v>
      </c>
      <c r="K1383" s="3">
        <v>45205</v>
      </c>
      <c r="L1383" t="s">
        <v>42</v>
      </c>
      <c r="M1383">
        <v>2023</v>
      </c>
      <c r="N1383" t="s">
        <v>80</v>
      </c>
      <c r="O1383" t="s">
        <v>45</v>
      </c>
      <c r="P1383" t="s">
        <v>97</v>
      </c>
      <c r="Q1383" t="s">
        <v>83</v>
      </c>
      <c r="R1383" t="s">
        <v>48</v>
      </c>
      <c r="S1383" t="s">
        <v>55</v>
      </c>
      <c r="T1383" t="s">
        <v>59</v>
      </c>
      <c r="U1383">
        <v>19840</v>
      </c>
      <c r="V1383">
        <f>Table1[[#This Row],[Competitors_Sales_Track]]*8</f>
        <v>158720</v>
      </c>
    </row>
    <row r="1384" spans="1:22" hidden="1" x14ac:dyDescent="0.25">
      <c r="A1384" t="s">
        <v>20</v>
      </c>
      <c r="B1384" t="s">
        <v>21</v>
      </c>
      <c r="C1384" t="s">
        <v>22</v>
      </c>
      <c r="D1384">
        <v>605155</v>
      </c>
      <c r="E1384" t="s">
        <v>29</v>
      </c>
      <c r="F1384" t="s">
        <v>31</v>
      </c>
      <c r="G1384">
        <v>4789</v>
      </c>
      <c r="H1384">
        <v>80</v>
      </c>
      <c r="I1384">
        <v>383120</v>
      </c>
      <c r="J1384">
        <f>Table1[[#This Row],[sales_egp]]*0.7</f>
        <v>268184</v>
      </c>
      <c r="K1384" s="3">
        <v>45205</v>
      </c>
      <c r="L1384" t="s">
        <v>42</v>
      </c>
      <c r="M1384">
        <v>2023</v>
      </c>
      <c r="N1384" t="s">
        <v>80</v>
      </c>
      <c r="O1384" t="s">
        <v>46</v>
      </c>
      <c r="Q1384" t="s">
        <v>82</v>
      </c>
      <c r="R1384" t="s">
        <v>49</v>
      </c>
      <c r="S1384" t="s">
        <v>55</v>
      </c>
      <c r="T1384" t="s">
        <v>62</v>
      </c>
      <c r="U1384">
        <v>25870</v>
      </c>
      <c r="V1384">
        <f>Table1[[#This Row],[Competitors_Sales_Track]]*8</f>
        <v>206960</v>
      </c>
    </row>
    <row r="1385" spans="1:22" hidden="1" x14ac:dyDescent="0.25">
      <c r="A1385" t="s">
        <v>20</v>
      </c>
      <c r="B1385" t="s">
        <v>21</v>
      </c>
      <c r="C1385" t="s">
        <v>22</v>
      </c>
      <c r="D1385">
        <v>295716</v>
      </c>
      <c r="E1385" t="s">
        <v>27</v>
      </c>
      <c r="F1385" t="s">
        <v>32</v>
      </c>
      <c r="G1385">
        <v>6608</v>
      </c>
      <c r="H1385">
        <v>92</v>
      </c>
      <c r="I1385">
        <v>607936</v>
      </c>
      <c r="J1385">
        <f>Table1[[#This Row],[sales_egp]]*0.7</f>
        <v>425555.19999999995</v>
      </c>
      <c r="K1385" s="3">
        <v>45205</v>
      </c>
      <c r="L1385" t="s">
        <v>42</v>
      </c>
      <c r="M1385">
        <v>2023</v>
      </c>
      <c r="N1385" t="s">
        <v>80</v>
      </c>
      <c r="O1385" t="s">
        <v>46</v>
      </c>
      <c r="Q1385" t="s">
        <v>83</v>
      </c>
      <c r="R1385" t="s">
        <v>51</v>
      </c>
      <c r="S1385" t="s">
        <v>55</v>
      </c>
      <c r="T1385" t="s">
        <v>60</v>
      </c>
      <c r="U1385">
        <v>46990</v>
      </c>
      <c r="V1385">
        <f>Table1[[#This Row],[Competitors_Sales_Track]]*8</f>
        <v>375920</v>
      </c>
    </row>
    <row r="1386" spans="1:22" x14ac:dyDescent="0.25">
      <c r="A1386" t="s">
        <v>20</v>
      </c>
      <c r="B1386" t="s">
        <v>21</v>
      </c>
      <c r="C1386" t="s">
        <v>22</v>
      </c>
      <c r="D1386">
        <v>684567</v>
      </c>
      <c r="E1386" t="s">
        <v>27</v>
      </c>
      <c r="F1386" t="s">
        <v>32</v>
      </c>
      <c r="G1386">
        <v>2821</v>
      </c>
      <c r="H1386">
        <v>92</v>
      </c>
      <c r="I1386">
        <v>259532</v>
      </c>
      <c r="J1386">
        <f>Table1[[#This Row],[sales_egp]]*0.7</f>
        <v>181672.4</v>
      </c>
      <c r="K1386" s="3">
        <v>45206</v>
      </c>
      <c r="L1386" t="s">
        <v>42</v>
      </c>
      <c r="M1386">
        <v>2023</v>
      </c>
      <c r="N1386" t="s">
        <v>80</v>
      </c>
      <c r="O1386" t="s">
        <v>45</v>
      </c>
      <c r="P1386" t="s">
        <v>96</v>
      </c>
      <c r="Q1386" t="s">
        <v>83</v>
      </c>
      <c r="R1386" t="s">
        <v>47</v>
      </c>
      <c r="S1386" t="s">
        <v>55</v>
      </c>
      <c r="T1386" t="s">
        <v>60</v>
      </c>
      <c r="U1386">
        <v>24981</v>
      </c>
      <c r="V1386">
        <f>Table1[[#This Row],[Competitors_Sales_Track]]*8</f>
        <v>199848</v>
      </c>
    </row>
    <row r="1387" spans="1:22" hidden="1" x14ac:dyDescent="0.25">
      <c r="A1387" t="s">
        <v>20</v>
      </c>
      <c r="B1387" t="s">
        <v>21</v>
      </c>
      <c r="C1387" t="s">
        <v>22</v>
      </c>
      <c r="D1387">
        <v>415172</v>
      </c>
      <c r="E1387" t="s">
        <v>26</v>
      </c>
      <c r="F1387" t="s">
        <v>30</v>
      </c>
      <c r="G1387">
        <v>3992</v>
      </c>
      <c r="H1387">
        <v>65</v>
      </c>
      <c r="I1387">
        <v>259480</v>
      </c>
      <c r="J1387">
        <f>Table1[[#This Row],[sales_egp]]*0.7</f>
        <v>181636</v>
      </c>
      <c r="K1387" s="3">
        <v>45206</v>
      </c>
      <c r="L1387" t="s">
        <v>42</v>
      </c>
      <c r="M1387">
        <v>2023</v>
      </c>
      <c r="N1387" t="s">
        <v>80</v>
      </c>
      <c r="O1387" t="s">
        <v>46</v>
      </c>
      <c r="Q1387" t="s">
        <v>83</v>
      </c>
      <c r="R1387" t="s">
        <v>49</v>
      </c>
      <c r="S1387" t="s">
        <v>55</v>
      </c>
      <c r="T1387" t="s">
        <v>59</v>
      </c>
      <c r="U1387">
        <v>39745</v>
      </c>
      <c r="V1387">
        <f>Table1[[#This Row],[Competitors_Sales_Track]]*8</f>
        <v>317960</v>
      </c>
    </row>
    <row r="1388" spans="1:22" hidden="1" x14ac:dyDescent="0.25">
      <c r="A1388" t="s">
        <v>20</v>
      </c>
      <c r="B1388" t="s">
        <v>21</v>
      </c>
      <c r="C1388" t="s">
        <v>22</v>
      </c>
      <c r="D1388">
        <v>990695</v>
      </c>
      <c r="E1388" t="s">
        <v>25</v>
      </c>
      <c r="F1388" t="s">
        <v>31</v>
      </c>
      <c r="G1388">
        <v>2977</v>
      </c>
      <c r="H1388">
        <v>53</v>
      </c>
      <c r="I1388">
        <v>157781</v>
      </c>
      <c r="J1388">
        <f>Table1[[#This Row],[sales_egp]]*0.7</f>
        <v>110446.7</v>
      </c>
      <c r="K1388" s="3">
        <v>45206</v>
      </c>
      <c r="L1388" t="s">
        <v>42</v>
      </c>
      <c r="M1388">
        <v>2023</v>
      </c>
      <c r="N1388" t="s">
        <v>80</v>
      </c>
      <c r="O1388" t="s">
        <v>46</v>
      </c>
      <c r="Q1388" t="s">
        <v>83</v>
      </c>
      <c r="R1388" t="s">
        <v>49</v>
      </c>
      <c r="S1388" t="s">
        <v>55</v>
      </c>
      <c r="T1388" t="s">
        <v>58</v>
      </c>
      <c r="U1388">
        <v>46910</v>
      </c>
      <c r="V1388">
        <f>Table1[[#This Row],[Competitors_Sales_Track]]*8</f>
        <v>375280</v>
      </c>
    </row>
    <row r="1389" spans="1:22" x14ac:dyDescent="0.25">
      <c r="A1389" t="s">
        <v>20</v>
      </c>
      <c r="B1389" t="s">
        <v>21</v>
      </c>
      <c r="C1389" t="s">
        <v>22</v>
      </c>
      <c r="D1389">
        <v>100126</v>
      </c>
      <c r="E1389" t="s">
        <v>26</v>
      </c>
      <c r="F1389" t="s">
        <v>30</v>
      </c>
      <c r="G1389">
        <v>2528</v>
      </c>
      <c r="H1389">
        <v>65</v>
      </c>
      <c r="I1389">
        <v>164320</v>
      </c>
      <c r="J1389">
        <f>Table1[[#This Row],[sales_egp]]*0.7</f>
        <v>115023.99999999999</v>
      </c>
      <c r="K1389" s="3">
        <v>45207</v>
      </c>
      <c r="L1389" t="s">
        <v>42</v>
      </c>
      <c r="M1389">
        <v>2023</v>
      </c>
      <c r="N1389" t="s">
        <v>80</v>
      </c>
      <c r="O1389" t="s">
        <v>45</v>
      </c>
      <c r="P1389" t="s">
        <v>95</v>
      </c>
      <c r="Q1389" t="s">
        <v>83</v>
      </c>
      <c r="R1389" t="s">
        <v>49</v>
      </c>
      <c r="S1389" t="s">
        <v>55</v>
      </c>
      <c r="T1389" t="s">
        <v>59</v>
      </c>
      <c r="U1389">
        <v>13428</v>
      </c>
      <c r="V1389">
        <f>Table1[[#This Row],[Competitors_Sales_Track]]*8</f>
        <v>107424</v>
      </c>
    </row>
    <row r="1390" spans="1:22" hidden="1" x14ac:dyDescent="0.25">
      <c r="A1390" t="s">
        <v>20</v>
      </c>
      <c r="B1390" t="s">
        <v>21</v>
      </c>
      <c r="C1390" t="s">
        <v>22</v>
      </c>
      <c r="D1390">
        <v>938761</v>
      </c>
      <c r="E1390" t="s">
        <v>24</v>
      </c>
      <c r="F1390" t="s">
        <v>31</v>
      </c>
      <c r="G1390">
        <v>2182</v>
      </c>
      <c r="H1390">
        <v>58</v>
      </c>
      <c r="I1390">
        <v>126556</v>
      </c>
      <c r="J1390">
        <f>Table1[[#This Row],[sales_egp]]*0.7</f>
        <v>88589.2</v>
      </c>
      <c r="K1390" s="3">
        <v>45207</v>
      </c>
      <c r="L1390" t="s">
        <v>42</v>
      </c>
      <c r="M1390">
        <v>2023</v>
      </c>
      <c r="N1390" t="s">
        <v>80</v>
      </c>
      <c r="O1390" t="s">
        <v>46</v>
      </c>
      <c r="Q1390" t="s">
        <v>83</v>
      </c>
      <c r="R1390" t="s">
        <v>51</v>
      </c>
      <c r="S1390" t="s">
        <v>55</v>
      </c>
      <c r="T1390" t="s">
        <v>57</v>
      </c>
      <c r="U1390">
        <v>30396</v>
      </c>
      <c r="V1390">
        <f>Table1[[#This Row],[Competitors_Sales_Track]]*8</f>
        <v>243168</v>
      </c>
    </row>
    <row r="1391" spans="1:22" hidden="1" x14ac:dyDescent="0.25">
      <c r="A1391" t="s">
        <v>20</v>
      </c>
      <c r="B1391" t="s">
        <v>21</v>
      </c>
      <c r="C1391" t="s">
        <v>22</v>
      </c>
      <c r="D1391">
        <v>127632</v>
      </c>
      <c r="E1391" t="s">
        <v>23</v>
      </c>
      <c r="F1391" t="s">
        <v>30</v>
      </c>
      <c r="G1391">
        <v>7317</v>
      </c>
      <c r="H1391">
        <v>143</v>
      </c>
      <c r="I1391">
        <v>1046331</v>
      </c>
      <c r="J1391">
        <f>Table1[[#This Row],[sales_egp]]*0.7</f>
        <v>732431.7</v>
      </c>
      <c r="K1391" s="3">
        <v>45207</v>
      </c>
      <c r="L1391" t="s">
        <v>42</v>
      </c>
      <c r="M1391">
        <v>2023</v>
      </c>
      <c r="N1391" t="s">
        <v>80</v>
      </c>
      <c r="O1391" t="s">
        <v>46</v>
      </c>
      <c r="Q1391" t="s">
        <v>83</v>
      </c>
      <c r="R1391" t="s">
        <v>48</v>
      </c>
      <c r="S1391" t="s">
        <v>55</v>
      </c>
      <c r="T1391" t="s">
        <v>56</v>
      </c>
      <c r="U1391">
        <v>31093</v>
      </c>
      <c r="V1391">
        <f>Table1[[#This Row],[Competitors_Sales_Track]]*8</f>
        <v>248744</v>
      </c>
    </row>
    <row r="1392" spans="1:22" hidden="1" x14ac:dyDescent="0.25">
      <c r="A1392" t="s">
        <v>20</v>
      </c>
      <c r="B1392" t="s">
        <v>21</v>
      </c>
      <c r="C1392" t="s">
        <v>22</v>
      </c>
      <c r="D1392">
        <v>600315</v>
      </c>
      <c r="E1392" t="s">
        <v>29</v>
      </c>
      <c r="F1392" t="s">
        <v>31</v>
      </c>
      <c r="G1392">
        <v>3304</v>
      </c>
      <c r="H1392">
        <v>80</v>
      </c>
      <c r="I1392">
        <v>264320</v>
      </c>
      <c r="J1392">
        <f>Table1[[#This Row],[sales_egp]]*0.7</f>
        <v>185024</v>
      </c>
      <c r="K1392" s="3">
        <v>45208</v>
      </c>
      <c r="L1392" t="s">
        <v>42</v>
      </c>
      <c r="M1392">
        <v>2023</v>
      </c>
      <c r="N1392" t="s">
        <v>80</v>
      </c>
      <c r="O1392" t="s">
        <v>46</v>
      </c>
      <c r="Q1392" t="s">
        <v>83</v>
      </c>
      <c r="R1392" t="s">
        <v>50</v>
      </c>
      <c r="S1392" t="s">
        <v>55</v>
      </c>
      <c r="T1392" t="s">
        <v>62</v>
      </c>
      <c r="U1392">
        <v>37756</v>
      </c>
      <c r="V1392">
        <f>Table1[[#This Row],[Competitors_Sales_Track]]*8</f>
        <v>302048</v>
      </c>
    </row>
    <row r="1393" spans="1:22" hidden="1" x14ac:dyDescent="0.25">
      <c r="A1393" t="s">
        <v>20</v>
      </c>
      <c r="B1393" t="s">
        <v>21</v>
      </c>
      <c r="C1393" t="s">
        <v>22</v>
      </c>
      <c r="D1393">
        <v>820670</v>
      </c>
      <c r="E1393" t="s">
        <v>26</v>
      </c>
      <c r="F1393" t="s">
        <v>30</v>
      </c>
      <c r="G1393">
        <v>3561</v>
      </c>
      <c r="H1393">
        <v>65</v>
      </c>
      <c r="I1393">
        <v>231465</v>
      </c>
      <c r="J1393">
        <f>Table1[[#This Row],[sales_egp]]*0.7</f>
        <v>162025.5</v>
      </c>
      <c r="K1393" s="3">
        <v>45208</v>
      </c>
      <c r="L1393" t="s">
        <v>42</v>
      </c>
      <c r="M1393">
        <v>2023</v>
      </c>
      <c r="N1393" t="s">
        <v>80</v>
      </c>
      <c r="O1393" t="s">
        <v>46</v>
      </c>
      <c r="Q1393" t="s">
        <v>83</v>
      </c>
      <c r="R1393" t="s">
        <v>47</v>
      </c>
      <c r="S1393" t="s">
        <v>55</v>
      </c>
      <c r="T1393" t="s">
        <v>59</v>
      </c>
      <c r="U1393">
        <v>46708</v>
      </c>
      <c r="V1393">
        <f>Table1[[#This Row],[Competitors_Sales_Track]]*8</f>
        <v>373664</v>
      </c>
    </row>
    <row r="1394" spans="1:22" x14ac:dyDescent="0.25">
      <c r="A1394" t="s">
        <v>20</v>
      </c>
      <c r="B1394" t="s">
        <v>21</v>
      </c>
      <c r="C1394" t="s">
        <v>22</v>
      </c>
      <c r="D1394">
        <v>209945</v>
      </c>
      <c r="E1394" t="s">
        <v>23</v>
      </c>
      <c r="F1394" t="s">
        <v>30</v>
      </c>
      <c r="G1394">
        <v>2633</v>
      </c>
      <c r="H1394">
        <v>143</v>
      </c>
      <c r="I1394">
        <v>376519</v>
      </c>
      <c r="J1394">
        <f>Table1[[#This Row],[sales_egp]]*0.7</f>
        <v>263563.3</v>
      </c>
      <c r="K1394" s="3">
        <v>45209</v>
      </c>
      <c r="L1394" t="s">
        <v>42</v>
      </c>
      <c r="M1394">
        <v>2023</v>
      </c>
      <c r="N1394" t="s">
        <v>80</v>
      </c>
      <c r="O1394" t="s">
        <v>45</v>
      </c>
      <c r="P1394" t="s">
        <v>102</v>
      </c>
      <c r="Q1394" t="s">
        <v>83</v>
      </c>
      <c r="R1394" t="s">
        <v>47</v>
      </c>
      <c r="S1394" t="s">
        <v>55</v>
      </c>
      <c r="T1394" t="s">
        <v>56</v>
      </c>
      <c r="U1394">
        <v>36392</v>
      </c>
      <c r="V1394">
        <f>Table1[[#This Row],[Competitors_Sales_Track]]*8</f>
        <v>291136</v>
      </c>
    </row>
    <row r="1395" spans="1:22" hidden="1" x14ac:dyDescent="0.25">
      <c r="A1395" t="s">
        <v>20</v>
      </c>
      <c r="B1395" t="s">
        <v>21</v>
      </c>
      <c r="C1395" t="s">
        <v>22</v>
      </c>
      <c r="D1395">
        <v>417320</v>
      </c>
      <c r="E1395" t="s">
        <v>24</v>
      </c>
      <c r="F1395" t="s">
        <v>31</v>
      </c>
      <c r="G1395">
        <v>4136</v>
      </c>
      <c r="H1395">
        <v>58</v>
      </c>
      <c r="I1395">
        <v>239888</v>
      </c>
      <c r="J1395">
        <f>Table1[[#This Row],[sales_egp]]*0.7</f>
        <v>167921.59999999998</v>
      </c>
      <c r="K1395" s="3">
        <v>45209</v>
      </c>
      <c r="L1395" t="s">
        <v>42</v>
      </c>
      <c r="M1395">
        <v>2023</v>
      </c>
      <c r="N1395" t="s">
        <v>81</v>
      </c>
      <c r="O1395" t="s">
        <v>46</v>
      </c>
      <c r="Q1395" t="s">
        <v>83</v>
      </c>
      <c r="R1395" t="s">
        <v>51</v>
      </c>
      <c r="S1395" t="s">
        <v>55</v>
      </c>
      <c r="T1395" t="s">
        <v>57</v>
      </c>
      <c r="U1395">
        <v>33288</v>
      </c>
      <c r="V1395">
        <f>Table1[[#This Row],[Competitors_Sales_Track]]*8</f>
        <v>266304</v>
      </c>
    </row>
    <row r="1396" spans="1:22" hidden="1" x14ac:dyDescent="0.25">
      <c r="A1396" t="s">
        <v>20</v>
      </c>
      <c r="B1396" t="s">
        <v>21</v>
      </c>
      <c r="C1396" t="s">
        <v>22</v>
      </c>
      <c r="D1396">
        <v>350869</v>
      </c>
      <c r="E1396" t="s">
        <v>23</v>
      </c>
      <c r="F1396" t="s">
        <v>30</v>
      </c>
      <c r="G1396">
        <v>1458</v>
      </c>
      <c r="H1396">
        <v>143</v>
      </c>
      <c r="I1396">
        <v>208494</v>
      </c>
      <c r="J1396">
        <f>Table1[[#This Row],[sales_egp]]*0.7</f>
        <v>145945.79999999999</v>
      </c>
      <c r="K1396" s="3">
        <v>45209</v>
      </c>
      <c r="L1396" t="s">
        <v>42</v>
      </c>
      <c r="M1396">
        <v>2023</v>
      </c>
      <c r="N1396" t="s">
        <v>80</v>
      </c>
      <c r="O1396" t="s">
        <v>46</v>
      </c>
      <c r="Q1396" t="s">
        <v>82</v>
      </c>
      <c r="R1396" t="s">
        <v>49</v>
      </c>
      <c r="S1396" t="s">
        <v>55</v>
      </c>
      <c r="T1396" t="s">
        <v>56</v>
      </c>
      <c r="U1396">
        <v>21959</v>
      </c>
      <c r="V1396">
        <f>Table1[[#This Row],[Competitors_Sales_Track]]*8</f>
        <v>175672</v>
      </c>
    </row>
    <row r="1397" spans="1:22" x14ac:dyDescent="0.25">
      <c r="A1397" t="s">
        <v>20</v>
      </c>
      <c r="B1397" t="s">
        <v>21</v>
      </c>
      <c r="C1397" t="s">
        <v>22</v>
      </c>
      <c r="D1397">
        <v>841426</v>
      </c>
      <c r="E1397" t="s">
        <v>26</v>
      </c>
      <c r="F1397" t="s">
        <v>30</v>
      </c>
      <c r="G1397">
        <v>2940</v>
      </c>
      <c r="H1397">
        <v>65</v>
      </c>
      <c r="I1397">
        <v>191100</v>
      </c>
      <c r="J1397">
        <f>Table1[[#This Row],[sales_egp]]*0.7</f>
        <v>133770</v>
      </c>
      <c r="K1397" s="3">
        <v>45209</v>
      </c>
      <c r="L1397" t="s">
        <v>42</v>
      </c>
      <c r="M1397">
        <v>2023</v>
      </c>
      <c r="N1397" t="s">
        <v>80</v>
      </c>
      <c r="O1397" t="s">
        <v>45</v>
      </c>
      <c r="P1397" t="s">
        <v>95</v>
      </c>
      <c r="Q1397" t="s">
        <v>83</v>
      </c>
      <c r="R1397" t="s">
        <v>50</v>
      </c>
      <c r="S1397" t="s">
        <v>55</v>
      </c>
      <c r="T1397" t="s">
        <v>59</v>
      </c>
      <c r="U1397">
        <v>24102</v>
      </c>
      <c r="V1397">
        <f>Table1[[#This Row],[Competitors_Sales_Track]]*8</f>
        <v>192816</v>
      </c>
    </row>
    <row r="1398" spans="1:22" x14ac:dyDescent="0.25">
      <c r="A1398" t="s">
        <v>20</v>
      </c>
      <c r="B1398" t="s">
        <v>21</v>
      </c>
      <c r="C1398" t="s">
        <v>22</v>
      </c>
      <c r="D1398">
        <v>598716</v>
      </c>
      <c r="E1398" t="s">
        <v>27</v>
      </c>
      <c r="F1398" t="s">
        <v>32</v>
      </c>
      <c r="G1398">
        <v>5075</v>
      </c>
      <c r="H1398">
        <v>92</v>
      </c>
      <c r="I1398">
        <v>466900</v>
      </c>
      <c r="J1398">
        <f>Table1[[#This Row],[sales_egp]]*0.7</f>
        <v>326830</v>
      </c>
      <c r="K1398" s="3">
        <v>45209</v>
      </c>
      <c r="L1398" t="s">
        <v>42</v>
      </c>
      <c r="M1398">
        <v>2023</v>
      </c>
      <c r="N1398" t="s">
        <v>80</v>
      </c>
      <c r="O1398" t="s">
        <v>45</v>
      </c>
      <c r="P1398" t="s">
        <v>102</v>
      </c>
      <c r="Q1398" t="s">
        <v>82</v>
      </c>
      <c r="R1398" t="s">
        <v>51</v>
      </c>
      <c r="S1398" t="s">
        <v>55</v>
      </c>
      <c r="T1398" t="s">
        <v>60</v>
      </c>
      <c r="U1398">
        <v>36602</v>
      </c>
      <c r="V1398">
        <f>Table1[[#This Row],[Competitors_Sales_Track]]*8</f>
        <v>292816</v>
      </c>
    </row>
    <row r="1399" spans="1:22" x14ac:dyDescent="0.25">
      <c r="A1399" t="s">
        <v>20</v>
      </c>
      <c r="B1399" t="s">
        <v>21</v>
      </c>
      <c r="C1399" t="s">
        <v>22</v>
      </c>
      <c r="D1399">
        <v>275399</v>
      </c>
      <c r="E1399" t="s">
        <v>29</v>
      </c>
      <c r="F1399" t="s">
        <v>31</v>
      </c>
      <c r="G1399">
        <v>5704</v>
      </c>
      <c r="H1399">
        <v>80</v>
      </c>
      <c r="I1399">
        <v>456320</v>
      </c>
      <c r="J1399">
        <f>Table1[[#This Row],[sales_egp]]*0.7</f>
        <v>319424</v>
      </c>
      <c r="K1399" s="3">
        <v>45209</v>
      </c>
      <c r="L1399" t="s">
        <v>42</v>
      </c>
      <c r="M1399">
        <v>2023</v>
      </c>
      <c r="N1399" t="s">
        <v>80</v>
      </c>
      <c r="O1399" t="s">
        <v>45</v>
      </c>
      <c r="P1399" t="s">
        <v>97</v>
      </c>
      <c r="Q1399" t="s">
        <v>83</v>
      </c>
      <c r="R1399" t="s">
        <v>48</v>
      </c>
      <c r="S1399" t="s">
        <v>55</v>
      </c>
      <c r="T1399" t="s">
        <v>62</v>
      </c>
      <c r="U1399">
        <v>31146</v>
      </c>
      <c r="V1399">
        <f>Table1[[#This Row],[Competitors_Sales_Track]]*8</f>
        <v>249168</v>
      </c>
    </row>
    <row r="1400" spans="1:22" hidden="1" x14ac:dyDescent="0.25">
      <c r="A1400" t="s">
        <v>20</v>
      </c>
      <c r="B1400" t="s">
        <v>21</v>
      </c>
      <c r="C1400" t="s">
        <v>22</v>
      </c>
      <c r="D1400">
        <v>562120</v>
      </c>
      <c r="E1400" t="s">
        <v>29</v>
      </c>
      <c r="F1400" t="s">
        <v>31</v>
      </c>
      <c r="G1400">
        <v>2812</v>
      </c>
      <c r="H1400">
        <v>80</v>
      </c>
      <c r="I1400">
        <v>224960</v>
      </c>
      <c r="J1400">
        <f>Table1[[#This Row],[sales_egp]]*0.7</f>
        <v>157472</v>
      </c>
      <c r="K1400" s="3">
        <v>45209</v>
      </c>
      <c r="L1400" t="s">
        <v>42</v>
      </c>
      <c r="M1400">
        <v>2023</v>
      </c>
      <c r="N1400" t="s">
        <v>80</v>
      </c>
      <c r="O1400" t="s">
        <v>46</v>
      </c>
      <c r="Q1400" t="s">
        <v>83</v>
      </c>
      <c r="R1400" t="s">
        <v>47</v>
      </c>
      <c r="S1400" t="s">
        <v>55</v>
      </c>
      <c r="T1400" t="s">
        <v>62</v>
      </c>
      <c r="U1400">
        <v>49252</v>
      </c>
      <c r="V1400">
        <f>Table1[[#This Row],[Competitors_Sales_Track]]*8</f>
        <v>394016</v>
      </c>
    </row>
    <row r="1401" spans="1:22" x14ac:dyDescent="0.25">
      <c r="A1401" t="s">
        <v>20</v>
      </c>
      <c r="B1401" t="s">
        <v>21</v>
      </c>
      <c r="C1401" t="s">
        <v>22</v>
      </c>
      <c r="D1401">
        <v>234869</v>
      </c>
      <c r="E1401" t="s">
        <v>27</v>
      </c>
      <c r="F1401" t="s">
        <v>32</v>
      </c>
      <c r="G1401">
        <v>5443</v>
      </c>
      <c r="H1401">
        <v>92</v>
      </c>
      <c r="I1401">
        <v>500756</v>
      </c>
      <c r="J1401">
        <f>Table1[[#This Row],[sales_egp]]*0.7</f>
        <v>350529.19999999995</v>
      </c>
      <c r="K1401" s="3">
        <v>45210</v>
      </c>
      <c r="L1401" t="s">
        <v>42</v>
      </c>
      <c r="M1401">
        <v>2023</v>
      </c>
      <c r="N1401" t="s">
        <v>80</v>
      </c>
      <c r="O1401" t="s">
        <v>45</v>
      </c>
      <c r="P1401" t="s">
        <v>94</v>
      </c>
      <c r="Q1401" t="s">
        <v>83</v>
      </c>
      <c r="R1401" t="s">
        <v>51</v>
      </c>
      <c r="S1401" t="s">
        <v>55</v>
      </c>
      <c r="T1401" t="s">
        <v>60</v>
      </c>
      <c r="U1401">
        <v>48953</v>
      </c>
      <c r="V1401">
        <f>Table1[[#This Row],[Competitors_Sales_Track]]*8</f>
        <v>391624</v>
      </c>
    </row>
    <row r="1402" spans="1:22" hidden="1" x14ac:dyDescent="0.25">
      <c r="A1402" t="s">
        <v>20</v>
      </c>
      <c r="B1402" t="s">
        <v>21</v>
      </c>
      <c r="C1402" t="s">
        <v>22</v>
      </c>
      <c r="D1402">
        <v>278954</v>
      </c>
      <c r="E1402" t="s">
        <v>25</v>
      </c>
      <c r="F1402" t="s">
        <v>31</v>
      </c>
      <c r="G1402">
        <v>2847</v>
      </c>
      <c r="H1402">
        <v>53</v>
      </c>
      <c r="I1402">
        <v>150891</v>
      </c>
      <c r="J1402">
        <f>Table1[[#This Row],[sales_egp]]*0.7</f>
        <v>105623.7</v>
      </c>
      <c r="K1402" s="3">
        <v>45210</v>
      </c>
      <c r="L1402" t="s">
        <v>42</v>
      </c>
      <c r="M1402">
        <v>2023</v>
      </c>
      <c r="N1402" t="s">
        <v>81</v>
      </c>
      <c r="O1402" t="s">
        <v>46</v>
      </c>
      <c r="Q1402" t="s">
        <v>83</v>
      </c>
      <c r="R1402" t="s">
        <v>49</v>
      </c>
      <c r="S1402" t="s">
        <v>55</v>
      </c>
      <c r="T1402" t="s">
        <v>58</v>
      </c>
      <c r="U1402">
        <v>46616</v>
      </c>
      <c r="V1402">
        <f>Table1[[#This Row],[Competitors_Sales_Track]]*8</f>
        <v>372928</v>
      </c>
    </row>
    <row r="1403" spans="1:22" hidden="1" x14ac:dyDescent="0.25">
      <c r="A1403" t="s">
        <v>20</v>
      </c>
      <c r="B1403" t="s">
        <v>21</v>
      </c>
      <c r="C1403" t="s">
        <v>22</v>
      </c>
      <c r="D1403">
        <v>769078</v>
      </c>
      <c r="E1403" t="s">
        <v>26</v>
      </c>
      <c r="F1403" t="s">
        <v>30</v>
      </c>
      <c r="G1403">
        <v>6137</v>
      </c>
      <c r="H1403">
        <v>65</v>
      </c>
      <c r="I1403">
        <v>398905</v>
      </c>
      <c r="J1403">
        <f>Table1[[#This Row],[sales_egp]]*0.7</f>
        <v>279233.5</v>
      </c>
      <c r="K1403" s="3">
        <v>45210</v>
      </c>
      <c r="L1403" t="s">
        <v>42</v>
      </c>
      <c r="M1403">
        <v>2023</v>
      </c>
      <c r="N1403" t="s">
        <v>80</v>
      </c>
      <c r="O1403" t="s">
        <v>46</v>
      </c>
      <c r="Q1403" t="s">
        <v>83</v>
      </c>
      <c r="R1403" t="s">
        <v>49</v>
      </c>
      <c r="S1403" t="s">
        <v>55</v>
      </c>
      <c r="T1403" t="s">
        <v>59</v>
      </c>
      <c r="U1403">
        <v>28358</v>
      </c>
      <c r="V1403">
        <f>Table1[[#This Row],[Competitors_Sales_Track]]*8</f>
        <v>226864</v>
      </c>
    </row>
    <row r="1404" spans="1:22" hidden="1" x14ac:dyDescent="0.25">
      <c r="A1404" t="s">
        <v>20</v>
      </c>
      <c r="B1404" t="s">
        <v>21</v>
      </c>
      <c r="C1404" t="s">
        <v>22</v>
      </c>
      <c r="D1404">
        <v>134560</v>
      </c>
      <c r="E1404" t="s">
        <v>29</v>
      </c>
      <c r="F1404" t="s">
        <v>31</v>
      </c>
      <c r="G1404">
        <v>6679</v>
      </c>
      <c r="H1404">
        <v>80</v>
      </c>
      <c r="I1404">
        <v>534320</v>
      </c>
      <c r="J1404">
        <f>Table1[[#This Row],[sales_egp]]*0.7</f>
        <v>374024</v>
      </c>
      <c r="K1404" s="3">
        <v>45211</v>
      </c>
      <c r="L1404" t="s">
        <v>42</v>
      </c>
      <c r="M1404">
        <v>2023</v>
      </c>
      <c r="N1404" t="s">
        <v>80</v>
      </c>
      <c r="O1404" t="s">
        <v>46</v>
      </c>
      <c r="Q1404" t="s">
        <v>83</v>
      </c>
      <c r="R1404" t="s">
        <v>51</v>
      </c>
      <c r="S1404" t="s">
        <v>55</v>
      </c>
      <c r="T1404" t="s">
        <v>62</v>
      </c>
      <c r="U1404">
        <v>47144</v>
      </c>
      <c r="V1404">
        <f>Table1[[#This Row],[Competitors_Sales_Track]]*8</f>
        <v>377152</v>
      </c>
    </row>
    <row r="1405" spans="1:22" hidden="1" x14ac:dyDescent="0.25">
      <c r="A1405" t="s">
        <v>20</v>
      </c>
      <c r="B1405" t="s">
        <v>21</v>
      </c>
      <c r="C1405" t="s">
        <v>22</v>
      </c>
      <c r="D1405">
        <v>963021</v>
      </c>
      <c r="E1405" t="s">
        <v>26</v>
      </c>
      <c r="F1405" t="s">
        <v>30</v>
      </c>
      <c r="G1405">
        <v>6360</v>
      </c>
      <c r="H1405">
        <v>65</v>
      </c>
      <c r="I1405">
        <v>413400</v>
      </c>
      <c r="J1405">
        <f>Table1[[#This Row],[sales_egp]]*0.7</f>
        <v>289380</v>
      </c>
      <c r="K1405" s="3">
        <v>45211</v>
      </c>
      <c r="L1405" t="s">
        <v>42</v>
      </c>
      <c r="M1405">
        <v>2023</v>
      </c>
      <c r="N1405" t="s">
        <v>80</v>
      </c>
      <c r="O1405" t="s">
        <v>46</v>
      </c>
      <c r="Q1405" t="s">
        <v>83</v>
      </c>
      <c r="R1405" t="s">
        <v>50</v>
      </c>
      <c r="S1405" t="s">
        <v>55</v>
      </c>
      <c r="T1405" t="s">
        <v>59</v>
      </c>
      <c r="U1405">
        <v>15922</v>
      </c>
      <c r="V1405">
        <f>Table1[[#This Row],[Competitors_Sales_Track]]*8</f>
        <v>127376</v>
      </c>
    </row>
    <row r="1406" spans="1:22" x14ac:dyDescent="0.25">
      <c r="A1406" t="s">
        <v>20</v>
      </c>
      <c r="B1406" t="s">
        <v>21</v>
      </c>
      <c r="C1406" t="s">
        <v>22</v>
      </c>
      <c r="D1406">
        <v>384260</v>
      </c>
      <c r="E1406" t="s">
        <v>24</v>
      </c>
      <c r="F1406" t="s">
        <v>31</v>
      </c>
      <c r="G1406">
        <v>2251</v>
      </c>
      <c r="H1406">
        <v>58</v>
      </c>
      <c r="I1406">
        <v>130558</v>
      </c>
      <c r="J1406">
        <f>Table1[[#This Row],[sales_egp]]*0.7</f>
        <v>91390.599999999991</v>
      </c>
      <c r="K1406" s="3">
        <v>45211</v>
      </c>
      <c r="L1406" t="s">
        <v>42</v>
      </c>
      <c r="M1406">
        <v>2023</v>
      </c>
      <c r="N1406" t="s">
        <v>80</v>
      </c>
      <c r="O1406" t="s">
        <v>45</v>
      </c>
      <c r="P1406" t="s">
        <v>97</v>
      </c>
      <c r="Q1406" t="s">
        <v>83</v>
      </c>
      <c r="R1406" t="s">
        <v>49</v>
      </c>
      <c r="S1406" t="s">
        <v>55</v>
      </c>
      <c r="T1406" t="s">
        <v>57</v>
      </c>
      <c r="U1406">
        <v>17696</v>
      </c>
      <c r="V1406">
        <f>Table1[[#This Row],[Competitors_Sales_Track]]*8</f>
        <v>141568</v>
      </c>
    </row>
    <row r="1407" spans="1:22" x14ac:dyDescent="0.25">
      <c r="A1407" t="s">
        <v>20</v>
      </c>
      <c r="B1407" t="s">
        <v>21</v>
      </c>
      <c r="C1407" t="s">
        <v>22</v>
      </c>
      <c r="D1407">
        <v>232717</v>
      </c>
      <c r="E1407" t="s">
        <v>26</v>
      </c>
      <c r="F1407" t="s">
        <v>30</v>
      </c>
      <c r="G1407">
        <v>2836</v>
      </c>
      <c r="H1407">
        <v>65</v>
      </c>
      <c r="I1407">
        <v>184340</v>
      </c>
      <c r="J1407">
        <f>Table1[[#This Row],[sales_egp]]*0.7</f>
        <v>129037.99999999999</v>
      </c>
      <c r="K1407" s="3">
        <v>45211</v>
      </c>
      <c r="L1407" t="s">
        <v>42</v>
      </c>
      <c r="M1407">
        <v>2023</v>
      </c>
      <c r="N1407" t="s">
        <v>80</v>
      </c>
      <c r="O1407" t="s">
        <v>45</v>
      </c>
      <c r="P1407" t="s">
        <v>96</v>
      </c>
      <c r="Q1407" t="s">
        <v>83</v>
      </c>
      <c r="R1407" t="s">
        <v>49</v>
      </c>
      <c r="S1407" t="s">
        <v>55</v>
      </c>
      <c r="T1407" t="s">
        <v>59</v>
      </c>
      <c r="U1407">
        <v>27665</v>
      </c>
      <c r="V1407">
        <f>Table1[[#This Row],[Competitors_Sales_Track]]*8</f>
        <v>221320</v>
      </c>
    </row>
    <row r="1408" spans="1:22" hidden="1" x14ac:dyDescent="0.25">
      <c r="A1408" t="s">
        <v>20</v>
      </c>
      <c r="B1408" t="s">
        <v>21</v>
      </c>
      <c r="C1408" t="s">
        <v>22</v>
      </c>
      <c r="D1408">
        <v>278595</v>
      </c>
      <c r="E1408" t="s">
        <v>23</v>
      </c>
      <c r="F1408" t="s">
        <v>30</v>
      </c>
      <c r="G1408">
        <v>4797</v>
      </c>
      <c r="H1408">
        <v>143</v>
      </c>
      <c r="I1408">
        <v>685971</v>
      </c>
      <c r="J1408">
        <f>Table1[[#This Row],[sales_egp]]*0.7</f>
        <v>480179.69999999995</v>
      </c>
      <c r="K1408" s="3">
        <v>45211</v>
      </c>
      <c r="L1408" t="s">
        <v>42</v>
      </c>
      <c r="M1408">
        <v>2023</v>
      </c>
      <c r="N1408" t="s">
        <v>80</v>
      </c>
      <c r="O1408" t="s">
        <v>46</v>
      </c>
      <c r="Q1408" t="s">
        <v>83</v>
      </c>
      <c r="R1408" t="s">
        <v>49</v>
      </c>
      <c r="S1408" t="s">
        <v>55</v>
      </c>
      <c r="T1408" t="s">
        <v>56</v>
      </c>
      <c r="U1408">
        <v>36349</v>
      </c>
      <c r="V1408">
        <f>Table1[[#This Row],[Competitors_Sales_Track]]*8</f>
        <v>290792</v>
      </c>
    </row>
    <row r="1409" spans="1:22" hidden="1" x14ac:dyDescent="0.25">
      <c r="A1409" t="s">
        <v>20</v>
      </c>
      <c r="B1409" t="s">
        <v>21</v>
      </c>
      <c r="C1409" t="s">
        <v>22</v>
      </c>
      <c r="D1409">
        <v>748373</v>
      </c>
      <c r="E1409" t="s">
        <v>27</v>
      </c>
      <c r="F1409" t="s">
        <v>32</v>
      </c>
      <c r="G1409">
        <v>5495</v>
      </c>
      <c r="H1409">
        <v>92</v>
      </c>
      <c r="I1409">
        <v>505540</v>
      </c>
      <c r="J1409">
        <f>Table1[[#This Row],[sales_egp]]*0.7</f>
        <v>353878</v>
      </c>
      <c r="K1409" s="3">
        <v>45211</v>
      </c>
      <c r="L1409" t="s">
        <v>42</v>
      </c>
      <c r="M1409">
        <v>2023</v>
      </c>
      <c r="N1409" t="s">
        <v>80</v>
      </c>
      <c r="O1409" t="s">
        <v>46</v>
      </c>
      <c r="Q1409" t="s">
        <v>83</v>
      </c>
      <c r="R1409" t="s">
        <v>49</v>
      </c>
      <c r="S1409" t="s">
        <v>55</v>
      </c>
      <c r="T1409" t="s">
        <v>60</v>
      </c>
      <c r="U1409">
        <v>20629</v>
      </c>
      <c r="V1409">
        <f>Table1[[#This Row],[Competitors_Sales_Track]]*8</f>
        <v>165032</v>
      </c>
    </row>
    <row r="1410" spans="1:22" hidden="1" x14ac:dyDescent="0.25">
      <c r="A1410" t="s">
        <v>20</v>
      </c>
      <c r="B1410" t="s">
        <v>21</v>
      </c>
      <c r="C1410" t="s">
        <v>22</v>
      </c>
      <c r="D1410">
        <v>479862</v>
      </c>
      <c r="E1410" t="s">
        <v>25</v>
      </c>
      <c r="F1410" t="s">
        <v>31</v>
      </c>
      <c r="G1410">
        <v>2308</v>
      </c>
      <c r="H1410">
        <v>53</v>
      </c>
      <c r="I1410">
        <v>122324</v>
      </c>
      <c r="J1410">
        <f>Table1[[#This Row],[sales_egp]]*0.7</f>
        <v>85626.799999999988</v>
      </c>
      <c r="K1410" s="3">
        <v>45211</v>
      </c>
      <c r="L1410" t="s">
        <v>42</v>
      </c>
      <c r="M1410">
        <v>2023</v>
      </c>
      <c r="N1410" t="s">
        <v>80</v>
      </c>
      <c r="O1410" t="s">
        <v>46</v>
      </c>
      <c r="Q1410" t="s">
        <v>83</v>
      </c>
      <c r="R1410" t="s">
        <v>47</v>
      </c>
      <c r="S1410" t="s">
        <v>55</v>
      </c>
      <c r="T1410" t="s">
        <v>58</v>
      </c>
      <c r="U1410">
        <v>45402</v>
      </c>
      <c r="V1410">
        <f>Table1[[#This Row],[Competitors_Sales_Track]]*8</f>
        <v>363216</v>
      </c>
    </row>
    <row r="1411" spans="1:22" hidden="1" x14ac:dyDescent="0.25">
      <c r="A1411" t="s">
        <v>20</v>
      </c>
      <c r="B1411" t="s">
        <v>21</v>
      </c>
      <c r="C1411" t="s">
        <v>22</v>
      </c>
      <c r="D1411">
        <v>905688</v>
      </c>
      <c r="E1411" t="s">
        <v>26</v>
      </c>
      <c r="F1411" t="s">
        <v>30</v>
      </c>
      <c r="G1411">
        <v>6729</v>
      </c>
      <c r="H1411">
        <v>65</v>
      </c>
      <c r="I1411">
        <v>437385</v>
      </c>
      <c r="J1411">
        <f>Table1[[#This Row],[sales_egp]]*0.7</f>
        <v>306169.5</v>
      </c>
      <c r="K1411" s="3">
        <v>45211</v>
      </c>
      <c r="L1411" t="s">
        <v>42</v>
      </c>
      <c r="M1411">
        <v>2023</v>
      </c>
      <c r="N1411" t="s">
        <v>80</v>
      </c>
      <c r="O1411" t="s">
        <v>46</v>
      </c>
      <c r="Q1411" t="s">
        <v>83</v>
      </c>
      <c r="R1411" t="s">
        <v>48</v>
      </c>
      <c r="S1411" t="s">
        <v>55</v>
      </c>
      <c r="T1411" t="s">
        <v>59</v>
      </c>
      <c r="U1411">
        <v>46965</v>
      </c>
      <c r="V1411">
        <f>Table1[[#This Row],[Competitors_Sales_Track]]*8</f>
        <v>375720</v>
      </c>
    </row>
    <row r="1412" spans="1:22" x14ac:dyDescent="0.25">
      <c r="A1412" t="s">
        <v>20</v>
      </c>
      <c r="B1412" t="s">
        <v>21</v>
      </c>
      <c r="C1412" t="s">
        <v>22</v>
      </c>
      <c r="D1412">
        <v>594592</v>
      </c>
      <c r="E1412" t="s">
        <v>25</v>
      </c>
      <c r="F1412" t="s">
        <v>31</v>
      </c>
      <c r="G1412">
        <v>2153</v>
      </c>
      <c r="H1412">
        <v>53</v>
      </c>
      <c r="I1412">
        <v>114109</v>
      </c>
      <c r="J1412">
        <f>Table1[[#This Row],[sales_egp]]*0.7</f>
        <v>79876.299999999988</v>
      </c>
      <c r="K1412" s="3">
        <v>45212</v>
      </c>
      <c r="L1412" t="s">
        <v>42</v>
      </c>
      <c r="M1412">
        <v>2023</v>
      </c>
      <c r="N1412" t="s">
        <v>80</v>
      </c>
      <c r="O1412" t="s">
        <v>45</v>
      </c>
      <c r="P1412" t="s">
        <v>95</v>
      </c>
      <c r="Q1412" t="s">
        <v>83</v>
      </c>
      <c r="R1412" t="s">
        <v>47</v>
      </c>
      <c r="S1412" t="s">
        <v>55</v>
      </c>
      <c r="T1412" t="s">
        <v>58</v>
      </c>
      <c r="U1412">
        <v>17066</v>
      </c>
      <c r="V1412">
        <f>Table1[[#This Row],[Competitors_Sales_Track]]*8</f>
        <v>136528</v>
      </c>
    </row>
    <row r="1413" spans="1:22" hidden="1" x14ac:dyDescent="0.25">
      <c r="A1413" t="s">
        <v>20</v>
      </c>
      <c r="B1413" t="s">
        <v>21</v>
      </c>
      <c r="C1413" t="s">
        <v>22</v>
      </c>
      <c r="D1413">
        <v>200158</v>
      </c>
      <c r="E1413" t="s">
        <v>25</v>
      </c>
      <c r="F1413" t="s">
        <v>31</v>
      </c>
      <c r="G1413">
        <v>4321</v>
      </c>
      <c r="H1413">
        <v>53</v>
      </c>
      <c r="I1413">
        <v>229013</v>
      </c>
      <c r="J1413">
        <f>Table1[[#This Row],[sales_egp]]*0.7</f>
        <v>160309.09999999998</v>
      </c>
      <c r="K1413" s="3">
        <v>45213</v>
      </c>
      <c r="L1413" t="s">
        <v>42</v>
      </c>
      <c r="M1413">
        <v>2023</v>
      </c>
      <c r="N1413" t="s">
        <v>80</v>
      </c>
      <c r="O1413" t="s">
        <v>46</v>
      </c>
      <c r="Q1413" t="s">
        <v>83</v>
      </c>
      <c r="R1413" t="s">
        <v>49</v>
      </c>
      <c r="S1413" t="s">
        <v>55</v>
      </c>
      <c r="T1413" t="s">
        <v>58</v>
      </c>
      <c r="U1413">
        <v>17817</v>
      </c>
      <c r="V1413">
        <f>Table1[[#This Row],[Competitors_Sales_Track]]*8</f>
        <v>142536</v>
      </c>
    </row>
    <row r="1414" spans="1:22" hidden="1" x14ac:dyDescent="0.25">
      <c r="A1414" t="s">
        <v>20</v>
      </c>
      <c r="B1414" t="s">
        <v>21</v>
      </c>
      <c r="C1414" t="s">
        <v>22</v>
      </c>
      <c r="D1414">
        <v>808533</v>
      </c>
      <c r="E1414" t="s">
        <v>24</v>
      </c>
      <c r="F1414" t="s">
        <v>31</v>
      </c>
      <c r="G1414">
        <v>1084</v>
      </c>
      <c r="H1414">
        <v>58</v>
      </c>
      <c r="I1414">
        <v>62872</v>
      </c>
      <c r="J1414">
        <f>Table1[[#This Row],[sales_egp]]*0.7</f>
        <v>44010.399999999994</v>
      </c>
      <c r="K1414" s="3">
        <v>45213</v>
      </c>
      <c r="L1414" t="s">
        <v>42</v>
      </c>
      <c r="M1414">
        <v>2023</v>
      </c>
      <c r="N1414" t="s">
        <v>80</v>
      </c>
      <c r="O1414" t="s">
        <v>46</v>
      </c>
      <c r="Q1414" t="s">
        <v>82</v>
      </c>
      <c r="R1414" t="s">
        <v>49</v>
      </c>
      <c r="S1414" t="s">
        <v>55</v>
      </c>
      <c r="T1414" t="s">
        <v>57</v>
      </c>
      <c r="U1414">
        <v>18559</v>
      </c>
      <c r="V1414">
        <f>Table1[[#This Row],[Competitors_Sales_Track]]*8</f>
        <v>148472</v>
      </c>
    </row>
    <row r="1415" spans="1:22" hidden="1" x14ac:dyDescent="0.25">
      <c r="A1415" t="s">
        <v>20</v>
      </c>
      <c r="B1415" t="s">
        <v>21</v>
      </c>
      <c r="C1415" t="s">
        <v>22</v>
      </c>
      <c r="D1415">
        <v>268502</v>
      </c>
      <c r="E1415" t="s">
        <v>28</v>
      </c>
      <c r="F1415" t="s">
        <v>30</v>
      </c>
      <c r="G1415">
        <v>5677</v>
      </c>
      <c r="H1415">
        <v>173</v>
      </c>
      <c r="I1415">
        <v>982121</v>
      </c>
      <c r="J1415">
        <f>Table1[[#This Row],[sales_egp]]*0.7</f>
        <v>687484.7</v>
      </c>
      <c r="K1415" s="3">
        <v>45213</v>
      </c>
      <c r="L1415" t="s">
        <v>42</v>
      </c>
      <c r="M1415">
        <v>2023</v>
      </c>
      <c r="N1415" t="s">
        <v>80</v>
      </c>
      <c r="O1415" t="s">
        <v>46</v>
      </c>
      <c r="P1415" t="s">
        <v>28</v>
      </c>
      <c r="Q1415" t="s">
        <v>82</v>
      </c>
      <c r="R1415" t="s">
        <v>49</v>
      </c>
      <c r="S1415" t="s">
        <v>55</v>
      </c>
      <c r="T1415" t="s">
        <v>61</v>
      </c>
      <c r="U1415">
        <v>41086</v>
      </c>
      <c r="V1415">
        <f>Table1[[#This Row],[Competitors_Sales_Track]]*8</f>
        <v>328688</v>
      </c>
    </row>
    <row r="1416" spans="1:22" hidden="1" x14ac:dyDescent="0.25">
      <c r="A1416" t="s">
        <v>20</v>
      </c>
      <c r="B1416" t="s">
        <v>21</v>
      </c>
      <c r="C1416" t="s">
        <v>22</v>
      </c>
      <c r="D1416">
        <v>532498</v>
      </c>
      <c r="E1416" t="s">
        <v>27</v>
      </c>
      <c r="F1416" t="s">
        <v>32</v>
      </c>
      <c r="G1416">
        <v>2773</v>
      </c>
      <c r="H1416">
        <v>92</v>
      </c>
      <c r="I1416">
        <v>255116</v>
      </c>
      <c r="J1416">
        <f>Table1[[#This Row],[sales_egp]]*0.7</f>
        <v>178581.19999999998</v>
      </c>
      <c r="K1416" s="3">
        <v>45213</v>
      </c>
      <c r="L1416" t="s">
        <v>42</v>
      </c>
      <c r="M1416">
        <v>2023</v>
      </c>
      <c r="N1416" t="s">
        <v>81</v>
      </c>
      <c r="O1416" t="s">
        <v>46</v>
      </c>
      <c r="Q1416" t="s">
        <v>83</v>
      </c>
      <c r="R1416" t="s">
        <v>47</v>
      </c>
      <c r="S1416" t="s">
        <v>55</v>
      </c>
      <c r="T1416" t="s">
        <v>60</v>
      </c>
      <c r="U1416">
        <v>46207</v>
      </c>
      <c r="V1416">
        <f>Table1[[#This Row],[Competitors_Sales_Track]]*8</f>
        <v>369656</v>
      </c>
    </row>
    <row r="1417" spans="1:22" hidden="1" x14ac:dyDescent="0.25">
      <c r="A1417" t="s">
        <v>20</v>
      </c>
      <c r="B1417" t="s">
        <v>21</v>
      </c>
      <c r="C1417" t="s">
        <v>22</v>
      </c>
      <c r="D1417">
        <v>430388</v>
      </c>
      <c r="E1417" t="s">
        <v>25</v>
      </c>
      <c r="F1417" t="s">
        <v>31</v>
      </c>
      <c r="G1417">
        <v>4331</v>
      </c>
      <c r="H1417">
        <v>53</v>
      </c>
      <c r="I1417">
        <v>229543</v>
      </c>
      <c r="J1417">
        <f>Table1[[#This Row],[sales_egp]]*0.7</f>
        <v>160680.09999999998</v>
      </c>
      <c r="K1417" s="3">
        <v>45213</v>
      </c>
      <c r="L1417" t="s">
        <v>42</v>
      </c>
      <c r="M1417">
        <v>2023</v>
      </c>
      <c r="N1417" t="s">
        <v>80</v>
      </c>
      <c r="O1417" t="s">
        <v>46</v>
      </c>
      <c r="Q1417" t="s">
        <v>83</v>
      </c>
      <c r="R1417" t="s">
        <v>50</v>
      </c>
      <c r="S1417" t="s">
        <v>55</v>
      </c>
      <c r="T1417" t="s">
        <v>58</v>
      </c>
      <c r="U1417">
        <v>49327</v>
      </c>
      <c r="V1417">
        <f>Table1[[#This Row],[Competitors_Sales_Track]]*8</f>
        <v>394616</v>
      </c>
    </row>
    <row r="1418" spans="1:22" hidden="1" x14ac:dyDescent="0.25">
      <c r="A1418" t="s">
        <v>20</v>
      </c>
      <c r="B1418" t="s">
        <v>21</v>
      </c>
      <c r="C1418" t="s">
        <v>22</v>
      </c>
      <c r="D1418">
        <v>767054</v>
      </c>
      <c r="E1418" t="s">
        <v>29</v>
      </c>
      <c r="F1418" t="s">
        <v>31</v>
      </c>
      <c r="G1418">
        <v>6501</v>
      </c>
      <c r="H1418">
        <v>80</v>
      </c>
      <c r="I1418">
        <v>520080</v>
      </c>
      <c r="J1418">
        <f>Table1[[#This Row],[sales_egp]]*0.7</f>
        <v>364056</v>
      </c>
      <c r="K1418" s="3">
        <v>45213</v>
      </c>
      <c r="L1418" t="s">
        <v>42</v>
      </c>
      <c r="M1418">
        <v>2023</v>
      </c>
      <c r="N1418" t="s">
        <v>80</v>
      </c>
      <c r="O1418" t="s">
        <v>46</v>
      </c>
      <c r="Q1418" t="s">
        <v>83</v>
      </c>
      <c r="R1418" t="s">
        <v>49</v>
      </c>
      <c r="S1418" t="s">
        <v>55</v>
      </c>
      <c r="T1418" t="s">
        <v>62</v>
      </c>
      <c r="U1418">
        <v>41453</v>
      </c>
      <c r="V1418">
        <f>Table1[[#This Row],[Competitors_Sales_Track]]*8</f>
        <v>331624</v>
      </c>
    </row>
    <row r="1419" spans="1:22" x14ac:dyDescent="0.25">
      <c r="A1419" t="s">
        <v>20</v>
      </c>
      <c r="B1419" t="s">
        <v>21</v>
      </c>
      <c r="C1419" t="s">
        <v>22</v>
      </c>
      <c r="D1419">
        <v>418408</v>
      </c>
      <c r="E1419" t="s">
        <v>23</v>
      </c>
      <c r="F1419" t="s">
        <v>30</v>
      </c>
      <c r="G1419">
        <v>8992</v>
      </c>
      <c r="H1419">
        <v>143</v>
      </c>
      <c r="I1419">
        <v>1285856</v>
      </c>
      <c r="J1419">
        <f>Table1[[#This Row],[sales_egp]]*0.7</f>
        <v>900099.2</v>
      </c>
      <c r="K1419" s="3">
        <v>45213</v>
      </c>
      <c r="L1419" t="s">
        <v>42</v>
      </c>
      <c r="M1419">
        <v>2023</v>
      </c>
      <c r="N1419" t="s">
        <v>80</v>
      </c>
      <c r="O1419" t="s">
        <v>45</v>
      </c>
      <c r="P1419" t="s">
        <v>96</v>
      </c>
      <c r="Q1419" t="s">
        <v>83</v>
      </c>
      <c r="R1419" t="s">
        <v>51</v>
      </c>
      <c r="S1419" t="s">
        <v>55</v>
      </c>
      <c r="T1419" t="s">
        <v>56</v>
      </c>
      <c r="U1419">
        <v>17168</v>
      </c>
      <c r="V1419">
        <f>Table1[[#This Row],[Competitors_Sales_Track]]*8</f>
        <v>137344</v>
      </c>
    </row>
    <row r="1420" spans="1:22" hidden="1" x14ac:dyDescent="0.25">
      <c r="A1420" t="s">
        <v>20</v>
      </c>
      <c r="B1420" t="s">
        <v>21</v>
      </c>
      <c r="C1420" t="s">
        <v>22</v>
      </c>
      <c r="D1420">
        <v>568276</v>
      </c>
      <c r="E1420" t="s">
        <v>29</v>
      </c>
      <c r="F1420" t="s">
        <v>31</v>
      </c>
      <c r="G1420">
        <v>5890</v>
      </c>
      <c r="H1420">
        <v>80</v>
      </c>
      <c r="I1420">
        <v>471200</v>
      </c>
      <c r="J1420">
        <f>Table1[[#This Row],[sales_egp]]*0.7</f>
        <v>329840</v>
      </c>
      <c r="K1420" s="3">
        <v>45213</v>
      </c>
      <c r="L1420" t="s">
        <v>42</v>
      </c>
      <c r="M1420">
        <v>2023</v>
      </c>
      <c r="N1420" t="s">
        <v>80</v>
      </c>
      <c r="O1420" t="s">
        <v>46</v>
      </c>
      <c r="Q1420" t="s">
        <v>83</v>
      </c>
      <c r="R1420" t="s">
        <v>51</v>
      </c>
      <c r="S1420" t="s">
        <v>55</v>
      </c>
      <c r="T1420" t="s">
        <v>62</v>
      </c>
      <c r="U1420">
        <v>35365</v>
      </c>
      <c r="V1420">
        <f>Table1[[#This Row],[Competitors_Sales_Track]]*8</f>
        <v>282920</v>
      </c>
    </row>
    <row r="1421" spans="1:22" hidden="1" x14ac:dyDescent="0.25">
      <c r="A1421" t="s">
        <v>20</v>
      </c>
      <c r="B1421" t="s">
        <v>21</v>
      </c>
      <c r="C1421" t="s">
        <v>22</v>
      </c>
      <c r="D1421">
        <v>157545</v>
      </c>
      <c r="E1421" t="s">
        <v>24</v>
      </c>
      <c r="F1421" t="s">
        <v>31</v>
      </c>
      <c r="G1421">
        <v>3088</v>
      </c>
      <c r="H1421">
        <v>58</v>
      </c>
      <c r="I1421">
        <v>179104</v>
      </c>
      <c r="J1421">
        <f>Table1[[#This Row],[sales_egp]]*0.7</f>
        <v>125372.79999999999</v>
      </c>
      <c r="K1421" s="3">
        <v>45213</v>
      </c>
      <c r="L1421" t="s">
        <v>42</v>
      </c>
      <c r="M1421">
        <v>2023</v>
      </c>
      <c r="N1421" t="s">
        <v>81</v>
      </c>
      <c r="O1421" t="s">
        <v>46</v>
      </c>
      <c r="Q1421" t="s">
        <v>83</v>
      </c>
      <c r="R1421" t="s">
        <v>49</v>
      </c>
      <c r="S1421" t="s">
        <v>55</v>
      </c>
      <c r="T1421" t="s">
        <v>57</v>
      </c>
      <c r="U1421">
        <v>41139</v>
      </c>
      <c r="V1421">
        <f>Table1[[#This Row],[Competitors_Sales_Track]]*8</f>
        <v>329112</v>
      </c>
    </row>
    <row r="1422" spans="1:22" hidden="1" x14ac:dyDescent="0.25">
      <c r="A1422" t="s">
        <v>20</v>
      </c>
      <c r="B1422" t="s">
        <v>21</v>
      </c>
      <c r="C1422" t="s">
        <v>22</v>
      </c>
      <c r="D1422">
        <v>611411</v>
      </c>
      <c r="E1422" t="s">
        <v>24</v>
      </c>
      <c r="F1422" t="s">
        <v>31</v>
      </c>
      <c r="G1422">
        <v>5536</v>
      </c>
      <c r="H1422">
        <v>58</v>
      </c>
      <c r="I1422">
        <v>321088</v>
      </c>
      <c r="J1422">
        <f>Table1[[#This Row],[sales_egp]]*0.7</f>
        <v>224761.59999999998</v>
      </c>
      <c r="K1422" s="3">
        <v>45213</v>
      </c>
      <c r="L1422" t="s">
        <v>42</v>
      </c>
      <c r="M1422">
        <v>2023</v>
      </c>
      <c r="N1422" t="s">
        <v>80</v>
      </c>
      <c r="O1422" t="s">
        <v>46</v>
      </c>
      <c r="Q1422" t="s">
        <v>83</v>
      </c>
      <c r="R1422" t="s">
        <v>49</v>
      </c>
      <c r="S1422" t="s">
        <v>55</v>
      </c>
      <c r="T1422" t="s">
        <v>57</v>
      </c>
      <c r="U1422">
        <v>30011</v>
      </c>
      <c r="V1422">
        <f>Table1[[#This Row],[Competitors_Sales_Track]]*8</f>
        <v>240088</v>
      </c>
    </row>
    <row r="1423" spans="1:22" hidden="1" x14ac:dyDescent="0.25">
      <c r="A1423" t="s">
        <v>20</v>
      </c>
      <c r="B1423" t="s">
        <v>21</v>
      </c>
      <c r="C1423" t="s">
        <v>22</v>
      </c>
      <c r="D1423">
        <v>925656</v>
      </c>
      <c r="E1423" t="s">
        <v>29</v>
      </c>
      <c r="F1423" t="s">
        <v>31</v>
      </c>
      <c r="G1423">
        <v>1336</v>
      </c>
      <c r="H1423">
        <v>80</v>
      </c>
      <c r="I1423">
        <v>106880</v>
      </c>
      <c r="J1423">
        <f>Table1[[#This Row],[sales_egp]]*0.7</f>
        <v>74816</v>
      </c>
      <c r="K1423" s="3">
        <v>45214</v>
      </c>
      <c r="L1423" t="s">
        <v>42</v>
      </c>
      <c r="M1423">
        <v>2023</v>
      </c>
      <c r="N1423" t="s">
        <v>80</v>
      </c>
      <c r="O1423" t="s">
        <v>46</v>
      </c>
      <c r="Q1423" t="s">
        <v>83</v>
      </c>
      <c r="R1423" t="s">
        <v>49</v>
      </c>
      <c r="S1423" t="s">
        <v>55</v>
      </c>
      <c r="T1423" t="s">
        <v>62</v>
      </c>
      <c r="U1423">
        <v>36027</v>
      </c>
      <c r="V1423">
        <f>Table1[[#This Row],[Competitors_Sales_Track]]*8</f>
        <v>288216</v>
      </c>
    </row>
    <row r="1424" spans="1:22" x14ac:dyDescent="0.25">
      <c r="A1424" t="s">
        <v>20</v>
      </c>
      <c r="B1424" t="s">
        <v>21</v>
      </c>
      <c r="C1424" t="s">
        <v>22</v>
      </c>
      <c r="D1424">
        <v>984377</v>
      </c>
      <c r="E1424" t="s">
        <v>27</v>
      </c>
      <c r="F1424" t="s">
        <v>32</v>
      </c>
      <c r="G1424">
        <v>1744</v>
      </c>
      <c r="H1424">
        <v>92</v>
      </c>
      <c r="I1424">
        <v>160448</v>
      </c>
      <c r="J1424">
        <f>Table1[[#This Row],[sales_egp]]*0.7</f>
        <v>112313.59999999999</v>
      </c>
      <c r="K1424" s="3">
        <v>45215</v>
      </c>
      <c r="L1424" t="s">
        <v>42</v>
      </c>
      <c r="M1424">
        <v>2023</v>
      </c>
      <c r="N1424" t="s">
        <v>80</v>
      </c>
      <c r="O1424" t="s">
        <v>45</v>
      </c>
      <c r="P1424" t="s">
        <v>97</v>
      </c>
      <c r="Q1424" t="s">
        <v>83</v>
      </c>
      <c r="R1424" t="s">
        <v>51</v>
      </c>
      <c r="S1424" t="s">
        <v>55</v>
      </c>
      <c r="T1424" t="s">
        <v>60</v>
      </c>
      <c r="U1424">
        <v>30037</v>
      </c>
      <c r="V1424">
        <f>Table1[[#This Row],[Competitors_Sales_Track]]*8</f>
        <v>240296</v>
      </c>
    </row>
    <row r="1425" spans="1:22" hidden="1" x14ac:dyDescent="0.25">
      <c r="A1425" t="s">
        <v>20</v>
      </c>
      <c r="B1425" t="s">
        <v>21</v>
      </c>
      <c r="C1425" t="s">
        <v>22</v>
      </c>
      <c r="D1425">
        <v>113224</v>
      </c>
      <c r="E1425" t="s">
        <v>29</v>
      </c>
      <c r="F1425" t="s">
        <v>31</v>
      </c>
      <c r="G1425">
        <v>1362</v>
      </c>
      <c r="H1425">
        <v>80</v>
      </c>
      <c r="I1425">
        <v>108960</v>
      </c>
      <c r="J1425">
        <f>Table1[[#This Row],[sales_egp]]*0.7</f>
        <v>76272</v>
      </c>
      <c r="K1425" s="3">
        <v>45215</v>
      </c>
      <c r="L1425" t="s">
        <v>42</v>
      </c>
      <c r="M1425">
        <v>2023</v>
      </c>
      <c r="N1425" t="s">
        <v>80</v>
      </c>
      <c r="O1425" t="s">
        <v>46</v>
      </c>
      <c r="Q1425" t="s">
        <v>83</v>
      </c>
      <c r="R1425" t="s">
        <v>50</v>
      </c>
      <c r="S1425" t="s">
        <v>55</v>
      </c>
      <c r="T1425" t="s">
        <v>62</v>
      </c>
      <c r="U1425">
        <v>19787</v>
      </c>
      <c r="V1425">
        <f>Table1[[#This Row],[Competitors_Sales_Track]]*8</f>
        <v>158296</v>
      </c>
    </row>
    <row r="1426" spans="1:22" x14ac:dyDescent="0.25">
      <c r="A1426" t="s">
        <v>20</v>
      </c>
      <c r="B1426" t="s">
        <v>21</v>
      </c>
      <c r="C1426" t="s">
        <v>22</v>
      </c>
      <c r="D1426">
        <v>140738</v>
      </c>
      <c r="E1426" t="s">
        <v>26</v>
      </c>
      <c r="F1426" t="s">
        <v>30</v>
      </c>
      <c r="G1426">
        <v>6462</v>
      </c>
      <c r="H1426">
        <v>65</v>
      </c>
      <c r="I1426">
        <v>420030</v>
      </c>
      <c r="J1426">
        <f>Table1[[#This Row],[sales_egp]]*0.7</f>
        <v>294021</v>
      </c>
      <c r="K1426" s="3">
        <v>45215</v>
      </c>
      <c r="L1426" t="s">
        <v>42</v>
      </c>
      <c r="M1426">
        <v>2023</v>
      </c>
      <c r="N1426" t="s">
        <v>80</v>
      </c>
      <c r="O1426" t="s">
        <v>45</v>
      </c>
      <c r="P1426" t="s">
        <v>95</v>
      </c>
      <c r="Q1426" t="s">
        <v>83</v>
      </c>
      <c r="R1426" t="s">
        <v>47</v>
      </c>
      <c r="S1426" t="s">
        <v>55</v>
      </c>
      <c r="T1426" t="s">
        <v>59</v>
      </c>
      <c r="U1426">
        <v>27279</v>
      </c>
      <c r="V1426">
        <f>Table1[[#This Row],[Competitors_Sales_Track]]*8</f>
        <v>218232</v>
      </c>
    </row>
    <row r="1427" spans="1:22" hidden="1" x14ac:dyDescent="0.25">
      <c r="A1427" t="s">
        <v>20</v>
      </c>
      <c r="B1427" t="s">
        <v>21</v>
      </c>
      <c r="C1427" t="s">
        <v>22</v>
      </c>
      <c r="D1427">
        <v>950163</v>
      </c>
      <c r="E1427" t="s">
        <v>29</v>
      </c>
      <c r="F1427" t="s">
        <v>31</v>
      </c>
      <c r="G1427">
        <v>7279</v>
      </c>
      <c r="H1427">
        <v>80</v>
      </c>
      <c r="I1427">
        <v>582320</v>
      </c>
      <c r="J1427">
        <f>Table1[[#This Row],[sales_egp]]*0.7</f>
        <v>407624</v>
      </c>
      <c r="K1427" s="3">
        <v>45215</v>
      </c>
      <c r="L1427" t="s">
        <v>42</v>
      </c>
      <c r="M1427">
        <v>2023</v>
      </c>
      <c r="N1427" t="s">
        <v>80</v>
      </c>
      <c r="O1427" t="s">
        <v>46</v>
      </c>
      <c r="Q1427" t="s">
        <v>83</v>
      </c>
      <c r="R1427" t="s">
        <v>50</v>
      </c>
      <c r="S1427" t="s">
        <v>55</v>
      </c>
      <c r="T1427" t="s">
        <v>62</v>
      </c>
      <c r="U1427">
        <v>37185</v>
      </c>
      <c r="V1427">
        <f>Table1[[#This Row],[Competitors_Sales_Track]]*8</f>
        <v>297480</v>
      </c>
    </row>
    <row r="1428" spans="1:22" hidden="1" x14ac:dyDescent="0.25">
      <c r="A1428" t="s">
        <v>20</v>
      </c>
      <c r="B1428" t="s">
        <v>21</v>
      </c>
      <c r="C1428" t="s">
        <v>22</v>
      </c>
      <c r="D1428">
        <v>280760</v>
      </c>
      <c r="E1428" t="s">
        <v>23</v>
      </c>
      <c r="F1428" t="s">
        <v>30</v>
      </c>
      <c r="G1428">
        <v>3681</v>
      </c>
      <c r="H1428">
        <v>143</v>
      </c>
      <c r="I1428">
        <v>526383</v>
      </c>
      <c r="J1428">
        <f>Table1[[#This Row],[sales_egp]]*0.7</f>
        <v>368468.1</v>
      </c>
      <c r="K1428" s="3">
        <v>45215</v>
      </c>
      <c r="L1428" t="s">
        <v>42</v>
      </c>
      <c r="M1428">
        <v>2023</v>
      </c>
      <c r="N1428" t="s">
        <v>80</v>
      </c>
      <c r="O1428" t="s">
        <v>46</v>
      </c>
      <c r="Q1428" t="s">
        <v>83</v>
      </c>
      <c r="R1428" t="s">
        <v>47</v>
      </c>
      <c r="S1428" t="s">
        <v>55</v>
      </c>
      <c r="T1428" t="s">
        <v>56</v>
      </c>
      <c r="U1428">
        <v>34169</v>
      </c>
      <c r="V1428">
        <f>Table1[[#This Row],[Competitors_Sales_Track]]*8</f>
        <v>273352</v>
      </c>
    </row>
    <row r="1429" spans="1:22" hidden="1" x14ac:dyDescent="0.25">
      <c r="A1429" t="s">
        <v>20</v>
      </c>
      <c r="B1429" t="s">
        <v>21</v>
      </c>
      <c r="C1429" t="s">
        <v>22</v>
      </c>
      <c r="D1429">
        <v>863978</v>
      </c>
      <c r="E1429" t="s">
        <v>23</v>
      </c>
      <c r="F1429" t="s">
        <v>30</v>
      </c>
      <c r="G1429">
        <v>6336</v>
      </c>
      <c r="H1429">
        <v>143</v>
      </c>
      <c r="I1429">
        <v>906048</v>
      </c>
      <c r="J1429">
        <f>Table1[[#This Row],[sales_egp]]*0.7</f>
        <v>634233.59999999998</v>
      </c>
      <c r="K1429" s="3">
        <v>45215</v>
      </c>
      <c r="L1429" t="s">
        <v>42</v>
      </c>
      <c r="M1429">
        <v>2023</v>
      </c>
      <c r="N1429" t="s">
        <v>80</v>
      </c>
      <c r="O1429" t="s">
        <v>46</v>
      </c>
      <c r="Q1429" t="s">
        <v>83</v>
      </c>
      <c r="R1429" t="s">
        <v>50</v>
      </c>
      <c r="S1429" t="s">
        <v>55</v>
      </c>
      <c r="T1429" t="s">
        <v>56</v>
      </c>
      <c r="U1429">
        <v>40777</v>
      </c>
      <c r="V1429">
        <f>Table1[[#This Row],[Competitors_Sales_Track]]*8</f>
        <v>326216</v>
      </c>
    </row>
    <row r="1430" spans="1:22" hidden="1" x14ac:dyDescent="0.25">
      <c r="A1430" t="s">
        <v>20</v>
      </c>
      <c r="B1430" t="s">
        <v>21</v>
      </c>
      <c r="C1430" t="s">
        <v>22</v>
      </c>
      <c r="D1430">
        <v>566725</v>
      </c>
      <c r="E1430" t="s">
        <v>28</v>
      </c>
      <c r="F1430" t="s">
        <v>30</v>
      </c>
      <c r="G1430">
        <v>1400</v>
      </c>
      <c r="H1430">
        <v>173</v>
      </c>
      <c r="I1430">
        <v>242200</v>
      </c>
      <c r="J1430">
        <f>Table1[[#This Row],[sales_egp]]*0.7</f>
        <v>169540</v>
      </c>
      <c r="K1430" s="3">
        <v>45215</v>
      </c>
      <c r="L1430" t="s">
        <v>42</v>
      </c>
      <c r="M1430">
        <v>2023</v>
      </c>
      <c r="N1430" t="s">
        <v>81</v>
      </c>
      <c r="O1430" t="s">
        <v>46</v>
      </c>
      <c r="P1430" t="s">
        <v>28</v>
      </c>
      <c r="Q1430" t="s">
        <v>83</v>
      </c>
      <c r="R1430" t="s">
        <v>48</v>
      </c>
      <c r="S1430" t="s">
        <v>55</v>
      </c>
      <c r="T1430" t="s">
        <v>61</v>
      </c>
      <c r="U1430">
        <v>28001</v>
      </c>
      <c r="V1430">
        <f>Table1[[#This Row],[Competitors_Sales_Track]]*8</f>
        <v>224008</v>
      </c>
    </row>
    <row r="1431" spans="1:22" hidden="1" x14ac:dyDescent="0.25">
      <c r="A1431" t="s">
        <v>20</v>
      </c>
      <c r="B1431" t="s">
        <v>21</v>
      </c>
      <c r="C1431" t="s">
        <v>22</v>
      </c>
      <c r="D1431">
        <v>763937</v>
      </c>
      <c r="E1431" t="s">
        <v>23</v>
      </c>
      <c r="F1431" t="s">
        <v>30</v>
      </c>
      <c r="G1431">
        <v>6940</v>
      </c>
      <c r="H1431">
        <v>143</v>
      </c>
      <c r="I1431">
        <v>992420</v>
      </c>
      <c r="J1431">
        <f>Table1[[#This Row],[sales_egp]]*0.7</f>
        <v>694694</v>
      </c>
      <c r="K1431" s="3">
        <v>45215</v>
      </c>
      <c r="L1431" t="s">
        <v>42</v>
      </c>
      <c r="M1431">
        <v>2023</v>
      </c>
      <c r="N1431" t="s">
        <v>80</v>
      </c>
      <c r="O1431" t="s">
        <v>46</v>
      </c>
      <c r="Q1431" t="s">
        <v>83</v>
      </c>
      <c r="R1431" t="s">
        <v>50</v>
      </c>
      <c r="S1431" t="s">
        <v>55</v>
      </c>
      <c r="T1431" t="s">
        <v>56</v>
      </c>
      <c r="U1431">
        <v>22956</v>
      </c>
      <c r="V1431">
        <f>Table1[[#This Row],[Competitors_Sales_Track]]*8</f>
        <v>183648</v>
      </c>
    </row>
    <row r="1432" spans="1:22" hidden="1" x14ac:dyDescent="0.25">
      <c r="A1432" t="s">
        <v>20</v>
      </c>
      <c r="B1432" t="s">
        <v>21</v>
      </c>
      <c r="C1432" t="s">
        <v>22</v>
      </c>
      <c r="D1432">
        <v>632358</v>
      </c>
      <c r="E1432" t="s">
        <v>29</v>
      </c>
      <c r="F1432" t="s">
        <v>31</v>
      </c>
      <c r="G1432">
        <v>5583</v>
      </c>
      <c r="H1432">
        <v>80</v>
      </c>
      <c r="I1432">
        <v>446640</v>
      </c>
      <c r="J1432">
        <f>Table1[[#This Row],[sales_egp]]*0.7</f>
        <v>312648</v>
      </c>
      <c r="K1432" s="3">
        <v>45216</v>
      </c>
      <c r="L1432" t="s">
        <v>42</v>
      </c>
      <c r="M1432">
        <v>2023</v>
      </c>
      <c r="N1432" t="s">
        <v>80</v>
      </c>
      <c r="O1432" t="s">
        <v>46</v>
      </c>
      <c r="Q1432" t="s">
        <v>83</v>
      </c>
      <c r="R1432" t="s">
        <v>49</v>
      </c>
      <c r="S1432" t="s">
        <v>55</v>
      </c>
      <c r="T1432" t="s">
        <v>62</v>
      </c>
      <c r="U1432">
        <v>31998</v>
      </c>
      <c r="V1432">
        <f>Table1[[#This Row],[Competitors_Sales_Track]]*8</f>
        <v>255984</v>
      </c>
    </row>
    <row r="1433" spans="1:22" hidden="1" x14ac:dyDescent="0.25">
      <c r="A1433" t="s">
        <v>20</v>
      </c>
      <c r="B1433" t="s">
        <v>21</v>
      </c>
      <c r="C1433" t="s">
        <v>22</v>
      </c>
      <c r="D1433">
        <v>226161</v>
      </c>
      <c r="E1433" t="s">
        <v>23</v>
      </c>
      <c r="F1433" t="s">
        <v>30</v>
      </c>
      <c r="G1433">
        <v>5963</v>
      </c>
      <c r="H1433">
        <v>143</v>
      </c>
      <c r="I1433">
        <v>852709</v>
      </c>
      <c r="J1433">
        <f>Table1[[#This Row],[sales_egp]]*0.7</f>
        <v>596896.29999999993</v>
      </c>
      <c r="K1433" s="3">
        <v>45216</v>
      </c>
      <c r="L1433" t="s">
        <v>42</v>
      </c>
      <c r="M1433">
        <v>2023</v>
      </c>
      <c r="N1433" t="s">
        <v>80</v>
      </c>
      <c r="O1433" t="s">
        <v>46</v>
      </c>
      <c r="Q1433" t="s">
        <v>83</v>
      </c>
      <c r="R1433" t="s">
        <v>47</v>
      </c>
      <c r="S1433" t="s">
        <v>55</v>
      </c>
      <c r="T1433" t="s">
        <v>56</v>
      </c>
      <c r="U1433">
        <v>20620</v>
      </c>
      <c r="V1433">
        <f>Table1[[#This Row],[Competitors_Sales_Track]]*8</f>
        <v>164960</v>
      </c>
    </row>
    <row r="1434" spans="1:22" x14ac:dyDescent="0.25">
      <c r="A1434" t="s">
        <v>20</v>
      </c>
      <c r="B1434" t="s">
        <v>21</v>
      </c>
      <c r="C1434" t="s">
        <v>22</v>
      </c>
      <c r="D1434">
        <v>632954</v>
      </c>
      <c r="E1434" t="s">
        <v>27</v>
      </c>
      <c r="F1434" t="s">
        <v>32</v>
      </c>
      <c r="G1434">
        <v>2293</v>
      </c>
      <c r="H1434">
        <v>92</v>
      </c>
      <c r="I1434">
        <v>210956</v>
      </c>
      <c r="J1434">
        <f>Table1[[#This Row],[sales_egp]]*0.7</f>
        <v>147669.19999999998</v>
      </c>
      <c r="K1434" s="3">
        <v>45216</v>
      </c>
      <c r="L1434" t="s">
        <v>42</v>
      </c>
      <c r="M1434">
        <v>2023</v>
      </c>
      <c r="N1434" t="s">
        <v>80</v>
      </c>
      <c r="O1434" t="s">
        <v>45</v>
      </c>
      <c r="P1434" t="s">
        <v>97</v>
      </c>
      <c r="Q1434" t="s">
        <v>83</v>
      </c>
      <c r="R1434" t="s">
        <v>47</v>
      </c>
      <c r="S1434" t="s">
        <v>55</v>
      </c>
      <c r="T1434" t="s">
        <v>60</v>
      </c>
      <c r="U1434">
        <v>26994</v>
      </c>
      <c r="V1434">
        <f>Table1[[#This Row],[Competitors_Sales_Track]]*8</f>
        <v>215952</v>
      </c>
    </row>
    <row r="1435" spans="1:22" hidden="1" x14ac:dyDescent="0.25">
      <c r="A1435" t="s">
        <v>20</v>
      </c>
      <c r="B1435" t="s">
        <v>21</v>
      </c>
      <c r="C1435" t="s">
        <v>22</v>
      </c>
      <c r="D1435">
        <v>944193</v>
      </c>
      <c r="E1435" t="s">
        <v>25</v>
      </c>
      <c r="F1435" t="s">
        <v>31</v>
      </c>
      <c r="G1435">
        <v>3961</v>
      </c>
      <c r="H1435">
        <v>53</v>
      </c>
      <c r="I1435">
        <v>209933</v>
      </c>
      <c r="J1435">
        <f>Table1[[#This Row],[sales_egp]]*0.7</f>
        <v>146953.09999999998</v>
      </c>
      <c r="K1435" s="3">
        <v>45217</v>
      </c>
      <c r="L1435" t="s">
        <v>42</v>
      </c>
      <c r="M1435">
        <v>2023</v>
      </c>
      <c r="N1435" t="s">
        <v>80</v>
      </c>
      <c r="O1435" t="s">
        <v>46</v>
      </c>
      <c r="Q1435" t="s">
        <v>83</v>
      </c>
      <c r="R1435" t="s">
        <v>51</v>
      </c>
      <c r="S1435" t="s">
        <v>55</v>
      </c>
      <c r="T1435" t="s">
        <v>58</v>
      </c>
      <c r="U1435">
        <v>17201</v>
      </c>
      <c r="V1435">
        <f>Table1[[#This Row],[Competitors_Sales_Track]]*8</f>
        <v>137608</v>
      </c>
    </row>
    <row r="1436" spans="1:22" hidden="1" x14ac:dyDescent="0.25">
      <c r="A1436" t="s">
        <v>20</v>
      </c>
      <c r="B1436" t="s">
        <v>21</v>
      </c>
      <c r="C1436" t="s">
        <v>22</v>
      </c>
      <c r="D1436">
        <v>398512</v>
      </c>
      <c r="E1436" t="s">
        <v>23</v>
      </c>
      <c r="F1436" t="s">
        <v>30</v>
      </c>
      <c r="G1436">
        <v>1492</v>
      </c>
      <c r="H1436">
        <v>143</v>
      </c>
      <c r="I1436">
        <v>213356</v>
      </c>
      <c r="J1436">
        <f>Table1[[#This Row],[sales_egp]]*0.7</f>
        <v>149349.19999999998</v>
      </c>
      <c r="K1436" s="3">
        <v>45217</v>
      </c>
      <c r="L1436" t="s">
        <v>42</v>
      </c>
      <c r="M1436">
        <v>2023</v>
      </c>
      <c r="N1436" t="s">
        <v>80</v>
      </c>
      <c r="O1436" t="s">
        <v>46</v>
      </c>
      <c r="Q1436" t="s">
        <v>83</v>
      </c>
      <c r="R1436" t="s">
        <v>50</v>
      </c>
      <c r="S1436" t="s">
        <v>55</v>
      </c>
      <c r="T1436" t="s">
        <v>56</v>
      </c>
      <c r="U1436">
        <v>35633</v>
      </c>
      <c r="V1436">
        <f>Table1[[#This Row],[Competitors_Sales_Track]]*8</f>
        <v>285064</v>
      </c>
    </row>
    <row r="1437" spans="1:22" hidden="1" x14ac:dyDescent="0.25">
      <c r="A1437" t="s">
        <v>20</v>
      </c>
      <c r="B1437" t="s">
        <v>21</v>
      </c>
      <c r="C1437" t="s">
        <v>22</v>
      </c>
      <c r="D1437">
        <v>762143</v>
      </c>
      <c r="E1437" t="s">
        <v>26</v>
      </c>
      <c r="F1437" t="s">
        <v>30</v>
      </c>
      <c r="G1437">
        <v>3291</v>
      </c>
      <c r="H1437">
        <v>65</v>
      </c>
      <c r="I1437">
        <v>213915</v>
      </c>
      <c r="J1437">
        <f>Table1[[#This Row],[sales_egp]]*0.7</f>
        <v>149740.5</v>
      </c>
      <c r="K1437" s="3">
        <v>45217</v>
      </c>
      <c r="L1437" t="s">
        <v>42</v>
      </c>
      <c r="M1437">
        <v>2023</v>
      </c>
      <c r="N1437" t="s">
        <v>80</v>
      </c>
      <c r="O1437" t="s">
        <v>46</v>
      </c>
      <c r="Q1437" t="s">
        <v>83</v>
      </c>
      <c r="R1437" t="s">
        <v>47</v>
      </c>
      <c r="S1437" t="s">
        <v>55</v>
      </c>
      <c r="T1437" t="s">
        <v>59</v>
      </c>
      <c r="U1437">
        <v>40603</v>
      </c>
      <c r="V1437">
        <f>Table1[[#This Row],[Competitors_Sales_Track]]*8</f>
        <v>324824</v>
      </c>
    </row>
    <row r="1438" spans="1:22" x14ac:dyDescent="0.25">
      <c r="A1438" t="s">
        <v>20</v>
      </c>
      <c r="B1438" t="s">
        <v>21</v>
      </c>
      <c r="C1438" t="s">
        <v>22</v>
      </c>
      <c r="D1438">
        <v>666202</v>
      </c>
      <c r="E1438" t="s">
        <v>27</v>
      </c>
      <c r="F1438" t="s">
        <v>32</v>
      </c>
      <c r="G1438">
        <v>1629</v>
      </c>
      <c r="H1438">
        <v>92</v>
      </c>
      <c r="I1438">
        <v>149868</v>
      </c>
      <c r="J1438">
        <f>Table1[[#This Row],[sales_egp]]*0.7</f>
        <v>104907.59999999999</v>
      </c>
      <c r="K1438" s="3">
        <v>45217</v>
      </c>
      <c r="L1438" t="s">
        <v>42</v>
      </c>
      <c r="M1438">
        <v>2023</v>
      </c>
      <c r="N1438" t="s">
        <v>80</v>
      </c>
      <c r="O1438" t="s">
        <v>45</v>
      </c>
      <c r="P1438" t="s">
        <v>102</v>
      </c>
      <c r="Q1438" t="s">
        <v>83</v>
      </c>
      <c r="R1438" t="s">
        <v>48</v>
      </c>
      <c r="S1438" t="s">
        <v>55</v>
      </c>
      <c r="T1438" t="s">
        <v>60</v>
      </c>
      <c r="U1438">
        <v>15788</v>
      </c>
      <c r="V1438">
        <f>Table1[[#This Row],[Competitors_Sales_Track]]*8</f>
        <v>126304</v>
      </c>
    </row>
    <row r="1439" spans="1:22" hidden="1" x14ac:dyDescent="0.25">
      <c r="A1439" t="s">
        <v>20</v>
      </c>
      <c r="B1439" t="s">
        <v>21</v>
      </c>
      <c r="C1439" t="s">
        <v>22</v>
      </c>
      <c r="D1439">
        <v>301579</v>
      </c>
      <c r="E1439" t="s">
        <v>28</v>
      </c>
      <c r="F1439" t="s">
        <v>30</v>
      </c>
      <c r="G1439">
        <v>3380</v>
      </c>
      <c r="H1439">
        <v>173</v>
      </c>
      <c r="I1439">
        <v>584740</v>
      </c>
      <c r="J1439">
        <f>Table1[[#This Row],[sales_egp]]*0.7</f>
        <v>409318</v>
      </c>
      <c r="K1439" s="3">
        <v>45218</v>
      </c>
      <c r="L1439" t="s">
        <v>42</v>
      </c>
      <c r="M1439">
        <v>2023</v>
      </c>
      <c r="N1439" t="s">
        <v>81</v>
      </c>
      <c r="O1439" t="s">
        <v>46</v>
      </c>
      <c r="P1439" t="s">
        <v>28</v>
      </c>
      <c r="Q1439" t="s">
        <v>83</v>
      </c>
      <c r="R1439" t="s">
        <v>49</v>
      </c>
      <c r="S1439" t="s">
        <v>55</v>
      </c>
      <c r="T1439" t="s">
        <v>61</v>
      </c>
      <c r="U1439">
        <v>11024</v>
      </c>
      <c r="V1439">
        <f>Table1[[#This Row],[Competitors_Sales_Track]]*8</f>
        <v>88192</v>
      </c>
    </row>
    <row r="1440" spans="1:22" hidden="1" x14ac:dyDescent="0.25">
      <c r="A1440" t="s">
        <v>20</v>
      </c>
      <c r="B1440" t="s">
        <v>21</v>
      </c>
      <c r="C1440" t="s">
        <v>22</v>
      </c>
      <c r="D1440">
        <v>752026</v>
      </c>
      <c r="E1440" t="s">
        <v>26</v>
      </c>
      <c r="F1440" t="s">
        <v>30</v>
      </c>
      <c r="G1440">
        <v>2726</v>
      </c>
      <c r="H1440">
        <v>65</v>
      </c>
      <c r="I1440">
        <v>177190</v>
      </c>
      <c r="J1440">
        <f>Table1[[#This Row],[sales_egp]]*0.7</f>
        <v>124032.99999999999</v>
      </c>
      <c r="K1440" s="3">
        <v>45218</v>
      </c>
      <c r="L1440" t="s">
        <v>42</v>
      </c>
      <c r="M1440">
        <v>2023</v>
      </c>
      <c r="N1440" t="s">
        <v>80</v>
      </c>
      <c r="O1440" t="s">
        <v>46</v>
      </c>
      <c r="Q1440" t="s">
        <v>82</v>
      </c>
      <c r="R1440" t="s">
        <v>49</v>
      </c>
      <c r="S1440" t="s">
        <v>55</v>
      </c>
      <c r="T1440" t="s">
        <v>59</v>
      </c>
      <c r="U1440">
        <v>39686</v>
      </c>
      <c r="V1440">
        <f>Table1[[#This Row],[Competitors_Sales_Track]]*8</f>
        <v>317488</v>
      </c>
    </row>
    <row r="1441" spans="1:22" x14ac:dyDescent="0.25">
      <c r="A1441" t="s">
        <v>20</v>
      </c>
      <c r="B1441" t="s">
        <v>21</v>
      </c>
      <c r="C1441" t="s">
        <v>22</v>
      </c>
      <c r="D1441">
        <v>871253</v>
      </c>
      <c r="E1441" t="s">
        <v>29</v>
      </c>
      <c r="F1441" t="s">
        <v>31</v>
      </c>
      <c r="G1441">
        <v>4467</v>
      </c>
      <c r="H1441">
        <v>80</v>
      </c>
      <c r="I1441">
        <v>357360</v>
      </c>
      <c r="J1441">
        <f>Table1[[#This Row],[sales_egp]]*0.7</f>
        <v>250151.99999999997</v>
      </c>
      <c r="K1441" s="3">
        <v>45218</v>
      </c>
      <c r="L1441" t="s">
        <v>42</v>
      </c>
      <c r="M1441">
        <v>2023</v>
      </c>
      <c r="N1441" t="s">
        <v>81</v>
      </c>
      <c r="O1441" t="s">
        <v>45</v>
      </c>
      <c r="P1441" t="s">
        <v>101</v>
      </c>
      <c r="Q1441" t="s">
        <v>83</v>
      </c>
      <c r="R1441" t="s">
        <v>50</v>
      </c>
      <c r="S1441" t="s">
        <v>55</v>
      </c>
      <c r="T1441" t="s">
        <v>62</v>
      </c>
      <c r="U1441">
        <v>47692</v>
      </c>
      <c r="V1441">
        <f>Table1[[#This Row],[Competitors_Sales_Track]]*8</f>
        <v>381536</v>
      </c>
    </row>
    <row r="1442" spans="1:22" hidden="1" x14ac:dyDescent="0.25">
      <c r="A1442" t="s">
        <v>20</v>
      </c>
      <c r="B1442" t="s">
        <v>21</v>
      </c>
      <c r="C1442" t="s">
        <v>22</v>
      </c>
      <c r="D1442">
        <v>604471</v>
      </c>
      <c r="E1442" t="s">
        <v>25</v>
      </c>
      <c r="F1442" t="s">
        <v>31</v>
      </c>
      <c r="G1442">
        <v>4015</v>
      </c>
      <c r="H1442">
        <v>53</v>
      </c>
      <c r="I1442">
        <v>212795</v>
      </c>
      <c r="J1442">
        <f>Table1[[#This Row],[sales_egp]]*0.7</f>
        <v>148956.5</v>
      </c>
      <c r="K1442" s="3">
        <v>45218</v>
      </c>
      <c r="L1442" t="s">
        <v>42</v>
      </c>
      <c r="M1442">
        <v>2023</v>
      </c>
      <c r="N1442" t="s">
        <v>80</v>
      </c>
      <c r="O1442" t="s">
        <v>46</v>
      </c>
      <c r="Q1442" t="s">
        <v>83</v>
      </c>
      <c r="R1442" t="s">
        <v>49</v>
      </c>
      <c r="S1442" t="s">
        <v>55</v>
      </c>
      <c r="T1442" t="s">
        <v>58</v>
      </c>
      <c r="U1442">
        <v>49859</v>
      </c>
      <c r="V1442">
        <f>Table1[[#This Row],[Competitors_Sales_Track]]*8</f>
        <v>398872</v>
      </c>
    </row>
    <row r="1443" spans="1:22" hidden="1" x14ac:dyDescent="0.25">
      <c r="A1443" t="s">
        <v>20</v>
      </c>
      <c r="B1443" t="s">
        <v>21</v>
      </c>
      <c r="C1443" t="s">
        <v>22</v>
      </c>
      <c r="D1443">
        <v>429670</v>
      </c>
      <c r="E1443" t="s">
        <v>29</v>
      </c>
      <c r="F1443" t="s">
        <v>31</v>
      </c>
      <c r="G1443">
        <v>5454</v>
      </c>
      <c r="H1443">
        <v>80</v>
      </c>
      <c r="I1443">
        <v>436320</v>
      </c>
      <c r="J1443">
        <f>Table1[[#This Row],[sales_egp]]*0.7</f>
        <v>305424</v>
      </c>
      <c r="K1443" s="3">
        <v>45218</v>
      </c>
      <c r="L1443" t="s">
        <v>42</v>
      </c>
      <c r="M1443">
        <v>2023</v>
      </c>
      <c r="N1443" t="s">
        <v>80</v>
      </c>
      <c r="O1443" t="s">
        <v>46</v>
      </c>
      <c r="Q1443" t="s">
        <v>83</v>
      </c>
      <c r="R1443" t="s">
        <v>51</v>
      </c>
      <c r="S1443" t="s">
        <v>55</v>
      </c>
      <c r="T1443" t="s">
        <v>62</v>
      </c>
      <c r="U1443">
        <v>23573</v>
      </c>
      <c r="V1443">
        <f>Table1[[#This Row],[Competitors_Sales_Track]]*8</f>
        <v>188584</v>
      </c>
    </row>
    <row r="1444" spans="1:22" x14ac:dyDescent="0.25">
      <c r="A1444" t="s">
        <v>20</v>
      </c>
      <c r="B1444" t="s">
        <v>21</v>
      </c>
      <c r="C1444" t="s">
        <v>22</v>
      </c>
      <c r="D1444">
        <v>906388</v>
      </c>
      <c r="E1444" t="s">
        <v>25</v>
      </c>
      <c r="F1444" t="s">
        <v>31</v>
      </c>
      <c r="G1444">
        <v>1076</v>
      </c>
      <c r="H1444">
        <v>53</v>
      </c>
      <c r="I1444">
        <v>57028</v>
      </c>
      <c r="J1444">
        <f>Table1[[#This Row],[sales_egp]]*0.7</f>
        <v>39919.599999999999</v>
      </c>
      <c r="K1444" s="3">
        <v>45218</v>
      </c>
      <c r="L1444" t="s">
        <v>42</v>
      </c>
      <c r="M1444">
        <v>2023</v>
      </c>
      <c r="N1444" t="s">
        <v>80</v>
      </c>
      <c r="O1444" t="s">
        <v>45</v>
      </c>
      <c r="P1444" t="s">
        <v>96</v>
      </c>
      <c r="Q1444" t="s">
        <v>83</v>
      </c>
      <c r="R1444" t="s">
        <v>50</v>
      </c>
      <c r="S1444" t="s">
        <v>55</v>
      </c>
      <c r="T1444" t="s">
        <v>58</v>
      </c>
      <c r="U1444">
        <v>31273</v>
      </c>
      <c r="V1444">
        <f>Table1[[#This Row],[Competitors_Sales_Track]]*8</f>
        <v>250184</v>
      </c>
    </row>
    <row r="1445" spans="1:22" hidden="1" x14ac:dyDescent="0.25">
      <c r="A1445" t="s">
        <v>20</v>
      </c>
      <c r="B1445" t="s">
        <v>21</v>
      </c>
      <c r="C1445" t="s">
        <v>22</v>
      </c>
      <c r="D1445">
        <v>318967</v>
      </c>
      <c r="E1445" t="s">
        <v>25</v>
      </c>
      <c r="F1445" t="s">
        <v>31</v>
      </c>
      <c r="G1445">
        <v>5140</v>
      </c>
      <c r="H1445">
        <v>53</v>
      </c>
      <c r="I1445">
        <v>272420</v>
      </c>
      <c r="J1445">
        <f>Table1[[#This Row],[sales_egp]]*0.7</f>
        <v>190694</v>
      </c>
      <c r="K1445" s="3">
        <v>45218</v>
      </c>
      <c r="L1445" t="s">
        <v>42</v>
      </c>
      <c r="M1445">
        <v>2023</v>
      </c>
      <c r="N1445" t="s">
        <v>80</v>
      </c>
      <c r="O1445" t="s">
        <v>46</v>
      </c>
      <c r="Q1445" t="s">
        <v>83</v>
      </c>
      <c r="R1445" t="s">
        <v>48</v>
      </c>
      <c r="S1445" t="s">
        <v>55</v>
      </c>
      <c r="T1445" t="s">
        <v>58</v>
      </c>
      <c r="U1445">
        <v>26563</v>
      </c>
      <c r="V1445">
        <f>Table1[[#This Row],[Competitors_Sales_Track]]*8</f>
        <v>212504</v>
      </c>
    </row>
    <row r="1446" spans="1:22" hidden="1" x14ac:dyDescent="0.25">
      <c r="A1446" t="s">
        <v>20</v>
      </c>
      <c r="B1446" t="s">
        <v>21</v>
      </c>
      <c r="C1446" t="s">
        <v>22</v>
      </c>
      <c r="D1446">
        <v>932672</v>
      </c>
      <c r="E1446" t="s">
        <v>29</v>
      </c>
      <c r="F1446" t="s">
        <v>31</v>
      </c>
      <c r="G1446">
        <v>7140</v>
      </c>
      <c r="H1446">
        <v>80</v>
      </c>
      <c r="I1446">
        <v>571200</v>
      </c>
      <c r="J1446">
        <f>Table1[[#This Row],[sales_egp]]*0.7</f>
        <v>399840</v>
      </c>
      <c r="K1446" s="3">
        <v>45219</v>
      </c>
      <c r="L1446" t="s">
        <v>42</v>
      </c>
      <c r="M1446">
        <v>2023</v>
      </c>
      <c r="N1446" t="s">
        <v>80</v>
      </c>
      <c r="O1446" t="s">
        <v>46</v>
      </c>
      <c r="Q1446" t="s">
        <v>83</v>
      </c>
      <c r="R1446" t="s">
        <v>47</v>
      </c>
      <c r="S1446" t="s">
        <v>55</v>
      </c>
      <c r="T1446" t="s">
        <v>62</v>
      </c>
      <c r="U1446">
        <v>45195</v>
      </c>
      <c r="V1446">
        <f>Table1[[#This Row],[Competitors_Sales_Track]]*8</f>
        <v>361560</v>
      </c>
    </row>
    <row r="1447" spans="1:22" hidden="1" x14ac:dyDescent="0.25">
      <c r="A1447" t="s">
        <v>20</v>
      </c>
      <c r="B1447" t="s">
        <v>21</v>
      </c>
      <c r="C1447" t="s">
        <v>22</v>
      </c>
      <c r="D1447">
        <v>483152</v>
      </c>
      <c r="E1447" t="s">
        <v>26</v>
      </c>
      <c r="F1447" t="s">
        <v>30</v>
      </c>
      <c r="G1447">
        <v>3177</v>
      </c>
      <c r="H1447">
        <v>65</v>
      </c>
      <c r="I1447">
        <v>206505</v>
      </c>
      <c r="J1447">
        <f>Table1[[#This Row],[sales_egp]]*0.7</f>
        <v>144553.5</v>
      </c>
      <c r="K1447" s="3">
        <v>45219</v>
      </c>
      <c r="L1447" t="s">
        <v>42</v>
      </c>
      <c r="M1447">
        <v>2023</v>
      </c>
      <c r="N1447" t="s">
        <v>80</v>
      </c>
      <c r="O1447" t="s">
        <v>46</v>
      </c>
      <c r="Q1447" t="s">
        <v>82</v>
      </c>
      <c r="R1447" t="s">
        <v>48</v>
      </c>
      <c r="S1447" t="s">
        <v>55</v>
      </c>
      <c r="T1447" t="s">
        <v>59</v>
      </c>
      <c r="U1447">
        <v>20716</v>
      </c>
      <c r="V1447">
        <f>Table1[[#This Row],[Competitors_Sales_Track]]*8</f>
        <v>165728</v>
      </c>
    </row>
    <row r="1448" spans="1:22" hidden="1" x14ac:dyDescent="0.25">
      <c r="A1448" t="s">
        <v>20</v>
      </c>
      <c r="B1448" t="s">
        <v>21</v>
      </c>
      <c r="C1448" t="s">
        <v>22</v>
      </c>
      <c r="D1448">
        <v>194270</v>
      </c>
      <c r="E1448" t="s">
        <v>26</v>
      </c>
      <c r="F1448" t="s">
        <v>30</v>
      </c>
      <c r="G1448">
        <v>7614</v>
      </c>
      <c r="H1448">
        <v>65</v>
      </c>
      <c r="I1448">
        <v>494910</v>
      </c>
      <c r="J1448">
        <f>Table1[[#This Row],[sales_egp]]*0.7</f>
        <v>346437</v>
      </c>
      <c r="K1448" s="3">
        <v>45219</v>
      </c>
      <c r="L1448" t="s">
        <v>42</v>
      </c>
      <c r="M1448">
        <v>2023</v>
      </c>
      <c r="N1448" t="s">
        <v>80</v>
      </c>
      <c r="O1448" t="s">
        <v>46</v>
      </c>
      <c r="Q1448" t="s">
        <v>83</v>
      </c>
      <c r="R1448" t="s">
        <v>50</v>
      </c>
      <c r="S1448" t="s">
        <v>55</v>
      </c>
      <c r="T1448" t="s">
        <v>59</v>
      </c>
      <c r="U1448">
        <v>22671</v>
      </c>
      <c r="V1448">
        <f>Table1[[#This Row],[Competitors_Sales_Track]]*8</f>
        <v>181368</v>
      </c>
    </row>
    <row r="1449" spans="1:22" hidden="1" x14ac:dyDescent="0.25">
      <c r="A1449" t="s">
        <v>20</v>
      </c>
      <c r="B1449" t="s">
        <v>21</v>
      </c>
      <c r="C1449" t="s">
        <v>22</v>
      </c>
      <c r="D1449">
        <v>891189</v>
      </c>
      <c r="E1449" t="s">
        <v>25</v>
      </c>
      <c r="F1449" t="s">
        <v>31</v>
      </c>
      <c r="G1449">
        <v>1730</v>
      </c>
      <c r="H1449">
        <v>53</v>
      </c>
      <c r="I1449">
        <v>91690</v>
      </c>
      <c r="J1449">
        <f>Table1[[#This Row],[sales_egp]]*0.7</f>
        <v>64182.999999999993</v>
      </c>
      <c r="K1449" s="3">
        <v>45220</v>
      </c>
      <c r="L1449" t="s">
        <v>42</v>
      </c>
      <c r="M1449">
        <v>2023</v>
      </c>
      <c r="N1449" t="s">
        <v>80</v>
      </c>
      <c r="O1449" t="s">
        <v>46</v>
      </c>
      <c r="Q1449" t="s">
        <v>83</v>
      </c>
      <c r="R1449" t="s">
        <v>49</v>
      </c>
      <c r="S1449" t="s">
        <v>55</v>
      </c>
      <c r="T1449" t="s">
        <v>58</v>
      </c>
      <c r="U1449">
        <v>41165</v>
      </c>
      <c r="V1449">
        <f>Table1[[#This Row],[Competitors_Sales_Track]]*8</f>
        <v>329320</v>
      </c>
    </row>
    <row r="1450" spans="1:22" hidden="1" x14ac:dyDescent="0.25">
      <c r="A1450" t="s">
        <v>20</v>
      </c>
      <c r="B1450" t="s">
        <v>21</v>
      </c>
      <c r="C1450" t="s">
        <v>22</v>
      </c>
      <c r="D1450">
        <v>643385</v>
      </c>
      <c r="E1450" t="s">
        <v>26</v>
      </c>
      <c r="F1450" t="s">
        <v>30</v>
      </c>
      <c r="G1450">
        <v>1843</v>
      </c>
      <c r="H1450">
        <v>65</v>
      </c>
      <c r="I1450">
        <v>119795</v>
      </c>
      <c r="J1450">
        <f>Table1[[#This Row],[sales_egp]]*0.7</f>
        <v>83856.5</v>
      </c>
      <c r="K1450" s="3">
        <v>45220</v>
      </c>
      <c r="L1450" t="s">
        <v>42</v>
      </c>
      <c r="M1450">
        <v>2023</v>
      </c>
      <c r="N1450" t="s">
        <v>81</v>
      </c>
      <c r="O1450" t="s">
        <v>46</v>
      </c>
      <c r="Q1450" t="s">
        <v>83</v>
      </c>
      <c r="R1450" t="s">
        <v>49</v>
      </c>
      <c r="S1450" t="s">
        <v>55</v>
      </c>
      <c r="T1450" t="s">
        <v>59</v>
      </c>
      <c r="U1450">
        <v>36030</v>
      </c>
      <c r="V1450">
        <f>Table1[[#This Row],[Competitors_Sales_Track]]*8</f>
        <v>288240</v>
      </c>
    </row>
    <row r="1451" spans="1:22" hidden="1" x14ac:dyDescent="0.25">
      <c r="A1451" t="s">
        <v>20</v>
      </c>
      <c r="B1451" t="s">
        <v>21</v>
      </c>
      <c r="C1451" t="s">
        <v>22</v>
      </c>
      <c r="D1451">
        <v>765755</v>
      </c>
      <c r="E1451" t="s">
        <v>25</v>
      </c>
      <c r="F1451" t="s">
        <v>31</v>
      </c>
      <c r="G1451">
        <v>4210</v>
      </c>
      <c r="H1451">
        <v>53</v>
      </c>
      <c r="I1451">
        <v>223130</v>
      </c>
      <c r="J1451">
        <f>Table1[[#This Row],[sales_egp]]*0.7</f>
        <v>156191</v>
      </c>
      <c r="K1451" s="3">
        <v>45220</v>
      </c>
      <c r="L1451" t="s">
        <v>42</v>
      </c>
      <c r="M1451">
        <v>2023</v>
      </c>
      <c r="N1451" t="s">
        <v>80</v>
      </c>
      <c r="O1451" t="s">
        <v>46</v>
      </c>
      <c r="Q1451" t="s">
        <v>83</v>
      </c>
      <c r="R1451" t="s">
        <v>47</v>
      </c>
      <c r="S1451" t="s">
        <v>55</v>
      </c>
      <c r="T1451" t="s">
        <v>58</v>
      </c>
      <c r="U1451">
        <v>29228</v>
      </c>
      <c r="V1451">
        <f>Table1[[#This Row],[Competitors_Sales_Track]]*8</f>
        <v>233824</v>
      </c>
    </row>
    <row r="1452" spans="1:22" x14ac:dyDescent="0.25">
      <c r="A1452" t="s">
        <v>20</v>
      </c>
      <c r="B1452" t="s">
        <v>21</v>
      </c>
      <c r="C1452" t="s">
        <v>22</v>
      </c>
      <c r="D1452">
        <v>247313</v>
      </c>
      <c r="E1452" t="s">
        <v>25</v>
      </c>
      <c r="F1452" t="s">
        <v>31</v>
      </c>
      <c r="G1452">
        <v>1008</v>
      </c>
      <c r="H1452">
        <v>53</v>
      </c>
      <c r="I1452">
        <v>53424</v>
      </c>
      <c r="J1452">
        <f>Table1[[#This Row],[sales_egp]]*0.7</f>
        <v>37396.799999999996</v>
      </c>
      <c r="K1452" s="3">
        <v>45220</v>
      </c>
      <c r="L1452" t="s">
        <v>42</v>
      </c>
      <c r="M1452">
        <v>2023</v>
      </c>
      <c r="N1452" t="s">
        <v>80</v>
      </c>
      <c r="O1452" t="s">
        <v>45</v>
      </c>
      <c r="P1452" t="s">
        <v>95</v>
      </c>
      <c r="Q1452" t="s">
        <v>83</v>
      </c>
      <c r="R1452" t="s">
        <v>51</v>
      </c>
      <c r="S1452" t="s">
        <v>55</v>
      </c>
      <c r="T1452" t="s">
        <v>58</v>
      </c>
      <c r="U1452">
        <v>31800</v>
      </c>
      <c r="V1452">
        <f>Table1[[#This Row],[Competitors_Sales_Track]]*8</f>
        <v>254400</v>
      </c>
    </row>
    <row r="1453" spans="1:22" hidden="1" x14ac:dyDescent="0.25">
      <c r="A1453" t="s">
        <v>20</v>
      </c>
      <c r="B1453" t="s">
        <v>21</v>
      </c>
      <c r="C1453" t="s">
        <v>22</v>
      </c>
      <c r="D1453">
        <v>990324</v>
      </c>
      <c r="E1453" t="s">
        <v>27</v>
      </c>
      <c r="F1453" t="s">
        <v>32</v>
      </c>
      <c r="G1453">
        <v>1793</v>
      </c>
      <c r="H1453">
        <v>92</v>
      </c>
      <c r="I1453">
        <v>164956</v>
      </c>
      <c r="J1453">
        <f>Table1[[#This Row],[sales_egp]]*0.7</f>
        <v>115469.2</v>
      </c>
      <c r="K1453" s="3">
        <v>45221</v>
      </c>
      <c r="L1453" t="s">
        <v>42</v>
      </c>
      <c r="M1453">
        <v>2023</v>
      </c>
      <c r="N1453" t="s">
        <v>80</v>
      </c>
      <c r="O1453" t="s">
        <v>46</v>
      </c>
      <c r="Q1453" t="s">
        <v>82</v>
      </c>
      <c r="R1453" t="s">
        <v>48</v>
      </c>
      <c r="S1453" t="s">
        <v>55</v>
      </c>
      <c r="T1453" t="s">
        <v>60</v>
      </c>
      <c r="U1453">
        <v>29062</v>
      </c>
      <c r="V1453">
        <f>Table1[[#This Row],[Competitors_Sales_Track]]*8</f>
        <v>232496</v>
      </c>
    </row>
    <row r="1454" spans="1:22" hidden="1" x14ac:dyDescent="0.25">
      <c r="A1454" t="s">
        <v>20</v>
      </c>
      <c r="B1454" t="s">
        <v>21</v>
      </c>
      <c r="C1454" t="s">
        <v>22</v>
      </c>
      <c r="D1454">
        <v>258768</v>
      </c>
      <c r="E1454" t="s">
        <v>24</v>
      </c>
      <c r="F1454" t="s">
        <v>31</v>
      </c>
      <c r="G1454">
        <v>4124</v>
      </c>
      <c r="H1454">
        <v>58</v>
      </c>
      <c r="I1454">
        <v>239192</v>
      </c>
      <c r="J1454">
        <f>Table1[[#This Row],[sales_egp]]*0.7</f>
        <v>167434.4</v>
      </c>
      <c r="K1454" s="3">
        <v>45221</v>
      </c>
      <c r="L1454" t="s">
        <v>42</v>
      </c>
      <c r="M1454">
        <v>2023</v>
      </c>
      <c r="N1454" t="s">
        <v>80</v>
      </c>
      <c r="O1454" t="s">
        <v>46</v>
      </c>
      <c r="Q1454" t="s">
        <v>83</v>
      </c>
      <c r="R1454" t="s">
        <v>49</v>
      </c>
      <c r="S1454" t="s">
        <v>55</v>
      </c>
      <c r="T1454" t="s">
        <v>57</v>
      </c>
      <c r="U1454">
        <v>19823</v>
      </c>
      <c r="V1454">
        <f>Table1[[#This Row],[Competitors_Sales_Track]]*8</f>
        <v>158584</v>
      </c>
    </row>
    <row r="1455" spans="1:22" hidden="1" x14ac:dyDescent="0.25">
      <c r="A1455" t="s">
        <v>20</v>
      </c>
      <c r="B1455" t="s">
        <v>21</v>
      </c>
      <c r="C1455" t="s">
        <v>22</v>
      </c>
      <c r="D1455">
        <v>346726</v>
      </c>
      <c r="E1455" t="s">
        <v>27</v>
      </c>
      <c r="F1455" t="s">
        <v>32</v>
      </c>
      <c r="G1455">
        <v>1268</v>
      </c>
      <c r="H1455">
        <v>92</v>
      </c>
      <c r="I1455">
        <v>116656</v>
      </c>
      <c r="J1455">
        <f>Table1[[#This Row],[sales_egp]]*0.7</f>
        <v>81659.199999999997</v>
      </c>
      <c r="K1455" s="3">
        <v>45222</v>
      </c>
      <c r="L1455" t="s">
        <v>42</v>
      </c>
      <c r="M1455">
        <v>2023</v>
      </c>
      <c r="N1455" t="s">
        <v>80</v>
      </c>
      <c r="O1455" t="s">
        <v>46</v>
      </c>
      <c r="Q1455" t="s">
        <v>83</v>
      </c>
      <c r="R1455" t="s">
        <v>49</v>
      </c>
      <c r="S1455" t="s">
        <v>55</v>
      </c>
      <c r="T1455" t="s">
        <v>60</v>
      </c>
      <c r="U1455">
        <v>14721</v>
      </c>
      <c r="V1455">
        <f>Table1[[#This Row],[Competitors_Sales_Track]]*8</f>
        <v>117768</v>
      </c>
    </row>
    <row r="1456" spans="1:22" hidden="1" x14ac:dyDescent="0.25">
      <c r="A1456" t="s">
        <v>20</v>
      </c>
      <c r="B1456" t="s">
        <v>21</v>
      </c>
      <c r="C1456" t="s">
        <v>22</v>
      </c>
      <c r="D1456">
        <v>956912</v>
      </c>
      <c r="E1456" t="s">
        <v>29</v>
      </c>
      <c r="F1456" t="s">
        <v>31</v>
      </c>
      <c r="G1456">
        <v>1564</v>
      </c>
      <c r="H1456">
        <v>80</v>
      </c>
      <c r="I1456">
        <v>125120</v>
      </c>
      <c r="J1456">
        <f>Table1[[#This Row],[sales_egp]]*0.7</f>
        <v>87584</v>
      </c>
      <c r="K1456" s="3">
        <v>45222</v>
      </c>
      <c r="L1456" t="s">
        <v>42</v>
      </c>
      <c r="M1456">
        <v>2023</v>
      </c>
      <c r="N1456" t="s">
        <v>80</v>
      </c>
      <c r="O1456" t="s">
        <v>46</v>
      </c>
      <c r="Q1456" t="s">
        <v>83</v>
      </c>
      <c r="R1456" t="s">
        <v>47</v>
      </c>
      <c r="S1456" t="s">
        <v>55</v>
      </c>
      <c r="T1456" t="s">
        <v>62</v>
      </c>
      <c r="U1456">
        <v>38968</v>
      </c>
      <c r="V1456">
        <f>Table1[[#This Row],[Competitors_Sales_Track]]*8</f>
        <v>311744</v>
      </c>
    </row>
    <row r="1457" spans="1:22" x14ac:dyDescent="0.25">
      <c r="A1457" t="s">
        <v>20</v>
      </c>
      <c r="B1457" t="s">
        <v>21</v>
      </c>
      <c r="C1457" t="s">
        <v>22</v>
      </c>
      <c r="D1457">
        <v>670451</v>
      </c>
      <c r="E1457" t="s">
        <v>24</v>
      </c>
      <c r="F1457" t="s">
        <v>31</v>
      </c>
      <c r="G1457">
        <v>4118</v>
      </c>
      <c r="H1457">
        <v>58</v>
      </c>
      <c r="I1457">
        <v>238844</v>
      </c>
      <c r="J1457">
        <f>Table1[[#This Row],[sales_egp]]*0.7</f>
        <v>167190.79999999999</v>
      </c>
      <c r="K1457" s="3">
        <v>45222</v>
      </c>
      <c r="L1457" t="s">
        <v>42</v>
      </c>
      <c r="M1457">
        <v>2023</v>
      </c>
      <c r="N1457" t="s">
        <v>80</v>
      </c>
      <c r="O1457" t="s">
        <v>45</v>
      </c>
      <c r="P1457" t="s">
        <v>94</v>
      </c>
      <c r="Q1457" t="s">
        <v>83</v>
      </c>
      <c r="R1457" t="s">
        <v>48</v>
      </c>
      <c r="S1457" t="s">
        <v>55</v>
      </c>
      <c r="T1457" t="s">
        <v>57</v>
      </c>
      <c r="U1457">
        <v>20254</v>
      </c>
      <c r="V1457">
        <f>Table1[[#This Row],[Competitors_Sales_Track]]*8</f>
        <v>162032</v>
      </c>
    </row>
    <row r="1458" spans="1:22" x14ac:dyDescent="0.25">
      <c r="A1458" t="s">
        <v>20</v>
      </c>
      <c r="B1458" t="s">
        <v>21</v>
      </c>
      <c r="C1458" t="s">
        <v>22</v>
      </c>
      <c r="D1458">
        <v>119816</v>
      </c>
      <c r="E1458" t="s">
        <v>23</v>
      </c>
      <c r="F1458" t="s">
        <v>30</v>
      </c>
      <c r="G1458">
        <v>2997</v>
      </c>
      <c r="H1458">
        <v>143</v>
      </c>
      <c r="I1458">
        <v>428571</v>
      </c>
      <c r="J1458">
        <f>Table1[[#This Row],[sales_egp]]*0.7</f>
        <v>299999.69999999995</v>
      </c>
      <c r="K1458" s="3">
        <v>45222</v>
      </c>
      <c r="L1458" t="s">
        <v>42</v>
      </c>
      <c r="M1458">
        <v>2023</v>
      </c>
      <c r="N1458" t="s">
        <v>80</v>
      </c>
      <c r="O1458" t="s">
        <v>45</v>
      </c>
      <c r="P1458" t="s">
        <v>95</v>
      </c>
      <c r="Q1458" t="s">
        <v>83</v>
      </c>
      <c r="R1458" t="s">
        <v>47</v>
      </c>
      <c r="S1458" t="s">
        <v>55</v>
      </c>
      <c r="T1458" t="s">
        <v>56</v>
      </c>
      <c r="U1458">
        <v>36720</v>
      </c>
      <c r="V1458">
        <f>Table1[[#This Row],[Competitors_Sales_Track]]*8</f>
        <v>293760</v>
      </c>
    </row>
    <row r="1459" spans="1:22" x14ac:dyDescent="0.25">
      <c r="A1459" t="s">
        <v>20</v>
      </c>
      <c r="B1459" t="s">
        <v>21</v>
      </c>
      <c r="C1459" t="s">
        <v>22</v>
      </c>
      <c r="D1459">
        <v>857907</v>
      </c>
      <c r="E1459" t="s">
        <v>29</v>
      </c>
      <c r="F1459" t="s">
        <v>31</v>
      </c>
      <c r="G1459">
        <v>5671</v>
      </c>
      <c r="H1459">
        <v>80</v>
      </c>
      <c r="I1459">
        <v>453680</v>
      </c>
      <c r="J1459">
        <f>Table1[[#This Row],[sales_egp]]*0.7</f>
        <v>317576</v>
      </c>
      <c r="K1459" s="3">
        <v>45222</v>
      </c>
      <c r="L1459" t="s">
        <v>42</v>
      </c>
      <c r="M1459">
        <v>2023</v>
      </c>
      <c r="N1459" t="s">
        <v>80</v>
      </c>
      <c r="O1459" t="s">
        <v>45</v>
      </c>
      <c r="P1459" t="s">
        <v>96</v>
      </c>
      <c r="Q1459" t="s">
        <v>82</v>
      </c>
      <c r="R1459" t="s">
        <v>49</v>
      </c>
      <c r="S1459" t="s">
        <v>55</v>
      </c>
      <c r="T1459" t="s">
        <v>62</v>
      </c>
      <c r="U1459">
        <v>30891</v>
      </c>
      <c r="V1459">
        <f>Table1[[#This Row],[Competitors_Sales_Track]]*8</f>
        <v>247128</v>
      </c>
    </row>
    <row r="1460" spans="1:22" hidden="1" x14ac:dyDescent="0.25">
      <c r="A1460" t="s">
        <v>20</v>
      </c>
      <c r="B1460" t="s">
        <v>21</v>
      </c>
      <c r="C1460" t="s">
        <v>22</v>
      </c>
      <c r="D1460">
        <v>414997</v>
      </c>
      <c r="E1460" t="s">
        <v>28</v>
      </c>
      <c r="F1460" t="s">
        <v>30</v>
      </c>
      <c r="G1460">
        <v>3069</v>
      </c>
      <c r="H1460">
        <v>173</v>
      </c>
      <c r="I1460">
        <v>530937</v>
      </c>
      <c r="J1460">
        <f>Table1[[#This Row],[sales_egp]]*0.7</f>
        <v>371655.89999999997</v>
      </c>
      <c r="K1460" s="3">
        <v>45223</v>
      </c>
      <c r="L1460" t="s">
        <v>42</v>
      </c>
      <c r="M1460">
        <v>2023</v>
      </c>
      <c r="N1460" t="s">
        <v>80</v>
      </c>
      <c r="O1460" t="s">
        <v>46</v>
      </c>
      <c r="P1460" t="s">
        <v>28</v>
      </c>
      <c r="Q1460" t="s">
        <v>83</v>
      </c>
      <c r="R1460" t="s">
        <v>50</v>
      </c>
      <c r="S1460" t="s">
        <v>55</v>
      </c>
      <c r="T1460" t="s">
        <v>61</v>
      </c>
      <c r="U1460">
        <v>21725</v>
      </c>
      <c r="V1460">
        <f>Table1[[#This Row],[Competitors_Sales_Track]]*8</f>
        <v>173800</v>
      </c>
    </row>
    <row r="1461" spans="1:22" hidden="1" x14ac:dyDescent="0.25">
      <c r="A1461" t="s">
        <v>20</v>
      </c>
      <c r="B1461" t="s">
        <v>21</v>
      </c>
      <c r="C1461" t="s">
        <v>22</v>
      </c>
      <c r="D1461">
        <v>255989</v>
      </c>
      <c r="E1461" t="s">
        <v>27</v>
      </c>
      <c r="F1461" t="s">
        <v>32</v>
      </c>
      <c r="G1461">
        <v>1964</v>
      </c>
      <c r="H1461">
        <v>92</v>
      </c>
      <c r="I1461">
        <v>180688</v>
      </c>
      <c r="J1461">
        <f>Table1[[#This Row],[sales_egp]]*0.7</f>
        <v>126481.59999999999</v>
      </c>
      <c r="K1461" s="3">
        <v>45223</v>
      </c>
      <c r="L1461" t="s">
        <v>42</v>
      </c>
      <c r="M1461">
        <v>2023</v>
      </c>
      <c r="N1461" t="s">
        <v>80</v>
      </c>
      <c r="O1461" t="s">
        <v>46</v>
      </c>
      <c r="Q1461" t="s">
        <v>83</v>
      </c>
      <c r="R1461" t="s">
        <v>51</v>
      </c>
      <c r="S1461" t="s">
        <v>55</v>
      </c>
      <c r="T1461" t="s">
        <v>60</v>
      </c>
      <c r="U1461">
        <v>13484</v>
      </c>
      <c r="V1461">
        <f>Table1[[#This Row],[Competitors_Sales_Track]]*8</f>
        <v>107872</v>
      </c>
    </row>
    <row r="1462" spans="1:22" hidden="1" x14ac:dyDescent="0.25">
      <c r="A1462" t="s">
        <v>20</v>
      </c>
      <c r="B1462" t="s">
        <v>21</v>
      </c>
      <c r="C1462" t="s">
        <v>22</v>
      </c>
      <c r="D1462">
        <v>721019</v>
      </c>
      <c r="E1462" t="s">
        <v>26</v>
      </c>
      <c r="F1462" t="s">
        <v>30</v>
      </c>
      <c r="G1462">
        <v>6179</v>
      </c>
      <c r="H1462">
        <v>65</v>
      </c>
      <c r="I1462">
        <v>401635</v>
      </c>
      <c r="J1462">
        <f>Table1[[#This Row],[sales_egp]]*0.7</f>
        <v>281144.5</v>
      </c>
      <c r="K1462" s="3">
        <v>45223</v>
      </c>
      <c r="L1462" t="s">
        <v>42</v>
      </c>
      <c r="M1462">
        <v>2023</v>
      </c>
      <c r="N1462" t="s">
        <v>80</v>
      </c>
      <c r="O1462" t="s">
        <v>46</v>
      </c>
      <c r="Q1462" t="s">
        <v>83</v>
      </c>
      <c r="R1462" t="s">
        <v>48</v>
      </c>
      <c r="S1462" t="s">
        <v>55</v>
      </c>
      <c r="T1462" t="s">
        <v>59</v>
      </c>
      <c r="U1462">
        <v>47282</v>
      </c>
      <c r="V1462">
        <f>Table1[[#This Row],[Competitors_Sales_Track]]*8</f>
        <v>378256</v>
      </c>
    </row>
    <row r="1463" spans="1:22" hidden="1" x14ac:dyDescent="0.25">
      <c r="A1463" t="s">
        <v>20</v>
      </c>
      <c r="B1463" t="s">
        <v>21</v>
      </c>
      <c r="C1463" t="s">
        <v>22</v>
      </c>
      <c r="D1463">
        <v>776926</v>
      </c>
      <c r="E1463" t="s">
        <v>27</v>
      </c>
      <c r="F1463" t="s">
        <v>32</v>
      </c>
      <c r="G1463">
        <v>6745</v>
      </c>
      <c r="H1463">
        <v>92</v>
      </c>
      <c r="I1463">
        <v>620540</v>
      </c>
      <c r="J1463">
        <f>Table1[[#This Row],[sales_egp]]*0.7</f>
        <v>434378</v>
      </c>
      <c r="K1463" s="3">
        <v>45223</v>
      </c>
      <c r="L1463" t="s">
        <v>42</v>
      </c>
      <c r="M1463">
        <v>2023</v>
      </c>
      <c r="N1463" t="s">
        <v>80</v>
      </c>
      <c r="O1463" t="s">
        <v>46</v>
      </c>
      <c r="Q1463" t="s">
        <v>83</v>
      </c>
      <c r="R1463" t="s">
        <v>50</v>
      </c>
      <c r="S1463" t="s">
        <v>55</v>
      </c>
      <c r="T1463" t="s">
        <v>60</v>
      </c>
      <c r="U1463">
        <v>47352</v>
      </c>
      <c r="V1463">
        <f>Table1[[#This Row],[Competitors_Sales_Track]]*8</f>
        <v>378816</v>
      </c>
    </row>
    <row r="1464" spans="1:22" hidden="1" x14ac:dyDescent="0.25">
      <c r="A1464" t="s">
        <v>20</v>
      </c>
      <c r="B1464" t="s">
        <v>21</v>
      </c>
      <c r="C1464" t="s">
        <v>22</v>
      </c>
      <c r="D1464">
        <v>306524</v>
      </c>
      <c r="E1464" t="s">
        <v>26</v>
      </c>
      <c r="F1464" t="s">
        <v>30</v>
      </c>
      <c r="G1464">
        <v>4504</v>
      </c>
      <c r="H1464">
        <v>65</v>
      </c>
      <c r="I1464">
        <v>292760</v>
      </c>
      <c r="J1464">
        <f>Table1[[#This Row],[sales_egp]]*0.7</f>
        <v>204932</v>
      </c>
      <c r="K1464" s="3">
        <v>45223</v>
      </c>
      <c r="L1464" t="s">
        <v>42</v>
      </c>
      <c r="M1464">
        <v>2023</v>
      </c>
      <c r="N1464" t="s">
        <v>80</v>
      </c>
      <c r="O1464" t="s">
        <v>46</v>
      </c>
      <c r="Q1464" t="s">
        <v>83</v>
      </c>
      <c r="R1464" t="s">
        <v>50</v>
      </c>
      <c r="S1464" t="s">
        <v>55</v>
      </c>
      <c r="T1464" t="s">
        <v>59</v>
      </c>
      <c r="U1464">
        <v>20342</v>
      </c>
      <c r="V1464">
        <f>Table1[[#This Row],[Competitors_Sales_Track]]*8</f>
        <v>162736</v>
      </c>
    </row>
    <row r="1465" spans="1:22" hidden="1" x14ac:dyDescent="0.25">
      <c r="A1465" t="s">
        <v>20</v>
      </c>
      <c r="B1465" t="s">
        <v>21</v>
      </c>
      <c r="C1465" t="s">
        <v>22</v>
      </c>
      <c r="D1465">
        <v>687111</v>
      </c>
      <c r="E1465" t="s">
        <v>24</v>
      </c>
      <c r="F1465" t="s">
        <v>31</v>
      </c>
      <c r="G1465">
        <v>2949</v>
      </c>
      <c r="H1465">
        <v>58</v>
      </c>
      <c r="I1465">
        <v>171042</v>
      </c>
      <c r="J1465">
        <f>Table1[[#This Row],[sales_egp]]*0.7</f>
        <v>119729.4</v>
      </c>
      <c r="K1465" s="3">
        <v>45224</v>
      </c>
      <c r="L1465" t="s">
        <v>42</v>
      </c>
      <c r="M1465">
        <v>2023</v>
      </c>
      <c r="N1465" t="s">
        <v>80</v>
      </c>
      <c r="O1465" t="s">
        <v>46</v>
      </c>
      <c r="Q1465" t="s">
        <v>83</v>
      </c>
      <c r="R1465" t="s">
        <v>47</v>
      </c>
      <c r="S1465" t="s">
        <v>55</v>
      </c>
      <c r="T1465" t="s">
        <v>57</v>
      </c>
      <c r="U1465">
        <v>26995</v>
      </c>
      <c r="V1465">
        <f>Table1[[#This Row],[Competitors_Sales_Track]]*8</f>
        <v>215960</v>
      </c>
    </row>
    <row r="1466" spans="1:22" hidden="1" x14ac:dyDescent="0.25">
      <c r="A1466" t="s">
        <v>20</v>
      </c>
      <c r="B1466" t="s">
        <v>21</v>
      </c>
      <c r="C1466" t="s">
        <v>22</v>
      </c>
      <c r="D1466">
        <v>251878</v>
      </c>
      <c r="E1466" t="s">
        <v>28</v>
      </c>
      <c r="F1466" t="s">
        <v>30</v>
      </c>
      <c r="G1466">
        <v>5434</v>
      </c>
      <c r="H1466">
        <v>173</v>
      </c>
      <c r="I1466">
        <v>940082</v>
      </c>
      <c r="J1466">
        <f>Table1[[#This Row],[sales_egp]]*0.7</f>
        <v>658057.39999999991</v>
      </c>
      <c r="K1466" s="3">
        <v>45224</v>
      </c>
      <c r="L1466" t="s">
        <v>42</v>
      </c>
      <c r="M1466">
        <v>2023</v>
      </c>
      <c r="N1466" t="s">
        <v>80</v>
      </c>
      <c r="O1466" t="s">
        <v>46</v>
      </c>
      <c r="P1466" t="s">
        <v>28</v>
      </c>
      <c r="Q1466" t="s">
        <v>83</v>
      </c>
      <c r="R1466" t="s">
        <v>51</v>
      </c>
      <c r="S1466" t="s">
        <v>55</v>
      </c>
      <c r="T1466" t="s">
        <v>61</v>
      </c>
      <c r="U1466">
        <v>48097</v>
      </c>
      <c r="V1466">
        <f>Table1[[#This Row],[Competitors_Sales_Track]]*8</f>
        <v>384776</v>
      </c>
    </row>
    <row r="1467" spans="1:22" x14ac:dyDescent="0.25">
      <c r="A1467" t="s">
        <v>20</v>
      </c>
      <c r="B1467" t="s">
        <v>21</v>
      </c>
      <c r="C1467" t="s">
        <v>22</v>
      </c>
      <c r="D1467">
        <v>830880</v>
      </c>
      <c r="E1467" t="s">
        <v>24</v>
      </c>
      <c r="F1467" t="s">
        <v>31</v>
      </c>
      <c r="G1467">
        <v>5480</v>
      </c>
      <c r="H1467">
        <v>58</v>
      </c>
      <c r="I1467">
        <v>317840</v>
      </c>
      <c r="J1467">
        <f>Table1[[#This Row],[sales_egp]]*0.7</f>
        <v>222488</v>
      </c>
      <c r="K1467" s="3">
        <v>45224</v>
      </c>
      <c r="L1467" t="s">
        <v>42</v>
      </c>
      <c r="M1467">
        <v>2023</v>
      </c>
      <c r="N1467" t="s">
        <v>80</v>
      </c>
      <c r="O1467" t="s">
        <v>45</v>
      </c>
      <c r="P1467" t="s">
        <v>96</v>
      </c>
      <c r="Q1467" t="s">
        <v>83</v>
      </c>
      <c r="R1467" t="s">
        <v>47</v>
      </c>
      <c r="S1467" t="s">
        <v>55</v>
      </c>
      <c r="T1467" t="s">
        <v>57</v>
      </c>
      <c r="U1467">
        <v>42656</v>
      </c>
      <c r="V1467">
        <f>Table1[[#This Row],[Competitors_Sales_Track]]*8</f>
        <v>341248</v>
      </c>
    </row>
    <row r="1468" spans="1:22" hidden="1" x14ac:dyDescent="0.25">
      <c r="A1468" t="s">
        <v>20</v>
      </c>
      <c r="B1468" t="s">
        <v>21</v>
      </c>
      <c r="C1468" t="s">
        <v>22</v>
      </c>
      <c r="D1468">
        <v>626047</v>
      </c>
      <c r="E1468" t="s">
        <v>28</v>
      </c>
      <c r="F1468" t="s">
        <v>30</v>
      </c>
      <c r="G1468">
        <v>5941</v>
      </c>
      <c r="H1468">
        <v>173</v>
      </c>
      <c r="I1468">
        <v>1027793</v>
      </c>
      <c r="J1468">
        <f>Table1[[#This Row],[sales_egp]]*0.7</f>
        <v>719455.1</v>
      </c>
      <c r="K1468" s="3">
        <v>45225</v>
      </c>
      <c r="L1468" t="s">
        <v>42</v>
      </c>
      <c r="M1468">
        <v>2023</v>
      </c>
      <c r="N1468" t="s">
        <v>80</v>
      </c>
      <c r="O1468" t="s">
        <v>46</v>
      </c>
      <c r="P1468" t="s">
        <v>28</v>
      </c>
      <c r="Q1468" t="s">
        <v>83</v>
      </c>
      <c r="R1468" t="s">
        <v>48</v>
      </c>
      <c r="S1468" t="s">
        <v>55</v>
      </c>
      <c r="T1468" t="s">
        <v>61</v>
      </c>
      <c r="U1468">
        <v>14781</v>
      </c>
      <c r="V1468">
        <f>Table1[[#This Row],[Competitors_Sales_Track]]*8</f>
        <v>118248</v>
      </c>
    </row>
    <row r="1469" spans="1:22" hidden="1" x14ac:dyDescent="0.25">
      <c r="A1469" t="s">
        <v>20</v>
      </c>
      <c r="B1469" t="s">
        <v>21</v>
      </c>
      <c r="C1469" t="s">
        <v>22</v>
      </c>
      <c r="D1469">
        <v>881452</v>
      </c>
      <c r="E1469" t="s">
        <v>27</v>
      </c>
      <c r="F1469" t="s">
        <v>32</v>
      </c>
      <c r="G1469">
        <v>3378</v>
      </c>
      <c r="H1469">
        <v>92</v>
      </c>
      <c r="I1469">
        <v>310776</v>
      </c>
      <c r="J1469">
        <f>Table1[[#This Row],[sales_egp]]*0.7</f>
        <v>217543.19999999998</v>
      </c>
      <c r="K1469" s="3">
        <v>45225</v>
      </c>
      <c r="L1469" t="s">
        <v>42</v>
      </c>
      <c r="M1469">
        <v>2023</v>
      </c>
      <c r="N1469" t="s">
        <v>80</v>
      </c>
      <c r="O1469" t="s">
        <v>46</v>
      </c>
      <c r="Q1469" t="s">
        <v>83</v>
      </c>
      <c r="R1469" t="s">
        <v>48</v>
      </c>
      <c r="S1469" t="s">
        <v>55</v>
      </c>
      <c r="T1469" t="s">
        <v>60</v>
      </c>
      <c r="U1469">
        <v>38150</v>
      </c>
      <c r="V1469">
        <f>Table1[[#This Row],[Competitors_Sales_Track]]*8</f>
        <v>305200</v>
      </c>
    </row>
    <row r="1470" spans="1:22" hidden="1" x14ac:dyDescent="0.25">
      <c r="A1470" t="s">
        <v>20</v>
      </c>
      <c r="B1470" t="s">
        <v>21</v>
      </c>
      <c r="C1470" t="s">
        <v>22</v>
      </c>
      <c r="D1470">
        <v>535165</v>
      </c>
      <c r="E1470" t="s">
        <v>26</v>
      </c>
      <c r="F1470" t="s">
        <v>30</v>
      </c>
      <c r="G1470">
        <v>4286</v>
      </c>
      <c r="H1470">
        <v>65</v>
      </c>
      <c r="I1470">
        <v>278590</v>
      </c>
      <c r="J1470">
        <f>Table1[[#This Row],[sales_egp]]*0.7</f>
        <v>195013</v>
      </c>
      <c r="K1470" s="3">
        <v>45225</v>
      </c>
      <c r="L1470" t="s">
        <v>42</v>
      </c>
      <c r="M1470">
        <v>2023</v>
      </c>
      <c r="N1470" t="s">
        <v>80</v>
      </c>
      <c r="O1470" t="s">
        <v>46</v>
      </c>
      <c r="Q1470" t="s">
        <v>83</v>
      </c>
      <c r="R1470" t="s">
        <v>48</v>
      </c>
      <c r="S1470" t="s">
        <v>55</v>
      </c>
      <c r="T1470" t="s">
        <v>59</v>
      </c>
      <c r="U1470">
        <v>49798</v>
      </c>
      <c r="V1470">
        <f>Table1[[#This Row],[Competitors_Sales_Track]]*8</f>
        <v>398384</v>
      </c>
    </row>
    <row r="1471" spans="1:22" x14ac:dyDescent="0.25">
      <c r="A1471" t="s">
        <v>20</v>
      </c>
      <c r="B1471" t="s">
        <v>21</v>
      </c>
      <c r="C1471" t="s">
        <v>22</v>
      </c>
      <c r="D1471">
        <v>978806</v>
      </c>
      <c r="E1471" t="s">
        <v>24</v>
      </c>
      <c r="F1471" t="s">
        <v>31</v>
      </c>
      <c r="G1471">
        <v>5889</v>
      </c>
      <c r="H1471">
        <v>58</v>
      </c>
      <c r="I1471">
        <v>341562</v>
      </c>
      <c r="J1471">
        <f>Table1[[#This Row],[sales_egp]]*0.7</f>
        <v>239093.4</v>
      </c>
      <c r="K1471" s="3">
        <v>45225</v>
      </c>
      <c r="L1471" t="s">
        <v>42</v>
      </c>
      <c r="M1471">
        <v>2023</v>
      </c>
      <c r="N1471" t="s">
        <v>80</v>
      </c>
      <c r="O1471" t="s">
        <v>45</v>
      </c>
      <c r="P1471" t="s">
        <v>94</v>
      </c>
      <c r="Q1471" t="s">
        <v>83</v>
      </c>
      <c r="R1471" t="s">
        <v>47</v>
      </c>
      <c r="S1471" t="s">
        <v>55</v>
      </c>
      <c r="T1471" t="s">
        <v>57</v>
      </c>
      <c r="U1471">
        <v>31535</v>
      </c>
      <c r="V1471">
        <f>Table1[[#This Row],[Competitors_Sales_Track]]*8</f>
        <v>252280</v>
      </c>
    </row>
    <row r="1472" spans="1:22" hidden="1" x14ac:dyDescent="0.25">
      <c r="A1472" t="s">
        <v>20</v>
      </c>
      <c r="B1472" t="s">
        <v>21</v>
      </c>
      <c r="C1472" t="s">
        <v>22</v>
      </c>
      <c r="D1472">
        <v>233554</v>
      </c>
      <c r="E1472" t="s">
        <v>28</v>
      </c>
      <c r="F1472" t="s">
        <v>30</v>
      </c>
      <c r="G1472">
        <v>4089</v>
      </c>
      <c r="H1472">
        <v>173</v>
      </c>
      <c r="I1472">
        <v>707397</v>
      </c>
      <c r="J1472">
        <f>Table1[[#This Row],[sales_egp]]*0.7</f>
        <v>495177.89999999997</v>
      </c>
      <c r="K1472" s="3">
        <v>45225</v>
      </c>
      <c r="L1472" t="s">
        <v>42</v>
      </c>
      <c r="M1472">
        <v>2023</v>
      </c>
      <c r="N1472" t="s">
        <v>80</v>
      </c>
      <c r="O1472" t="s">
        <v>46</v>
      </c>
      <c r="P1472" t="s">
        <v>28</v>
      </c>
      <c r="Q1472" t="s">
        <v>83</v>
      </c>
      <c r="R1472" t="s">
        <v>48</v>
      </c>
      <c r="S1472" t="s">
        <v>55</v>
      </c>
      <c r="T1472" t="s">
        <v>61</v>
      </c>
      <c r="U1472">
        <v>10022</v>
      </c>
      <c r="V1472">
        <f>Table1[[#This Row],[Competitors_Sales_Track]]*8</f>
        <v>80176</v>
      </c>
    </row>
    <row r="1473" spans="1:22" hidden="1" x14ac:dyDescent="0.25">
      <c r="A1473" t="s">
        <v>20</v>
      </c>
      <c r="B1473" t="s">
        <v>21</v>
      </c>
      <c r="C1473" t="s">
        <v>22</v>
      </c>
      <c r="D1473">
        <v>910874</v>
      </c>
      <c r="E1473" t="s">
        <v>25</v>
      </c>
      <c r="F1473" t="s">
        <v>31</v>
      </c>
      <c r="G1473">
        <v>2088</v>
      </c>
      <c r="H1473">
        <v>53</v>
      </c>
      <c r="I1473">
        <v>110664</v>
      </c>
      <c r="J1473">
        <f>Table1[[#This Row],[sales_egp]]*0.7</f>
        <v>77464.799999999988</v>
      </c>
      <c r="K1473" s="3">
        <v>45225</v>
      </c>
      <c r="L1473" t="s">
        <v>42</v>
      </c>
      <c r="M1473">
        <v>2023</v>
      </c>
      <c r="N1473" t="s">
        <v>80</v>
      </c>
      <c r="O1473" t="s">
        <v>46</v>
      </c>
      <c r="Q1473" t="s">
        <v>83</v>
      </c>
      <c r="R1473" t="s">
        <v>47</v>
      </c>
      <c r="S1473" t="s">
        <v>55</v>
      </c>
      <c r="T1473" t="s">
        <v>58</v>
      </c>
      <c r="U1473">
        <v>42977</v>
      </c>
      <c r="V1473">
        <f>Table1[[#This Row],[Competitors_Sales_Track]]*8</f>
        <v>343816</v>
      </c>
    </row>
    <row r="1474" spans="1:22" hidden="1" x14ac:dyDescent="0.25">
      <c r="A1474" t="s">
        <v>20</v>
      </c>
      <c r="B1474" t="s">
        <v>21</v>
      </c>
      <c r="C1474" t="s">
        <v>22</v>
      </c>
      <c r="D1474">
        <v>551282</v>
      </c>
      <c r="E1474" t="s">
        <v>29</v>
      </c>
      <c r="F1474" t="s">
        <v>31</v>
      </c>
      <c r="G1474">
        <v>2811</v>
      </c>
      <c r="H1474">
        <v>80</v>
      </c>
      <c r="I1474">
        <v>224880</v>
      </c>
      <c r="J1474">
        <f>Table1[[#This Row],[sales_egp]]*0.7</f>
        <v>157416</v>
      </c>
      <c r="K1474" s="3">
        <v>45225</v>
      </c>
      <c r="L1474" t="s">
        <v>42</v>
      </c>
      <c r="M1474">
        <v>2023</v>
      </c>
      <c r="N1474" t="s">
        <v>80</v>
      </c>
      <c r="O1474" t="s">
        <v>46</v>
      </c>
      <c r="Q1474" t="s">
        <v>82</v>
      </c>
      <c r="R1474" t="s">
        <v>51</v>
      </c>
      <c r="S1474" t="s">
        <v>55</v>
      </c>
      <c r="T1474" t="s">
        <v>62</v>
      </c>
      <c r="U1474">
        <v>14832</v>
      </c>
      <c r="V1474">
        <f>Table1[[#This Row],[Competitors_Sales_Track]]*8</f>
        <v>118656</v>
      </c>
    </row>
    <row r="1475" spans="1:22" hidden="1" x14ac:dyDescent="0.25">
      <c r="A1475" t="s">
        <v>20</v>
      </c>
      <c r="B1475" t="s">
        <v>21</v>
      </c>
      <c r="C1475" t="s">
        <v>22</v>
      </c>
      <c r="D1475">
        <v>193501</v>
      </c>
      <c r="E1475" t="s">
        <v>29</v>
      </c>
      <c r="F1475" t="s">
        <v>31</v>
      </c>
      <c r="G1475">
        <v>2379</v>
      </c>
      <c r="H1475">
        <v>80</v>
      </c>
      <c r="I1475">
        <v>190320</v>
      </c>
      <c r="J1475">
        <f>Table1[[#This Row],[sales_egp]]*0.7</f>
        <v>133224</v>
      </c>
      <c r="K1475" s="3">
        <v>45225</v>
      </c>
      <c r="L1475" t="s">
        <v>42</v>
      </c>
      <c r="M1475">
        <v>2023</v>
      </c>
      <c r="N1475" t="s">
        <v>80</v>
      </c>
      <c r="O1475" t="s">
        <v>46</v>
      </c>
      <c r="Q1475" t="s">
        <v>83</v>
      </c>
      <c r="R1475" t="s">
        <v>51</v>
      </c>
      <c r="S1475" t="s">
        <v>55</v>
      </c>
      <c r="T1475" t="s">
        <v>62</v>
      </c>
      <c r="U1475">
        <v>18891</v>
      </c>
      <c r="V1475">
        <f>Table1[[#This Row],[Competitors_Sales_Track]]*8</f>
        <v>151128</v>
      </c>
    </row>
    <row r="1476" spans="1:22" hidden="1" x14ac:dyDescent="0.25">
      <c r="A1476" t="s">
        <v>20</v>
      </c>
      <c r="B1476" t="s">
        <v>21</v>
      </c>
      <c r="C1476" t="s">
        <v>22</v>
      </c>
      <c r="D1476">
        <v>364223</v>
      </c>
      <c r="E1476" t="s">
        <v>24</v>
      </c>
      <c r="F1476" t="s">
        <v>31</v>
      </c>
      <c r="G1476">
        <v>1137</v>
      </c>
      <c r="H1476">
        <v>58</v>
      </c>
      <c r="I1476">
        <v>65946</v>
      </c>
      <c r="J1476">
        <f>Table1[[#This Row],[sales_egp]]*0.7</f>
        <v>46162.2</v>
      </c>
      <c r="K1476" s="3">
        <v>45225</v>
      </c>
      <c r="L1476" t="s">
        <v>42</v>
      </c>
      <c r="M1476">
        <v>2023</v>
      </c>
      <c r="N1476" t="s">
        <v>80</v>
      </c>
      <c r="O1476" t="s">
        <v>46</v>
      </c>
      <c r="Q1476" t="s">
        <v>83</v>
      </c>
      <c r="R1476" t="s">
        <v>48</v>
      </c>
      <c r="S1476" t="s">
        <v>55</v>
      </c>
      <c r="T1476" t="s">
        <v>57</v>
      </c>
      <c r="U1476">
        <v>29847</v>
      </c>
      <c r="V1476">
        <f>Table1[[#This Row],[Competitors_Sales_Track]]*8</f>
        <v>238776</v>
      </c>
    </row>
    <row r="1477" spans="1:22" hidden="1" x14ac:dyDescent="0.25">
      <c r="A1477" t="s">
        <v>20</v>
      </c>
      <c r="B1477" t="s">
        <v>21</v>
      </c>
      <c r="C1477" t="s">
        <v>22</v>
      </c>
      <c r="D1477">
        <v>159676</v>
      </c>
      <c r="E1477" t="s">
        <v>26</v>
      </c>
      <c r="F1477" t="s">
        <v>30</v>
      </c>
      <c r="G1477">
        <v>4086</v>
      </c>
      <c r="H1477">
        <v>65</v>
      </c>
      <c r="I1477">
        <v>265590</v>
      </c>
      <c r="J1477">
        <f>Table1[[#This Row],[sales_egp]]*0.7</f>
        <v>185913</v>
      </c>
      <c r="K1477" s="3">
        <v>45226</v>
      </c>
      <c r="L1477" t="s">
        <v>42</v>
      </c>
      <c r="M1477">
        <v>2023</v>
      </c>
      <c r="N1477" t="s">
        <v>80</v>
      </c>
      <c r="O1477" t="s">
        <v>46</v>
      </c>
      <c r="Q1477" t="s">
        <v>82</v>
      </c>
      <c r="R1477" t="s">
        <v>51</v>
      </c>
      <c r="S1477" t="s">
        <v>55</v>
      </c>
      <c r="T1477" t="s">
        <v>59</v>
      </c>
      <c r="U1477">
        <v>12289</v>
      </c>
      <c r="V1477">
        <f>Table1[[#This Row],[Competitors_Sales_Track]]*8</f>
        <v>98312</v>
      </c>
    </row>
    <row r="1478" spans="1:22" hidden="1" x14ac:dyDescent="0.25">
      <c r="A1478" t="s">
        <v>20</v>
      </c>
      <c r="B1478" t="s">
        <v>21</v>
      </c>
      <c r="C1478" t="s">
        <v>22</v>
      </c>
      <c r="D1478">
        <v>841804</v>
      </c>
      <c r="E1478" t="s">
        <v>25</v>
      </c>
      <c r="F1478" t="s">
        <v>31</v>
      </c>
      <c r="G1478">
        <v>3265</v>
      </c>
      <c r="H1478">
        <v>53</v>
      </c>
      <c r="I1478">
        <v>173045</v>
      </c>
      <c r="J1478">
        <f>Table1[[#This Row],[sales_egp]]*0.7</f>
        <v>121131.49999999999</v>
      </c>
      <c r="K1478" s="3">
        <v>45226</v>
      </c>
      <c r="L1478" t="s">
        <v>42</v>
      </c>
      <c r="M1478">
        <v>2023</v>
      </c>
      <c r="N1478" t="s">
        <v>80</v>
      </c>
      <c r="O1478" t="s">
        <v>46</v>
      </c>
      <c r="Q1478" t="s">
        <v>83</v>
      </c>
      <c r="R1478" t="s">
        <v>48</v>
      </c>
      <c r="S1478" t="s">
        <v>55</v>
      </c>
      <c r="T1478" t="s">
        <v>58</v>
      </c>
      <c r="U1478">
        <v>14884</v>
      </c>
      <c r="V1478">
        <f>Table1[[#This Row],[Competitors_Sales_Track]]*8</f>
        <v>119072</v>
      </c>
    </row>
    <row r="1479" spans="1:22" hidden="1" x14ac:dyDescent="0.25">
      <c r="A1479" t="s">
        <v>20</v>
      </c>
      <c r="B1479" t="s">
        <v>21</v>
      </c>
      <c r="C1479" t="s">
        <v>22</v>
      </c>
      <c r="D1479">
        <v>273532</v>
      </c>
      <c r="E1479" t="s">
        <v>24</v>
      </c>
      <c r="F1479" t="s">
        <v>31</v>
      </c>
      <c r="G1479">
        <v>5467</v>
      </c>
      <c r="H1479">
        <v>58</v>
      </c>
      <c r="I1479">
        <v>317086</v>
      </c>
      <c r="J1479">
        <f>Table1[[#This Row],[sales_egp]]*0.7</f>
        <v>221960.19999999998</v>
      </c>
      <c r="K1479" s="3">
        <v>45226</v>
      </c>
      <c r="L1479" t="s">
        <v>42</v>
      </c>
      <c r="M1479">
        <v>2023</v>
      </c>
      <c r="N1479" t="s">
        <v>80</v>
      </c>
      <c r="O1479" t="s">
        <v>46</v>
      </c>
      <c r="Q1479" t="s">
        <v>83</v>
      </c>
      <c r="R1479" t="s">
        <v>50</v>
      </c>
      <c r="S1479" t="s">
        <v>55</v>
      </c>
      <c r="T1479" t="s">
        <v>57</v>
      </c>
      <c r="U1479">
        <v>35276</v>
      </c>
      <c r="V1479">
        <f>Table1[[#This Row],[Competitors_Sales_Track]]*8</f>
        <v>282208</v>
      </c>
    </row>
    <row r="1480" spans="1:22" hidden="1" x14ac:dyDescent="0.25">
      <c r="A1480" t="s">
        <v>20</v>
      </c>
      <c r="B1480" t="s">
        <v>21</v>
      </c>
      <c r="C1480" t="s">
        <v>22</v>
      </c>
      <c r="D1480">
        <v>714685</v>
      </c>
      <c r="E1480" t="s">
        <v>27</v>
      </c>
      <c r="F1480" t="s">
        <v>32</v>
      </c>
      <c r="G1480">
        <v>2770</v>
      </c>
      <c r="H1480">
        <v>92</v>
      </c>
      <c r="I1480">
        <v>254840</v>
      </c>
      <c r="J1480">
        <f>Table1[[#This Row],[sales_egp]]*0.7</f>
        <v>178388</v>
      </c>
      <c r="K1480" s="3">
        <v>45226</v>
      </c>
      <c r="L1480" t="s">
        <v>42</v>
      </c>
      <c r="M1480">
        <v>2023</v>
      </c>
      <c r="N1480" t="s">
        <v>80</v>
      </c>
      <c r="O1480" t="s">
        <v>46</v>
      </c>
      <c r="Q1480" t="s">
        <v>83</v>
      </c>
      <c r="R1480" t="s">
        <v>49</v>
      </c>
      <c r="S1480" t="s">
        <v>55</v>
      </c>
      <c r="T1480" t="s">
        <v>60</v>
      </c>
      <c r="U1480">
        <v>46875</v>
      </c>
      <c r="V1480">
        <f>Table1[[#This Row],[Competitors_Sales_Track]]*8</f>
        <v>375000</v>
      </c>
    </row>
    <row r="1481" spans="1:22" hidden="1" x14ac:dyDescent="0.25">
      <c r="A1481" t="s">
        <v>20</v>
      </c>
      <c r="B1481" t="s">
        <v>21</v>
      </c>
      <c r="C1481" t="s">
        <v>22</v>
      </c>
      <c r="D1481">
        <v>697135</v>
      </c>
      <c r="E1481" t="s">
        <v>28</v>
      </c>
      <c r="F1481" t="s">
        <v>30</v>
      </c>
      <c r="G1481">
        <v>5341</v>
      </c>
      <c r="H1481">
        <v>173</v>
      </c>
      <c r="I1481">
        <v>923993</v>
      </c>
      <c r="J1481">
        <f>Table1[[#This Row],[sales_egp]]*0.7</f>
        <v>646795.1</v>
      </c>
      <c r="K1481" s="3">
        <v>45227</v>
      </c>
      <c r="L1481" t="s">
        <v>42</v>
      </c>
      <c r="M1481">
        <v>2023</v>
      </c>
      <c r="N1481" t="s">
        <v>80</v>
      </c>
      <c r="O1481" t="s">
        <v>46</v>
      </c>
      <c r="P1481" t="s">
        <v>28</v>
      </c>
      <c r="Q1481" t="s">
        <v>83</v>
      </c>
      <c r="R1481" t="s">
        <v>51</v>
      </c>
      <c r="S1481" t="s">
        <v>55</v>
      </c>
      <c r="T1481" t="s">
        <v>61</v>
      </c>
      <c r="U1481">
        <v>21892</v>
      </c>
      <c r="V1481">
        <f>Table1[[#This Row],[Competitors_Sales_Track]]*8</f>
        <v>175136</v>
      </c>
    </row>
    <row r="1482" spans="1:22" x14ac:dyDescent="0.25">
      <c r="A1482" t="s">
        <v>20</v>
      </c>
      <c r="B1482" t="s">
        <v>21</v>
      </c>
      <c r="C1482" t="s">
        <v>22</v>
      </c>
      <c r="D1482">
        <v>717895</v>
      </c>
      <c r="E1482" t="s">
        <v>27</v>
      </c>
      <c r="F1482" t="s">
        <v>32</v>
      </c>
      <c r="G1482">
        <v>4512</v>
      </c>
      <c r="H1482">
        <v>92</v>
      </c>
      <c r="I1482">
        <v>415104</v>
      </c>
      <c r="J1482">
        <f>Table1[[#This Row],[sales_egp]]*0.7</f>
        <v>290572.79999999999</v>
      </c>
      <c r="K1482" s="3">
        <v>45227</v>
      </c>
      <c r="L1482" t="s">
        <v>42</v>
      </c>
      <c r="M1482">
        <v>2023</v>
      </c>
      <c r="N1482" t="s">
        <v>80</v>
      </c>
      <c r="O1482" t="s">
        <v>45</v>
      </c>
      <c r="P1482" t="s">
        <v>102</v>
      </c>
      <c r="Q1482" t="s">
        <v>83</v>
      </c>
      <c r="R1482" t="s">
        <v>47</v>
      </c>
      <c r="S1482" t="s">
        <v>55</v>
      </c>
      <c r="T1482" t="s">
        <v>60</v>
      </c>
      <c r="U1482">
        <v>16514</v>
      </c>
      <c r="V1482">
        <f>Table1[[#This Row],[Competitors_Sales_Track]]*8</f>
        <v>132112</v>
      </c>
    </row>
    <row r="1483" spans="1:22" hidden="1" x14ac:dyDescent="0.25">
      <c r="A1483" t="s">
        <v>20</v>
      </c>
      <c r="B1483" t="s">
        <v>21</v>
      </c>
      <c r="C1483" t="s">
        <v>22</v>
      </c>
      <c r="D1483">
        <v>320178</v>
      </c>
      <c r="E1483" t="s">
        <v>29</v>
      </c>
      <c r="F1483" t="s">
        <v>31</v>
      </c>
      <c r="G1483">
        <v>7465</v>
      </c>
      <c r="H1483">
        <v>80</v>
      </c>
      <c r="I1483">
        <v>597200</v>
      </c>
      <c r="J1483">
        <f>Table1[[#This Row],[sales_egp]]*0.7</f>
        <v>418040</v>
      </c>
      <c r="K1483" s="3">
        <v>45227</v>
      </c>
      <c r="L1483" t="s">
        <v>42</v>
      </c>
      <c r="M1483">
        <v>2023</v>
      </c>
      <c r="N1483" t="s">
        <v>81</v>
      </c>
      <c r="O1483" t="s">
        <v>46</v>
      </c>
      <c r="Q1483" t="s">
        <v>83</v>
      </c>
      <c r="R1483" t="s">
        <v>51</v>
      </c>
      <c r="S1483" t="s">
        <v>55</v>
      </c>
      <c r="T1483" t="s">
        <v>62</v>
      </c>
      <c r="U1483">
        <v>38859</v>
      </c>
      <c r="V1483">
        <f>Table1[[#This Row],[Competitors_Sales_Track]]*8</f>
        <v>310872</v>
      </c>
    </row>
    <row r="1484" spans="1:22" hidden="1" x14ac:dyDescent="0.25">
      <c r="A1484" t="s">
        <v>20</v>
      </c>
      <c r="B1484" t="s">
        <v>21</v>
      </c>
      <c r="C1484" t="s">
        <v>22</v>
      </c>
      <c r="D1484">
        <v>249521</v>
      </c>
      <c r="E1484" t="s">
        <v>28</v>
      </c>
      <c r="F1484" t="s">
        <v>30</v>
      </c>
      <c r="G1484">
        <v>2241</v>
      </c>
      <c r="H1484">
        <v>173</v>
      </c>
      <c r="I1484">
        <v>387693</v>
      </c>
      <c r="J1484">
        <f>Table1[[#This Row],[sales_egp]]*0.7</f>
        <v>271385.09999999998</v>
      </c>
      <c r="K1484" s="3">
        <v>45227</v>
      </c>
      <c r="L1484" t="s">
        <v>42</v>
      </c>
      <c r="M1484">
        <v>2023</v>
      </c>
      <c r="N1484" t="s">
        <v>80</v>
      </c>
      <c r="O1484" t="s">
        <v>46</v>
      </c>
      <c r="P1484" t="s">
        <v>28</v>
      </c>
      <c r="Q1484" t="s">
        <v>83</v>
      </c>
      <c r="R1484" t="s">
        <v>51</v>
      </c>
      <c r="S1484" t="s">
        <v>55</v>
      </c>
      <c r="T1484" t="s">
        <v>61</v>
      </c>
      <c r="U1484">
        <v>48869</v>
      </c>
      <c r="V1484">
        <f>Table1[[#This Row],[Competitors_Sales_Track]]*8</f>
        <v>390952</v>
      </c>
    </row>
    <row r="1485" spans="1:22" hidden="1" x14ac:dyDescent="0.25">
      <c r="A1485" t="s">
        <v>20</v>
      </c>
      <c r="B1485" t="s">
        <v>21</v>
      </c>
      <c r="C1485" t="s">
        <v>22</v>
      </c>
      <c r="D1485">
        <v>526752</v>
      </c>
      <c r="E1485" t="s">
        <v>24</v>
      </c>
      <c r="F1485" t="s">
        <v>31</v>
      </c>
      <c r="G1485">
        <v>2883</v>
      </c>
      <c r="H1485">
        <v>58</v>
      </c>
      <c r="I1485">
        <v>167214</v>
      </c>
      <c r="J1485">
        <f>Table1[[#This Row],[sales_egp]]*0.7</f>
        <v>117049.79999999999</v>
      </c>
      <c r="K1485" s="3">
        <v>45227</v>
      </c>
      <c r="L1485" t="s">
        <v>42</v>
      </c>
      <c r="M1485">
        <v>2023</v>
      </c>
      <c r="N1485" t="s">
        <v>80</v>
      </c>
      <c r="O1485" t="s">
        <v>46</v>
      </c>
      <c r="Q1485" t="s">
        <v>83</v>
      </c>
      <c r="R1485" t="s">
        <v>48</v>
      </c>
      <c r="S1485" t="s">
        <v>55</v>
      </c>
      <c r="T1485" t="s">
        <v>57</v>
      </c>
      <c r="U1485">
        <v>12299</v>
      </c>
      <c r="V1485">
        <f>Table1[[#This Row],[Competitors_Sales_Track]]*8</f>
        <v>98392</v>
      </c>
    </row>
    <row r="1486" spans="1:22" x14ac:dyDescent="0.25">
      <c r="A1486" t="s">
        <v>20</v>
      </c>
      <c r="B1486" t="s">
        <v>21</v>
      </c>
      <c r="C1486" t="s">
        <v>22</v>
      </c>
      <c r="D1486">
        <v>688365</v>
      </c>
      <c r="E1486" t="s">
        <v>27</v>
      </c>
      <c r="F1486" t="s">
        <v>32</v>
      </c>
      <c r="G1486">
        <v>5392</v>
      </c>
      <c r="H1486">
        <v>92</v>
      </c>
      <c r="I1486">
        <v>496064</v>
      </c>
      <c r="J1486">
        <f>Table1[[#This Row],[sales_egp]]*0.7</f>
        <v>347244.79999999999</v>
      </c>
      <c r="K1486" s="3">
        <v>45227</v>
      </c>
      <c r="L1486" t="s">
        <v>42</v>
      </c>
      <c r="M1486">
        <v>2023</v>
      </c>
      <c r="N1486" t="s">
        <v>81</v>
      </c>
      <c r="O1486" t="s">
        <v>45</v>
      </c>
      <c r="P1486" t="s">
        <v>94</v>
      </c>
      <c r="Q1486" t="s">
        <v>83</v>
      </c>
      <c r="R1486" t="s">
        <v>51</v>
      </c>
      <c r="S1486" t="s">
        <v>55</v>
      </c>
      <c r="T1486" t="s">
        <v>60</v>
      </c>
      <c r="U1486">
        <v>16943</v>
      </c>
      <c r="V1486">
        <f>Table1[[#This Row],[Competitors_Sales_Track]]*8</f>
        <v>135544</v>
      </c>
    </row>
    <row r="1487" spans="1:22" hidden="1" x14ac:dyDescent="0.25">
      <c r="A1487" t="s">
        <v>20</v>
      </c>
      <c r="B1487" t="s">
        <v>21</v>
      </c>
      <c r="C1487" t="s">
        <v>22</v>
      </c>
      <c r="D1487">
        <v>924690</v>
      </c>
      <c r="E1487" t="s">
        <v>23</v>
      </c>
      <c r="F1487" t="s">
        <v>30</v>
      </c>
      <c r="G1487">
        <v>5718</v>
      </c>
      <c r="H1487">
        <v>143</v>
      </c>
      <c r="I1487">
        <v>817674</v>
      </c>
      <c r="J1487">
        <f>Table1[[#This Row],[sales_egp]]*0.7</f>
        <v>572371.79999999993</v>
      </c>
      <c r="K1487" s="3">
        <v>45227</v>
      </c>
      <c r="L1487" t="s">
        <v>42</v>
      </c>
      <c r="M1487">
        <v>2023</v>
      </c>
      <c r="N1487" t="s">
        <v>80</v>
      </c>
      <c r="O1487" t="s">
        <v>46</v>
      </c>
      <c r="Q1487" t="s">
        <v>83</v>
      </c>
      <c r="R1487" t="s">
        <v>50</v>
      </c>
      <c r="S1487" t="s">
        <v>55</v>
      </c>
      <c r="T1487" t="s">
        <v>56</v>
      </c>
      <c r="U1487">
        <v>21091</v>
      </c>
      <c r="V1487">
        <f>Table1[[#This Row],[Competitors_Sales_Track]]*8</f>
        <v>168728</v>
      </c>
    </row>
    <row r="1488" spans="1:22" hidden="1" x14ac:dyDescent="0.25">
      <c r="A1488" t="s">
        <v>20</v>
      </c>
      <c r="B1488" t="s">
        <v>21</v>
      </c>
      <c r="C1488" t="s">
        <v>22</v>
      </c>
      <c r="D1488">
        <v>803662</v>
      </c>
      <c r="E1488" t="s">
        <v>26</v>
      </c>
      <c r="F1488" t="s">
        <v>30</v>
      </c>
      <c r="G1488">
        <v>6848</v>
      </c>
      <c r="H1488">
        <v>65</v>
      </c>
      <c r="I1488">
        <v>445120</v>
      </c>
      <c r="J1488">
        <f>Table1[[#This Row],[sales_egp]]*0.7</f>
        <v>311584</v>
      </c>
      <c r="K1488" s="3">
        <v>45227</v>
      </c>
      <c r="L1488" t="s">
        <v>42</v>
      </c>
      <c r="M1488">
        <v>2023</v>
      </c>
      <c r="N1488" t="s">
        <v>80</v>
      </c>
      <c r="O1488" t="s">
        <v>46</v>
      </c>
      <c r="Q1488" t="s">
        <v>83</v>
      </c>
      <c r="R1488" t="s">
        <v>48</v>
      </c>
      <c r="S1488" t="s">
        <v>55</v>
      </c>
      <c r="T1488" t="s">
        <v>59</v>
      </c>
      <c r="U1488">
        <v>32030</v>
      </c>
      <c r="V1488">
        <f>Table1[[#This Row],[Competitors_Sales_Track]]*8</f>
        <v>256240</v>
      </c>
    </row>
    <row r="1489" spans="1:22" x14ac:dyDescent="0.25">
      <c r="A1489" t="s">
        <v>20</v>
      </c>
      <c r="B1489" t="s">
        <v>21</v>
      </c>
      <c r="C1489" t="s">
        <v>22</v>
      </c>
      <c r="D1489">
        <v>357009</v>
      </c>
      <c r="E1489" t="s">
        <v>25</v>
      </c>
      <c r="F1489" t="s">
        <v>31</v>
      </c>
      <c r="G1489">
        <v>4380</v>
      </c>
      <c r="H1489">
        <v>53</v>
      </c>
      <c r="I1489">
        <v>232140</v>
      </c>
      <c r="J1489">
        <f>Table1[[#This Row],[sales_egp]]*0.7</f>
        <v>162498</v>
      </c>
      <c r="K1489" s="3">
        <v>45227</v>
      </c>
      <c r="L1489" t="s">
        <v>42</v>
      </c>
      <c r="M1489">
        <v>2023</v>
      </c>
      <c r="N1489" t="s">
        <v>80</v>
      </c>
      <c r="O1489" t="s">
        <v>45</v>
      </c>
      <c r="P1489" t="s">
        <v>102</v>
      </c>
      <c r="Q1489" t="s">
        <v>83</v>
      </c>
      <c r="R1489" t="s">
        <v>50</v>
      </c>
      <c r="S1489" t="s">
        <v>55</v>
      </c>
      <c r="T1489" t="s">
        <v>58</v>
      </c>
      <c r="U1489">
        <v>15830</v>
      </c>
      <c r="V1489">
        <f>Table1[[#This Row],[Competitors_Sales_Track]]*8</f>
        <v>126640</v>
      </c>
    </row>
    <row r="1490" spans="1:22" hidden="1" x14ac:dyDescent="0.25">
      <c r="A1490" t="s">
        <v>20</v>
      </c>
      <c r="B1490" t="s">
        <v>21</v>
      </c>
      <c r="C1490" t="s">
        <v>22</v>
      </c>
      <c r="D1490">
        <v>237717</v>
      </c>
      <c r="E1490" t="s">
        <v>25</v>
      </c>
      <c r="F1490" t="s">
        <v>31</v>
      </c>
      <c r="G1490">
        <v>3978</v>
      </c>
      <c r="H1490">
        <v>53</v>
      </c>
      <c r="I1490">
        <v>210834</v>
      </c>
      <c r="J1490">
        <f>Table1[[#This Row],[sales_egp]]*0.7</f>
        <v>147583.79999999999</v>
      </c>
      <c r="K1490" s="3">
        <v>45227</v>
      </c>
      <c r="L1490" t="s">
        <v>42</v>
      </c>
      <c r="M1490">
        <v>2023</v>
      </c>
      <c r="N1490" t="s">
        <v>80</v>
      </c>
      <c r="O1490" t="s">
        <v>46</v>
      </c>
      <c r="Q1490" t="s">
        <v>83</v>
      </c>
      <c r="R1490" t="s">
        <v>47</v>
      </c>
      <c r="S1490" t="s">
        <v>55</v>
      </c>
      <c r="T1490" t="s">
        <v>58</v>
      </c>
      <c r="U1490">
        <v>17769</v>
      </c>
      <c r="V1490">
        <f>Table1[[#This Row],[Competitors_Sales_Track]]*8</f>
        <v>142152</v>
      </c>
    </row>
    <row r="1491" spans="1:22" hidden="1" x14ac:dyDescent="0.25">
      <c r="A1491" t="s">
        <v>20</v>
      </c>
      <c r="B1491" t="s">
        <v>21</v>
      </c>
      <c r="C1491" t="s">
        <v>22</v>
      </c>
      <c r="D1491">
        <v>481915</v>
      </c>
      <c r="E1491" t="s">
        <v>26</v>
      </c>
      <c r="F1491" t="s">
        <v>30</v>
      </c>
      <c r="G1491">
        <v>6336</v>
      </c>
      <c r="H1491">
        <v>65</v>
      </c>
      <c r="I1491">
        <v>411840</v>
      </c>
      <c r="J1491">
        <f>Table1[[#This Row],[sales_egp]]*0.7</f>
        <v>288288</v>
      </c>
      <c r="K1491" s="3">
        <v>45227</v>
      </c>
      <c r="L1491" t="s">
        <v>42</v>
      </c>
      <c r="M1491">
        <v>2023</v>
      </c>
      <c r="N1491" t="s">
        <v>80</v>
      </c>
      <c r="O1491" t="s">
        <v>46</v>
      </c>
      <c r="Q1491" t="s">
        <v>83</v>
      </c>
      <c r="R1491" t="s">
        <v>48</v>
      </c>
      <c r="S1491" t="s">
        <v>55</v>
      </c>
      <c r="T1491" t="s">
        <v>59</v>
      </c>
      <c r="U1491">
        <v>39915</v>
      </c>
      <c r="V1491">
        <f>Table1[[#This Row],[Competitors_Sales_Track]]*8</f>
        <v>319320</v>
      </c>
    </row>
    <row r="1492" spans="1:22" x14ac:dyDescent="0.25">
      <c r="A1492" t="s">
        <v>20</v>
      </c>
      <c r="B1492" t="s">
        <v>21</v>
      </c>
      <c r="C1492" t="s">
        <v>22</v>
      </c>
      <c r="D1492">
        <v>662288</v>
      </c>
      <c r="E1492" t="s">
        <v>23</v>
      </c>
      <c r="F1492" t="s">
        <v>30</v>
      </c>
      <c r="G1492">
        <v>2719</v>
      </c>
      <c r="H1492">
        <v>143</v>
      </c>
      <c r="I1492">
        <v>388817</v>
      </c>
      <c r="J1492">
        <f>Table1[[#This Row],[sales_egp]]*0.7</f>
        <v>272171.89999999997</v>
      </c>
      <c r="K1492" s="3">
        <v>45228</v>
      </c>
      <c r="L1492" t="s">
        <v>42</v>
      </c>
      <c r="M1492">
        <v>2023</v>
      </c>
      <c r="N1492" t="s">
        <v>80</v>
      </c>
      <c r="O1492" t="s">
        <v>45</v>
      </c>
      <c r="P1492" t="s">
        <v>101</v>
      </c>
      <c r="Q1492" t="s">
        <v>83</v>
      </c>
      <c r="R1492" t="s">
        <v>51</v>
      </c>
      <c r="S1492" t="s">
        <v>55</v>
      </c>
      <c r="T1492" t="s">
        <v>56</v>
      </c>
      <c r="U1492">
        <v>22698</v>
      </c>
      <c r="V1492">
        <f>Table1[[#This Row],[Competitors_Sales_Track]]*8</f>
        <v>181584</v>
      </c>
    </row>
    <row r="1493" spans="1:22" hidden="1" x14ac:dyDescent="0.25">
      <c r="A1493" t="s">
        <v>20</v>
      </c>
      <c r="B1493" t="s">
        <v>21</v>
      </c>
      <c r="C1493" t="s">
        <v>22</v>
      </c>
      <c r="D1493">
        <v>651025</v>
      </c>
      <c r="E1493" t="s">
        <v>29</v>
      </c>
      <c r="F1493" t="s">
        <v>31</v>
      </c>
      <c r="G1493">
        <v>5079</v>
      </c>
      <c r="H1493">
        <v>80</v>
      </c>
      <c r="I1493">
        <v>406320</v>
      </c>
      <c r="J1493">
        <f>Table1[[#This Row],[sales_egp]]*0.7</f>
        <v>284424</v>
      </c>
      <c r="K1493" s="3">
        <v>45228</v>
      </c>
      <c r="L1493" t="s">
        <v>42</v>
      </c>
      <c r="M1493">
        <v>2023</v>
      </c>
      <c r="N1493" t="s">
        <v>80</v>
      </c>
      <c r="O1493" t="s">
        <v>46</v>
      </c>
      <c r="Q1493" t="s">
        <v>83</v>
      </c>
      <c r="R1493" t="s">
        <v>47</v>
      </c>
      <c r="S1493" t="s">
        <v>55</v>
      </c>
      <c r="T1493" t="s">
        <v>62</v>
      </c>
      <c r="U1493">
        <v>32077</v>
      </c>
      <c r="V1493">
        <f>Table1[[#This Row],[Competitors_Sales_Track]]*8</f>
        <v>256616</v>
      </c>
    </row>
    <row r="1494" spans="1:22" hidden="1" x14ac:dyDescent="0.25">
      <c r="A1494" t="s">
        <v>20</v>
      </c>
      <c r="B1494" t="s">
        <v>21</v>
      </c>
      <c r="C1494" t="s">
        <v>22</v>
      </c>
      <c r="D1494">
        <v>897917</v>
      </c>
      <c r="E1494" t="s">
        <v>28</v>
      </c>
      <c r="F1494" t="s">
        <v>30</v>
      </c>
      <c r="G1494">
        <v>4482</v>
      </c>
      <c r="H1494">
        <v>173</v>
      </c>
      <c r="I1494">
        <v>775386</v>
      </c>
      <c r="J1494">
        <f>Table1[[#This Row],[sales_egp]]*0.7</f>
        <v>542770.19999999995</v>
      </c>
      <c r="K1494" s="3">
        <v>45228</v>
      </c>
      <c r="L1494" t="s">
        <v>42</v>
      </c>
      <c r="M1494">
        <v>2023</v>
      </c>
      <c r="N1494" t="s">
        <v>80</v>
      </c>
      <c r="O1494" t="s">
        <v>46</v>
      </c>
      <c r="P1494" t="s">
        <v>28</v>
      </c>
      <c r="Q1494" t="s">
        <v>83</v>
      </c>
      <c r="R1494" t="s">
        <v>50</v>
      </c>
      <c r="S1494" t="s">
        <v>55</v>
      </c>
      <c r="T1494" t="s">
        <v>61</v>
      </c>
      <c r="U1494">
        <v>20932</v>
      </c>
      <c r="V1494">
        <f>Table1[[#This Row],[Competitors_Sales_Track]]*8</f>
        <v>167456</v>
      </c>
    </row>
    <row r="1495" spans="1:22" x14ac:dyDescent="0.25">
      <c r="A1495" t="s">
        <v>20</v>
      </c>
      <c r="B1495" t="s">
        <v>21</v>
      </c>
      <c r="C1495" t="s">
        <v>22</v>
      </c>
      <c r="D1495">
        <v>400709</v>
      </c>
      <c r="E1495" t="s">
        <v>26</v>
      </c>
      <c r="F1495" t="s">
        <v>30</v>
      </c>
      <c r="G1495">
        <v>4027</v>
      </c>
      <c r="H1495">
        <v>65</v>
      </c>
      <c r="I1495">
        <v>261755</v>
      </c>
      <c r="J1495">
        <f>Table1[[#This Row],[sales_egp]]*0.7</f>
        <v>183228.5</v>
      </c>
      <c r="K1495" s="3">
        <v>45228</v>
      </c>
      <c r="L1495" t="s">
        <v>42</v>
      </c>
      <c r="M1495">
        <v>2023</v>
      </c>
      <c r="N1495" t="s">
        <v>80</v>
      </c>
      <c r="O1495" t="s">
        <v>45</v>
      </c>
      <c r="P1495" t="s">
        <v>95</v>
      </c>
      <c r="Q1495" t="s">
        <v>83</v>
      </c>
      <c r="R1495" t="s">
        <v>51</v>
      </c>
      <c r="S1495" t="s">
        <v>55</v>
      </c>
      <c r="T1495" t="s">
        <v>59</v>
      </c>
      <c r="U1495">
        <v>44503</v>
      </c>
      <c r="V1495">
        <f>Table1[[#This Row],[Competitors_Sales_Track]]*8</f>
        <v>356024</v>
      </c>
    </row>
    <row r="1496" spans="1:22" x14ac:dyDescent="0.25">
      <c r="A1496" t="s">
        <v>20</v>
      </c>
      <c r="B1496" t="s">
        <v>21</v>
      </c>
      <c r="C1496" t="s">
        <v>22</v>
      </c>
      <c r="D1496">
        <v>951587</v>
      </c>
      <c r="E1496" t="s">
        <v>23</v>
      </c>
      <c r="F1496" t="s">
        <v>30</v>
      </c>
      <c r="G1496">
        <v>3006</v>
      </c>
      <c r="H1496">
        <v>143</v>
      </c>
      <c r="I1496">
        <v>429858</v>
      </c>
      <c r="J1496">
        <f>Table1[[#This Row],[sales_egp]]*0.7</f>
        <v>300900.59999999998</v>
      </c>
      <c r="K1496" s="3">
        <v>45229</v>
      </c>
      <c r="L1496" t="s">
        <v>42</v>
      </c>
      <c r="M1496">
        <v>2023</v>
      </c>
      <c r="N1496" t="s">
        <v>80</v>
      </c>
      <c r="O1496" t="s">
        <v>45</v>
      </c>
      <c r="P1496" t="s">
        <v>101</v>
      </c>
      <c r="Q1496" t="s">
        <v>83</v>
      </c>
      <c r="R1496" t="s">
        <v>50</v>
      </c>
      <c r="S1496" t="s">
        <v>55</v>
      </c>
      <c r="T1496" t="s">
        <v>56</v>
      </c>
      <c r="U1496">
        <v>26213</v>
      </c>
      <c r="V1496">
        <f>Table1[[#This Row],[Competitors_Sales_Track]]*8</f>
        <v>209704</v>
      </c>
    </row>
    <row r="1497" spans="1:22" x14ac:dyDescent="0.25">
      <c r="A1497" t="s">
        <v>20</v>
      </c>
      <c r="B1497" t="s">
        <v>21</v>
      </c>
      <c r="C1497" t="s">
        <v>22</v>
      </c>
      <c r="D1497">
        <v>286240</v>
      </c>
      <c r="E1497" t="s">
        <v>24</v>
      </c>
      <c r="F1497" t="s">
        <v>31</v>
      </c>
      <c r="G1497">
        <v>5248</v>
      </c>
      <c r="H1497">
        <v>58</v>
      </c>
      <c r="I1497">
        <v>304384</v>
      </c>
      <c r="J1497">
        <f>Table1[[#This Row],[sales_egp]]*0.7</f>
        <v>213068.79999999999</v>
      </c>
      <c r="K1497" s="3">
        <v>45229</v>
      </c>
      <c r="L1497" t="s">
        <v>42</v>
      </c>
      <c r="M1497">
        <v>2023</v>
      </c>
      <c r="N1497" t="s">
        <v>80</v>
      </c>
      <c r="O1497" t="s">
        <v>45</v>
      </c>
      <c r="P1497" t="s">
        <v>101</v>
      </c>
      <c r="Q1497" t="s">
        <v>83</v>
      </c>
      <c r="R1497" t="s">
        <v>50</v>
      </c>
      <c r="S1497" t="s">
        <v>55</v>
      </c>
      <c r="T1497" t="s">
        <v>57</v>
      </c>
      <c r="U1497">
        <v>21908</v>
      </c>
      <c r="V1497">
        <f>Table1[[#This Row],[Competitors_Sales_Track]]*8</f>
        <v>175264</v>
      </c>
    </row>
    <row r="1498" spans="1:22" hidden="1" x14ac:dyDescent="0.25">
      <c r="A1498" t="s">
        <v>20</v>
      </c>
      <c r="B1498" t="s">
        <v>21</v>
      </c>
      <c r="C1498" t="s">
        <v>22</v>
      </c>
      <c r="D1498">
        <v>676775</v>
      </c>
      <c r="E1498" t="s">
        <v>25</v>
      </c>
      <c r="F1498" t="s">
        <v>31</v>
      </c>
      <c r="G1498">
        <v>1177</v>
      </c>
      <c r="H1498">
        <v>53</v>
      </c>
      <c r="I1498">
        <v>62381</v>
      </c>
      <c r="J1498">
        <f>Table1[[#This Row],[sales_egp]]*0.7</f>
        <v>43666.7</v>
      </c>
      <c r="K1498" s="3">
        <v>45229</v>
      </c>
      <c r="L1498" t="s">
        <v>42</v>
      </c>
      <c r="M1498">
        <v>2023</v>
      </c>
      <c r="N1498" t="s">
        <v>80</v>
      </c>
      <c r="O1498" t="s">
        <v>46</v>
      </c>
      <c r="Q1498" t="s">
        <v>83</v>
      </c>
      <c r="R1498" t="s">
        <v>48</v>
      </c>
      <c r="S1498" t="s">
        <v>55</v>
      </c>
      <c r="T1498" t="s">
        <v>58</v>
      </c>
      <c r="U1498">
        <v>34877</v>
      </c>
      <c r="V1498">
        <f>Table1[[#This Row],[Competitors_Sales_Track]]*8</f>
        <v>279016</v>
      </c>
    </row>
    <row r="1499" spans="1:22" hidden="1" x14ac:dyDescent="0.25">
      <c r="A1499" t="s">
        <v>20</v>
      </c>
      <c r="B1499" t="s">
        <v>21</v>
      </c>
      <c r="C1499" t="s">
        <v>22</v>
      </c>
      <c r="D1499">
        <v>374486</v>
      </c>
      <c r="E1499" t="s">
        <v>23</v>
      </c>
      <c r="F1499" t="s">
        <v>30</v>
      </c>
      <c r="G1499">
        <v>4217</v>
      </c>
      <c r="H1499">
        <v>143</v>
      </c>
      <c r="I1499">
        <v>603031</v>
      </c>
      <c r="J1499">
        <f>Table1[[#This Row],[sales_egp]]*0.7</f>
        <v>422121.69999999995</v>
      </c>
      <c r="K1499" s="3">
        <v>45229</v>
      </c>
      <c r="L1499" t="s">
        <v>42</v>
      </c>
      <c r="M1499">
        <v>2023</v>
      </c>
      <c r="N1499" t="s">
        <v>80</v>
      </c>
      <c r="O1499" t="s">
        <v>46</v>
      </c>
      <c r="Q1499" t="s">
        <v>83</v>
      </c>
      <c r="R1499" t="s">
        <v>50</v>
      </c>
      <c r="S1499" t="s">
        <v>55</v>
      </c>
      <c r="T1499" t="s">
        <v>56</v>
      </c>
      <c r="U1499">
        <v>18135</v>
      </c>
      <c r="V1499">
        <f>Table1[[#This Row],[Competitors_Sales_Track]]*8</f>
        <v>145080</v>
      </c>
    </row>
    <row r="1500" spans="1:22" x14ac:dyDescent="0.25">
      <c r="A1500" t="s">
        <v>20</v>
      </c>
      <c r="B1500" t="s">
        <v>21</v>
      </c>
      <c r="C1500" t="s">
        <v>22</v>
      </c>
      <c r="D1500">
        <v>402950</v>
      </c>
      <c r="E1500" t="s">
        <v>29</v>
      </c>
      <c r="F1500" t="s">
        <v>31</v>
      </c>
      <c r="G1500">
        <v>2023</v>
      </c>
      <c r="H1500">
        <v>80</v>
      </c>
      <c r="I1500">
        <v>161840</v>
      </c>
      <c r="J1500">
        <f>Table1[[#This Row],[sales_egp]]*0.7</f>
        <v>113288</v>
      </c>
      <c r="K1500" s="3">
        <v>45230</v>
      </c>
      <c r="L1500" t="s">
        <v>42</v>
      </c>
      <c r="M1500">
        <v>2023</v>
      </c>
      <c r="N1500" t="s">
        <v>80</v>
      </c>
      <c r="O1500" t="s">
        <v>45</v>
      </c>
      <c r="P1500" t="s">
        <v>94</v>
      </c>
      <c r="Q1500" t="s">
        <v>83</v>
      </c>
      <c r="R1500" t="s">
        <v>48</v>
      </c>
      <c r="S1500" t="s">
        <v>55</v>
      </c>
      <c r="T1500" t="s">
        <v>62</v>
      </c>
      <c r="U1500">
        <v>43688</v>
      </c>
      <c r="V1500">
        <f>Table1[[#This Row],[Competitors_Sales_Track]]*8</f>
        <v>349504</v>
      </c>
    </row>
    <row r="1501" spans="1:22" hidden="1" x14ac:dyDescent="0.25">
      <c r="A1501" t="s">
        <v>20</v>
      </c>
      <c r="B1501" t="s">
        <v>21</v>
      </c>
      <c r="C1501" t="s">
        <v>22</v>
      </c>
      <c r="D1501">
        <v>410914</v>
      </c>
      <c r="E1501" t="s">
        <v>29</v>
      </c>
      <c r="F1501" t="s">
        <v>31</v>
      </c>
      <c r="G1501">
        <v>7221</v>
      </c>
      <c r="H1501">
        <v>80</v>
      </c>
      <c r="I1501">
        <v>577680</v>
      </c>
      <c r="J1501">
        <f>Table1[[#This Row],[sales_egp]]*0.7</f>
        <v>404376</v>
      </c>
      <c r="K1501" s="3">
        <v>45230</v>
      </c>
      <c r="L1501" t="s">
        <v>42</v>
      </c>
      <c r="M1501">
        <v>2023</v>
      </c>
      <c r="N1501" t="s">
        <v>80</v>
      </c>
      <c r="O1501" t="s">
        <v>46</v>
      </c>
      <c r="Q1501" t="s">
        <v>83</v>
      </c>
      <c r="R1501" t="s">
        <v>49</v>
      </c>
      <c r="S1501" t="s">
        <v>55</v>
      </c>
      <c r="T1501" t="s">
        <v>62</v>
      </c>
      <c r="U1501">
        <v>27563</v>
      </c>
      <c r="V1501">
        <f>Table1[[#This Row],[Competitors_Sales_Track]]*8</f>
        <v>220504</v>
      </c>
    </row>
    <row r="1502" spans="1:22" x14ac:dyDescent="0.25">
      <c r="A1502" t="s">
        <v>20</v>
      </c>
      <c r="B1502" t="s">
        <v>21</v>
      </c>
      <c r="C1502" t="s">
        <v>22</v>
      </c>
      <c r="D1502">
        <v>178623</v>
      </c>
      <c r="E1502" t="s">
        <v>27</v>
      </c>
      <c r="F1502" t="s">
        <v>32</v>
      </c>
      <c r="G1502">
        <v>3516</v>
      </c>
      <c r="H1502">
        <v>92</v>
      </c>
      <c r="I1502">
        <v>323472</v>
      </c>
      <c r="J1502">
        <f>Table1[[#This Row],[sales_egp]]*0.7</f>
        <v>226430.4</v>
      </c>
      <c r="K1502" s="3">
        <v>45230</v>
      </c>
      <c r="L1502" t="s">
        <v>42</v>
      </c>
      <c r="M1502">
        <v>2023</v>
      </c>
      <c r="N1502" t="s">
        <v>81</v>
      </c>
      <c r="O1502" t="s">
        <v>45</v>
      </c>
      <c r="P1502" t="s">
        <v>96</v>
      </c>
      <c r="Q1502" t="s">
        <v>83</v>
      </c>
      <c r="R1502" t="s">
        <v>47</v>
      </c>
      <c r="S1502" t="s">
        <v>55</v>
      </c>
      <c r="T1502" t="s">
        <v>60</v>
      </c>
      <c r="U1502">
        <v>10006</v>
      </c>
      <c r="V1502">
        <f>Table1[[#This Row],[Competitors_Sales_Track]]*8</f>
        <v>80048</v>
      </c>
    </row>
    <row r="1503" spans="1:22" hidden="1" x14ac:dyDescent="0.25">
      <c r="A1503" t="s">
        <v>20</v>
      </c>
      <c r="B1503" t="s">
        <v>21</v>
      </c>
      <c r="C1503" t="s">
        <v>22</v>
      </c>
      <c r="D1503">
        <v>465321</v>
      </c>
      <c r="E1503" t="s">
        <v>26</v>
      </c>
      <c r="F1503" t="s">
        <v>30</v>
      </c>
      <c r="G1503">
        <v>6464</v>
      </c>
      <c r="H1503">
        <v>65</v>
      </c>
      <c r="I1503">
        <v>420160</v>
      </c>
      <c r="J1503">
        <f>Table1[[#This Row],[sales_egp]]*0.7</f>
        <v>294112</v>
      </c>
      <c r="K1503" s="3">
        <v>45230</v>
      </c>
      <c r="L1503" t="s">
        <v>42</v>
      </c>
      <c r="M1503">
        <v>2023</v>
      </c>
      <c r="N1503" t="s">
        <v>80</v>
      </c>
      <c r="O1503" t="s">
        <v>46</v>
      </c>
      <c r="Q1503" t="s">
        <v>83</v>
      </c>
      <c r="R1503" t="s">
        <v>50</v>
      </c>
      <c r="S1503" t="s">
        <v>55</v>
      </c>
      <c r="T1503" t="s">
        <v>59</v>
      </c>
      <c r="U1503">
        <v>42406</v>
      </c>
      <c r="V1503">
        <f>Table1[[#This Row],[Competitors_Sales_Track]]*8</f>
        <v>339248</v>
      </c>
    </row>
    <row r="1504" spans="1:22" hidden="1" x14ac:dyDescent="0.25">
      <c r="A1504" t="s">
        <v>20</v>
      </c>
      <c r="B1504" t="s">
        <v>21</v>
      </c>
      <c r="C1504" t="s">
        <v>22</v>
      </c>
      <c r="D1504">
        <v>962061</v>
      </c>
      <c r="E1504" t="s">
        <v>27</v>
      </c>
      <c r="F1504" t="s">
        <v>32</v>
      </c>
      <c r="G1504">
        <v>3026</v>
      </c>
      <c r="H1504">
        <v>92</v>
      </c>
      <c r="I1504">
        <v>278392</v>
      </c>
      <c r="J1504">
        <f>Table1[[#This Row],[sales_egp]]*0.7</f>
        <v>194874.4</v>
      </c>
      <c r="K1504" s="3">
        <v>45230</v>
      </c>
      <c r="L1504" t="s">
        <v>42</v>
      </c>
      <c r="M1504">
        <v>2023</v>
      </c>
      <c r="N1504" t="s">
        <v>80</v>
      </c>
      <c r="O1504" t="s">
        <v>46</v>
      </c>
      <c r="Q1504" t="s">
        <v>83</v>
      </c>
      <c r="R1504" t="s">
        <v>50</v>
      </c>
      <c r="S1504" t="s">
        <v>55</v>
      </c>
      <c r="T1504" t="s">
        <v>60</v>
      </c>
      <c r="U1504">
        <v>19611</v>
      </c>
      <c r="V1504">
        <f>Table1[[#This Row],[Competitors_Sales_Track]]*8</f>
        <v>156888</v>
      </c>
    </row>
    <row r="1505" spans="1:22" hidden="1" x14ac:dyDescent="0.25">
      <c r="A1505" t="s">
        <v>20</v>
      </c>
      <c r="B1505" t="s">
        <v>21</v>
      </c>
      <c r="C1505" t="s">
        <v>22</v>
      </c>
      <c r="D1505">
        <v>283675</v>
      </c>
      <c r="E1505" t="s">
        <v>25</v>
      </c>
      <c r="F1505" t="s">
        <v>31</v>
      </c>
      <c r="G1505">
        <v>2292</v>
      </c>
      <c r="H1505">
        <v>53</v>
      </c>
      <c r="I1505">
        <v>121476</v>
      </c>
      <c r="J1505">
        <f>Table1[[#This Row],[sales_egp]]*0.7</f>
        <v>85033.2</v>
      </c>
      <c r="K1505" s="3">
        <v>45230</v>
      </c>
      <c r="L1505" t="s">
        <v>42</v>
      </c>
      <c r="M1505">
        <v>2023</v>
      </c>
      <c r="N1505" t="s">
        <v>81</v>
      </c>
      <c r="O1505" t="s">
        <v>46</v>
      </c>
      <c r="Q1505" t="s">
        <v>82</v>
      </c>
      <c r="R1505" t="s">
        <v>51</v>
      </c>
      <c r="S1505" t="s">
        <v>55</v>
      </c>
      <c r="T1505" t="s">
        <v>58</v>
      </c>
      <c r="U1505">
        <v>17227</v>
      </c>
      <c r="V1505">
        <f>Table1[[#This Row],[Competitors_Sales_Track]]*8</f>
        <v>137816</v>
      </c>
    </row>
    <row r="1506" spans="1:22" hidden="1" x14ac:dyDescent="0.25">
      <c r="A1506" t="s">
        <v>20</v>
      </c>
      <c r="B1506" t="s">
        <v>21</v>
      </c>
      <c r="C1506" t="s">
        <v>22</v>
      </c>
      <c r="D1506">
        <v>837334</v>
      </c>
      <c r="E1506" t="s">
        <v>23</v>
      </c>
      <c r="F1506" t="s">
        <v>30</v>
      </c>
      <c r="G1506">
        <v>3034</v>
      </c>
      <c r="H1506">
        <v>143</v>
      </c>
      <c r="I1506">
        <v>433862</v>
      </c>
      <c r="J1506">
        <f>Table1[[#This Row],[sales_egp]]*0.7</f>
        <v>303703.39999999997</v>
      </c>
      <c r="K1506" s="3">
        <v>45231</v>
      </c>
      <c r="L1506" t="s">
        <v>43</v>
      </c>
      <c r="M1506">
        <v>2023</v>
      </c>
      <c r="N1506" t="s">
        <v>80</v>
      </c>
      <c r="O1506" t="s">
        <v>46</v>
      </c>
      <c r="Q1506" t="s">
        <v>83</v>
      </c>
      <c r="R1506" t="s">
        <v>47</v>
      </c>
      <c r="S1506" t="s">
        <v>55</v>
      </c>
      <c r="T1506" t="s">
        <v>56</v>
      </c>
      <c r="U1506">
        <v>28910</v>
      </c>
      <c r="V1506">
        <f>Table1[[#This Row],[Competitors_Sales_Track]]*8</f>
        <v>231280</v>
      </c>
    </row>
    <row r="1507" spans="1:22" x14ac:dyDescent="0.25">
      <c r="A1507" t="s">
        <v>20</v>
      </c>
      <c r="B1507" t="s">
        <v>21</v>
      </c>
      <c r="C1507" t="s">
        <v>22</v>
      </c>
      <c r="D1507">
        <v>730235</v>
      </c>
      <c r="E1507" t="s">
        <v>28</v>
      </c>
      <c r="F1507" t="s">
        <v>30</v>
      </c>
      <c r="G1507">
        <v>3975</v>
      </c>
      <c r="H1507">
        <v>173</v>
      </c>
      <c r="I1507">
        <v>687675</v>
      </c>
      <c r="J1507">
        <f>Table1[[#This Row],[sales_egp]]*0.7</f>
        <v>481372.49999999994</v>
      </c>
      <c r="K1507" s="3">
        <v>45231</v>
      </c>
      <c r="L1507" t="s">
        <v>43</v>
      </c>
      <c r="M1507">
        <v>2023</v>
      </c>
      <c r="N1507" t="s">
        <v>80</v>
      </c>
      <c r="O1507" t="s">
        <v>45</v>
      </c>
      <c r="P1507" t="s">
        <v>94</v>
      </c>
      <c r="Q1507" t="s">
        <v>83</v>
      </c>
      <c r="R1507" t="s">
        <v>50</v>
      </c>
      <c r="S1507" t="s">
        <v>55</v>
      </c>
      <c r="T1507" t="s">
        <v>61</v>
      </c>
      <c r="U1507">
        <v>17088</v>
      </c>
      <c r="V1507">
        <f>Table1[[#This Row],[Competitors_Sales_Track]]*8</f>
        <v>136704</v>
      </c>
    </row>
    <row r="1508" spans="1:22" x14ac:dyDescent="0.25">
      <c r="A1508" t="s">
        <v>20</v>
      </c>
      <c r="B1508" t="s">
        <v>21</v>
      </c>
      <c r="C1508" t="s">
        <v>22</v>
      </c>
      <c r="D1508">
        <v>912831</v>
      </c>
      <c r="E1508" t="s">
        <v>28</v>
      </c>
      <c r="F1508" t="s">
        <v>30</v>
      </c>
      <c r="G1508">
        <v>3360</v>
      </c>
      <c r="H1508">
        <v>173</v>
      </c>
      <c r="I1508">
        <v>581280</v>
      </c>
      <c r="J1508">
        <f>Table1[[#This Row],[sales_egp]]*0.7</f>
        <v>406896</v>
      </c>
      <c r="K1508" s="3">
        <v>45231</v>
      </c>
      <c r="L1508" t="s">
        <v>43</v>
      </c>
      <c r="M1508">
        <v>2023</v>
      </c>
      <c r="N1508" t="s">
        <v>80</v>
      </c>
      <c r="O1508" t="s">
        <v>45</v>
      </c>
      <c r="P1508" t="s">
        <v>95</v>
      </c>
      <c r="Q1508" t="s">
        <v>83</v>
      </c>
      <c r="R1508" t="s">
        <v>48</v>
      </c>
      <c r="S1508" t="s">
        <v>55</v>
      </c>
      <c r="T1508" t="s">
        <v>61</v>
      </c>
      <c r="U1508">
        <v>46374</v>
      </c>
      <c r="V1508">
        <f>Table1[[#This Row],[Competitors_Sales_Track]]*8</f>
        <v>370992</v>
      </c>
    </row>
    <row r="1509" spans="1:22" x14ac:dyDescent="0.25">
      <c r="A1509" t="s">
        <v>20</v>
      </c>
      <c r="B1509" t="s">
        <v>21</v>
      </c>
      <c r="C1509" t="s">
        <v>22</v>
      </c>
      <c r="D1509">
        <v>752465</v>
      </c>
      <c r="E1509" t="s">
        <v>29</v>
      </c>
      <c r="F1509" t="s">
        <v>31</v>
      </c>
      <c r="G1509">
        <v>6514</v>
      </c>
      <c r="H1509">
        <v>80</v>
      </c>
      <c r="I1509">
        <v>521120</v>
      </c>
      <c r="J1509">
        <f>Table1[[#This Row],[sales_egp]]*0.7</f>
        <v>364784</v>
      </c>
      <c r="K1509" s="3">
        <v>45231</v>
      </c>
      <c r="L1509" t="s">
        <v>43</v>
      </c>
      <c r="M1509">
        <v>2023</v>
      </c>
      <c r="N1509" t="s">
        <v>80</v>
      </c>
      <c r="O1509" t="s">
        <v>45</v>
      </c>
      <c r="P1509" t="s">
        <v>97</v>
      </c>
      <c r="Q1509" t="s">
        <v>83</v>
      </c>
      <c r="R1509" t="s">
        <v>51</v>
      </c>
      <c r="S1509" t="s">
        <v>55</v>
      </c>
      <c r="T1509" t="s">
        <v>62</v>
      </c>
      <c r="U1509">
        <v>38890</v>
      </c>
      <c r="V1509">
        <f>Table1[[#This Row],[Competitors_Sales_Track]]*8</f>
        <v>311120</v>
      </c>
    </row>
    <row r="1510" spans="1:22" hidden="1" x14ac:dyDescent="0.25">
      <c r="A1510" t="s">
        <v>20</v>
      </c>
      <c r="B1510" t="s">
        <v>21</v>
      </c>
      <c r="C1510" t="s">
        <v>22</v>
      </c>
      <c r="D1510">
        <v>316454</v>
      </c>
      <c r="E1510" t="s">
        <v>28</v>
      </c>
      <c r="F1510" t="s">
        <v>30</v>
      </c>
      <c r="G1510">
        <v>1423</v>
      </c>
      <c r="H1510">
        <v>173</v>
      </c>
      <c r="I1510">
        <v>246179</v>
      </c>
      <c r="J1510">
        <f>Table1[[#This Row],[sales_egp]]*0.7</f>
        <v>172325.3</v>
      </c>
      <c r="K1510" s="3">
        <v>45232</v>
      </c>
      <c r="L1510" t="s">
        <v>43</v>
      </c>
      <c r="M1510">
        <v>2023</v>
      </c>
      <c r="N1510" t="s">
        <v>80</v>
      </c>
      <c r="O1510" t="s">
        <v>46</v>
      </c>
      <c r="P1510" t="s">
        <v>28</v>
      </c>
      <c r="Q1510" t="s">
        <v>83</v>
      </c>
      <c r="R1510" t="s">
        <v>51</v>
      </c>
      <c r="S1510" t="s">
        <v>55</v>
      </c>
      <c r="T1510" t="s">
        <v>61</v>
      </c>
      <c r="U1510">
        <v>26604</v>
      </c>
      <c r="V1510">
        <f>Table1[[#This Row],[Competitors_Sales_Track]]*8</f>
        <v>212832</v>
      </c>
    </row>
    <row r="1511" spans="1:22" hidden="1" x14ac:dyDescent="0.25">
      <c r="A1511" t="s">
        <v>20</v>
      </c>
      <c r="B1511" t="s">
        <v>21</v>
      </c>
      <c r="C1511" t="s">
        <v>22</v>
      </c>
      <c r="D1511">
        <v>209575</v>
      </c>
      <c r="E1511" t="s">
        <v>28</v>
      </c>
      <c r="F1511" t="s">
        <v>30</v>
      </c>
      <c r="G1511">
        <v>3708</v>
      </c>
      <c r="H1511">
        <v>173</v>
      </c>
      <c r="I1511">
        <v>641484</v>
      </c>
      <c r="J1511">
        <f>Table1[[#This Row],[sales_egp]]*0.7</f>
        <v>449038.8</v>
      </c>
      <c r="K1511" s="3">
        <v>45232</v>
      </c>
      <c r="L1511" t="s">
        <v>43</v>
      </c>
      <c r="M1511">
        <v>2023</v>
      </c>
      <c r="N1511" t="s">
        <v>80</v>
      </c>
      <c r="O1511" t="s">
        <v>46</v>
      </c>
      <c r="P1511" t="s">
        <v>28</v>
      </c>
      <c r="Q1511" t="s">
        <v>82</v>
      </c>
      <c r="R1511" t="s">
        <v>47</v>
      </c>
      <c r="S1511" t="s">
        <v>55</v>
      </c>
      <c r="T1511" t="s">
        <v>61</v>
      </c>
      <c r="U1511">
        <v>29576</v>
      </c>
      <c r="V1511">
        <f>Table1[[#This Row],[Competitors_Sales_Track]]*8</f>
        <v>236608</v>
      </c>
    </row>
    <row r="1512" spans="1:22" hidden="1" x14ac:dyDescent="0.25">
      <c r="A1512" t="s">
        <v>20</v>
      </c>
      <c r="B1512" t="s">
        <v>21</v>
      </c>
      <c r="C1512" t="s">
        <v>22</v>
      </c>
      <c r="D1512">
        <v>997336</v>
      </c>
      <c r="E1512" t="s">
        <v>25</v>
      </c>
      <c r="F1512" t="s">
        <v>31</v>
      </c>
      <c r="G1512">
        <v>3736</v>
      </c>
      <c r="H1512">
        <v>53</v>
      </c>
      <c r="I1512">
        <v>198008</v>
      </c>
      <c r="J1512">
        <f>Table1[[#This Row],[sales_egp]]*0.7</f>
        <v>138605.59999999998</v>
      </c>
      <c r="K1512" s="3">
        <v>45232</v>
      </c>
      <c r="L1512" t="s">
        <v>43</v>
      </c>
      <c r="M1512">
        <v>2023</v>
      </c>
      <c r="N1512" t="s">
        <v>80</v>
      </c>
      <c r="O1512" t="s">
        <v>46</v>
      </c>
      <c r="Q1512" t="s">
        <v>82</v>
      </c>
      <c r="R1512" t="s">
        <v>47</v>
      </c>
      <c r="S1512" t="s">
        <v>55</v>
      </c>
      <c r="T1512" t="s">
        <v>58</v>
      </c>
      <c r="U1512">
        <v>23383</v>
      </c>
      <c r="V1512">
        <f>Table1[[#This Row],[Competitors_Sales_Track]]*8</f>
        <v>187064</v>
      </c>
    </row>
    <row r="1513" spans="1:22" hidden="1" x14ac:dyDescent="0.25">
      <c r="A1513" t="s">
        <v>20</v>
      </c>
      <c r="B1513" t="s">
        <v>21</v>
      </c>
      <c r="C1513" t="s">
        <v>22</v>
      </c>
      <c r="D1513">
        <v>307606</v>
      </c>
      <c r="E1513" t="s">
        <v>28</v>
      </c>
      <c r="F1513" t="s">
        <v>30</v>
      </c>
      <c r="G1513">
        <v>1924</v>
      </c>
      <c r="H1513">
        <v>173</v>
      </c>
      <c r="I1513">
        <v>332852</v>
      </c>
      <c r="J1513">
        <f>Table1[[#This Row],[sales_egp]]*0.7</f>
        <v>232996.4</v>
      </c>
      <c r="K1513" s="3">
        <v>45233</v>
      </c>
      <c r="L1513" t="s">
        <v>43</v>
      </c>
      <c r="M1513">
        <v>2023</v>
      </c>
      <c r="N1513" t="s">
        <v>80</v>
      </c>
      <c r="O1513" t="s">
        <v>46</v>
      </c>
      <c r="P1513" t="s">
        <v>28</v>
      </c>
      <c r="Q1513" t="s">
        <v>83</v>
      </c>
      <c r="R1513" t="s">
        <v>49</v>
      </c>
      <c r="S1513" t="s">
        <v>55</v>
      </c>
      <c r="T1513" t="s">
        <v>61</v>
      </c>
      <c r="U1513">
        <v>34660</v>
      </c>
      <c r="V1513">
        <f>Table1[[#This Row],[Competitors_Sales_Track]]*8</f>
        <v>277280</v>
      </c>
    </row>
    <row r="1514" spans="1:22" hidden="1" x14ac:dyDescent="0.25">
      <c r="A1514" t="s">
        <v>20</v>
      </c>
      <c r="B1514" t="s">
        <v>21</v>
      </c>
      <c r="C1514" t="s">
        <v>22</v>
      </c>
      <c r="D1514">
        <v>605815</v>
      </c>
      <c r="E1514" t="s">
        <v>23</v>
      </c>
      <c r="F1514" t="s">
        <v>30</v>
      </c>
      <c r="G1514">
        <v>2023</v>
      </c>
      <c r="H1514">
        <v>143</v>
      </c>
      <c r="I1514">
        <v>289289</v>
      </c>
      <c r="J1514">
        <f>Table1[[#This Row],[sales_egp]]*0.7</f>
        <v>202502.3</v>
      </c>
      <c r="K1514" s="3">
        <v>45233</v>
      </c>
      <c r="L1514" t="s">
        <v>43</v>
      </c>
      <c r="M1514">
        <v>2023</v>
      </c>
      <c r="N1514" t="s">
        <v>80</v>
      </c>
      <c r="O1514" t="s">
        <v>46</v>
      </c>
      <c r="Q1514" t="s">
        <v>83</v>
      </c>
      <c r="R1514" t="s">
        <v>48</v>
      </c>
      <c r="S1514" t="s">
        <v>55</v>
      </c>
      <c r="T1514" t="s">
        <v>56</v>
      </c>
      <c r="U1514">
        <v>27014</v>
      </c>
      <c r="V1514">
        <f>Table1[[#This Row],[Competitors_Sales_Track]]*8</f>
        <v>216112</v>
      </c>
    </row>
    <row r="1515" spans="1:22" x14ac:dyDescent="0.25">
      <c r="A1515" t="s">
        <v>20</v>
      </c>
      <c r="B1515" t="s">
        <v>21</v>
      </c>
      <c r="C1515" t="s">
        <v>22</v>
      </c>
      <c r="D1515">
        <v>392822</v>
      </c>
      <c r="E1515" t="s">
        <v>28</v>
      </c>
      <c r="F1515" t="s">
        <v>30</v>
      </c>
      <c r="G1515">
        <v>4018</v>
      </c>
      <c r="H1515">
        <v>173</v>
      </c>
      <c r="I1515">
        <v>695114</v>
      </c>
      <c r="J1515">
        <f>Table1[[#This Row],[sales_egp]]*0.7</f>
        <v>486579.8</v>
      </c>
      <c r="K1515" s="3">
        <v>45233</v>
      </c>
      <c r="L1515" t="s">
        <v>43</v>
      </c>
      <c r="M1515">
        <v>2023</v>
      </c>
      <c r="N1515" t="s">
        <v>80</v>
      </c>
      <c r="O1515" t="s">
        <v>45</v>
      </c>
      <c r="P1515" t="s">
        <v>94</v>
      </c>
      <c r="Q1515" t="s">
        <v>82</v>
      </c>
      <c r="R1515" t="s">
        <v>50</v>
      </c>
      <c r="S1515" t="s">
        <v>55</v>
      </c>
      <c r="T1515" t="s">
        <v>61</v>
      </c>
      <c r="U1515">
        <v>18678</v>
      </c>
      <c r="V1515">
        <f>Table1[[#This Row],[Competitors_Sales_Track]]*8</f>
        <v>149424</v>
      </c>
    </row>
    <row r="1516" spans="1:22" hidden="1" x14ac:dyDescent="0.25">
      <c r="A1516" t="s">
        <v>20</v>
      </c>
      <c r="B1516" t="s">
        <v>21</v>
      </c>
      <c r="C1516" t="s">
        <v>22</v>
      </c>
      <c r="D1516">
        <v>176218</v>
      </c>
      <c r="E1516" t="s">
        <v>24</v>
      </c>
      <c r="F1516" t="s">
        <v>31</v>
      </c>
      <c r="G1516">
        <v>2143</v>
      </c>
      <c r="H1516">
        <v>58</v>
      </c>
      <c r="I1516">
        <v>124294</v>
      </c>
      <c r="J1516">
        <f>Table1[[#This Row],[sales_egp]]*0.7</f>
        <v>87005.799999999988</v>
      </c>
      <c r="K1516" s="3">
        <v>45233</v>
      </c>
      <c r="L1516" t="s">
        <v>43</v>
      </c>
      <c r="M1516">
        <v>2023</v>
      </c>
      <c r="N1516" t="s">
        <v>80</v>
      </c>
      <c r="O1516" t="s">
        <v>46</v>
      </c>
      <c r="Q1516" t="s">
        <v>82</v>
      </c>
      <c r="R1516" t="s">
        <v>50</v>
      </c>
      <c r="S1516" t="s">
        <v>55</v>
      </c>
      <c r="T1516" t="s">
        <v>57</v>
      </c>
      <c r="U1516">
        <v>25981</v>
      </c>
      <c r="V1516">
        <f>Table1[[#This Row],[Competitors_Sales_Track]]*8</f>
        <v>207848</v>
      </c>
    </row>
    <row r="1517" spans="1:22" hidden="1" x14ac:dyDescent="0.25">
      <c r="A1517" t="s">
        <v>20</v>
      </c>
      <c r="B1517" t="s">
        <v>21</v>
      </c>
      <c r="C1517" t="s">
        <v>22</v>
      </c>
      <c r="D1517">
        <v>687518</v>
      </c>
      <c r="E1517" t="s">
        <v>28</v>
      </c>
      <c r="F1517" t="s">
        <v>30</v>
      </c>
      <c r="G1517">
        <v>5093</v>
      </c>
      <c r="H1517">
        <v>173</v>
      </c>
      <c r="I1517">
        <v>881089</v>
      </c>
      <c r="J1517">
        <f>Table1[[#This Row],[sales_egp]]*0.7</f>
        <v>616762.29999999993</v>
      </c>
      <c r="K1517" s="3">
        <v>45233</v>
      </c>
      <c r="L1517" t="s">
        <v>43</v>
      </c>
      <c r="M1517">
        <v>2023</v>
      </c>
      <c r="N1517" t="s">
        <v>80</v>
      </c>
      <c r="O1517" t="s">
        <v>46</v>
      </c>
      <c r="P1517" t="s">
        <v>28</v>
      </c>
      <c r="Q1517" t="s">
        <v>83</v>
      </c>
      <c r="R1517" t="s">
        <v>49</v>
      </c>
      <c r="S1517" t="s">
        <v>55</v>
      </c>
      <c r="T1517" t="s">
        <v>61</v>
      </c>
      <c r="U1517">
        <v>20893</v>
      </c>
      <c r="V1517">
        <f>Table1[[#This Row],[Competitors_Sales_Track]]*8</f>
        <v>167144</v>
      </c>
    </row>
    <row r="1518" spans="1:22" hidden="1" x14ac:dyDescent="0.25">
      <c r="A1518" t="s">
        <v>20</v>
      </c>
      <c r="B1518" t="s">
        <v>21</v>
      </c>
      <c r="C1518" t="s">
        <v>22</v>
      </c>
      <c r="D1518">
        <v>870044</v>
      </c>
      <c r="E1518" t="s">
        <v>28</v>
      </c>
      <c r="F1518" t="s">
        <v>30</v>
      </c>
      <c r="G1518">
        <v>2028</v>
      </c>
      <c r="H1518">
        <v>173</v>
      </c>
      <c r="I1518">
        <v>350844</v>
      </c>
      <c r="J1518">
        <f>Table1[[#This Row],[sales_egp]]*0.7</f>
        <v>245590.8</v>
      </c>
      <c r="K1518" s="3">
        <v>45233</v>
      </c>
      <c r="L1518" t="s">
        <v>43</v>
      </c>
      <c r="M1518">
        <v>2023</v>
      </c>
      <c r="N1518" t="s">
        <v>80</v>
      </c>
      <c r="O1518" t="s">
        <v>46</v>
      </c>
      <c r="P1518" t="s">
        <v>28</v>
      </c>
      <c r="Q1518" t="s">
        <v>83</v>
      </c>
      <c r="R1518" t="s">
        <v>51</v>
      </c>
      <c r="S1518" t="s">
        <v>55</v>
      </c>
      <c r="T1518" t="s">
        <v>61</v>
      </c>
      <c r="U1518">
        <v>37594</v>
      </c>
      <c r="V1518">
        <f>Table1[[#This Row],[Competitors_Sales_Track]]*8</f>
        <v>300752</v>
      </c>
    </row>
    <row r="1519" spans="1:22" hidden="1" x14ac:dyDescent="0.25">
      <c r="A1519" t="s">
        <v>20</v>
      </c>
      <c r="B1519" t="s">
        <v>21</v>
      </c>
      <c r="C1519" t="s">
        <v>22</v>
      </c>
      <c r="D1519">
        <v>436199</v>
      </c>
      <c r="E1519" t="s">
        <v>27</v>
      </c>
      <c r="F1519" t="s">
        <v>32</v>
      </c>
      <c r="G1519">
        <v>6290</v>
      </c>
      <c r="H1519">
        <v>92</v>
      </c>
      <c r="I1519">
        <v>578680</v>
      </c>
      <c r="J1519">
        <f>Table1[[#This Row],[sales_egp]]*0.7</f>
        <v>405076</v>
      </c>
      <c r="K1519" s="3">
        <v>45233</v>
      </c>
      <c r="L1519" t="s">
        <v>43</v>
      </c>
      <c r="M1519">
        <v>2023</v>
      </c>
      <c r="N1519" t="s">
        <v>80</v>
      </c>
      <c r="O1519" t="s">
        <v>46</v>
      </c>
      <c r="Q1519" t="s">
        <v>83</v>
      </c>
      <c r="R1519" t="s">
        <v>51</v>
      </c>
      <c r="S1519" t="s">
        <v>55</v>
      </c>
      <c r="T1519" t="s">
        <v>60</v>
      </c>
      <c r="U1519">
        <v>38726</v>
      </c>
      <c r="V1519">
        <f>Table1[[#This Row],[Competitors_Sales_Track]]*8</f>
        <v>309808</v>
      </c>
    </row>
    <row r="1520" spans="1:22" hidden="1" x14ac:dyDescent="0.25">
      <c r="A1520" t="s">
        <v>20</v>
      </c>
      <c r="B1520" t="s">
        <v>21</v>
      </c>
      <c r="C1520" t="s">
        <v>22</v>
      </c>
      <c r="D1520">
        <v>549589</v>
      </c>
      <c r="E1520" t="s">
        <v>23</v>
      </c>
      <c r="F1520" t="s">
        <v>30</v>
      </c>
      <c r="G1520">
        <v>3304</v>
      </c>
      <c r="H1520">
        <v>143</v>
      </c>
      <c r="I1520">
        <v>472472</v>
      </c>
      <c r="J1520">
        <f>Table1[[#This Row],[sales_egp]]*0.7</f>
        <v>330730.39999999997</v>
      </c>
      <c r="K1520" s="3">
        <v>45233</v>
      </c>
      <c r="L1520" t="s">
        <v>43</v>
      </c>
      <c r="M1520">
        <v>2023</v>
      </c>
      <c r="N1520" t="s">
        <v>80</v>
      </c>
      <c r="O1520" t="s">
        <v>46</v>
      </c>
      <c r="Q1520" t="s">
        <v>83</v>
      </c>
      <c r="R1520" t="s">
        <v>49</v>
      </c>
      <c r="S1520" t="s">
        <v>55</v>
      </c>
      <c r="T1520" t="s">
        <v>56</v>
      </c>
      <c r="U1520">
        <v>29488</v>
      </c>
      <c r="V1520">
        <f>Table1[[#This Row],[Competitors_Sales_Track]]*8</f>
        <v>235904</v>
      </c>
    </row>
    <row r="1521" spans="1:22" hidden="1" x14ac:dyDescent="0.25">
      <c r="A1521" t="s">
        <v>20</v>
      </c>
      <c r="B1521" t="s">
        <v>21</v>
      </c>
      <c r="C1521" t="s">
        <v>22</v>
      </c>
      <c r="D1521">
        <v>786840</v>
      </c>
      <c r="E1521" t="s">
        <v>29</v>
      </c>
      <c r="F1521" t="s">
        <v>31</v>
      </c>
      <c r="G1521">
        <v>2559</v>
      </c>
      <c r="H1521">
        <v>80</v>
      </c>
      <c r="I1521">
        <v>204720</v>
      </c>
      <c r="J1521">
        <f>Table1[[#This Row],[sales_egp]]*0.7</f>
        <v>143304</v>
      </c>
      <c r="K1521" s="3">
        <v>45234</v>
      </c>
      <c r="L1521" t="s">
        <v>43</v>
      </c>
      <c r="M1521">
        <v>2023</v>
      </c>
      <c r="N1521" t="s">
        <v>80</v>
      </c>
      <c r="O1521" t="s">
        <v>46</v>
      </c>
      <c r="Q1521" t="s">
        <v>83</v>
      </c>
      <c r="R1521" t="s">
        <v>51</v>
      </c>
      <c r="S1521" t="s">
        <v>55</v>
      </c>
      <c r="T1521" t="s">
        <v>62</v>
      </c>
      <c r="U1521">
        <v>43804</v>
      </c>
      <c r="V1521">
        <f>Table1[[#This Row],[Competitors_Sales_Track]]*8</f>
        <v>350432</v>
      </c>
    </row>
    <row r="1522" spans="1:22" hidden="1" x14ac:dyDescent="0.25">
      <c r="A1522" t="s">
        <v>20</v>
      </c>
      <c r="B1522" t="s">
        <v>21</v>
      </c>
      <c r="C1522" t="s">
        <v>22</v>
      </c>
      <c r="D1522">
        <v>578446</v>
      </c>
      <c r="E1522" t="s">
        <v>27</v>
      </c>
      <c r="F1522" t="s">
        <v>32</v>
      </c>
      <c r="G1522">
        <v>1629</v>
      </c>
      <c r="H1522">
        <v>92</v>
      </c>
      <c r="I1522">
        <v>149868</v>
      </c>
      <c r="J1522">
        <f>Table1[[#This Row],[sales_egp]]*0.7</f>
        <v>104907.59999999999</v>
      </c>
      <c r="K1522" s="3">
        <v>45234</v>
      </c>
      <c r="L1522" t="s">
        <v>43</v>
      </c>
      <c r="M1522">
        <v>2023</v>
      </c>
      <c r="N1522" t="s">
        <v>80</v>
      </c>
      <c r="O1522" t="s">
        <v>46</v>
      </c>
      <c r="Q1522" t="s">
        <v>83</v>
      </c>
      <c r="R1522" t="s">
        <v>50</v>
      </c>
      <c r="S1522" t="s">
        <v>55</v>
      </c>
      <c r="T1522" t="s">
        <v>60</v>
      </c>
      <c r="U1522">
        <v>10296</v>
      </c>
      <c r="V1522">
        <f>Table1[[#This Row],[Competitors_Sales_Track]]*8</f>
        <v>82368</v>
      </c>
    </row>
    <row r="1523" spans="1:22" x14ac:dyDescent="0.25">
      <c r="A1523" t="s">
        <v>20</v>
      </c>
      <c r="B1523" t="s">
        <v>21</v>
      </c>
      <c r="C1523" t="s">
        <v>22</v>
      </c>
      <c r="D1523">
        <v>562052</v>
      </c>
      <c r="E1523" t="s">
        <v>26</v>
      </c>
      <c r="F1523" t="s">
        <v>30</v>
      </c>
      <c r="G1523">
        <v>6740</v>
      </c>
      <c r="H1523">
        <v>65</v>
      </c>
      <c r="I1523">
        <v>438100</v>
      </c>
      <c r="J1523">
        <f>Table1[[#This Row],[sales_egp]]*0.7</f>
        <v>306670</v>
      </c>
      <c r="K1523" s="3">
        <v>45234</v>
      </c>
      <c r="L1523" t="s">
        <v>43</v>
      </c>
      <c r="M1523">
        <v>2023</v>
      </c>
      <c r="N1523" t="s">
        <v>80</v>
      </c>
      <c r="O1523" t="s">
        <v>45</v>
      </c>
      <c r="P1523" t="s">
        <v>97</v>
      </c>
      <c r="Q1523" t="s">
        <v>83</v>
      </c>
      <c r="R1523" t="s">
        <v>47</v>
      </c>
      <c r="S1523" t="s">
        <v>55</v>
      </c>
      <c r="T1523" t="s">
        <v>59</v>
      </c>
      <c r="U1523">
        <v>10222</v>
      </c>
      <c r="V1523">
        <f>Table1[[#This Row],[Competitors_Sales_Track]]*8</f>
        <v>81776</v>
      </c>
    </row>
    <row r="1524" spans="1:22" x14ac:dyDescent="0.25">
      <c r="A1524" t="s">
        <v>20</v>
      </c>
      <c r="B1524" t="s">
        <v>21</v>
      </c>
      <c r="C1524" t="s">
        <v>22</v>
      </c>
      <c r="D1524">
        <v>434402</v>
      </c>
      <c r="E1524" t="s">
        <v>23</v>
      </c>
      <c r="F1524" t="s">
        <v>30</v>
      </c>
      <c r="G1524">
        <v>3364</v>
      </c>
      <c r="H1524">
        <v>143</v>
      </c>
      <c r="I1524">
        <v>481052</v>
      </c>
      <c r="J1524">
        <f>Table1[[#This Row],[sales_egp]]*0.7</f>
        <v>336736.39999999997</v>
      </c>
      <c r="K1524" s="3">
        <v>45234</v>
      </c>
      <c r="L1524" t="s">
        <v>43</v>
      </c>
      <c r="M1524">
        <v>2023</v>
      </c>
      <c r="N1524" t="s">
        <v>80</v>
      </c>
      <c r="O1524" t="s">
        <v>45</v>
      </c>
      <c r="P1524" t="s">
        <v>96</v>
      </c>
      <c r="Q1524" t="s">
        <v>83</v>
      </c>
      <c r="R1524" t="s">
        <v>49</v>
      </c>
      <c r="S1524" t="s">
        <v>55</v>
      </c>
      <c r="T1524" t="s">
        <v>56</v>
      </c>
      <c r="U1524">
        <v>47549</v>
      </c>
      <c r="V1524">
        <f>Table1[[#This Row],[Competitors_Sales_Track]]*8</f>
        <v>380392</v>
      </c>
    </row>
    <row r="1525" spans="1:22" x14ac:dyDescent="0.25">
      <c r="A1525" t="s">
        <v>20</v>
      </c>
      <c r="B1525" t="s">
        <v>21</v>
      </c>
      <c r="C1525" t="s">
        <v>22</v>
      </c>
      <c r="D1525">
        <v>139986</v>
      </c>
      <c r="E1525" t="s">
        <v>24</v>
      </c>
      <c r="F1525" t="s">
        <v>31</v>
      </c>
      <c r="G1525">
        <v>3666</v>
      </c>
      <c r="H1525">
        <v>58</v>
      </c>
      <c r="I1525">
        <v>212628</v>
      </c>
      <c r="J1525">
        <f>Table1[[#This Row],[sales_egp]]*0.7</f>
        <v>148839.59999999998</v>
      </c>
      <c r="K1525" s="3">
        <v>45235</v>
      </c>
      <c r="L1525" t="s">
        <v>43</v>
      </c>
      <c r="M1525">
        <v>2023</v>
      </c>
      <c r="N1525" t="s">
        <v>80</v>
      </c>
      <c r="O1525" t="s">
        <v>45</v>
      </c>
      <c r="P1525" t="s">
        <v>102</v>
      </c>
      <c r="Q1525" t="s">
        <v>83</v>
      </c>
      <c r="R1525" t="s">
        <v>50</v>
      </c>
      <c r="S1525" t="s">
        <v>55</v>
      </c>
      <c r="T1525" t="s">
        <v>57</v>
      </c>
      <c r="U1525">
        <v>21562</v>
      </c>
      <c r="V1525">
        <f>Table1[[#This Row],[Competitors_Sales_Track]]*8</f>
        <v>172496</v>
      </c>
    </row>
    <row r="1526" spans="1:22" x14ac:dyDescent="0.25">
      <c r="A1526" t="s">
        <v>20</v>
      </c>
      <c r="B1526" t="s">
        <v>21</v>
      </c>
      <c r="C1526" t="s">
        <v>22</v>
      </c>
      <c r="D1526">
        <v>779520</v>
      </c>
      <c r="E1526" t="s">
        <v>23</v>
      </c>
      <c r="F1526" t="s">
        <v>30</v>
      </c>
      <c r="G1526">
        <v>8074</v>
      </c>
      <c r="H1526">
        <v>143</v>
      </c>
      <c r="I1526">
        <v>1154582</v>
      </c>
      <c r="J1526">
        <f>Table1[[#This Row],[sales_egp]]*0.7</f>
        <v>808207.39999999991</v>
      </c>
      <c r="K1526" s="3">
        <v>45235</v>
      </c>
      <c r="L1526" t="s">
        <v>43</v>
      </c>
      <c r="M1526">
        <v>2023</v>
      </c>
      <c r="N1526" t="s">
        <v>80</v>
      </c>
      <c r="O1526" t="s">
        <v>45</v>
      </c>
      <c r="P1526" t="s">
        <v>95</v>
      </c>
      <c r="Q1526" t="s">
        <v>83</v>
      </c>
      <c r="R1526" t="s">
        <v>49</v>
      </c>
      <c r="S1526" t="s">
        <v>55</v>
      </c>
      <c r="T1526" t="s">
        <v>56</v>
      </c>
      <c r="U1526">
        <v>25018</v>
      </c>
      <c r="V1526">
        <f>Table1[[#This Row],[Competitors_Sales_Track]]*8</f>
        <v>200144</v>
      </c>
    </row>
    <row r="1527" spans="1:22" x14ac:dyDescent="0.25">
      <c r="A1527" t="s">
        <v>20</v>
      </c>
      <c r="B1527" t="s">
        <v>21</v>
      </c>
      <c r="C1527" t="s">
        <v>22</v>
      </c>
      <c r="D1527">
        <v>447739</v>
      </c>
      <c r="E1527" t="s">
        <v>26</v>
      </c>
      <c r="F1527" t="s">
        <v>30</v>
      </c>
      <c r="G1527">
        <v>6209</v>
      </c>
      <c r="H1527">
        <v>65</v>
      </c>
      <c r="I1527">
        <v>403585</v>
      </c>
      <c r="J1527">
        <f>Table1[[#This Row],[sales_egp]]*0.7</f>
        <v>282509.5</v>
      </c>
      <c r="K1527" s="3">
        <v>45235</v>
      </c>
      <c r="L1527" t="s">
        <v>43</v>
      </c>
      <c r="M1527">
        <v>2023</v>
      </c>
      <c r="N1527" t="s">
        <v>80</v>
      </c>
      <c r="O1527" t="s">
        <v>45</v>
      </c>
      <c r="P1527" t="s">
        <v>97</v>
      </c>
      <c r="Q1527" t="s">
        <v>83</v>
      </c>
      <c r="R1527" t="s">
        <v>50</v>
      </c>
      <c r="S1527" t="s">
        <v>55</v>
      </c>
      <c r="T1527" t="s">
        <v>59</v>
      </c>
      <c r="U1527">
        <v>43619</v>
      </c>
      <c r="V1527">
        <f>Table1[[#This Row],[Competitors_Sales_Track]]*8</f>
        <v>348952</v>
      </c>
    </row>
    <row r="1528" spans="1:22" hidden="1" x14ac:dyDescent="0.25">
      <c r="A1528" t="s">
        <v>20</v>
      </c>
      <c r="B1528" t="s">
        <v>21</v>
      </c>
      <c r="C1528" t="s">
        <v>22</v>
      </c>
      <c r="D1528">
        <v>725646</v>
      </c>
      <c r="E1528" t="s">
        <v>26</v>
      </c>
      <c r="F1528" t="s">
        <v>30</v>
      </c>
      <c r="G1528">
        <v>6492</v>
      </c>
      <c r="H1528">
        <v>65</v>
      </c>
      <c r="I1528">
        <v>421980</v>
      </c>
      <c r="J1528">
        <f>Table1[[#This Row],[sales_egp]]*0.7</f>
        <v>295386</v>
      </c>
      <c r="K1528" s="3">
        <v>45235</v>
      </c>
      <c r="L1528" t="s">
        <v>43</v>
      </c>
      <c r="M1528">
        <v>2023</v>
      </c>
      <c r="N1528" t="s">
        <v>80</v>
      </c>
      <c r="O1528" t="s">
        <v>46</v>
      </c>
      <c r="Q1528" t="s">
        <v>83</v>
      </c>
      <c r="R1528" t="s">
        <v>48</v>
      </c>
      <c r="S1528" t="s">
        <v>55</v>
      </c>
      <c r="T1528" t="s">
        <v>59</v>
      </c>
      <c r="U1528">
        <v>42496</v>
      </c>
      <c r="V1528">
        <f>Table1[[#This Row],[Competitors_Sales_Track]]*8</f>
        <v>339968</v>
      </c>
    </row>
    <row r="1529" spans="1:22" hidden="1" x14ac:dyDescent="0.25">
      <c r="A1529" t="s">
        <v>20</v>
      </c>
      <c r="B1529" t="s">
        <v>21</v>
      </c>
      <c r="C1529" t="s">
        <v>22</v>
      </c>
      <c r="D1529">
        <v>572327</v>
      </c>
      <c r="E1529" t="s">
        <v>26</v>
      </c>
      <c r="F1529" t="s">
        <v>30</v>
      </c>
      <c r="G1529">
        <v>4651</v>
      </c>
      <c r="H1529">
        <v>65</v>
      </c>
      <c r="I1529">
        <v>302315</v>
      </c>
      <c r="J1529">
        <f>Table1[[#This Row],[sales_egp]]*0.7</f>
        <v>211620.5</v>
      </c>
      <c r="K1529" s="3">
        <v>45235</v>
      </c>
      <c r="L1529" t="s">
        <v>43</v>
      </c>
      <c r="M1529">
        <v>2023</v>
      </c>
      <c r="N1529" t="s">
        <v>80</v>
      </c>
      <c r="O1529" t="s">
        <v>46</v>
      </c>
      <c r="Q1529" t="s">
        <v>83</v>
      </c>
      <c r="R1529" t="s">
        <v>50</v>
      </c>
      <c r="S1529" t="s">
        <v>55</v>
      </c>
      <c r="T1529" t="s">
        <v>59</v>
      </c>
      <c r="U1529">
        <v>33375</v>
      </c>
      <c r="V1529">
        <f>Table1[[#This Row],[Competitors_Sales_Track]]*8</f>
        <v>267000</v>
      </c>
    </row>
    <row r="1530" spans="1:22" x14ac:dyDescent="0.25">
      <c r="A1530" t="s">
        <v>20</v>
      </c>
      <c r="B1530" t="s">
        <v>21</v>
      </c>
      <c r="C1530" t="s">
        <v>22</v>
      </c>
      <c r="D1530">
        <v>427073</v>
      </c>
      <c r="E1530" t="s">
        <v>25</v>
      </c>
      <c r="F1530" t="s">
        <v>31</v>
      </c>
      <c r="G1530">
        <v>4106</v>
      </c>
      <c r="H1530">
        <v>53</v>
      </c>
      <c r="I1530">
        <v>217618</v>
      </c>
      <c r="J1530">
        <f>Table1[[#This Row],[sales_egp]]*0.7</f>
        <v>152332.59999999998</v>
      </c>
      <c r="K1530" s="3">
        <v>45235</v>
      </c>
      <c r="L1530" t="s">
        <v>43</v>
      </c>
      <c r="M1530">
        <v>2023</v>
      </c>
      <c r="N1530" t="s">
        <v>80</v>
      </c>
      <c r="O1530" t="s">
        <v>45</v>
      </c>
      <c r="P1530" t="s">
        <v>97</v>
      </c>
      <c r="Q1530" t="s">
        <v>83</v>
      </c>
      <c r="R1530" t="s">
        <v>47</v>
      </c>
      <c r="S1530" t="s">
        <v>55</v>
      </c>
      <c r="T1530" t="s">
        <v>58</v>
      </c>
      <c r="U1530">
        <v>26834</v>
      </c>
      <c r="V1530">
        <f>Table1[[#This Row],[Competitors_Sales_Track]]*8</f>
        <v>214672</v>
      </c>
    </row>
    <row r="1531" spans="1:22" hidden="1" x14ac:dyDescent="0.25">
      <c r="A1531" t="s">
        <v>20</v>
      </c>
      <c r="B1531" t="s">
        <v>21</v>
      </c>
      <c r="C1531" t="s">
        <v>22</v>
      </c>
      <c r="D1531">
        <v>697794</v>
      </c>
      <c r="E1531" t="s">
        <v>29</v>
      </c>
      <c r="F1531" t="s">
        <v>31</v>
      </c>
      <c r="G1531">
        <v>5443</v>
      </c>
      <c r="H1531">
        <v>80</v>
      </c>
      <c r="I1531">
        <v>435440</v>
      </c>
      <c r="J1531">
        <f>Table1[[#This Row],[sales_egp]]*0.7</f>
        <v>304808</v>
      </c>
      <c r="K1531" s="3">
        <v>45235</v>
      </c>
      <c r="L1531" t="s">
        <v>43</v>
      </c>
      <c r="M1531">
        <v>2023</v>
      </c>
      <c r="N1531" t="s">
        <v>81</v>
      </c>
      <c r="O1531" t="s">
        <v>46</v>
      </c>
      <c r="Q1531" t="s">
        <v>83</v>
      </c>
      <c r="R1531" t="s">
        <v>51</v>
      </c>
      <c r="S1531" t="s">
        <v>55</v>
      </c>
      <c r="T1531" t="s">
        <v>62</v>
      </c>
      <c r="U1531">
        <v>11320</v>
      </c>
      <c r="V1531">
        <f>Table1[[#This Row],[Competitors_Sales_Track]]*8</f>
        <v>90560</v>
      </c>
    </row>
    <row r="1532" spans="1:22" hidden="1" x14ac:dyDescent="0.25">
      <c r="A1532" t="s">
        <v>20</v>
      </c>
      <c r="B1532" t="s">
        <v>21</v>
      </c>
      <c r="C1532" t="s">
        <v>22</v>
      </c>
      <c r="D1532">
        <v>134911</v>
      </c>
      <c r="E1532" t="s">
        <v>28</v>
      </c>
      <c r="F1532" t="s">
        <v>30</v>
      </c>
      <c r="G1532">
        <v>1613</v>
      </c>
      <c r="H1532">
        <v>173</v>
      </c>
      <c r="I1532">
        <v>279049</v>
      </c>
      <c r="J1532">
        <f>Table1[[#This Row],[sales_egp]]*0.7</f>
        <v>195334.3</v>
      </c>
      <c r="K1532" s="3">
        <v>45235</v>
      </c>
      <c r="L1532" t="s">
        <v>43</v>
      </c>
      <c r="M1532">
        <v>2023</v>
      </c>
      <c r="N1532" t="s">
        <v>80</v>
      </c>
      <c r="O1532" t="s">
        <v>46</v>
      </c>
      <c r="P1532" t="s">
        <v>28</v>
      </c>
      <c r="Q1532" t="s">
        <v>83</v>
      </c>
      <c r="R1532" t="s">
        <v>51</v>
      </c>
      <c r="S1532" t="s">
        <v>55</v>
      </c>
      <c r="T1532" t="s">
        <v>61</v>
      </c>
      <c r="U1532">
        <v>44066</v>
      </c>
      <c r="V1532">
        <f>Table1[[#This Row],[Competitors_Sales_Track]]*8</f>
        <v>352528</v>
      </c>
    </row>
    <row r="1533" spans="1:22" hidden="1" x14ac:dyDescent="0.25">
      <c r="A1533" t="s">
        <v>20</v>
      </c>
      <c r="B1533" t="s">
        <v>21</v>
      </c>
      <c r="C1533" t="s">
        <v>22</v>
      </c>
      <c r="D1533">
        <v>973559</v>
      </c>
      <c r="E1533" t="s">
        <v>23</v>
      </c>
      <c r="F1533" t="s">
        <v>30</v>
      </c>
      <c r="G1533">
        <v>4246</v>
      </c>
      <c r="H1533">
        <v>143</v>
      </c>
      <c r="I1533">
        <v>607178</v>
      </c>
      <c r="J1533">
        <f>Table1[[#This Row],[sales_egp]]*0.7</f>
        <v>425024.6</v>
      </c>
      <c r="K1533" s="3">
        <v>45236</v>
      </c>
      <c r="L1533" t="s">
        <v>43</v>
      </c>
      <c r="M1533">
        <v>2023</v>
      </c>
      <c r="N1533" t="s">
        <v>80</v>
      </c>
      <c r="O1533" t="s">
        <v>46</v>
      </c>
      <c r="Q1533" t="s">
        <v>83</v>
      </c>
      <c r="R1533" t="s">
        <v>50</v>
      </c>
      <c r="S1533" t="s">
        <v>55</v>
      </c>
      <c r="T1533" t="s">
        <v>56</v>
      </c>
      <c r="U1533">
        <v>29017</v>
      </c>
      <c r="V1533">
        <f>Table1[[#This Row],[Competitors_Sales_Track]]*8</f>
        <v>232136</v>
      </c>
    </row>
    <row r="1534" spans="1:22" hidden="1" x14ac:dyDescent="0.25">
      <c r="A1534" t="s">
        <v>20</v>
      </c>
      <c r="B1534" t="s">
        <v>21</v>
      </c>
      <c r="C1534" t="s">
        <v>22</v>
      </c>
      <c r="D1534">
        <v>525037</v>
      </c>
      <c r="E1534" t="s">
        <v>25</v>
      </c>
      <c r="F1534" t="s">
        <v>31</v>
      </c>
      <c r="G1534">
        <v>2795</v>
      </c>
      <c r="H1534">
        <v>53</v>
      </c>
      <c r="I1534">
        <v>148135</v>
      </c>
      <c r="J1534">
        <f>Table1[[#This Row],[sales_egp]]*0.7</f>
        <v>103694.5</v>
      </c>
      <c r="K1534" s="3">
        <v>45236</v>
      </c>
      <c r="L1534" t="s">
        <v>43</v>
      </c>
      <c r="M1534">
        <v>2023</v>
      </c>
      <c r="N1534" t="s">
        <v>81</v>
      </c>
      <c r="O1534" t="s">
        <v>46</v>
      </c>
      <c r="Q1534" t="s">
        <v>82</v>
      </c>
      <c r="R1534" t="s">
        <v>48</v>
      </c>
      <c r="S1534" t="s">
        <v>55</v>
      </c>
      <c r="T1534" t="s">
        <v>58</v>
      </c>
      <c r="U1534">
        <v>12532</v>
      </c>
      <c r="V1534">
        <f>Table1[[#This Row],[Competitors_Sales_Track]]*8</f>
        <v>100256</v>
      </c>
    </row>
    <row r="1535" spans="1:22" hidden="1" x14ac:dyDescent="0.25">
      <c r="A1535" t="s">
        <v>20</v>
      </c>
      <c r="B1535" t="s">
        <v>21</v>
      </c>
      <c r="C1535" t="s">
        <v>22</v>
      </c>
      <c r="D1535">
        <v>830399</v>
      </c>
      <c r="E1535" t="s">
        <v>28</v>
      </c>
      <c r="F1535" t="s">
        <v>30</v>
      </c>
      <c r="G1535">
        <v>1852</v>
      </c>
      <c r="H1535">
        <v>173</v>
      </c>
      <c r="I1535">
        <v>320396</v>
      </c>
      <c r="J1535">
        <f>Table1[[#This Row],[sales_egp]]*0.7</f>
        <v>224277.19999999998</v>
      </c>
      <c r="K1535" s="3">
        <v>45237</v>
      </c>
      <c r="L1535" t="s">
        <v>43</v>
      </c>
      <c r="M1535">
        <v>2023</v>
      </c>
      <c r="N1535" t="s">
        <v>80</v>
      </c>
      <c r="O1535" t="s">
        <v>46</v>
      </c>
      <c r="P1535" t="s">
        <v>28</v>
      </c>
      <c r="Q1535" t="s">
        <v>83</v>
      </c>
      <c r="R1535" t="s">
        <v>49</v>
      </c>
      <c r="S1535" t="s">
        <v>55</v>
      </c>
      <c r="T1535" t="s">
        <v>61</v>
      </c>
      <c r="U1535">
        <v>48502</v>
      </c>
      <c r="V1535">
        <f>Table1[[#This Row],[Competitors_Sales_Track]]*8</f>
        <v>388016</v>
      </c>
    </row>
    <row r="1536" spans="1:22" hidden="1" x14ac:dyDescent="0.25">
      <c r="A1536" t="s">
        <v>20</v>
      </c>
      <c r="B1536" t="s">
        <v>21</v>
      </c>
      <c r="C1536" t="s">
        <v>22</v>
      </c>
      <c r="D1536">
        <v>999885</v>
      </c>
      <c r="E1536" t="s">
        <v>28</v>
      </c>
      <c r="F1536" t="s">
        <v>30</v>
      </c>
      <c r="G1536">
        <v>6061</v>
      </c>
      <c r="H1536">
        <v>173</v>
      </c>
      <c r="I1536">
        <v>1048553</v>
      </c>
      <c r="J1536">
        <f>Table1[[#This Row],[sales_egp]]*0.7</f>
        <v>733987.1</v>
      </c>
      <c r="K1536" s="3">
        <v>45237</v>
      </c>
      <c r="L1536" t="s">
        <v>43</v>
      </c>
      <c r="M1536">
        <v>2023</v>
      </c>
      <c r="N1536" t="s">
        <v>80</v>
      </c>
      <c r="O1536" t="s">
        <v>46</v>
      </c>
      <c r="P1536" t="s">
        <v>28</v>
      </c>
      <c r="Q1536" t="s">
        <v>83</v>
      </c>
      <c r="R1536" t="s">
        <v>50</v>
      </c>
      <c r="S1536" t="s">
        <v>55</v>
      </c>
      <c r="T1536" t="s">
        <v>61</v>
      </c>
      <c r="U1536">
        <v>31926</v>
      </c>
      <c r="V1536">
        <f>Table1[[#This Row],[Competitors_Sales_Track]]*8</f>
        <v>255408</v>
      </c>
    </row>
    <row r="1537" spans="1:22" hidden="1" x14ac:dyDescent="0.25">
      <c r="A1537" t="s">
        <v>20</v>
      </c>
      <c r="B1537" t="s">
        <v>21</v>
      </c>
      <c r="C1537" t="s">
        <v>22</v>
      </c>
      <c r="D1537">
        <v>708746</v>
      </c>
      <c r="E1537" t="s">
        <v>24</v>
      </c>
      <c r="F1537" t="s">
        <v>31</v>
      </c>
      <c r="G1537">
        <v>2988</v>
      </c>
      <c r="H1537">
        <v>58</v>
      </c>
      <c r="I1537">
        <v>173304</v>
      </c>
      <c r="J1537">
        <f>Table1[[#This Row],[sales_egp]]*0.7</f>
        <v>121312.79999999999</v>
      </c>
      <c r="K1537" s="3">
        <v>45238</v>
      </c>
      <c r="L1537" t="s">
        <v>43</v>
      </c>
      <c r="M1537">
        <v>2023</v>
      </c>
      <c r="N1537" t="s">
        <v>80</v>
      </c>
      <c r="O1537" t="s">
        <v>46</v>
      </c>
      <c r="Q1537" t="s">
        <v>83</v>
      </c>
      <c r="R1537" t="s">
        <v>48</v>
      </c>
      <c r="S1537" t="s">
        <v>55</v>
      </c>
      <c r="T1537" t="s">
        <v>57</v>
      </c>
      <c r="U1537">
        <v>10408</v>
      </c>
      <c r="V1537">
        <f>Table1[[#This Row],[Competitors_Sales_Track]]*8</f>
        <v>83264</v>
      </c>
    </row>
    <row r="1538" spans="1:22" x14ac:dyDescent="0.25">
      <c r="A1538" t="s">
        <v>20</v>
      </c>
      <c r="B1538" t="s">
        <v>21</v>
      </c>
      <c r="C1538" t="s">
        <v>22</v>
      </c>
      <c r="D1538">
        <v>112175</v>
      </c>
      <c r="E1538" t="s">
        <v>26</v>
      </c>
      <c r="F1538" t="s">
        <v>30</v>
      </c>
      <c r="G1538">
        <v>5729</v>
      </c>
      <c r="H1538">
        <v>65</v>
      </c>
      <c r="I1538">
        <v>372385</v>
      </c>
      <c r="J1538">
        <f>Table1[[#This Row],[sales_egp]]*0.7</f>
        <v>260669.49999999997</v>
      </c>
      <c r="K1538" s="3">
        <v>45238</v>
      </c>
      <c r="L1538" t="s">
        <v>43</v>
      </c>
      <c r="M1538">
        <v>2023</v>
      </c>
      <c r="N1538" t="s">
        <v>81</v>
      </c>
      <c r="O1538" t="s">
        <v>45</v>
      </c>
      <c r="P1538" t="s">
        <v>102</v>
      </c>
      <c r="Q1538" t="s">
        <v>83</v>
      </c>
      <c r="R1538" t="s">
        <v>47</v>
      </c>
      <c r="S1538" t="s">
        <v>55</v>
      </c>
      <c r="T1538" t="s">
        <v>59</v>
      </c>
      <c r="U1538">
        <v>41155</v>
      </c>
      <c r="V1538">
        <f>Table1[[#This Row],[Competitors_Sales_Track]]*8</f>
        <v>329240</v>
      </c>
    </row>
    <row r="1539" spans="1:22" hidden="1" x14ac:dyDescent="0.25">
      <c r="A1539" t="s">
        <v>20</v>
      </c>
      <c r="B1539" t="s">
        <v>21</v>
      </c>
      <c r="C1539" t="s">
        <v>22</v>
      </c>
      <c r="D1539">
        <v>416915</v>
      </c>
      <c r="E1539" t="s">
        <v>29</v>
      </c>
      <c r="F1539" t="s">
        <v>31</v>
      </c>
      <c r="G1539">
        <v>1335</v>
      </c>
      <c r="H1539">
        <v>80</v>
      </c>
      <c r="I1539">
        <v>106800</v>
      </c>
      <c r="J1539">
        <f>Table1[[#This Row],[sales_egp]]*0.7</f>
        <v>74760</v>
      </c>
      <c r="K1539" s="3">
        <v>45238</v>
      </c>
      <c r="L1539" t="s">
        <v>43</v>
      </c>
      <c r="M1539">
        <v>2023</v>
      </c>
      <c r="N1539" t="s">
        <v>80</v>
      </c>
      <c r="O1539" t="s">
        <v>46</v>
      </c>
      <c r="Q1539" t="s">
        <v>83</v>
      </c>
      <c r="R1539" t="s">
        <v>49</v>
      </c>
      <c r="S1539" t="s">
        <v>55</v>
      </c>
      <c r="T1539" t="s">
        <v>62</v>
      </c>
      <c r="U1539">
        <v>23997</v>
      </c>
      <c r="V1539">
        <f>Table1[[#This Row],[Competitors_Sales_Track]]*8</f>
        <v>191976</v>
      </c>
    </row>
    <row r="1540" spans="1:22" hidden="1" x14ac:dyDescent="0.25">
      <c r="A1540" t="s">
        <v>20</v>
      </c>
      <c r="B1540" t="s">
        <v>21</v>
      </c>
      <c r="C1540" t="s">
        <v>22</v>
      </c>
      <c r="D1540">
        <v>599876</v>
      </c>
      <c r="E1540" t="s">
        <v>24</v>
      </c>
      <c r="F1540" t="s">
        <v>31</v>
      </c>
      <c r="G1540">
        <v>4567</v>
      </c>
      <c r="H1540">
        <v>58</v>
      </c>
      <c r="I1540">
        <v>264886</v>
      </c>
      <c r="J1540">
        <f>Table1[[#This Row],[sales_egp]]*0.7</f>
        <v>185420.19999999998</v>
      </c>
      <c r="K1540" s="3">
        <v>45238</v>
      </c>
      <c r="L1540" t="s">
        <v>43</v>
      </c>
      <c r="M1540">
        <v>2023</v>
      </c>
      <c r="N1540" t="s">
        <v>80</v>
      </c>
      <c r="O1540" t="s">
        <v>46</v>
      </c>
      <c r="Q1540" t="s">
        <v>83</v>
      </c>
      <c r="R1540" t="s">
        <v>51</v>
      </c>
      <c r="S1540" t="s">
        <v>55</v>
      </c>
      <c r="T1540" t="s">
        <v>57</v>
      </c>
      <c r="U1540">
        <v>10631</v>
      </c>
      <c r="V1540">
        <f>Table1[[#This Row],[Competitors_Sales_Track]]*8</f>
        <v>85048</v>
      </c>
    </row>
    <row r="1541" spans="1:22" hidden="1" x14ac:dyDescent="0.25">
      <c r="A1541" t="s">
        <v>20</v>
      </c>
      <c r="B1541" t="s">
        <v>21</v>
      </c>
      <c r="C1541" t="s">
        <v>22</v>
      </c>
      <c r="D1541">
        <v>745588</v>
      </c>
      <c r="E1541" t="s">
        <v>27</v>
      </c>
      <c r="F1541" t="s">
        <v>32</v>
      </c>
      <c r="G1541">
        <v>2643</v>
      </c>
      <c r="H1541">
        <v>92</v>
      </c>
      <c r="I1541">
        <v>243156</v>
      </c>
      <c r="J1541">
        <f>Table1[[#This Row],[sales_egp]]*0.7</f>
        <v>170209.19999999998</v>
      </c>
      <c r="K1541" s="3">
        <v>45238</v>
      </c>
      <c r="L1541" t="s">
        <v>43</v>
      </c>
      <c r="M1541">
        <v>2023</v>
      </c>
      <c r="N1541" t="s">
        <v>80</v>
      </c>
      <c r="O1541" t="s">
        <v>46</v>
      </c>
      <c r="Q1541" t="s">
        <v>83</v>
      </c>
      <c r="R1541" t="s">
        <v>51</v>
      </c>
      <c r="S1541" t="s">
        <v>55</v>
      </c>
      <c r="T1541" t="s">
        <v>60</v>
      </c>
      <c r="U1541">
        <v>25000</v>
      </c>
      <c r="V1541">
        <f>Table1[[#This Row],[Competitors_Sales_Track]]*8</f>
        <v>200000</v>
      </c>
    </row>
    <row r="1542" spans="1:22" hidden="1" x14ac:dyDescent="0.25">
      <c r="A1542" t="s">
        <v>20</v>
      </c>
      <c r="B1542" t="s">
        <v>21</v>
      </c>
      <c r="C1542" t="s">
        <v>22</v>
      </c>
      <c r="D1542">
        <v>711213</v>
      </c>
      <c r="E1542" t="s">
        <v>25</v>
      </c>
      <c r="F1542" t="s">
        <v>31</v>
      </c>
      <c r="G1542">
        <v>2178</v>
      </c>
      <c r="H1542">
        <v>53</v>
      </c>
      <c r="I1542">
        <v>115434</v>
      </c>
      <c r="J1542">
        <f>Table1[[#This Row],[sales_egp]]*0.7</f>
        <v>80803.799999999988</v>
      </c>
      <c r="K1542" s="3">
        <v>45238</v>
      </c>
      <c r="L1542" t="s">
        <v>43</v>
      </c>
      <c r="M1542">
        <v>2023</v>
      </c>
      <c r="N1542" t="s">
        <v>80</v>
      </c>
      <c r="O1542" t="s">
        <v>46</v>
      </c>
      <c r="Q1542" t="s">
        <v>83</v>
      </c>
      <c r="R1542" t="s">
        <v>50</v>
      </c>
      <c r="S1542" t="s">
        <v>55</v>
      </c>
      <c r="T1542" t="s">
        <v>58</v>
      </c>
      <c r="U1542">
        <v>39947</v>
      </c>
      <c r="V1542">
        <f>Table1[[#This Row],[Competitors_Sales_Track]]*8</f>
        <v>319576</v>
      </c>
    </row>
    <row r="1543" spans="1:22" x14ac:dyDescent="0.25">
      <c r="A1543" t="s">
        <v>20</v>
      </c>
      <c r="B1543" t="s">
        <v>21</v>
      </c>
      <c r="C1543" t="s">
        <v>22</v>
      </c>
      <c r="D1543">
        <v>868734</v>
      </c>
      <c r="E1543" t="s">
        <v>25</v>
      </c>
      <c r="F1543" t="s">
        <v>31</v>
      </c>
      <c r="G1543">
        <v>2971</v>
      </c>
      <c r="H1543">
        <v>53</v>
      </c>
      <c r="I1543">
        <v>157463</v>
      </c>
      <c r="J1543">
        <f>Table1[[#This Row],[sales_egp]]*0.7</f>
        <v>110224.09999999999</v>
      </c>
      <c r="K1543" s="3">
        <v>45239</v>
      </c>
      <c r="L1543" t="s">
        <v>43</v>
      </c>
      <c r="M1543">
        <v>2023</v>
      </c>
      <c r="N1543" t="s">
        <v>80</v>
      </c>
      <c r="O1543" t="s">
        <v>45</v>
      </c>
      <c r="P1543" t="s">
        <v>96</v>
      </c>
      <c r="Q1543" t="s">
        <v>83</v>
      </c>
      <c r="R1543" t="s">
        <v>50</v>
      </c>
      <c r="S1543" t="s">
        <v>55</v>
      </c>
      <c r="T1543" t="s">
        <v>58</v>
      </c>
      <c r="U1543">
        <v>10156</v>
      </c>
      <c r="V1543">
        <f>Table1[[#This Row],[Competitors_Sales_Track]]*8</f>
        <v>81248</v>
      </c>
    </row>
    <row r="1544" spans="1:22" x14ac:dyDescent="0.25">
      <c r="A1544" t="s">
        <v>20</v>
      </c>
      <c r="B1544" t="s">
        <v>21</v>
      </c>
      <c r="C1544" t="s">
        <v>22</v>
      </c>
      <c r="D1544">
        <v>166358</v>
      </c>
      <c r="E1544" t="s">
        <v>29</v>
      </c>
      <c r="F1544" t="s">
        <v>31</v>
      </c>
      <c r="G1544">
        <v>1479</v>
      </c>
      <c r="H1544">
        <v>80</v>
      </c>
      <c r="I1544">
        <v>118320</v>
      </c>
      <c r="J1544">
        <f>Table1[[#This Row],[sales_egp]]*0.7</f>
        <v>82824</v>
      </c>
      <c r="K1544" s="3">
        <v>45239</v>
      </c>
      <c r="L1544" t="s">
        <v>43</v>
      </c>
      <c r="M1544">
        <v>2023</v>
      </c>
      <c r="N1544" t="s">
        <v>80</v>
      </c>
      <c r="O1544" t="s">
        <v>45</v>
      </c>
      <c r="P1544" t="s">
        <v>95</v>
      </c>
      <c r="Q1544" t="s">
        <v>83</v>
      </c>
      <c r="R1544" t="s">
        <v>50</v>
      </c>
      <c r="S1544" t="s">
        <v>55</v>
      </c>
      <c r="T1544" t="s">
        <v>62</v>
      </c>
      <c r="U1544">
        <v>20920</v>
      </c>
      <c r="V1544">
        <f>Table1[[#This Row],[Competitors_Sales_Track]]*8</f>
        <v>167360</v>
      </c>
    </row>
    <row r="1545" spans="1:22" hidden="1" x14ac:dyDescent="0.25">
      <c r="A1545" t="s">
        <v>20</v>
      </c>
      <c r="B1545" t="s">
        <v>21</v>
      </c>
      <c r="C1545" t="s">
        <v>22</v>
      </c>
      <c r="D1545">
        <v>510543</v>
      </c>
      <c r="E1545" t="s">
        <v>28</v>
      </c>
      <c r="F1545" t="s">
        <v>30</v>
      </c>
      <c r="G1545">
        <v>3116</v>
      </c>
      <c r="H1545">
        <v>173</v>
      </c>
      <c r="I1545">
        <v>539068</v>
      </c>
      <c r="J1545">
        <f>Table1[[#This Row],[sales_egp]]*0.7</f>
        <v>377347.6</v>
      </c>
      <c r="K1545" s="3">
        <v>45240</v>
      </c>
      <c r="L1545" t="s">
        <v>43</v>
      </c>
      <c r="M1545">
        <v>2023</v>
      </c>
      <c r="N1545" t="s">
        <v>80</v>
      </c>
      <c r="O1545" t="s">
        <v>46</v>
      </c>
      <c r="P1545" t="s">
        <v>28</v>
      </c>
      <c r="Q1545" t="s">
        <v>83</v>
      </c>
      <c r="R1545" t="s">
        <v>48</v>
      </c>
      <c r="S1545" t="s">
        <v>55</v>
      </c>
      <c r="T1545" t="s">
        <v>61</v>
      </c>
      <c r="U1545">
        <v>33168</v>
      </c>
      <c r="V1545">
        <f>Table1[[#This Row],[Competitors_Sales_Track]]*8</f>
        <v>265344</v>
      </c>
    </row>
    <row r="1546" spans="1:22" x14ac:dyDescent="0.25">
      <c r="A1546" t="s">
        <v>20</v>
      </c>
      <c r="B1546" t="s">
        <v>21</v>
      </c>
      <c r="C1546" t="s">
        <v>22</v>
      </c>
      <c r="D1546">
        <v>147057</v>
      </c>
      <c r="E1546" t="s">
        <v>25</v>
      </c>
      <c r="F1546" t="s">
        <v>31</v>
      </c>
      <c r="G1546">
        <v>4628</v>
      </c>
      <c r="H1546">
        <v>53</v>
      </c>
      <c r="I1546">
        <v>245284</v>
      </c>
      <c r="J1546">
        <f>Table1[[#This Row],[sales_egp]]*0.7</f>
        <v>171698.8</v>
      </c>
      <c r="K1546" s="3">
        <v>45240</v>
      </c>
      <c r="L1546" t="s">
        <v>43</v>
      </c>
      <c r="M1546">
        <v>2023</v>
      </c>
      <c r="N1546" t="s">
        <v>80</v>
      </c>
      <c r="O1546" t="s">
        <v>45</v>
      </c>
      <c r="P1546" t="s">
        <v>94</v>
      </c>
      <c r="Q1546" t="s">
        <v>83</v>
      </c>
      <c r="R1546" t="s">
        <v>48</v>
      </c>
      <c r="S1546" t="s">
        <v>55</v>
      </c>
      <c r="T1546" t="s">
        <v>58</v>
      </c>
      <c r="U1546">
        <v>24563</v>
      </c>
      <c r="V1546">
        <f>Table1[[#This Row],[Competitors_Sales_Track]]*8</f>
        <v>196504</v>
      </c>
    </row>
    <row r="1547" spans="1:22" hidden="1" x14ac:dyDescent="0.25">
      <c r="A1547" t="s">
        <v>20</v>
      </c>
      <c r="B1547" t="s">
        <v>21</v>
      </c>
      <c r="C1547" t="s">
        <v>22</v>
      </c>
      <c r="D1547">
        <v>368294</v>
      </c>
      <c r="E1547" t="s">
        <v>29</v>
      </c>
      <c r="F1547" t="s">
        <v>31</v>
      </c>
      <c r="G1547">
        <v>6820</v>
      </c>
      <c r="H1547">
        <v>80</v>
      </c>
      <c r="I1547">
        <v>545600</v>
      </c>
      <c r="J1547">
        <f>Table1[[#This Row],[sales_egp]]*0.7</f>
        <v>381920</v>
      </c>
      <c r="K1547" s="3">
        <v>45240</v>
      </c>
      <c r="L1547" t="s">
        <v>43</v>
      </c>
      <c r="M1547">
        <v>2023</v>
      </c>
      <c r="N1547" t="s">
        <v>80</v>
      </c>
      <c r="O1547" t="s">
        <v>46</v>
      </c>
      <c r="Q1547" t="s">
        <v>83</v>
      </c>
      <c r="R1547" t="s">
        <v>47</v>
      </c>
      <c r="S1547" t="s">
        <v>55</v>
      </c>
      <c r="T1547" t="s">
        <v>62</v>
      </c>
      <c r="U1547">
        <v>38242</v>
      </c>
      <c r="V1547">
        <f>Table1[[#This Row],[Competitors_Sales_Track]]*8</f>
        <v>305936</v>
      </c>
    </row>
    <row r="1548" spans="1:22" hidden="1" x14ac:dyDescent="0.25">
      <c r="A1548" t="s">
        <v>20</v>
      </c>
      <c r="B1548" t="s">
        <v>21</v>
      </c>
      <c r="C1548" t="s">
        <v>22</v>
      </c>
      <c r="D1548">
        <v>890857</v>
      </c>
      <c r="E1548" t="s">
        <v>25</v>
      </c>
      <c r="F1548" t="s">
        <v>31</v>
      </c>
      <c r="G1548">
        <v>3817</v>
      </c>
      <c r="H1548">
        <v>53</v>
      </c>
      <c r="I1548">
        <v>202301</v>
      </c>
      <c r="J1548">
        <f>Table1[[#This Row],[sales_egp]]*0.7</f>
        <v>141610.69999999998</v>
      </c>
      <c r="K1548" s="3">
        <v>45241</v>
      </c>
      <c r="L1548" t="s">
        <v>43</v>
      </c>
      <c r="M1548">
        <v>2023</v>
      </c>
      <c r="N1548" t="s">
        <v>80</v>
      </c>
      <c r="O1548" t="s">
        <v>46</v>
      </c>
      <c r="Q1548" t="s">
        <v>83</v>
      </c>
      <c r="R1548" t="s">
        <v>48</v>
      </c>
      <c r="S1548" t="s">
        <v>55</v>
      </c>
      <c r="T1548" t="s">
        <v>58</v>
      </c>
      <c r="U1548">
        <v>19189</v>
      </c>
      <c r="V1548">
        <f>Table1[[#This Row],[Competitors_Sales_Track]]*8</f>
        <v>153512</v>
      </c>
    </row>
    <row r="1549" spans="1:22" x14ac:dyDescent="0.25">
      <c r="A1549" t="s">
        <v>20</v>
      </c>
      <c r="B1549" t="s">
        <v>21</v>
      </c>
      <c r="C1549" t="s">
        <v>22</v>
      </c>
      <c r="D1549">
        <v>354726</v>
      </c>
      <c r="E1549" t="s">
        <v>25</v>
      </c>
      <c r="F1549" t="s">
        <v>31</v>
      </c>
      <c r="G1549">
        <v>1142</v>
      </c>
      <c r="H1549">
        <v>53</v>
      </c>
      <c r="I1549">
        <v>60526</v>
      </c>
      <c r="J1549">
        <f>Table1[[#This Row],[sales_egp]]*0.7</f>
        <v>42368.2</v>
      </c>
      <c r="K1549" s="3">
        <v>45241</v>
      </c>
      <c r="L1549" t="s">
        <v>43</v>
      </c>
      <c r="M1549">
        <v>2023</v>
      </c>
      <c r="N1549" t="s">
        <v>81</v>
      </c>
      <c r="O1549" t="s">
        <v>45</v>
      </c>
      <c r="P1549" t="s">
        <v>101</v>
      </c>
      <c r="Q1549" t="s">
        <v>83</v>
      </c>
      <c r="R1549" t="s">
        <v>49</v>
      </c>
      <c r="S1549" t="s">
        <v>55</v>
      </c>
      <c r="T1549" t="s">
        <v>58</v>
      </c>
      <c r="U1549">
        <v>42611</v>
      </c>
      <c r="V1549">
        <f>Table1[[#This Row],[Competitors_Sales_Track]]*8</f>
        <v>340888</v>
      </c>
    </row>
    <row r="1550" spans="1:22" x14ac:dyDescent="0.25">
      <c r="A1550" t="s">
        <v>20</v>
      </c>
      <c r="B1550" t="s">
        <v>21</v>
      </c>
      <c r="C1550" t="s">
        <v>22</v>
      </c>
      <c r="D1550">
        <v>378176</v>
      </c>
      <c r="E1550" t="s">
        <v>26</v>
      </c>
      <c r="F1550" t="s">
        <v>30</v>
      </c>
      <c r="G1550">
        <v>5408</v>
      </c>
      <c r="H1550">
        <v>65</v>
      </c>
      <c r="I1550">
        <v>351520</v>
      </c>
      <c r="J1550">
        <f>Table1[[#This Row],[sales_egp]]*0.7</f>
        <v>246063.99999999997</v>
      </c>
      <c r="K1550" s="3">
        <v>45242</v>
      </c>
      <c r="L1550" t="s">
        <v>43</v>
      </c>
      <c r="M1550">
        <v>2023</v>
      </c>
      <c r="N1550" t="s">
        <v>80</v>
      </c>
      <c r="O1550" t="s">
        <v>45</v>
      </c>
      <c r="P1550" t="s">
        <v>94</v>
      </c>
      <c r="Q1550" t="s">
        <v>83</v>
      </c>
      <c r="R1550" t="s">
        <v>50</v>
      </c>
      <c r="S1550" t="s">
        <v>55</v>
      </c>
      <c r="T1550" t="s">
        <v>59</v>
      </c>
      <c r="U1550">
        <v>14136</v>
      </c>
      <c r="V1550">
        <f>Table1[[#This Row],[Competitors_Sales_Track]]*8</f>
        <v>113088</v>
      </c>
    </row>
    <row r="1551" spans="1:22" x14ac:dyDescent="0.25">
      <c r="A1551" t="s">
        <v>20</v>
      </c>
      <c r="B1551" t="s">
        <v>21</v>
      </c>
      <c r="C1551" t="s">
        <v>22</v>
      </c>
      <c r="D1551">
        <v>626486</v>
      </c>
      <c r="E1551" t="s">
        <v>27</v>
      </c>
      <c r="F1551" t="s">
        <v>32</v>
      </c>
      <c r="G1551">
        <v>1313</v>
      </c>
      <c r="H1551">
        <v>92</v>
      </c>
      <c r="I1551">
        <v>120796</v>
      </c>
      <c r="J1551">
        <f>Table1[[#This Row],[sales_egp]]*0.7</f>
        <v>84557.2</v>
      </c>
      <c r="K1551" s="3">
        <v>45242</v>
      </c>
      <c r="L1551" t="s">
        <v>43</v>
      </c>
      <c r="M1551">
        <v>2023</v>
      </c>
      <c r="N1551" t="s">
        <v>80</v>
      </c>
      <c r="O1551" t="s">
        <v>45</v>
      </c>
      <c r="P1551" t="s">
        <v>102</v>
      </c>
      <c r="Q1551" t="s">
        <v>83</v>
      </c>
      <c r="R1551" t="s">
        <v>50</v>
      </c>
      <c r="S1551" t="s">
        <v>55</v>
      </c>
      <c r="T1551" t="s">
        <v>60</v>
      </c>
      <c r="U1551">
        <v>37812</v>
      </c>
      <c r="V1551">
        <f>Table1[[#This Row],[Competitors_Sales_Track]]*8</f>
        <v>302496</v>
      </c>
    </row>
    <row r="1552" spans="1:22" x14ac:dyDescent="0.25">
      <c r="A1552" t="s">
        <v>20</v>
      </c>
      <c r="B1552" t="s">
        <v>21</v>
      </c>
      <c r="C1552" t="s">
        <v>22</v>
      </c>
      <c r="D1552">
        <v>808754</v>
      </c>
      <c r="E1552" t="s">
        <v>26</v>
      </c>
      <c r="F1552" t="s">
        <v>30</v>
      </c>
      <c r="G1552">
        <v>5289</v>
      </c>
      <c r="H1552">
        <v>65</v>
      </c>
      <c r="I1552">
        <v>343785</v>
      </c>
      <c r="J1552">
        <f>Table1[[#This Row],[sales_egp]]*0.7</f>
        <v>240649.49999999997</v>
      </c>
      <c r="K1552" s="3">
        <v>45242</v>
      </c>
      <c r="L1552" t="s">
        <v>43</v>
      </c>
      <c r="M1552">
        <v>2023</v>
      </c>
      <c r="N1552" t="s">
        <v>80</v>
      </c>
      <c r="O1552" t="s">
        <v>45</v>
      </c>
      <c r="P1552" t="s">
        <v>96</v>
      </c>
      <c r="Q1552" t="s">
        <v>83</v>
      </c>
      <c r="R1552" t="s">
        <v>50</v>
      </c>
      <c r="S1552" t="s">
        <v>55</v>
      </c>
      <c r="T1552" t="s">
        <v>59</v>
      </c>
      <c r="U1552">
        <v>38613</v>
      </c>
      <c r="V1552">
        <f>Table1[[#This Row],[Competitors_Sales_Track]]*8</f>
        <v>308904</v>
      </c>
    </row>
    <row r="1553" spans="1:22" hidden="1" x14ac:dyDescent="0.25">
      <c r="A1553" t="s">
        <v>20</v>
      </c>
      <c r="B1553" t="s">
        <v>21</v>
      </c>
      <c r="C1553" t="s">
        <v>22</v>
      </c>
      <c r="D1553">
        <v>267292</v>
      </c>
      <c r="E1553" t="s">
        <v>27</v>
      </c>
      <c r="F1553" t="s">
        <v>32</v>
      </c>
      <c r="G1553">
        <v>6951</v>
      </c>
      <c r="H1553">
        <v>92</v>
      </c>
      <c r="I1553">
        <v>639492</v>
      </c>
      <c r="J1553">
        <f>Table1[[#This Row],[sales_egp]]*0.7</f>
        <v>447644.39999999997</v>
      </c>
      <c r="K1553" s="3">
        <v>45243</v>
      </c>
      <c r="L1553" t="s">
        <v>43</v>
      </c>
      <c r="M1553">
        <v>2023</v>
      </c>
      <c r="N1553" t="s">
        <v>80</v>
      </c>
      <c r="O1553" t="s">
        <v>46</v>
      </c>
      <c r="Q1553" t="s">
        <v>83</v>
      </c>
      <c r="R1553" t="s">
        <v>48</v>
      </c>
      <c r="S1553" t="s">
        <v>55</v>
      </c>
      <c r="T1553" t="s">
        <v>60</v>
      </c>
      <c r="U1553">
        <v>28117</v>
      </c>
      <c r="V1553">
        <f>Table1[[#This Row],[Competitors_Sales_Track]]*8</f>
        <v>224936</v>
      </c>
    </row>
    <row r="1554" spans="1:22" x14ac:dyDescent="0.25">
      <c r="A1554" t="s">
        <v>20</v>
      </c>
      <c r="B1554" t="s">
        <v>21</v>
      </c>
      <c r="C1554" t="s">
        <v>22</v>
      </c>
      <c r="D1554">
        <v>244931</v>
      </c>
      <c r="E1554" t="s">
        <v>25</v>
      </c>
      <c r="F1554" t="s">
        <v>31</v>
      </c>
      <c r="G1554">
        <v>3349</v>
      </c>
      <c r="H1554">
        <v>53</v>
      </c>
      <c r="I1554">
        <v>177497</v>
      </c>
      <c r="J1554">
        <f>Table1[[#This Row],[sales_egp]]*0.7</f>
        <v>124247.9</v>
      </c>
      <c r="K1554" s="3">
        <v>45243</v>
      </c>
      <c r="L1554" t="s">
        <v>43</v>
      </c>
      <c r="M1554">
        <v>2023</v>
      </c>
      <c r="N1554" t="s">
        <v>80</v>
      </c>
      <c r="O1554" t="s">
        <v>45</v>
      </c>
      <c r="P1554" t="s">
        <v>97</v>
      </c>
      <c r="Q1554" t="s">
        <v>83</v>
      </c>
      <c r="R1554" t="s">
        <v>50</v>
      </c>
      <c r="S1554" t="s">
        <v>55</v>
      </c>
      <c r="T1554" t="s">
        <v>58</v>
      </c>
      <c r="U1554">
        <v>34210</v>
      </c>
      <c r="V1554">
        <f>Table1[[#This Row],[Competitors_Sales_Track]]*8</f>
        <v>273680</v>
      </c>
    </row>
    <row r="1555" spans="1:22" hidden="1" x14ac:dyDescent="0.25">
      <c r="A1555" t="s">
        <v>20</v>
      </c>
      <c r="B1555" t="s">
        <v>21</v>
      </c>
      <c r="C1555" t="s">
        <v>22</v>
      </c>
      <c r="D1555">
        <v>543676</v>
      </c>
      <c r="E1555" t="s">
        <v>24</v>
      </c>
      <c r="F1555" t="s">
        <v>31</v>
      </c>
      <c r="G1555">
        <v>3058</v>
      </c>
      <c r="H1555">
        <v>58</v>
      </c>
      <c r="I1555">
        <v>177364</v>
      </c>
      <c r="J1555">
        <f>Table1[[#This Row],[sales_egp]]*0.7</f>
        <v>124154.79999999999</v>
      </c>
      <c r="K1555" s="3">
        <v>45244</v>
      </c>
      <c r="L1555" t="s">
        <v>43</v>
      </c>
      <c r="M1555">
        <v>2023</v>
      </c>
      <c r="N1555" t="s">
        <v>80</v>
      </c>
      <c r="O1555" t="s">
        <v>46</v>
      </c>
      <c r="Q1555" t="s">
        <v>83</v>
      </c>
      <c r="R1555" t="s">
        <v>47</v>
      </c>
      <c r="S1555" t="s">
        <v>55</v>
      </c>
      <c r="T1555" t="s">
        <v>57</v>
      </c>
      <c r="U1555">
        <v>43479</v>
      </c>
      <c r="V1555">
        <f>Table1[[#This Row],[Competitors_Sales_Track]]*8</f>
        <v>347832</v>
      </c>
    </row>
    <row r="1556" spans="1:22" x14ac:dyDescent="0.25">
      <c r="A1556" t="s">
        <v>20</v>
      </c>
      <c r="B1556" t="s">
        <v>21</v>
      </c>
      <c r="C1556" t="s">
        <v>22</v>
      </c>
      <c r="D1556">
        <v>262491</v>
      </c>
      <c r="E1556" t="s">
        <v>28</v>
      </c>
      <c r="F1556" t="s">
        <v>30</v>
      </c>
      <c r="G1556">
        <v>1777</v>
      </c>
      <c r="H1556">
        <v>173</v>
      </c>
      <c r="I1556">
        <v>307421</v>
      </c>
      <c r="J1556">
        <f>Table1[[#This Row],[sales_egp]]*0.7</f>
        <v>215194.69999999998</v>
      </c>
      <c r="K1556" s="3">
        <v>45244</v>
      </c>
      <c r="L1556" t="s">
        <v>43</v>
      </c>
      <c r="M1556">
        <v>2023</v>
      </c>
      <c r="N1556" t="s">
        <v>80</v>
      </c>
      <c r="O1556" t="s">
        <v>45</v>
      </c>
      <c r="P1556" t="s">
        <v>97</v>
      </c>
      <c r="Q1556" t="s">
        <v>83</v>
      </c>
      <c r="R1556" t="s">
        <v>50</v>
      </c>
      <c r="S1556" t="s">
        <v>55</v>
      </c>
      <c r="T1556" t="s">
        <v>61</v>
      </c>
      <c r="U1556">
        <v>49071</v>
      </c>
      <c r="V1556">
        <f>Table1[[#This Row],[Competitors_Sales_Track]]*8</f>
        <v>392568</v>
      </c>
    </row>
    <row r="1557" spans="1:22" hidden="1" x14ac:dyDescent="0.25">
      <c r="A1557" t="s">
        <v>20</v>
      </c>
      <c r="B1557" t="s">
        <v>21</v>
      </c>
      <c r="C1557" t="s">
        <v>22</v>
      </c>
      <c r="D1557">
        <v>481009</v>
      </c>
      <c r="E1557" t="s">
        <v>25</v>
      </c>
      <c r="F1557" t="s">
        <v>31</v>
      </c>
      <c r="G1557">
        <v>1849</v>
      </c>
      <c r="H1557">
        <v>53</v>
      </c>
      <c r="I1557">
        <v>97997</v>
      </c>
      <c r="J1557">
        <f>Table1[[#This Row],[sales_egp]]*0.7</f>
        <v>68597.899999999994</v>
      </c>
      <c r="K1557" s="3">
        <v>45244</v>
      </c>
      <c r="L1557" t="s">
        <v>43</v>
      </c>
      <c r="M1557">
        <v>2023</v>
      </c>
      <c r="N1557" t="s">
        <v>80</v>
      </c>
      <c r="O1557" t="s">
        <v>46</v>
      </c>
      <c r="Q1557" t="s">
        <v>83</v>
      </c>
      <c r="R1557" t="s">
        <v>50</v>
      </c>
      <c r="S1557" t="s">
        <v>55</v>
      </c>
      <c r="T1557" t="s">
        <v>58</v>
      </c>
      <c r="U1557">
        <v>31329</v>
      </c>
      <c r="V1557">
        <f>Table1[[#This Row],[Competitors_Sales_Track]]*8</f>
        <v>250632</v>
      </c>
    </row>
    <row r="1558" spans="1:22" hidden="1" x14ac:dyDescent="0.25">
      <c r="A1558" t="s">
        <v>20</v>
      </c>
      <c r="B1558" t="s">
        <v>21</v>
      </c>
      <c r="C1558" t="s">
        <v>22</v>
      </c>
      <c r="D1558">
        <v>501921</v>
      </c>
      <c r="E1558" t="s">
        <v>27</v>
      </c>
      <c r="F1558" t="s">
        <v>32</v>
      </c>
      <c r="G1558">
        <v>2014</v>
      </c>
      <c r="H1558">
        <v>92</v>
      </c>
      <c r="I1558">
        <v>185288</v>
      </c>
      <c r="J1558">
        <f>Table1[[#This Row],[sales_egp]]*0.7</f>
        <v>129701.59999999999</v>
      </c>
      <c r="K1558" s="3">
        <v>45244</v>
      </c>
      <c r="L1558" t="s">
        <v>43</v>
      </c>
      <c r="M1558">
        <v>2023</v>
      </c>
      <c r="N1558" t="s">
        <v>80</v>
      </c>
      <c r="O1558" t="s">
        <v>46</v>
      </c>
      <c r="Q1558" t="s">
        <v>83</v>
      </c>
      <c r="R1558" t="s">
        <v>47</v>
      </c>
      <c r="S1558" t="s">
        <v>55</v>
      </c>
      <c r="T1558" t="s">
        <v>60</v>
      </c>
      <c r="U1558">
        <v>24724</v>
      </c>
      <c r="V1558">
        <f>Table1[[#This Row],[Competitors_Sales_Track]]*8</f>
        <v>197792</v>
      </c>
    </row>
    <row r="1559" spans="1:22" hidden="1" x14ac:dyDescent="0.25">
      <c r="A1559" t="s">
        <v>20</v>
      </c>
      <c r="B1559" t="s">
        <v>21</v>
      </c>
      <c r="C1559" t="s">
        <v>22</v>
      </c>
      <c r="D1559">
        <v>360910</v>
      </c>
      <c r="E1559" t="s">
        <v>27</v>
      </c>
      <c r="F1559" t="s">
        <v>32</v>
      </c>
      <c r="G1559">
        <v>6665</v>
      </c>
      <c r="H1559">
        <v>92</v>
      </c>
      <c r="I1559">
        <v>613180</v>
      </c>
      <c r="J1559">
        <f>Table1[[#This Row],[sales_egp]]*0.7</f>
        <v>429226</v>
      </c>
      <c r="K1559" s="3">
        <v>45244</v>
      </c>
      <c r="L1559" t="s">
        <v>43</v>
      </c>
      <c r="M1559">
        <v>2023</v>
      </c>
      <c r="N1559" t="s">
        <v>80</v>
      </c>
      <c r="O1559" t="s">
        <v>46</v>
      </c>
      <c r="Q1559" t="s">
        <v>83</v>
      </c>
      <c r="R1559" t="s">
        <v>48</v>
      </c>
      <c r="S1559" t="s">
        <v>55</v>
      </c>
      <c r="T1559" t="s">
        <v>60</v>
      </c>
      <c r="U1559">
        <v>49477</v>
      </c>
      <c r="V1559">
        <f>Table1[[#This Row],[Competitors_Sales_Track]]*8</f>
        <v>395816</v>
      </c>
    </row>
    <row r="1560" spans="1:22" x14ac:dyDescent="0.25">
      <c r="A1560" t="s">
        <v>20</v>
      </c>
      <c r="B1560" t="s">
        <v>21</v>
      </c>
      <c r="C1560" t="s">
        <v>22</v>
      </c>
      <c r="D1560">
        <v>123236</v>
      </c>
      <c r="E1560" t="s">
        <v>27</v>
      </c>
      <c r="F1560" t="s">
        <v>32</v>
      </c>
      <c r="G1560">
        <v>4389</v>
      </c>
      <c r="H1560">
        <v>92</v>
      </c>
      <c r="I1560">
        <v>403788</v>
      </c>
      <c r="J1560">
        <f>Table1[[#This Row],[sales_egp]]*0.7</f>
        <v>282651.59999999998</v>
      </c>
      <c r="K1560" s="3">
        <v>45244</v>
      </c>
      <c r="L1560" t="s">
        <v>43</v>
      </c>
      <c r="M1560">
        <v>2023</v>
      </c>
      <c r="N1560" t="s">
        <v>80</v>
      </c>
      <c r="O1560" t="s">
        <v>45</v>
      </c>
      <c r="P1560" t="s">
        <v>96</v>
      </c>
      <c r="Q1560" t="s">
        <v>83</v>
      </c>
      <c r="R1560" t="s">
        <v>50</v>
      </c>
      <c r="S1560" t="s">
        <v>55</v>
      </c>
      <c r="T1560" t="s">
        <v>60</v>
      </c>
      <c r="U1560">
        <v>17366</v>
      </c>
      <c r="V1560">
        <f>Table1[[#This Row],[Competitors_Sales_Track]]*8</f>
        <v>138928</v>
      </c>
    </row>
    <row r="1561" spans="1:22" hidden="1" x14ac:dyDescent="0.25">
      <c r="A1561" t="s">
        <v>20</v>
      </c>
      <c r="B1561" t="s">
        <v>21</v>
      </c>
      <c r="C1561" t="s">
        <v>22</v>
      </c>
      <c r="D1561">
        <v>187955</v>
      </c>
      <c r="E1561" t="s">
        <v>25</v>
      </c>
      <c r="F1561" t="s">
        <v>31</v>
      </c>
      <c r="G1561">
        <v>4163</v>
      </c>
      <c r="H1561">
        <v>53</v>
      </c>
      <c r="I1561">
        <v>220639</v>
      </c>
      <c r="J1561">
        <f>Table1[[#This Row],[sales_egp]]*0.7</f>
        <v>154447.29999999999</v>
      </c>
      <c r="K1561" s="3">
        <v>45244</v>
      </c>
      <c r="L1561" t="s">
        <v>43</v>
      </c>
      <c r="M1561">
        <v>2023</v>
      </c>
      <c r="N1561" t="s">
        <v>80</v>
      </c>
      <c r="O1561" t="s">
        <v>46</v>
      </c>
      <c r="Q1561" t="s">
        <v>83</v>
      </c>
      <c r="R1561" t="s">
        <v>51</v>
      </c>
      <c r="S1561" t="s">
        <v>55</v>
      </c>
      <c r="T1561" t="s">
        <v>58</v>
      </c>
      <c r="U1561">
        <v>38574</v>
      </c>
      <c r="V1561">
        <f>Table1[[#This Row],[Competitors_Sales_Track]]*8</f>
        <v>308592</v>
      </c>
    </row>
    <row r="1562" spans="1:22" hidden="1" x14ac:dyDescent="0.25">
      <c r="A1562" t="s">
        <v>20</v>
      </c>
      <c r="B1562" t="s">
        <v>21</v>
      </c>
      <c r="C1562" t="s">
        <v>22</v>
      </c>
      <c r="D1562">
        <v>840874</v>
      </c>
      <c r="E1562" t="s">
        <v>29</v>
      </c>
      <c r="F1562" t="s">
        <v>31</v>
      </c>
      <c r="G1562">
        <v>2038</v>
      </c>
      <c r="H1562">
        <v>80</v>
      </c>
      <c r="I1562">
        <v>163040</v>
      </c>
      <c r="J1562">
        <f>Table1[[#This Row],[sales_egp]]*0.7</f>
        <v>114128</v>
      </c>
      <c r="K1562" s="3">
        <v>45245</v>
      </c>
      <c r="L1562" t="s">
        <v>43</v>
      </c>
      <c r="M1562">
        <v>2023</v>
      </c>
      <c r="N1562" t="s">
        <v>80</v>
      </c>
      <c r="O1562" t="s">
        <v>46</v>
      </c>
      <c r="Q1562" t="s">
        <v>83</v>
      </c>
      <c r="R1562" t="s">
        <v>49</v>
      </c>
      <c r="S1562" t="s">
        <v>55</v>
      </c>
      <c r="T1562" t="s">
        <v>62</v>
      </c>
      <c r="U1562">
        <v>28551</v>
      </c>
      <c r="V1562">
        <f>Table1[[#This Row],[Competitors_Sales_Track]]*8</f>
        <v>228408</v>
      </c>
    </row>
    <row r="1563" spans="1:22" hidden="1" x14ac:dyDescent="0.25">
      <c r="A1563" t="s">
        <v>20</v>
      </c>
      <c r="B1563" t="s">
        <v>21</v>
      </c>
      <c r="C1563" t="s">
        <v>22</v>
      </c>
      <c r="D1563">
        <v>727433</v>
      </c>
      <c r="E1563" t="s">
        <v>24</v>
      </c>
      <c r="F1563" t="s">
        <v>31</v>
      </c>
      <c r="G1563">
        <v>1815</v>
      </c>
      <c r="H1563">
        <v>58</v>
      </c>
      <c r="I1563">
        <v>105270</v>
      </c>
      <c r="J1563">
        <f>Table1[[#This Row],[sales_egp]]*0.7</f>
        <v>73689</v>
      </c>
      <c r="K1563" s="3">
        <v>45245</v>
      </c>
      <c r="L1563" t="s">
        <v>43</v>
      </c>
      <c r="M1563">
        <v>2023</v>
      </c>
      <c r="N1563" t="s">
        <v>81</v>
      </c>
      <c r="O1563" t="s">
        <v>46</v>
      </c>
      <c r="Q1563" t="s">
        <v>82</v>
      </c>
      <c r="R1563" t="s">
        <v>48</v>
      </c>
      <c r="S1563" t="s">
        <v>55</v>
      </c>
      <c r="T1563" t="s">
        <v>57</v>
      </c>
      <c r="U1563">
        <v>13487</v>
      </c>
      <c r="V1563">
        <f>Table1[[#This Row],[Competitors_Sales_Track]]*8</f>
        <v>107896</v>
      </c>
    </row>
    <row r="1564" spans="1:22" x14ac:dyDescent="0.25">
      <c r="A1564" t="s">
        <v>20</v>
      </c>
      <c r="B1564" t="s">
        <v>21</v>
      </c>
      <c r="C1564" t="s">
        <v>22</v>
      </c>
      <c r="D1564">
        <v>770718</v>
      </c>
      <c r="E1564" t="s">
        <v>29</v>
      </c>
      <c r="F1564" t="s">
        <v>31</v>
      </c>
      <c r="G1564">
        <v>7182</v>
      </c>
      <c r="H1564">
        <v>80</v>
      </c>
      <c r="I1564">
        <v>574560</v>
      </c>
      <c r="J1564">
        <f>Table1[[#This Row],[sales_egp]]*0.7</f>
        <v>402192</v>
      </c>
      <c r="K1564" s="3">
        <v>45245</v>
      </c>
      <c r="L1564" t="s">
        <v>43</v>
      </c>
      <c r="M1564">
        <v>2023</v>
      </c>
      <c r="N1564" t="s">
        <v>80</v>
      </c>
      <c r="O1564" t="s">
        <v>45</v>
      </c>
      <c r="P1564" t="s">
        <v>102</v>
      </c>
      <c r="Q1564" t="s">
        <v>83</v>
      </c>
      <c r="R1564" t="s">
        <v>49</v>
      </c>
      <c r="S1564" t="s">
        <v>55</v>
      </c>
      <c r="T1564" t="s">
        <v>62</v>
      </c>
      <c r="U1564">
        <v>41535</v>
      </c>
      <c r="V1564">
        <f>Table1[[#This Row],[Competitors_Sales_Track]]*8</f>
        <v>332280</v>
      </c>
    </row>
    <row r="1565" spans="1:22" hidden="1" x14ac:dyDescent="0.25">
      <c r="A1565" t="s">
        <v>20</v>
      </c>
      <c r="B1565" t="s">
        <v>21</v>
      </c>
      <c r="C1565" t="s">
        <v>22</v>
      </c>
      <c r="D1565">
        <v>330785</v>
      </c>
      <c r="E1565" t="s">
        <v>28</v>
      </c>
      <c r="F1565" t="s">
        <v>30</v>
      </c>
      <c r="G1565">
        <v>1372</v>
      </c>
      <c r="H1565">
        <v>173</v>
      </c>
      <c r="I1565">
        <v>237356</v>
      </c>
      <c r="J1565">
        <f>Table1[[#This Row],[sales_egp]]*0.7</f>
        <v>166149.19999999998</v>
      </c>
      <c r="K1565" s="3">
        <v>45245</v>
      </c>
      <c r="L1565" t="s">
        <v>43</v>
      </c>
      <c r="M1565">
        <v>2023</v>
      </c>
      <c r="N1565" t="s">
        <v>80</v>
      </c>
      <c r="O1565" t="s">
        <v>46</v>
      </c>
      <c r="P1565" t="s">
        <v>28</v>
      </c>
      <c r="Q1565" t="s">
        <v>83</v>
      </c>
      <c r="R1565" t="s">
        <v>50</v>
      </c>
      <c r="S1565" t="s">
        <v>55</v>
      </c>
      <c r="T1565" t="s">
        <v>61</v>
      </c>
      <c r="U1565">
        <v>29203</v>
      </c>
      <c r="V1565">
        <f>Table1[[#This Row],[Competitors_Sales_Track]]*8</f>
        <v>233624</v>
      </c>
    </row>
    <row r="1566" spans="1:22" hidden="1" x14ac:dyDescent="0.25">
      <c r="A1566" t="s">
        <v>20</v>
      </c>
      <c r="B1566" t="s">
        <v>21</v>
      </c>
      <c r="C1566" t="s">
        <v>22</v>
      </c>
      <c r="D1566">
        <v>194914</v>
      </c>
      <c r="E1566" t="s">
        <v>25</v>
      </c>
      <c r="F1566" t="s">
        <v>31</v>
      </c>
      <c r="G1566">
        <v>1513</v>
      </c>
      <c r="H1566">
        <v>53</v>
      </c>
      <c r="I1566">
        <v>80189</v>
      </c>
      <c r="J1566">
        <f>Table1[[#This Row],[sales_egp]]*0.7</f>
        <v>56132.299999999996</v>
      </c>
      <c r="K1566" s="3">
        <v>45245</v>
      </c>
      <c r="L1566" t="s">
        <v>43</v>
      </c>
      <c r="M1566">
        <v>2023</v>
      </c>
      <c r="N1566" t="s">
        <v>80</v>
      </c>
      <c r="O1566" t="s">
        <v>46</v>
      </c>
      <c r="Q1566" t="s">
        <v>83</v>
      </c>
      <c r="R1566" t="s">
        <v>49</v>
      </c>
      <c r="S1566" t="s">
        <v>55</v>
      </c>
      <c r="T1566" t="s">
        <v>58</v>
      </c>
      <c r="U1566">
        <v>27972</v>
      </c>
      <c r="V1566">
        <f>Table1[[#This Row],[Competitors_Sales_Track]]*8</f>
        <v>223776</v>
      </c>
    </row>
    <row r="1567" spans="1:22" x14ac:dyDescent="0.25">
      <c r="A1567" t="s">
        <v>20</v>
      </c>
      <c r="B1567" t="s">
        <v>21</v>
      </c>
      <c r="C1567" t="s">
        <v>22</v>
      </c>
      <c r="D1567">
        <v>989302</v>
      </c>
      <c r="E1567" t="s">
        <v>27</v>
      </c>
      <c r="F1567" t="s">
        <v>32</v>
      </c>
      <c r="G1567">
        <v>1171</v>
      </c>
      <c r="H1567">
        <v>92</v>
      </c>
      <c r="I1567">
        <v>107732</v>
      </c>
      <c r="J1567">
        <f>Table1[[#This Row],[sales_egp]]*0.7</f>
        <v>75412.399999999994</v>
      </c>
      <c r="K1567" s="3">
        <v>45245</v>
      </c>
      <c r="L1567" t="s">
        <v>43</v>
      </c>
      <c r="M1567">
        <v>2023</v>
      </c>
      <c r="N1567" t="s">
        <v>80</v>
      </c>
      <c r="O1567" t="s">
        <v>45</v>
      </c>
      <c r="P1567" t="s">
        <v>96</v>
      </c>
      <c r="Q1567" t="s">
        <v>83</v>
      </c>
      <c r="R1567" t="s">
        <v>50</v>
      </c>
      <c r="S1567" t="s">
        <v>55</v>
      </c>
      <c r="T1567" t="s">
        <v>60</v>
      </c>
      <c r="U1567">
        <v>35851</v>
      </c>
      <c r="V1567">
        <f>Table1[[#This Row],[Competitors_Sales_Track]]*8</f>
        <v>286808</v>
      </c>
    </row>
    <row r="1568" spans="1:22" hidden="1" x14ac:dyDescent="0.25">
      <c r="A1568" t="s">
        <v>20</v>
      </c>
      <c r="B1568" t="s">
        <v>21</v>
      </c>
      <c r="C1568" t="s">
        <v>22</v>
      </c>
      <c r="D1568">
        <v>307990</v>
      </c>
      <c r="E1568" t="s">
        <v>24</v>
      </c>
      <c r="F1568" t="s">
        <v>31</v>
      </c>
      <c r="G1568">
        <v>3446</v>
      </c>
      <c r="H1568">
        <v>58</v>
      </c>
      <c r="I1568">
        <v>199868</v>
      </c>
      <c r="J1568">
        <f>Table1[[#This Row],[sales_egp]]*0.7</f>
        <v>139907.59999999998</v>
      </c>
      <c r="K1568" s="3">
        <v>45246</v>
      </c>
      <c r="L1568" t="s">
        <v>43</v>
      </c>
      <c r="M1568">
        <v>2023</v>
      </c>
      <c r="N1568" t="s">
        <v>80</v>
      </c>
      <c r="O1568" t="s">
        <v>46</v>
      </c>
      <c r="Q1568" t="s">
        <v>83</v>
      </c>
      <c r="R1568" t="s">
        <v>51</v>
      </c>
      <c r="S1568" t="s">
        <v>55</v>
      </c>
      <c r="T1568" t="s">
        <v>57</v>
      </c>
      <c r="U1568">
        <v>45613</v>
      </c>
      <c r="V1568">
        <f>Table1[[#This Row],[Competitors_Sales_Track]]*8</f>
        <v>364904</v>
      </c>
    </row>
    <row r="1569" spans="1:22" x14ac:dyDescent="0.25">
      <c r="A1569" t="s">
        <v>20</v>
      </c>
      <c r="B1569" t="s">
        <v>21</v>
      </c>
      <c r="C1569" t="s">
        <v>22</v>
      </c>
      <c r="D1569">
        <v>478387</v>
      </c>
      <c r="E1569" t="s">
        <v>24</v>
      </c>
      <c r="F1569" t="s">
        <v>31</v>
      </c>
      <c r="G1569">
        <v>1512</v>
      </c>
      <c r="H1569">
        <v>58</v>
      </c>
      <c r="I1569">
        <v>87696</v>
      </c>
      <c r="J1569">
        <f>Table1[[#This Row],[sales_egp]]*0.7</f>
        <v>61387.199999999997</v>
      </c>
      <c r="K1569" s="3">
        <v>45246</v>
      </c>
      <c r="L1569" t="s">
        <v>43</v>
      </c>
      <c r="M1569">
        <v>2023</v>
      </c>
      <c r="N1569" t="s">
        <v>80</v>
      </c>
      <c r="O1569" t="s">
        <v>45</v>
      </c>
      <c r="P1569" t="s">
        <v>94</v>
      </c>
      <c r="Q1569" t="s">
        <v>83</v>
      </c>
      <c r="R1569" t="s">
        <v>47</v>
      </c>
      <c r="S1569" t="s">
        <v>55</v>
      </c>
      <c r="T1569" t="s">
        <v>57</v>
      </c>
      <c r="U1569">
        <v>26985</v>
      </c>
      <c r="V1569">
        <f>Table1[[#This Row],[Competitors_Sales_Track]]*8</f>
        <v>215880</v>
      </c>
    </row>
    <row r="1570" spans="1:22" x14ac:dyDescent="0.25">
      <c r="A1570" t="s">
        <v>20</v>
      </c>
      <c r="B1570" t="s">
        <v>21</v>
      </c>
      <c r="C1570" t="s">
        <v>22</v>
      </c>
      <c r="D1570">
        <v>638884</v>
      </c>
      <c r="E1570" t="s">
        <v>23</v>
      </c>
      <c r="F1570" t="s">
        <v>30</v>
      </c>
      <c r="G1570">
        <v>4032</v>
      </c>
      <c r="H1570">
        <v>143</v>
      </c>
      <c r="I1570">
        <v>576576</v>
      </c>
      <c r="J1570">
        <f>Table1[[#This Row],[sales_egp]]*0.7</f>
        <v>403603.19999999995</v>
      </c>
      <c r="K1570" s="3">
        <v>45246</v>
      </c>
      <c r="L1570" t="s">
        <v>43</v>
      </c>
      <c r="M1570">
        <v>2023</v>
      </c>
      <c r="N1570" t="s">
        <v>80</v>
      </c>
      <c r="O1570" t="s">
        <v>45</v>
      </c>
      <c r="P1570" t="s">
        <v>96</v>
      </c>
      <c r="Q1570" t="s">
        <v>83</v>
      </c>
      <c r="R1570" t="s">
        <v>48</v>
      </c>
      <c r="S1570" t="s">
        <v>55</v>
      </c>
      <c r="T1570" t="s">
        <v>56</v>
      </c>
      <c r="U1570">
        <v>36206</v>
      </c>
      <c r="V1570">
        <f>Table1[[#This Row],[Competitors_Sales_Track]]*8</f>
        <v>289648</v>
      </c>
    </row>
    <row r="1571" spans="1:22" x14ac:dyDescent="0.25">
      <c r="A1571" t="s">
        <v>20</v>
      </c>
      <c r="B1571" t="s">
        <v>21</v>
      </c>
      <c r="C1571" t="s">
        <v>22</v>
      </c>
      <c r="D1571">
        <v>756639</v>
      </c>
      <c r="E1571" t="s">
        <v>28</v>
      </c>
      <c r="F1571" t="s">
        <v>30</v>
      </c>
      <c r="G1571">
        <v>3421</v>
      </c>
      <c r="H1571">
        <v>173</v>
      </c>
      <c r="I1571">
        <v>591833</v>
      </c>
      <c r="J1571">
        <f>Table1[[#This Row],[sales_egp]]*0.7</f>
        <v>414283.1</v>
      </c>
      <c r="K1571" s="3">
        <v>45247</v>
      </c>
      <c r="L1571" t="s">
        <v>43</v>
      </c>
      <c r="M1571">
        <v>2023</v>
      </c>
      <c r="N1571" t="s">
        <v>80</v>
      </c>
      <c r="O1571" t="s">
        <v>45</v>
      </c>
      <c r="P1571" t="s">
        <v>101</v>
      </c>
      <c r="Q1571" t="s">
        <v>83</v>
      </c>
      <c r="R1571" t="s">
        <v>47</v>
      </c>
      <c r="S1571" t="s">
        <v>55</v>
      </c>
      <c r="T1571" t="s">
        <v>61</v>
      </c>
      <c r="U1571">
        <v>16343</v>
      </c>
      <c r="V1571">
        <f>Table1[[#This Row],[Competitors_Sales_Track]]*8</f>
        <v>130744</v>
      </c>
    </row>
    <row r="1572" spans="1:22" hidden="1" x14ac:dyDescent="0.25">
      <c r="A1572" t="s">
        <v>20</v>
      </c>
      <c r="B1572" t="s">
        <v>21</v>
      </c>
      <c r="C1572" t="s">
        <v>22</v>
      </c>
      <c r="D1572">
        <v>294269</v>
      </c>
      <c r="E1572" t="s">
        <v>24</v>
      </c>
      <c r="F1572" t="s">
        <v>31</v>
      </c>
      <c r="G1572">
        <v>5038</v>
      </c>
      <c r="H1572">
        <v>58</v>
      </c>
      <c r="I1572">
        <v>292204</v>
      </c>
      <c r="J1572">
        <f>Table1[[#This Row],[sales_egp]]*0.7</f>
        <v>204542.8</v>
      </c>
      <c r="K1572" s="3">
        <v>45247</v>
      </c>
      <c r="L1572" t="s">
        <v>43</v>
      </c>
      <c r="M1572">
        <v>2023</v>
      </c>
      <c r="N1572" t="s">
        <v>80</v>
      </c>
      <c r="O1572" t="s">
        <v>46</v>
      </c>
      <c r="Q1572" t="s">
        <v>83</v>
      </c>
      <c r="R1572" t="s">
        <v>50</v>
      </c>
      <c r="S1572" t="s">
        <v>55</v>
      </c>
      <c r="T1572" t="s">
        <v>57</v>
      </c>
      <c r="U1572">
        <v>24676</v>
      </c>
      <c r="V1572">
        <f>Table1[[#This Row],[Competitors_Sales_Track]]*8</f>
        <v>197408</v>
      </c>
    </row>
    <row r="1573" spans="1:22" x14ac:dyDescent="0.25">
      <c r="A1573" t="s">
        <v>20</v>
      </c>
      <c r="B1573" t="s">
        <v>21</v>
      </c>
      <c r="C1573" t="s">
        <v>22</v>
      </c>
      <c r="D1573">
        <v>997928</v>
      </c>
      <c r="E1573" t="s">
        <v>25</v>
      </c>
      <c r="F1573" t="s">
        <v>31</v>
      </c>
      <c r="G1573">
        <v>1355</v>
      </c>
      <c r="H1573">
        <v>53</v>
      </c>
      <c r="I1573">
        <v>71815</v>
      </c>
      <c r="J1573">
        <f>Table1[[#This Row],[sales_egp]]*0.7</f>
        <v>50270.5</v>
      </c>
      <c r="K1573" s="3">
        <v>45247</v>
      </c>
      <c r="L1573" t="s">
        <v>43</v>
      </c>
      <c r="M1573">
        <v>2023</v>
      </c>
      <c r="N1573" t="s">
        <v>80</v>
      </c>
      <c r="O1573" t="s">
        <v>45</v>
      </c>
      <c r="P1573" t="s">
        <v>101</v>
      </c>
      <c r="Q1573" t="s">
        <v>83</v>
      </c>
      <c r="R1573" t="s">
        <v>48</v>
      </c>
      <c r="S1573" t="s">
        <v>55</v>
      </c>
      <c r="T1573" t="s">
        <v>58</v>
      </c>
      <c r="U1573">
        <v>36901</v>
      </c>
      <c r="V1573">
        <f>Table1[[#This Row],[Competitors_Sales_Track]]*8</f>
        <v>295208</v>
      </c>
    </row>
    <row r="1574" spans="1:22" hidden="1" x14ac:dyDescent="0.25">
      <c r="A1574" t="s">
        <v>20</v>
      </c>
      <c r="B1574" t="s">
        <v>21</v>
      </c>
      <c r="C1574" t="s">
        <v>22</v>
      </c>
      <c r="D1574">
        <v>492417</v>
      </c>
      <c r="E1574" t="s">
        <v>27</v>
      </c>
      <c r="F1574" t="s">
        <v>32</v>
      </c>
      <c r="G1574">
        <v>6931</v>
      </c>
      <c r="H1574">
        <v>92</v>
      </c>
      <c r="I1574">
        <v>637652</v>
      </c>
      <c r="J1574">
        <f>Table1[[#This Row],[sales_egp]]*0.7</f>
        <v>446356.39999999997</v>
      </c>
      <c r="K1574" s="3">
        <v>45248</v>
      </c>
      <c r="L1574" t="s">
        <v>43</v>
      </c>
      <c r="M1574">
        <v>2023</v>
      </c>
      <c r="N1574" t="s">
        <v>80</v>
      </c>
      <c r="O1574" t="s">
        <v>46</v>
      </c>
      <c r="Q1574" t="s">
        <v>83</v>
      </c>
      <c r="R1574" t="s">
        <v>51</v>
      </c>
      <c r="S1574" t="s">
        <v>55</v>
      </c>
      <c r="T1574" t="s">
        <v>60</v>
      </c>
      <c r="U1574">
        <v>14034</v>
      </c>
      <c r="V1574">
        <f>Table1[[#This Row],[Competitors_Sales_Track]]*8</f>
        <v>112272</v>
      </c>
    </row>
    <row r="1575" spans="1:22" hidden="1" x14ac:dyDescent="0.25">
      <c r="A1575" t="s">
        <v>20</v>
      </c>
      <c r="B1575" t="s">
        <v>21</v>
      </c>
      <c r="C1575" t="s">
        <v>22</v>
      </c>
      <c r="D1575">
        <v>238155</v>
      </c>
      <c r="E1575" t="s">
        <v>27</v>
      </c>
      <c r="F1575" t="s">
        <v>32</v>
      </c>
      <c r="G1575">
        <v>3571</v>
      </c>
      <c r="H1575">
        <v>92</v>
      </c>
      <c r="I1575">
        <v>328532</v>
      </c>
      <c r="J1575">
        <f>Table1[[#This Row],[sales_egp]]*0.7</f>
        <v>229972.4</v>
      </c>
      <c r="K1575" s="3">
        <v>45248</v>
      </c>
      <c r="L1575" t="s">
        <v>43</v>
      </c>
      <c r="M1575">
        <v>2023</v>
      </c>
      <c r="N1575" t="s">
        <v>80</v>
      </c>
      <c r="O1575" t="s">
        <v>46</v>
      </c>
      <c r="Q1575" t="s">
        <v>83</v>
      </c>
      <c r="R1575" t="s">
        <v>51</v>
      </c>
      <c r="S1575" t="s">
        <v>55</v>
      </c>
      <c r="T1575" t="s">
        <v>60</v>
      </c>
      <c r="U1575">
        <v>26230</v>
      </c>
      <c r="V1575">
        <f>Table1[[#This Row],[Competitors_Sales_Track]]*8</f>
        <v>209840</v>
      </c>
    </row>
    <row r="1576" spans="1:22" hidden="1" x14ac:dyDescent="0.25">
      <c r="A1576" t="s">
        <v>20</v>
      </c>
      <c r="B1576" t="s">
        <v>21</v>
      </c>
      <c r="C1576" t="s">
        <v>22</v>
      </c>
      <c r="D1576">
        <v>220674</v>
      </c>
      <c r="E1576" t="s">
        <v>24</v>
      </c>
      <c r="F1576" t="s">
        <v>31</v>
      </c>
      <c r="G1576">
        <v>3416</v>
      </c>
      <c r="H1576">
        <v>58</v>
      </c>
      <c r="I1576">
        <v>198128</v>
      </c>
      <c r="J1576">
        <f>Table1[[#This Row],[sales_egp]]*0.7</f>
        <v>138689.59999999998</v>
      </c>
      <c r="K1576" s="3">
        <v>45248</v>
      </c>
      <c r="L1576" t="s">
        <v>43</v>
      </c>
      <c r="M1576">
        <v>2023</v>
      </c>
      <c r="N1576" t="s">
        <v>80</v>
      </c>
      <c r="O1576" t="s">
        <v>46</v>
      </c>
      <c r="Q1576" t="s">
        <v>82</v>
      </c>
      <c r="R1576" t="s">
        <v>51</v>
      </c>
      <c r="S1576" t="s">
        <v>55</v>
      </c>
      <c r="T1576" t="s">
        <v>57</v>
      </c>
      <c r="U1576">
        <v>17629</v>
      </c>
      <c r="V1576">
        <f>Table1[[#This Row],[Competitors_Sales_Track]]*8</f>
        <v>141032</v>
      </c>
    </row>
    <row r="1577" spans="1:22" hidden="1" x14ac:dyDescent="0.25">
      <c r="A1577" t="s">
        <v>20</v>
      </c>
      <c r="B1577" t="s">
        <v>21</v>
      </c>
      <c r="C1577" t="s">
        <v>22</v>
      </c>
      <c r="D1577">
        <v>881817</v>
      </c>
      <c r="E1577" t="s">
        <v>29</v>
      </c>
      <c r="F1577" t="s">
        <v>31</v>
      </c>
      <c r="G1577">
        <v>5460</v>
      </c>
      <c r="H1577">
        <v>80</v>
      </c>
      <c r="I1577">
        <v>436800</v>
      </c>
      <c r="J1577">
        <f>Table1[[#This Row],[sales_egp]]*0.7</f>
        <v>305760</v>
      </c>
      <c r="K1577" s="3">
        <v>45249</v>
      </c>
      <c r="L1577" t="s">
        <v>43</v>
      </c>
      <c r="M1577">
        <v>2023</v>
      </c>
      <c r="N1577" t="s">
        <v>81</v>
      </c>
      <c r="O1577" t="s">
        <v>46</v>
      </c>
      <c r="Q1577" t="s">
        <v>83</v>
      </c>
      <c r="R1577" t="s">
        <v>48</v>
      </c>
      <c r="S1577" t="s">
        <v>55</v>
      </c>
      <c r="T1577" t="s">
        <v>62</v>
      </c>
      <c r="U1577">
        <v>40614</v>
      </c>
      <c r="V1577">
        <f>Table1[[#This Row],[Competitors_Sales_Track]]*8</f>
        <v>324912</v>
      </c>
    </row>
    <row r="1578" spans="1:22" hidden="1" x14ac:dyDescent="0.25">
      <c r="A1578" t="s">
        <v>20</v>
      </c>
      <c r="B1578" t="s">
        <v>21</v>
      </c>
      <c r="C1578" t="s">
        <v>22</v>
      </c>
      <c r="D1578">
        <v>864757</v>
      </c>
      <c r="E1578" t="s">
        <v>28</v>
      </c>
      <c r="F1578" t="s">
        <v>30</v>
      </c>
      <c r="G1578">
        <v>1372</v>
      </c>
      <c r="H1578">
        <v>173</v>
      </c>
      <c r="I1578">
        <v>237356</v>
      </c>
      <c r="J1578">
        <f>Table1[[#This Row],[sales_egp]]*0.7</f>
        <v>166149.19999999998</v>
      </c>
      <c r="K1578" s="3">
        <v>45249</v>
      </c>
      <c r="L1578" t="s">
        <v>43</v>
      </c>
      <c r="M1578">
        <v>2023</v>
      </c>
      <c r="N1578" t="s">
        <v>80</v>
      </c>
      <c r="O1578" t="s">
        <v>46</v>
      </c>
      <c r="P1578" t="s">
        <v>28</v>
      </c>
      <c r="Q1578" t="s">
        <v>83</v>
      </c>
      <c r="R1578" t="s">
        <v>50</v>
      </c>
      <c r="S1578" t="s">
        <v>55</v>
      </c>
      <c r="T1578" t="s">
        <v>61</v>
      </c>
      <c r="U1578">
        <v>49357</v>
      </c>
      <c r="V1578">
        <f>Table1[[#This Row],[Competitors_Sales_Track]]*8</f>
        <v>394856</v>
      </c>
    </row>
    <row r="1579" spans="1:22" hidden="1" x14ac:dyDescent="0.25">
      <c r="A1579" t="s">
        <v>20</v>
      </c>
      <c r="B1579" t="s">
        <v>21</v>
      </c>
      <c r="C1579" t="s">
        <v>22</v>
      </c>
      <c r="D1579">
        <v>356713</v>
      </c>
      <c r="E1579" t="s">
        <v>27</v>
      </c>
      <c r="F1579" t="s">
        <v>32</v>
      </c>
      <c r="G1579">
        <v>2059</v>
      </c>
      <c r="H1579">
        <v>92</v>
      </c>
      <c r="I1579">
        <v>189428</v>
      </c>
      <c r="J1579">
        <f>Table1[[#This Row],[sales_egp]]*0.7</f>
        <v>132599.6</v>
      </c>
      <c r="K1579" s="3">
        <v>45249</v>
      </c>
      <c r="L1579" t="s">
        <v>43</v>
      </c>
      <c r="M1579">
        <v>2023</v>
      </c>
      <c r="N1579" t="s">
        <v>80</v>
      </c>
      <c r="O1579" t="s">
        <v>46</v>
      </c>
      <c r="Q1579" t="s">
        <v>83</v>
      </c>
      <c r="R1579" t="s">
        <v>48</v>
      </c>
      <c r="S1579" t="s">
        <v>55</v>
      </c>
      <c r="T1579" t="s">
        <v>60</v>
      </c>
      <c r="U1579">
        <v>49296</v>
      </c>
      <c r="V1579">
        <f>Table1[[#This Row],[Competitors_Sales_Track]]*8</f>
        <v>394368</v>
      </c>
    </row>
    <row r="1580" spans="1:22" hidden="1" x14ac:dyDescent="0.25">
      <c r="A1580" t="s">
        <v>20</v>
      </c>
      <c r="B1580" t="s">
        <v>21</v>
      </c>
      <c r="C1580" t="s">
        <v>22</v>
      </c>
      <c r="D1580">
        <v>541501</v>
      </c>
      <c r="E1580" t="s">
        <v>24</v>
      </c>
      <c r="F1580" t="s">
        <v>31</v>
      </c>
      <c r="G1580">
        <v>1546</v>
      </c>
      <c r="H1580">
        <v>58</v>
      </c>
      <c r="I1580">
        <v>89668</v>
      </c>
      <c r="J1580">
        <f>Table1[[#This Row],[sales_egp]]*0.7</f>
        <v>62767.6</v>
      </c>
      <c r="K1580" s="3">
        <v>45249</v>
      </c>
      <c r="L1580" t="s">
        <v>43</v>
      </c>
      <c r="M1580">
        <v>2023</v>
      </c>
      <c r="N1580" t="s">
        <v>80</v>
      </c>
      <c r="O1580" t="s">
        <v>46</v>
      </c>
      <c r="Q1580" t="s">
        <v>83</v>
      </c>
      <c r="R1580" t="s">
        <v>49</v>
      </c>
      <c r="S1580" t="s">
        <v>55</v>
      </c>
      <c r="T1580" t="s">
        <v>57</v>
      </c>
      <c r="U1580">
        <v>36296</v>
      </c>
      <c r="V1580">
        <f>Table1[[#This Row],[Competitors_Sales_Track]]*8</f>
        <v>290368</v>
      </c>
    </row>
    <row r="1581" spans="1:22" hidden="1" x14ac:dyDescent="0.25">
      <c r="A1581" t="s">
        <v>20</v>
      </c>
      <c r="B1581" t="s">
        <v>21</v>
      </c>
      <c r="C1581" t="s">
        <v>22</v>
      </c>
      <c r="D1581">
        <v>643351</v>
      </c>
      <c r="E1581" t="s">
        <v>27</v>
      </c>
      <c r="F1581" t="s">
        <v>32</v>
      </c>
      <c r="G1581">
        <v>6319</v>
      </c>
      <c r="H1581">
        <v>92</v>
      </c>
      <c r="I1581">
        <v>581348</v>
      </c>
      <c r="J1581">
        <f>Table1[[#This Row],[sales_egp]]*0.7</f>
        <v>406943.6</v>
      </c>
      <c r="K1581" s="3">
        <v>45250</v>
      </c>
      <c r="L1581" t="s">
        <v>43</v>
      </c>
      <c r="M1581">
        <v>2023</v>
      </c>
      <c r="N1581" t="s">
        <v>80</v>
      </c>
      <c r="O1581" t="s">
        <v>46</v>
      </c>
      <c r="Q1581" t="s">
        <v>83</v>
      </c>
      <c r="R1581" t="s">
        <v>47</v>
      </c>
      <c r="S1581" t="s">
        <v>55</v>
      </c>
      <c r="T1581" t="s">
        <v>60</v>
      </c>
      <c r="U1581">
        <v>38385</v>
      </c>
      <c r="V1581">
        <f>Table1[[#This Row],[Competitors_Sales_Track]]*8</f>
        <v>307080</v>
      </c>
    </row>
    <row r="1582" spans="1:22" x14ac:dyDescent="0.25">
      <c r="A1582" t="s">
        <v>20</v>
      </c>
      <c r="B1582" t="s">
        <v>21</v>
      </c>
      <c r="C1582" t="s">
        <v>22</v>
      </c>
      <c r="D1582">
        <v>167642</v>
      </c>
      <c r="E1582" t="s">
        <v>24</v>
      </c>
      <c r="F1582" t="s">
        <v>31</v>
      </c>
      <c r="G1582">
        <v>3475</v>
      </c>
      <c r="H1582">
        <v>58</v>
      </c>
      <c r="I1582">
        <v>201550</v>
      </c>
      <c r="J1582">
        <f>Table1[[#This Row],[sales_egp]]*0.7</f>
        <v>141085</v>
      </c>
      <c r="K1582" s="3">
        <v>45250</v>
      </c>
      <c r="L1582" t="s">
        <v>43</v>
      </c>
      <c r="M1582">
        <v>2023</v>
      </c>
      <c r="N1582" t="s">
        <v>80</v>
      </c>
      <c r="O1582" t="s">
        <v>45</v>
      </c>
      <c r="P1582" t="s">
        <v>102</v>
      </c>
      <c r="Q1582" t="s">
        <v>82</v>
      </c>
      <c r="R1582" t="s">
        <v>51</v>
      </c>
      <c r="S1582" t="s">
        <v>55</v>
      </c>
      <c r="T1582" t="s">
        <v>57</v>
      </c>
      <c r="U1582">
        <v>26773</v>
      </c>
      <c r="V1582">
        <f>Table1[[#This Row],[Competitors_Sales_Track]]*8</f>
        <v>214184</v>
      </c>
    </row>
    <row r="1583" spans="1:22" hidden="1" x14ac:dyDescent="0.25">
      <c r="A1583" t="s">
        <v>20</v>
      </c>
      <c r="B1583" t="s">
        <v>21</v>
      </c>
      <c r="C1583" t="s">
        <v>22</v>
      </c>
      <c r="D1583">
        <v>190093</v>
      </c>
      <c r="E1583" t="s">
        <v>28</v>
      </c>
      <c r="F1583" t="s">
        <v>30</v>
      </c>
      <c r="G1583">
        <v>3226</v>
      </c>
      <c r="H1583">
        <v>173</v>
      </c>
      <c r="I1583">
        <v>558098</v>
      </c>
      <c r="J1583">
        <f>Table1[[#This Row],[sales_egp]]*0.7</f>
        <v>390668.6</v>
      </c>
      <c r="K1583" s="3">
        <v>45250</v>
      </c>
      <c r="L1583" t="s">
        <v>43</v>
      </c>
      <c r="M1583">
        <v>2023</v>
      </c>
      <c r="N1583" t="s">
        <v>80</v>
      </c>
      <c r="O1583" t="s">
        <v>46</v>
      </c>
      <c r="P1583" t="s">
        <v>28</v>
      </c>
      <c r="Q1583" t="s">
        <v>83</v>
      </c>
      <c r="R1583" t="s">
        <v>48</v>
      </c>
      <c r="S1583" t="s">
        <v>55</v>
      </c>
      <c r="T1583" t="s">
        <v>61</v>
      </c>
      <c r="U1583">
        <v>38266</v>
      </c>
      <c r="V1583">
        <f>Table1[[#This Row],[Competitors_Sales_Track]]*8</f>
        <v>306128</v>
      </c>
    </row>
    <row r="1584" spans="1:22" hidden="1" x14ac:dyDescent="0.25">
      <c r="A1584" t="s">
        <v>20</v>
      </c>
      <c r="B1584" t="s">
        <v>21</v>
      </c>
      <c r="C1584" t="s">
        <v>22</v>
      </c>
      <c r="D1584">
        <v>607606</v>
      </c>
      <c r="E1584" t="s">
        <v>24</v>
      </c>
      <c r="F1584" t="s">
        <v>31</v>
      </c>
      <c r="G1584">
        <v>3912</v>
      </c>
      <c r="H1584">
        <v>58</v>
      </c>
      <c r="I1584">
        <v>226896</v>
      </c>
      <c r="J1584">
        <f>Table1[[#This Row],[sales_egp]]*0.7</f>
        <v>158827.19999999998</v>
      </c>
      <c r="K1584" s="3">
        <v>45250</v>
      </c>
      <c r="L1584" t="s">
        <v>43</v>
      </c>
      <c r="M1584">
        <v>2023</v>
      </c>
      <c r="N1584" t="s">
        <v>81</v>
      </c>
      <c r="O1584" t="s">
        <v>46</v>
      </c>
      <c r="Q1584" t="s">
        <v>83</v>
      </c>
      <c r="R1584" t="s">
        <v>50</v>
      </c>
      <c r="S1584" t="s">
        <v>55</v>
      </c>
      <c r="T1584" t="s">
        <v>57</v>
      </c>
      <c r="U1584">
        <v>27812</v>
      </c>
      <c r="V1584">
        <f>Table1[[#This Row],[Competitors_Sales_Track]]*8</f>
        <v>222496</v>
      </c>
    </row>
    <row r="1585" spans="1:22" x14ac:dyDescent="0.25">
      <c r="A1585" t="s">
        <v>20</v>
      </c>
      <c r="B1585" t="s">
        <v>21</v>
      </c>
      <c r="C1585" t="s">
        <v>22</v>
      </c>
      <c r="D1585">
        <v>317215</v>
      </c>
      <c r="E1585" t="s">
        <v>23</v>
      </c>
      <c r="F1585" t="s">
        <v>30</v>
      </c>
      <c r="G1585">
        <v>8481</v>
      </c>
      <c r="H1585">
        <v>143</v>
      </c>
      <c r="I1585">
        <v>1212783</v>
      </c>
      <c r="J1585">
        <f>Table1[[#This Row],[sales_egp]]*0.7</f>
        <v>848948.1</v>
      </c>
      <c r="K1585" s="3">
        <v>45250</v>
      </c>
      <c r="L1585" t="s">
        <v>43</v>
      </c>
      <c r="M1585">
        <v>2023</v>
      </c>
      <c r="N1585" t="s">
        <v>80</v>
      </c>
      <c r="O1585" t="s">
        <v>45</v>
      </c>
      <c r="P1585" t="s">
        <v>102</v>
      </c>
      <c r="Q1585" t="s">
        <v>83</v>
      </c>
      <c r="R1585" t="s">
        <v>51</v>
      </c>
      <c r="S1585" t="s">
        <v>55</v>
      </c>
      <c r="T1585" t="s">
        <v>56</v>
      </c>
      <c r="U1585">
        <v>19617</v>
      </c>
      <c r="V1585">
        <f>Table1[[#This Row],[Competitors_Sales_Track]]*8</f>
        <v>156936</v>
      </c>
    </row>
    <row r="1586" spans="1:22" hidden="1" x14ac:dyDescent="0.25">
      <c r="A1586" t="s">
        <v>20</v>
      </c>
      <c r="B1586" t="s">
        <v>21</v>
      </c>
      <c r="C1586" t="s">
        <v>22</v>
      </c>
      <c r="D1586">
        <v>807280</v>
      </c>
      <c r="E1586" t="s">
        <v>24</v>
      </c>
      <c r="F1586" t="s">
        <v>31</v>
      </c>
      <c r="G1586">
        <v>3330</v>
      </c>
      <c r="H1586">
        <v>58</v>
      </c>
      <c r="I1586">
        <v>193140</v>
      </c>
      <c r="J1586">
        <f>Table1[[#This Row],[sales_egp]]*0.7</f>
        <v>135198</v>
      </c>
      <c r="K1586" s="3">
        <v>45250</v>
      </c>
      <c r="L1586" t="s">
        <v>43</v>
      </c>
      <c r="M1586">
        <v>2023</v>
      </c>
      <c r="N1586" t="s">
        <v>80</v>
      </c>
      <c r="O1586" t="s">
        <v>46</v>
      </c>
      <c r="Q1586" t="s">
        <v>83</v>
      </c>
      <c r="R1586" t="s">
        <v>48</v>
      </c>
      <c r="S1586" t="s">
        <v>55</v>
      </c>
      <c r="T1586" t="s">
        <v>57</v>
      </c>
      <c r="U1586">
        <v>47441</v>
      </c>
      <c r="V1586">
        <f>Table1[[#This Row],[Competitors_Sales_Track]]*8</f>
        <v>379528</v>
      </c>
    </row>
    <row r="1587" spans="1:22" hidden="1" x14ac:dyDescent="0.25">
      <c r="A1587" t="s">
        <v>20</v>
      </c>
      <c r="B1587" t="s">
        <v>21</v>
      </c>
      <c r="C1587" t="s">
        <v>22</v>
      </c>
      <c r="D1587">
        <v>783889</v>
      </c>
      <c r="E1587" t="s">
        <v>24</v>
      </c>
      <c r="F1587" t="s">
        <v>31</v>
      </c>
      <c r="G1587">
        <v>4819</v>
      </c>
      <c r="H1587">
        <v>58</v>
      </c>
      <c r="I1587">
        <v>279502</v>
      </c>
      <c r="J1587">
        <f>Table1[[#This Row],[sales_egp]]*0.7</f>
        <v>195651.4</v>
      </c>
      <c r="K1587" s="3">
        <v>45251</v>
      </c>
      <c r="L1587" t="s">
        <v>43</v>
      </c>
      <c r="M1587">
        <v>2023</v>
      </c>
      <c r="N1587" t="s">
        <v>80</v>
      </c>
      <c r="O1587" t="s">
        <v>46</v>
      </c>
      <c r="Q1587" t="s">
        <v>83</v>
      </c>
      <c r="R1587" t="s">
        <v>50</v>
      </c>
      <c r="S1587" t="s">
        <v>55</v>
      </c>
      <c r="T1587" t="s">
        <v>57</v>
      </c>
      <c r="U1587">
        <v>16802</v>
      </c>
      <c r="V1587">
        <f>Table1[[#This Row],[Competitors_Sales_Track]]*8</f>
        <v>134416</v>
      </c>
    </row>
    <row r="1588" spans="1:22" hidden="1" x14ac:dyDescent="0.25">
      <c r="A1588" t="s">
        <v>20</v>
      </c>
      <c r="B1588" t="s">
        <v>21</v>
      </c>
      <c r="C1588" t="s">
        <v>22</v>
      </c>
      <c r="D1588">
        <v>135954</v>
      </c>
      <c r="E1588" t="s">
        <v>25</v>
      </c>
      <c r="F1588" t="s">
        <v>31</v>
      </c>
      <c r="G1588">
        <v>2407</v>
      </c>
      <c r="H1588">
        <v>53</v>
      </c>
      <c r="I1588">
        <v>127571</v>
      </c>
      <c r="J1588">
        <f>Table1[[#This Row],[sales_egp]]*0.7</f>
        <v>89299.7</v>
      </c>
      <c r="K1588" s="3">
        <v>45251</v>
      </c>
      <c r="L1588" t="s">
        <v>43</v>
      </c>
      <c r="M1588">
        <v>2023</v>
      </c>
      <c r="N1588" t="s">
        <v>80</v>
      </c>
      <c r="O1588" t="s">
        <v>46</v>
      </c>
      <c r="Q1588" t="s">
        <v>83</v>
      </c>
      <c r="R1588" t="s">
        <v>50</v>
      </c>
      <c r="S1588" t="s">
        <v>55</v>
      </c>
      <c r="T1588" t="s">
        <v>58</v>
      </c>
      <c r="U1588">
        <v>43057</v>
      </c>
      <c r="V1588">
        <f>Table1[[#This Row],[Competitors_Sales_Track]]*8</f>
        <v>344456</v>
      </c>
    </row>
    <row r="1589" spans="1:22" x14ac:dyDescent="0.25">
      <c r="A1589" t="s">
        <v>20</v>
      </c>
      <c r="B1589" t="s">
        <v>21</v>
      </c>
      <c r="C1589" t="s">
        <v>22</v>
      </c>
      <c r="D1589">
        <v>127856</v>
      </c>
      <c r="E1589" t="s">
        <v>28</v>
      </c>
      <c r="F1589" t="s">
        <v>30</v>
      </c>
      <c r="G1589">
        <v>6052</v>
      </c>
      <c r="H1589">
        <v>173</v>
      </c>
      <c r="I1589">
        <v>1046996</v>
      </c>
      <c r="J1589">
        <f>Table1[[#This Row],[sales_egp]]*0.7</f>
        <v>732897.2</v>
      </c>
      <c r="K1589" s="3">
        <v>45251</v>
      </c>
      <c r="L1589" t="s">
        <v>43</v>
      </c>
      <c r="M1589">
        <v>2023</v>
      </c>
      <c r="N1589" t="s">
        <v>80</v>
      </c>
      <c r="O1589" t="s">
        <v>45</v>
      </c>
      <c r="P1589" t="s">
        <v>101</v>
      </c>
      <c r="Q1589" t="s">
        <v>83</v>
      </c>
      <c r="R1589" t="s">
        <v>51</v>
      </c>
      <c r="S1589" t="s">
        <v>55</v>
      </c>
      <c r="T1589" t="s">
        <v>61</v>
      </c>
      <c r="U1589">
        <v>49217</v>
      </c>
      <c r="V1589">
        <f>Table1[[#This Row],[Competitors_Sales_Track]]*8</f>
        <v>393736</v>
      </c>
    </row>
    <row r="1590" spans="1:22" hidden="1" x14ac:dyDescent="0.25">
      <c r="A1590" t="s">
        <v>20</v>
      </c>
      <c r="B1590" t="s">
        <v>21</v>
      </c>
      <c r="C1590" t="s">
        <v>22</v>
      </c>
      <c r="D1590">
        <v>626861</v>
      </c>
      <c r="E1590" t="s">
        <v>25</v>
      </c>
      <c r="F1590" t="s">
        <v>31</v>
      </c>
      <c r="G1590">
        <v>2622</v>
      </c>
      <c r="H1590">
        <v>53</v>
      </c>
      <c r="I1590">
        <v>138966</v>
      </c>
      <c r="J1590">
        <f>Table1[[#This Row],[sales_egp]]*0.7</f>
        <v>97276.2</v>
      </c>
      <c r="K1590" s="3">
        <v>45251</v>
      </c>
      <c r="L1590" t="s">
        <v>43</v>
      </c>
      <c r="M1590">
        <v>2023</v>
      </c>
      <c r="N1590" t="s">
        <v>80</v>
      </c>
      <c r="O1590" t="s">
        <v>46</v>
      </c>
      <c r="Q1590" t="s">
        <v>83</v>
      </c>
      <c r="R1590" t="s">
        <v>51</v>
      </c>
      <c r="S1590" t="s">
        <v>55</v>
      </c>
      <c r="T1590" t="s">
        <v>58</v>
      </c>
      <c r="U1590">
        <v>21363</v>
      </c>
      <c r="V1590">
        <f>Table1[[#This Row],[Competitors_Sales_Track]]*8</f>
        <v>170904</v>
      </c>
    </row>
    <row r="1591" spans="1:22" hidden="1" x14ac:dyDescent="0.25">
      <c r="A1591" t="s">
        <v>20</v>
      </c>
      <c r="B1591" t="s">
        <v>21</v>
      </c>
      <c r="C1591" t="s">
        <v>22</v>
      </c>
      <c r="D1591">
        <v>659655</v>
      </c>
      <c r="E1591" t="s">
        <v>24</v>
      </c>
      <c r="F1591" t="s">
        <v>31</v>
      </c>
      <c r="G1591">
        <v>4515</v>
      </c>
      <c r="H1591">
        <v>58</v>
      </c>
      <c r="I1591">
        <v>261870</v>
      </c>
      <c r="J1591">
        <f>Table1[[#This Row],[sales_egp]]*0.7</f>
        <v>183309</v>
      </c>
      <c r="K1591" s="3">
        <v>45252</v>
      </c>
      <c r="L1591" t="s">
        <v>43</v>
      </c>
      <c r="M1591">
        <v>2023</v>
      </c>
      <c r="N1591" t="s">
        <v>80</v>
      </c>
      <c r="O1591" t="s">
        <v>46</v>
      </c>
      <c r="Q1591" t="s">
        <v>83</v>
      </c>
      <c r="R1591" t="s">
        <v>50</v>
      </c>
      <c r="S1591" t="s">
        <v>55</v>
      </c>
      <c r="T1591" t="s">
        <v>57</v>
      </c>
      <c r="U1591">
        <v>12961</v>
      </c>
      <c r="V1591">
        <f>Table1[[#This Row],[Competitors_Sales_Track]]*8</f>
        <v>103688</v>
      </c>
    </row>
    <row r="1592" spans="1:22" hidden="1" x14ac:dyDescent="0.25">
      <c r="A1592" t="s">
        <v>20</v>
      </c>
      <c r="B1592" t="s">
        <v>21</v>
      </c>
      <c r="C1592" t="s">
        <v>22</v>
      </c>
      <c r="D1592">
        <v>595553</v>
      </c>
      <c r="E1592" t="s">
        <v>28</v>
      </c>
      <c r="F1592" t="s">
        <v>30</v>
      </c>
      <c r="G1592">
        <v>2308</v>
      </c>
      <c r="H1592">
        <v>173</v>
      </c>
      <c r="I1592">
        <v>399284</v>
      </c>
      <c r="J1592">
        <f>Table1[[#This Row],[sales_egp]]*0.7</f>
        <v>279498.8</v>
      </c>
      <c r="K1592" s="3">
        <v>45252</v>
      </c>
      <c r="L1592" t="s">
        <v>43</v>
      </c>
      <c r="M1592">
        <v>2023</v>
      </c>
      <c r="N1592" t="s">
        <v>80</v>
      </c>
      <c r="O1592" t="s">
        <v>46</v>
      </c>
      <c r="P1592" t="s">
        <v>28</v>
      </c>
      <c r="Q1592" t="s">
        <v>83</v>
      </c>
      <c r="R1592" t="s">
        <v>48</v>
      </c>
      <c r="S1592" t="s">
        <v>55</v>
      </c>
      <c r="T1592" t="s">
        <v>61</v>
      </c>
      <c r="U1592">
        <v>18382</v>
      </c>
      <c r="V1592">
        <f>Table1[[#This Row],[Competitors_Sales_Track]]*8</f>
        <v>147056</v>
      </c>
    </row>
    <row r="1593" spans="1:22" hidden="1" x14ac:dyDescent="0.25">
      <c r="A1593" t="s">
        <v>20</v>
      </c>
      <c r="B1593" t="s">
        <v>21</v>
      </c>
      <c r="C1593" t="s">
        <v>22</v>
      </c>
      <c r="D1593">
        <v>862092</v>
      </c>
      <c r="E1593" t="s">
        <v>23</v>
      </c>
      <c r="F1593" t="s">
        <v>30</v>
      </c>
      <c r="G1593">
        <v>7495</v>
      </c>
      <c r="H1593">
        <v>143</v>
      </c>
      <c r="I1593">
        <v>1071785</v>
      </c>
      <c r="J1593">
        <f>Table1[[#This Row],[sales_egp]]*0.7</f>
        <v>750249.5</v>
      </c>
      <c r="K1593" s="3">
        <v>45252</v>
      </c>
      <c r="L1593" t="s">
        <v>43</v>
      </c>
      <c r="M1593">
        <v>2023</v>
      </c>
      <c r="N1593" t="s">
        <v>80</v>
      </c>
      <c r="O1593" t="s">
        <v>46</v>
      </c>
      <c r="Q1593" t="s">
        <v>83</v>
      </c>
      <c r="R1593" t="s">
        <v>48</v>
      </c>
      <c r="S1593" t="s">
        <v>55</v>
      </c>
      <c r="T1593" t="s">
        <v>56</v>
      </c>
      <c r="U1593">
        <v>44714</v>
      </c>
      <c r="V1593">
        <f>Table1[[#This Row],[Competitors_Sales_Track]]*8</f>
        <v>357712</v>
      </c>
    </row>
    <row r="1594" spans="1:22" x14ac:dyDescent="0.25">
      <c r="A1594" t="s">
        <v>20</v>
      </c>
      <c r="B1594" t="s">
        <v>21</v>
      </c>
      <c r="C1594" t="s">
        <v>22</v>
      </c>
      <c r="D1594">
        <v>986040</v>
      </c>
      <c r="E1594" t="s">
        <v>28</v>
      </c>
      <c r="F1594" t="s">
        <v>30</v>
      </c>
      <c r="G1594">
        <v>1098</v>
      </c>
      <c r="H1594">
        <v>173</v>
      </c>
      <c r="I1594">
        <v>189954</v>
      </c>
      <c r="J1594">
        <f>Table1[[#This Row],[sales_egp]]*0.7</f>
        <v>132967.79999999999</v>
      </c>
      <c r="K1594" s="3">
        <v>45252</v>
      </c>
      <c r="L1594" t="s">
        <v>43</v>
      </c>
      <c r="M1594">
        <v>2023</v>
      </c>
      <c r="N1594" t="s">
        <v>80</v>
      </c>
      <c r="O1594" t="s">
        <v>45</v>
      </c>
      <c r="P1594" t="s">
        <v>94</v>
      </c>
      <c r="Q1594" t="s">
        <v>83</v>
      </c>
      <c r="R1594" t="s">
        <v>48</v>
      </c>
      <c r="S1594" t="s">
        <v>55</v>
      </c>
      <c r="T1594" t="s">
        <v>61</v>
      </c>
      <c r="U1594">
        <v>39182</v>
      </c>
      <c r="V1594">
        <f>Table1[[#This Row],[Competitors_Sales_Track]]*8</f>
        <v>313456</v>
      </c>
    </row>
    <row r="1595" spans="1:22" hidden="1" x14ac:dyDescent="0.25">
      <c r="A1595" t="s">
        <v>20</v>
      </c>
      <c r="B1595" t="s">
        <v>21</v>
      </c>
      <c r="C1595" t="s">
        <v>22</v>
      </c>
      <c r="D1595">
        <v>422918</v>
      </c>
      <c r="E1595" t="s">
        <v>27</v>
      </c>
      <c r="F1595" t="s">
        <v>32</v>
      </c>
      <c r="G1595">
        <v>2790</v>
      </c>
      <c r="H1595">
        <v>92</v>
      </c>
      <c r="I1595">
        <v>256680</v>
      </c>
      <c r="J1595">
        <f>Table1[[#This Row],[sales_egp]]*0.7</f>
        <v>179676</v>
      </c>
      <c r="K1595" s="3">
        <v>45252</v>
      </c>
      <c r="L1595" t="s">
        <v>43</v>
      </c>
      <c r="M1595">
        <v>2023</v>
      </c>
      <c r="N1595" t="s">
        <v>80</v>
      </c>
      <c r="O1595" t="s">
        <v>46</v>
      </c>
      <c r="Q1595" t="s">
        <v>83</v>
      </c>
      <c r="R1595" t="s">
        <v>51</v>
      </c>
      <c r="S1595" t="s">
        <v>55</v>
      </c>
      <c r="T1595" t="s">
        <v>60</v>
      </c>
      <c r="U1595">
        <v>43160</v>
      </c>
      <c r="V1595">
        <f>Table1[[#This Row],[Competitors_Sales_Track]]*8</f>
        <v>345280</v>
      </c>
    </row>
    <row r="1596" spans="1:22" x14ac:dyDescent="0.25">
      <c r="A1596" t="s">
        <v>20</v>
      </c>
      <c r="B1596" t="s">
        <v>21</v>
      </c>
      <c r="C1596" t="s">
        <v>22</v>
      </c>
      <c r="D1596">
        <v>123752</v>
      </c>
      <c r="E1596" t="s">
        <v>25</v>
      </c>
      <c r="F1596" t="s">
        <v>31</v>
      </c>
      <c r="G1596">
        <v>4556</v>
      </c>
      <c r="H1596">
        <v>53</v>
      </c>
      <c r="I1596">
        <v>241468</v>
      </c>
      <c r="J1596">
        <f>Table1[[#This Row],[sales_egp]]*0.7</f>
        <v>169027.59999999998</v>
      </c>
      <c r="K1596" s="3">
        <v>45252</v>
      </c>
      <c r="L1596" t="s">
        <v>43</v>
      </c>
      <c r="M1596">
        <v>2023</v>
      </c>
      <c r="N1596" t="s">
        <v>80</v>
      </c>
      <c r="O1596" t="s">
        <v>45</v>
      </c>
      <c r="P1596" t="s">
        <v>95</v>
      </c>
      <c r="Q1596" t="s">
        <v>83</v>
      </c>
      <c r="R1596" t="s">
        <v>51</v>
      </c>
      <c r="S1596" t="s">
        <v>55</v>
      </c>
      <c r="T1596" t="s">
        <v>58</v>
      </c>
      <c r="U1596">
        <v>32707</v>
      </c>
      <c r="V1596">
        <f>Table1[[#This Row],[Competitors_Sales_Track]]*8</f>
        <v>261656</v>
      </c>
    </row>
    <row r="1597" spans="1:22" hidden="1" x14ac:dyDescent="0.25">
      <c r="A1597" t="s">
        <v>20</v>
      </c>
      <c r="B1597" t="s">
        <v>21</v>
      </c>
      <c r="C1597" t="s">
        <v>22</v>
      </c>
      <c r="D1597">
        <v>941461</v>
      </c>
      <c r="E1597" t="s">
        <v>28</v>
      </c>
      <c r="F1597" t="s">
        <v>30</v>
      </c>
      <c r="G1597">
        <v>1359</v>
      </c>
      <c r="H1597">
        <v>173</v>
      </c>
      <c r="I1597">
        <v>235107</v>
      </c>
      <c r="J1597">
        <f>Table1[[#This Row],[sales_egp]]*0.7</f>
        <v>164574.9</v>
      </c>
      <c r="K1597" s="3">
        <v>45252</v>
      </c>
      <c r="L1597" t="s">
        <v>43</v>
      </c>
      <c r="M1597">
        <v>2023</v>
      </c>
      <c r="N1597" t="s">
        <v>80</v>
      </c>
      <c r="O1597" t="s">
        <v>46</v>
      </c>
      <c r="P1597" t="s">
        <v>28</v>
      </c>
      <c r="Q1597" t="s">
        <v>83</v>
      </c>
      <c r="R1597" t="s">
        <v>47</v>
      </c>
      <c r="S1597" t="s">
        <v>55</v>
      </c>
      <c r="T1597" t="s">
        <v>61</v>
      </c>
      <c r="U1597">
        <v>22429</v>
      </c>
      <c r="V1597">
        <f>Table1[[#This Row],[Competitors_Sales_Track]]*8</f>
        <v>179432</v>
      </c>
    </row>
    <row r="1598" spans="1:22" x14ac:dyDescent="0.25">
      <c r="A1598" t="s">
        <v>20</v>
      </c>
      <c r="B1598" t="s">
        <v>21</v>
      </c>
      <c r="C1598" t="s">
        <v>22</v>
      </c>
      <c r="D1598">
        <v>248757</v>
      </c>
      <c r="E1598" t="s">
        <v>23</v>
      </c>
      <c r="F1598" t="s">
        <v>30</v>
      </c>
      <c r="G1598">
        <v>7234</v>
      </c>
      <c r="H1598">
        <v>143</v>
      </c>
      <c r="I1598">
        <v>1034462</v>
      </c>
      <c r="J1598">
        <f>Table1[[#This Row],[sales_egp]]*0.7</f>
        <v>724123.39999999991</v>
      </c>
      <c r="K1598" s="3">
        <v>45252</v>
      </c>
      <c r="L1598" t="s">
        <v>43</v>
      </c>
      <c r="M1598">
        <v>2023</v>
      </c>
      <c r="N1598" t="s">
        <v>80</v>
      </c>
      <c r="O1598" t="s">
        <v>45</v>
      </c>
      <c r="P1598" t="s">
        <v>94</v>
      </c>
      <c r="Q1598" t="s">
        <v>83</v>
      </c>
      <c r="R1598" t="s">
        <v>51</v>
      </c>
      <c r="S1598" t="s">
        <v>55</v>
      </c>
      <c r="T1598" t="s">
        <v>56</v>
      </c>
      <c r="U1598">
        <v>40937</v>
      </c>
      <c r="V1598">
        <f>Table1[[#This Row],[Competitors_Sales_Track]]*8</f>
        <v>327496</v>
      </c>
    </row>
    <row r="1599" spans="1:22" x14ac:dyDescent="0.25">
      <c r="A1599" t="s">
        <v>20</v>
      </c>
      <c r="B1599" t="s">
        <v>21</v>
      </c>
      <c r="C1599" t="s">
        <v>22</v>
      </c>
      <c r="D1599">
        <v>413837</v>
      </c>
      <c r="E1599" t="s">
        <v>26</v>
      </c>
      <c r="F1599" t="s">
        <v>30</v>
      </c>
      <c r="G1599">
        <v>2545</v>
      </c>
      <c r="H1599">
        <v>65</v>
      </c>
      <c r="I1599">
        <v>165425</v>
      </c>
      <c r="J1599">
        <f>Table1[[#This Row],[sales_egp]]*0.7</f>
        <v>115797.49999999999</v>
      </c>
      <c r="K1599" s="3">
        <v>45253</v>
      </c>
      <c r="L1599" t="s">
        <v>43</v>
      </c>
      <c r="M1599">
        <v>2023</v>
      </c>
      <c r="N1599" t="s">
        <v>80</v>
      </c>
      <c r="O1599" t="s">
        <v>45</v>
      </c>
      <c r="P1599" t="s">
        <v>95</v>
      </c>
      <c r="Q1599" t="s">
        <v>83</v>
      </c>
      <c r="R1599" t="s">
        <v>50</v>
      </c>
      <c r="S1599" t="s">
        <v>55</v>
      </c>
      <c r="T1599" t="s">
        <v>59</v>
      </c>
      <c r="U1599">
        <v>42254</v>
      </c>
      <c r="V1599">
        <f>Table1[[#This Row],[Competitors_Sales_Track]]*8</f>
        <v>338032</v>
      </c>
    </row>
    <row r="1600" spans="1:22" x14ac:dyDescent="0.25">
      <c r="A1600" t="s">
        <v>20</v>
      </c>
      <c r="B1600" t="s">
        <v>21</v>
      </c>
      <c r="C1600" t="s">
        <v>22</v>
      </c>
      <c r="D1600">
        <v>216739</v>
      </c>
      <c r="E1600" t="s">
        <v>24</v>
      </c>
      <c r="F1600" t="s">
        <v>31</v>
      </c>
      <c r="G1600">
        <v>1723</v>
      </c>
      <c r="H1600">
        <v>58</v>
      </c>
      <c r="I1600">
        <v>99934</v>
      </c>
      <c r="J1600">
        <f>Table1[[#This Row],[sales_egp]]*0.7</f>
        <v>69953.799999999988</v>
      </c>
      <c r="K1600" s="3">
        <v>45253</v>
      </c>
      <c r="L1600" t="s">
        <v>43</v>
      </c>
      <c r="M1600">
        <v>2023</v>
      </c>
      <c r="N1600" t="s">
        <v>80</v>
      </c>
      <c r="O1600" t="s">
        <v>45</v>
      </c>
      <c r="P1600" t="s">
        <v>101</v>
      </c>
      <c r="Q1600" t="s">
        <v>83</v>
      </c>
      <c r="R1600" t="s">
        <v>49</v>
      </c>
      <c r="S1600" t="s">
        <v>55</v>
      </c>
      <c r="T1600" t="s">
        <v>57</v>
      </c>
      <c r="U1600">
        <v>11057</v>
      </c>
      <c r="V1600">
        <f>Table1[[#This Row],[Competitors_Sales_Track]]*8</f>
        <v>88456</v>
      </c>
    </row>
    <row r="1601" spans="1:22" hidden="1" x14ac:dyDescent="0.25">
      <c r="A1601" t="s">
        <v>20</v>
      </c>
      <c r="B1601" t="s">
        <v>21</v>
      </c>
      <c r="C1601" t="s">
        <v>22</v>
      </c>
      <c r="D1601">
        <v>942393</v>
      </c>
      <c r="E1601" t="s">
        <v>28</v>
      </c>
      <c r="F1601" t="s">
        <v>30</v>
      </c>
      <c r="G1601">
        <v>5947</v>
      </c>
      <c r="H1601">
        <v>173</v>
      </c>
      <c r="I1601">
        <v>1028831</v>
      </c>
      <c r="J1601">
        <f>Table1[[#This Row],[sales_egp]]*0.7</f>
        <v>720181.7</v>
      </c>
      <c r="K1601" s="3">
        <v>45253</v>
      </c>
      <c r="L1601" t="s">
        <v>43</v>
      </c>
      <c r="M1601">
        <v>2023</v>
      </c>
      <c r="N1601" t="s">
        <v>80</v>
      </c>
      <c r="O1601" t="s">
        <v>46</v>
      </c>
      <c r="P1601" t="s">
        <v>28</v>
      </c>
      <c r="Q1601" t="s">
        <v>83</v>
      </c>
      <c r="R1601" t="s">
        <v>47</v>
      </c>
      <c r="S1601" t="s">
        <v>55</v>
      </c>
      <c r="T1601" t="s">
        <v>61</v>
      </c>
      <c r="U1601">
        <v>26598</v>
      </c>
      <c r="V1601">
        <f>Table1[[#This Row],[Competitors_Sales_Track]]*8</f>
        <v>212784</v>
      </c>
    </row>
    <row r="1602" spans="1:22" x14ac:dyDescent="0.25">
      <c r="A1602" t="s">
        <v>20</v>
      </c>
      <c r="B1602" t="s">
        <v>21</v>
      </c>
      <c r="C1602" t="s">
        <v>22</v>
      </c>
      <c r="D1602">
        <v>338009</v>
      </c>
      <c r="E1602" t="s">
        <v>24</v>
      </c>
      <c r="F1602" t="s">
        <v>31</v>
      </c>
      <c r="G1602">
        <v>3865</v>
      </c>
      <c r="H1602">
        <v>58</v>
      </c>
      <c r="I1602">
        <v>224170</v>
      </c>
      <c r="J1602">
        <f>Table1[[#This Row],[sales_egp]]*0.7</f>
        <v>156919</v>
      </c>
      <c r="K1602" s="3">
        <v>45254</v>
      </c>
      <c r="L1602" t="s">
        <v>43</v>
      </c>
      <c r="M1602">
        <v>2023</v>
      </c>
      <c r="N1602" t="s">
        <v>80</v>
      </c>
      <c r="O1602" t="s">
        <v>45</v>
      </c>
      <c r="P1602" t="s">
        <v>94</v>
      </c>
      <c r="Q1602" t="s">
        <v>83</v>
      </c>
      <c r="R1602" t="s">
        <v>47</v>
      </c>
      <c r="S1602" t="s">
        <v>55</v>
      </c>
      <c r="T1602" t="s">
        <v>57</v>
      </c>
      <c r="U1602">
        <v>48394</v>
      </c>
      <c r="V1602">
        <f>Table1[[#This Row],[Competitors_Sales_Track]]*8</f>
        <v>387152</v>
      </c>
    </row>
    <row r="1603" spans="1:22" x14ac:dyDescent="0.25">
      <c r="A1603" t="s">
        <v>20</v>
      </c>
      <c r="B1603" t="s">
        <v>21</v>
      </c>
      <c r="C1603" t="s">
        <v>22</v>
      </c>
      <c r="D1603">
        <v>880316</v>
      </c>
      <c r="E1603" t="s">
        <v>29</v>
      </c>
      <c r="F1603" t="s">
        <v>31</v>
      </c>
      <c r="G1603">
        <v>2832</v>
      </c>
      <c r="H1603">
        <v>80</v>
      </c>
      <c r="I1603">
        <v>226560</v>
      </c>
      <c r="J1603">
        <f>Table1[[#This Row],[sales_egp]]*0.7</f>
        <v>158592</v>
      </c>
      <c r="K1603" s="3">
        <v>45254</v>
      </c>
      <c r="L1603" t="s">
        <v>43</v>
      </c>
      <c r="M1603">
        <v>2023</v>
      </c>
      <c r="N1603" t="s">
        <v>80</v>
      </c>
      <c r="O1603" t="s">
        <v>45</v>
      </c>
      <c r="P1603" t="s">
        <v>101</v>
      </c>
      <c r="Q1603" t="s">
        <v>83</v>
      </c>
      <c r="R1603" t="s">
        <v>48</v>
      </c>
      <c r="S1603" t="s">
        <v>55</v>
      </c>
      <c r="T1603" t="s">
        <v>62</v>
      </c>
      <c r="U1603">
        <v>25046</v>
      </c>
      <c r="V1603">
        <f>Table1[[#This Row],[Competitors_Sales_Track]]*8</f>
        <v>200368</v>
      </c>
    </row>
    <row r="1604" spans="1:22" hidden="1" x14ac:dyDescent="0.25">
      <c r="A1604" t="s">
        <v>20</v>
      </c>
      <c r="B1604" t="s">
        <v>21</v>
      </c>
      <c r="C1604" t="s">
        <v>22</v>
      </c>
      <c r="D1604">
        <v>307980</v>
      </c>
      <c r="E1604" t="s">
        <v>27</v>
      </c>
      <c r="F1604" t="s">
        <v>32</v>
      </c>
      <c r="G1604">
        <v>6976</v>
      </c>
      <c r="H1604">
        <v>92</v>
      </c>
      <c r="I1604">
        <v>641792</v>
      </c>
      <c r="J1604">
        <f>Table1[[#This Row],[sales_egp]]*0.7</f>
        <v>449254.39999999997</v>
      </c>
      <c r="K1604" s="3">
        <v>45254</v>
      </c>
      <c r="L1604" t="s">
        <v>43</v>
      </c>
      <c r="M1604">
        <v>2023</v>
      </c>
      <c r="N1604" t="s">
        <v>80</v>
      </c>
      <c r="O1604" t="s">
        <v>46</v>
      </c>
      <c r="Q1604" t="s">
        <v>83</v>
      </c>
      <c r="R1604" t="s">
        <v>48</v>
      </c>
      <c r="S1604" t="s">
        <v>55</v>
      </c>
      <c r="T1604" t="s">
        <v>60</v>
      </c>
      <c r="U1604">
        <v>12261</v>
      </c>
      <c r="V1604">
        <f>Table1[[#This Row],[Competitors_Sales_Track]]*8</f>
        <v>98088</v>
      </c>
    </row>
    <row r="1605" spans="1:22" x14ac:dyDescent="0.25">
      <c r="A1605" t="s">
        <v>20</v>
      </c>
      <c r="B1605" t="s">
        <v>21</v>
      </c>
      <c r="C1605" t="s">
        <v>22</v>
      </c>
      <c r="D1605">
        <v>356609</v>
      </c>
      <c r="E1605" t="s">
        <v>25</v>
      </c>
      <c r="F1605" t="s">
        <v>31</v>
      </c>
      <c r="G1605">
        <v>4354</v>
      </c>
      <c r="H1605">
        <v>53</v>
      </c>
      <c r="I1605">
        <v>230762</v>
      </c>
      <c r="J1605">
        <f>Table1[[#This Row],[sales_egp]]*0.7</f>
        <v>161533.4</v>
      </c>
      <c r="K1605" s="3">
        <v>45254</v>
      </c>
      <c r="L1605" t="s">
        <v>43</v>
      </c>
      <c r="M1605">
        <v>2023</v>
      </c>
      <c r="N1605" t="s">
        <v>80</v>
      </c>
      <c r="O1605" t="s">
        <v>45</v>
      </c>
      <c r="P1605" t="s">
        <v>94</v>
      </c>
      <c r="Q1605" t="s">
        <v>83</v>
      </c>
      <c r="R1605" t="s">
        <v>51</v>
      </c>
      <c r="S1605" t="s">
        <v>55</v>
      </c>
      <c r="T1605" t="s">
        <v>58</v>
      </c>
      <c r="U1605">
        <v>41238</v>
      </c>
      <c r="V1605">
        <f>Table1[[#This Row],[Competitors_Sales_Track]]*8</f>
        <v>329904</v>
      </c>
    </row>
    <row r="1606" spans="1:22" x14ac:dyDescent="0.25">
      <c r="A1606" t="s">
        <v>20</v>
      </c>
      <c r="B1606" t="s">
        <v>21</v>
      </c>
      <c r="C1606" t="s">
        <v>22</v>
      </c>
      <c r="D1606">
        <v>488822</v>
      </c>
      <c r="E1606" t="s">
        <v>27</v>
      </c>
      <c r="F1606" t="s">
        <v>32</v>
      </c>
      <c r="G1606">
        <v>2116</v>
      </c>
      <c r="H1606">
        <v>92</v>
      </c>
      <c r="I1606">
        <v>194672</v>
      </c>
      <c r="J1606">
        <f>Table1[[#This Row],[sales_egp]]*0.7</f>
        <v>136270.39999999999</v>
      </c>
      <c r="K1606" s="3">
        <v>45254</v>
      </c>
      <c r="L1606" t="s">
        <v>43</v>
      </c>
      <c r="M1606">
        <v>2023</v>
      </c>
      <c r="N1606" t="s">
        <v>80</v>
      </c>
      <c r="O1606" t="s">
        <v>45</v>
      </c>
      <c r="P1606" t="s">
        <v>96</v>
      </c>
      <c r="Q1606" t="s">
        <v>83</v>
      </c>
      <c r="R1606" t="s">
        <v>50</v>
      </c>
      <c r="S1606" t="s">
        <v>55</v>
      </c>
      <c r="T1606" t="s">
        <v>60</v>
      </c>
      <c r="U1606">
        <v>17472</v>
      </c>
      <c r="V1606">
        <f>Table1[[#This Row],[Competitors_Sales_Track]]*8</f>
        <v>139776</v>
      </c>
    </row>
    <row r="1607" spans="1:22" hidden="1" x14ac:dyDescent="0.25">
      <c r="A1607" t="s">
        <v>20</v>
      </c>
      <c r="B1607" t="s">
        <v>21</v>
      </c>
      <c r="C1607" t="s">
        <v>22</v>
      </c>
      <c r="D1607">
        <v>436676</v>
      </c>
      <c r="E1607" t="s">
        <v>29</v>
      </c>
      <c r="F1607" t="s">
        <v>31</v>
      </c>
      <c r="G1607">
        <v>6666</v>
      </c>
      <c r="H1607">
        <v>80</v>
      </c>
      <c r="I1607">
        <v>533280</v>
      </c>
      <c r="J1607">
        <f>Table1[[#This Row],[sales_egp]]*0.7</f>
        <v>373296</v>
      </c>
      <c r="K1607" s="3">
        <v>45254</v>
      </c>
      <c r="L1607" t="s">
        <v>43</v>
      </c>
      <c r="M1607">
        <v>2023</v>
      </c>
      <c r="N1607" t="s">
        <v>80</v>
      </c>
      <c r="O1607" t="s">
        <v>46</v>
      </c>
      <c r="Q1607" t="s">
        <v>83</v>
      </c>
      <c r="R1607" t="s">
        <v>47</v>
      </c>
      <c r="S1607" t="s">
        <v>55</v>
      </c>
      <c r="T1607" t="s">
        <v>62</v>
      </c>
      <c r="U1607">
        <v>15599</v>
      </c>
      <c r="V1607">
        <f>Table1[[#This Row],[Competitors_Sales_Track]]*8</f>
        <v>124792</v>
      </c>
    </row>
    <row r="1608" spans="1:22" x14ac:dyDescent="0.25">
      <c r="A1608" t="s">
        <v>20</v>
      </c>
      <c r="B1608" t="s">
        <v>21</v>
      </c>
      <c r="C1608" t="s">
        <v>22</v>
      </c>
      <c r="D1608">
        <v>444138</v>
      </c>
      <c r="E1608" t="s">
        <v>29</v>
      </c>
      <c r="F1608" t="s">
        <v>31</v>
      </c>
      <c r="G1608">
        <v>7035</v>
      </c>
      <c r="H1608">
        <v>80</v>
      </c>
      <c r="I1608">
        <v>562800</v>
      </c>
      <c r="J1608">
        <f>Table1[[#This Row],[sales_egp]]*0.7</f>
        <v>393960</v>
      </c>
      <c r="K1608" s="3">
        <v>45254</v>
      </c>
      <c r="L1608" t="s">
        <v>43</v>
      </c>
      <c r="M1608">
        <v>2023</v>
      </c>
      <c r="N1608" t="s">
        <v>80</v>
      </c>
      <c r="O1608" t="s">
        <v>45</v>
      </c>
      <c r="P1608" t="s">
        <v>101</v>
      </c>
      <c r="Q1608" t="s">
        <v>83</v>
      </c>
      <c r="R1608" t="s">
        <v>51</v>
      </c>
      <c r="S1608" t="s">
        <v>55</v>
      </c>
      <c r="T1608" t="s">
        <v>62</v>
      </c>
      <c r="U1608">
        <v>31495</v>
      </c>
      <c r="V1608">
        <f>Table1[[#This Row],[Competitors_Sales_Track]]*8</f>
        <v>251960</v>
      </c>
    </row>
    <row r="1609" spans="1:22" hidden="1" x14ac:dyDescent="0.25">
      <c r="A1609" t="s">
        <v>20</v>
      </c>
      <c r="B1609" t="s">
        <v>21</v>
      </c>
      <c r="C1609" t="s">
        <v>22</v>
      </c>
      <c r="D1609">
        <v>418277</v>
      </c>
      <c r="E1609" t="s">
        <v>25</v>
      </c>
      <c r="F1609" t="s">
        <v>31</v>
      </c>
      <c r="G1609">
        <v>3724</v>
      </c>
      <c r="H1609">
        <v>53</v>
      </c>
      <c r="I1609">
        <v>197372</v>
      </c>
      <c r="J1609">
        <f>Table1[[#This Row],[sales_egp]]*0.7</f>
        <v>138160.4</v>
      </c>
      <c r="K1609" s="3">
        <v>45255</v>
      </c>
      <c r="L1609" t="s">
        <v>43</v>
      </c>
      <c r="M1609">
        <v>2023</v>
      </c>
      <c r="N1609" t="s">
        <v>80</v>
      </c>
      <c r="O1609" t="s">
        <v>46</v>
      </c>
      <c r="Q1609" t="s">
        <v>83</v>
      </c>
      <c r="R1609" t="s">
        <v>49</v>
      </c>
      <c r="S1609" t="s">
        <v>55</v>
      </c>
      <c r="T1609" t="s">
        <v>58</v>
      </c>
      <c r="U1609">
        <v>41274</v>
      </c>
      <c r="V1609">
        <f>Table1[[#This Row],[Competitors_Sales_Track]]*8</f>
        <v>330192</v>
      </c>
    </row>
    <row r="1610" spans="1:22" hidden="1" x14ac:dyDescent="0.25">
      <c r="A1610" t="s">
        <v>20</v>
      </c>
      <c r="B1610" t="s">
        <v>21</v>
      </c>
      <c r="C1610" t="s">
        <v>22</v>
      </c>
      <c r="D1610">
        <v>618271</v>
      </c>
      <c r="E1610" t="s">
        <v>28</v>
      </c>
      <c r="F1610" t="s">
        <v>30</v>
      </c>
      <c r="G1610">
        <v>3780</v>
      </c>
      <c r="H1610">
        <v>173</v>
      </c>
      <c r="I1610">
        <v>653940</v>
      </c>
      <c r="J1610">
        <f>Table1[[#This Row],[sales_egp]]*0.7</f>
        <v>457758</v>
      </c>
      <c r="K1610" s="3">
        <v>45255</v>
      </c>
      <c r="L1610" t="s">
        <v>43</v>
      </c>
      <c r="M1610">
        <v>2023</v>
      </c>
      <c r="N1610" t="s">
        <v>80</v>
      </c>
      <c r="O1610" t="s">
        <v>46</v>
      </c>
      <c r="P1610" t="s">
        <v>28</v>
      </c>
      <c r="Q1610" t="s">
        <v>83</v>
      </c>
      <c r="R1610" t="s">
        <v>50</v>
      </c>
      <c r="S1610" t="s">
        <v>55</v>
      </c>
      <c r="T1610" t="s">
        <v>61</v>
      </c>
      <c r="U1610">
        <v>38217</v>
      </c>
      <c r="V1610">
        <f>Table1[[#This Row],[Competitors_Sales_Track]]*8</f>
        <v>305736</v>
      </c>
    </row>
    <row r="1611" spans="1:22" hidden="1" x14ac:dyDescent="0.25">
      <c r="A1611" t="s">
        <v>20</v>
      </c>
      <c r="B1611" t="s">
        <v>21</v>
      </c>
      <c r="C1611" t="s">
        <v>22</v>
      </c>
      <c r="D1611">
        <v>423412</v>
      </c>
      <c r="E1611" t="s">
        <v>29</v>
      </c>
      <c r="F1611" t="s">
        <v>31</v>
      </c>
      <c r="G1611">
        <v>6621</v>
      </c>
      <c r="H1611">
        <v>80</v>
      </c>
      <c r="I1611">
        <v>529680</v>
      </c>
      <c r="J1611">
        <f>Table1[[#This Row],[sales_egp]]*0.7</f>
        <v>370776</v>
      </c>
      <c r="K1611" s="3">
        <v>45255</v>
      </c>
      <c r="L1611" t="s">
        <v>43</v>
      </c>
      <c r="M1611">
        <v>2023</v>
      </c>
      <c r="N1611" t="s">
        <v>80</v>
      </c>
      <c r="O1611" t="s">
        <v>46</v>
      </c>
      <c r="Q1611" t="s">
        <v>83</v>
      </c>
      <c r="R1611" t="s">
        <v>47</v>
      </c>
      <c r="S1611" t="s">
        <v>55</v>
      </c>
      <c r="T1611" t="s">
        <v>62</v>
      </c>
      <c r="U1611">
        <v>33652</v>
      </c>
      <c r="V1611">
        <f>Table1[[#This Row],[Competitors_Sales_Track]]*8</f>
        <v>269216</v>
      </c>
    </row>
    <row r="1612" spans="1:22" hidden="1" x14ac:dyDescent="0.25">
      <c r="A1612" t="s">
        <v>20</v>
      </c>
      <c r="B1612" t="s">
        <v>21</v>
      </c>
      <c r="C1612" t="s">
        <v>22</v>
      </c>
      <c r="D1612">
        <v>585417</v>
      </c>
      <c r="E1612" t="s">
        <v>26</v>
      </c>
      <c r="F1612" t="s">
        <v>30</v>
      </c>
      <c r="G1612">
        <v>3267</v>
      </c>
      <c r="H1612">
        <v>65</v>
      </c>
      <c r="I1612">
        <v>212355</v>
      </c>
      <c r="J1612">
        <f>Table1[[#This Row],[sales_egp]]*0.7</f>
        <v>148648.5</v>
      </c>
      <c r="K1612" s="3">
        <v>45255</v>
      </c>
      <c r="L1612" t="s">
        <v>43</v>
      </c>
      <c r="M1612">
        <v>2023</v>
      </c>
      <c r="N1612" t="s">
        <v>81</v>
      </c>
      <c r="O1612" t="s">
        <v>46</v>
      </c>
      <c r="Q1612" t="s">
        <v>83</v>
      </c>
      <c r="R1612" t="s">
        <v>50</v>
      </c>
      <c r="S1612" t="s">
        <v>55</v>
      </c>
      <c r="T1612" t="s">
        <v>59</v>
      </c>
      <c r="U1612">
        <v>41536</v>
      </c>
      <c r="V1612">
        <f>Table1[[#This Row],[Competitors_Sales_Track]]*8</f>
        <v>332288</v>
      </c>
    </row>
    <row r="1613" spans="1:22" hidden="1" x14ac:dyDescent="0.25">
      <c r="A1613" t="s">
        <v>20</v>
      </c>
      <c r="B1613" t="s">
        <v>21</v>
      </c>
      <c r="C1613" t="s">
        <v>22</v>
      </c>
      <c r="D1613">
        <v>531459</v>
      </c>
      <c r="E1613" t="s">
        <v>24</v>
      </c>
      <c r="F1613" t="s">
        <v>31</v>
      </c>
      <c r="G1613">
        <v>3430</v>
      </c>
      <c r="H1613">
        <v>58</v>
      </c>
      <c r="I1613">
        <v>198940</v>
      </c>
      <c r="J1613">
        <f>Table1[[#This Row],[sales_egp]]*0.7</f>
        <v>139258</v>
      </c>
      <c r="K1613" s="3">
        <v>45255</v>
      </c>
      <c r="L1613" t="s">
        <v>43</v>
      </c>
      <c r="M1613">
        <v>2023</v>
      </c>
      <c r="N1613" t="s">
        <v>80</v>
      </c>
      <c r="O1613" t="s">
        <v>46</v>
      </c>
      <c r="Q1613" t="s">
        <v>83</v>
      </c>
      <c r="R1613" t="s">
        <v>49</v>
      </c>
      <c r="S1613" t="s">
        <v>55</v>
      </c>
      <c r="T1613" t="s">
        <v>57</v>
      </c>
      <c r="U1613">
        <v>32196</v>
      </c>
      <c r="V1613">
        <f>Table1[[#This Row],[Competitors_Sales_Track]]*8</f>
        <v>257568</v>
      </c>
    </row>
    <row r="1614" spans="1:22" hidden="1" x14ac:dyDescent="0.25">
      <c r="A1614" t="s">
        <v>20</v>
      </c>
      <c r="B1614" t="s">
        <v>21</v>
      </c>
      <c r="C1614" t="s">
        <v>22</v>
      </c>
      <c r="D1614">
        <v>288456</v>
      </c>
      <c r="E1614" t="s">
        <v>24</v>
      </c>
      <c r="F1614" t="s">
        <v>31</v>
      </c>
      <c r="G1614">
        <v>5143</v>
      </c>
      <c r="H1614">
        <v>58</v>
      </c>
      <c r="I1614">
        <v>298294</v>
      </c>
      <c r="J1614">
        <f>Table1[[#This Row],[sales_egp]]*0.7</f>
        <v>208805.8</v>
      </c>
      <c r="K1614" s="3">
        <v>45256</v>
      </c>
      <c r="L1614" t="s">
        <v>43</v>
      </c>
      <c r="M1614">
        <v>2023</v>
      </c>
      <c r="N1614" t="s">
        <v>80</v>
      </c>
      <c r="O1614" t="s">
        <v>46</v>
      </c>
      <c r="Q1614" t="s">
        <v>83</v>
      </c>
      <c r="R1614" t="s">
        <v>48</v>
      </c>
      <c r="S1614" t="s">
        <v>55</v>
      </c>
      <c r="T1614" t="s">
        <v>57</v>
      </c>
      <c r="U1614">
        <v>31093</v>
      </c>
      <c r="V1614">
        <f>Table1[[#This Row],[Competitors_Sales_Track]]*8</f>
        <v>248744</v>
      </c>
    </row>
    <row r="1615" spans="1:22" hidden="1" x14ac:dyDescent="0.25">
      <c r="A1615" t="s">
        <v>20</v>
      </c>
      <c r="B1615" t="s">
        <v>21</v>
      </c>
      <c r="C1615" t="s">
        <v>22</v>
      </c>
      <c r="D1615">
        <v>655941</v>
      </c>
      <c r="E1615" t="s">
        <v>23</v>
      </c>
      <c r="F1615" t="s">
        <v>30</v>
      </c>
      <c r="G1615">
        <v>8298</v>
      </c>
      <c r="H1615">
        <v>143</v>
      </c>
      <c r="I1615">
        <v>1186614</v>
      </c>
      <c r="J1615">
        <f>Table1[[#This Row],[sales_egp]]*0.7</f>
        <v>830629.79999999993</v>
      </c>
      <c r="K1615" s="3">
        <v>45256</v>
      </c>
      <c r="L1615" t="s">
        <v>43</v>
      </c>
      <c r="M1615">
        <v>2023</v>
      </c>
      <c r="N1615" t="s">
        <v>80</v>
      </c>
      <c r="O1615" t="s">
        <v>46</v>
      </c>
      <c r="Q1615" t="s">
        <v>83</v>
      </c>
      <c r="R1615" t="s">
        <v>49</v>
      </c>
      <c r="S1615" t="s">
        <v>55</v>
      </c>
      <c r="T1615" t="s">
        <v>56</v>
      </c>
      <c r="U1615">
        <v>19029</v>
      </c>
      <c r="V1615">
        <f>Table1[[#This Row],[Competitors_Sales_Track]]*8</f>
        <v>152232</v>
      </c>
    </row>
    <row r="1616" spans="1:22" x14ac:dyDescent="0.25">
      <c r="A1616" t="s">
        <v>20</v>
      </c>
      <c r="B1616" t="s">
        <v>21</v>
      </c>
      <c r="C1616" t="s">
        <v>22</v>
      </c>
      <c r="D1616">
        <v>257729</v>
      </c>
      <c r="E1616" t="s">
        <v>29</v>
      </c>
      <c r="F1616" t="s">
        <v>31</v>
      </c>
      <c r="G1616">
        <v>7050</v>
      </c>
      <c r="H1616">
        <v>80</v>
      </c>
      <c r="I1616">
        <v>564000</v>
      </c>
      <c r="J1616">
        <f>Table1[[#This Row],[sales_egp]]*0.7</f>
        <v>394800</v>
      </c>
      <c r="K1616" s="3">
        <v>45256</v>
      </c>
      <c r="L1616" t="s">
        <v>43</v>
      </c>
      <c r="M1616">
        <v>2023</v>
      </c>
      <c r="N1616" t="s">
        <v>80</v>
      </c>
      <c r="O1616" t="s">
        <v>45</v>
      </c>
      <c r="P1616" t="s">
        <v>102</v>
      </c>
      <c r="Q1616" t="s">
        <v>83</v>
      </c>
      <c r="R1616" t="s">
        <v>51</v>
      </c>
      <c r="S1616" t="s">
        <v>55</v>
      </c>
      <c r="T1616" t="s">
        <v>62</v>
      </c>
      <c r="U1616">
        <v>14720</v>
      </c>
      <c r="V1616">
        <f>Table1[[#This Row],[Competitors_Sales_Track]]*8</f>
        <v>117760</v>
      </c>
    </row>
    <row r="1617" spans="1:22" hidden="1" x14ac:dyDescent="0.25">
      <c r="A1617" t="s">
        <v>20</v>
      </c>
      <c r="B1617" t="s">
        <v>21</v>
      </c>
      <c r="C1617" t="s">
        <v>22</v>
      </c>
      <c r="D1617">
        <v>328504</v>
      </c>
      <c r="E1617" t="s">
        <v>29</v>
      </c>
      <c r="F1617" t="s">
        <v>31</v>
      </c>
      <c r="G1617">
        <v>5107</v>
      </c>
      <c r="H1617">
        <v>80</v>
      </c>
      <c r="I1617">
        <v>408560</v>
      </c>
      <c r="J1617">
        <f>Table1[[#This Row],[sales_egp]]*0.7</f>
        <v>285992</v>
      </c>
      <c r="K1617" s="3">
        <v>45256</v>
      </c>
      <c r="L1617" t="s">
        <v>43</v>
      </c>
      <c r="M1617">
        <v>2023</v>
      </c>
      <c r="N1617" t="s">
        <v>80</v>
      </c>
      <c r="O1617" t="s">
        <v>46</v>
      </c>
      <c r="Q1617" t="s">
        <v>83</v>
      </c>
      <c r="R1617" t="s">
        <v>48</v>
      </c>
      <c r="S1617" t="s">
        <v>55</v>
      </c>
      <c r="T1617" t="s">
        <v>62</v>
      </c>
      <c r="U1617">
        <v>40639</v>
      </c>
      <c r="V1617">
        <f>Table1[[#This Row],[Competitors_Sales_Track]]*8</f>
        <v>325112</v>
      </c>
    </row>
    <row r="1618" spans="1:22" hidden="1" x14ac:dyDescent="0.25">
      <c r="A1618" t="s">
        <v>20</v>
      </c>
      <c r="B1618" t="s">
        <v>21</v>
      </c>
      <c r="C1618" t="s">
        <v>22</v>
      </c>
      <c r="D1618">
        <v>746117</v>
      </c>
      <c r="E1618" t="s">
        <v>26</v>
      </c>
      <c r="F1618" t="s">
        <v>30</v>
      </c>
      <c r="G1618">
        <v>6134</v>
      </c>
      <c r="H1618">
        <v>65</v>
      </c>
      <c r="I1618">
        <v>398710</v>
      </c>
      <c r="J1618">
        <f>Table1[[#This Row],[sales_egp]]*0.7</f>
        <v>279097</v>
      </c>
      <c r="K1618" s="3">
        <v>45257</v>
      </c>
      <c r="L1618" t="s">
        <v>43</v>
      </c>
      <c r="M1618">
        <v>2023</v>
      </c>
      <c r="N1618" t="s">
        <v>80</v>
      </c>
      <c r="O1618" t="s">
        <v>46</v>
      </c>
      <c r="Q1618" t="s">
        <v>83</v>
      </c>
      <c r="R1618" t="s">
        <v>50</v>
      </c>
      <c r="S1618" t="s">
        <v>55</v>
      </c>
      <c r="T1618" t="s">
        <v>59</v>
      </c>
      <c r="U1618">
        <v>38745</v>
      </c>
      <c r="V1618">
        <f>Table1[[#This Row],[Competitors_Sales_Track]]*8</f>
        <v>309960</v>
      </c>
    </row>
    <row r="1619" spans="1:22" x14ac:dyDescent="0.25">
      <c r="A1619" t="s">
        <v>20</v>
      </c>
      <c r="B1619" t="s">
        <v>21</v>
      </c>
      <c r="C1619" t="s">
        <v>22</v>
      </c>
      <c r="D1619">
        <v>752665</v>
      </c>
      <c r="E1619" t="s">
        <v>27</v>
      </c>
      <c r="F1619" t="s">
        <v>32</v>
      </c>
      <c r="G1619">
        <v>6791</v>
      </c>
      <c r="H1619">
        <v>92</v>
      </c>
      <c r="I1619">
        <v>624772</v>
      </c>
      <c r="J1619">
        <f>Table1[[#This Row],[sales_egp]]*0.7</f>
        <v>437340.39999999997</v>
      </c>
      <c r="K1619" s="3">
        <v>45257</v>
      </c>
      <c r="L1619" t="s">
        <v>43</v>
      </c>
      <c r="M1619">
        <v>2023</v>
      </c>
      <c r="N1619" t="s">
        <v>80</v>
      </c>
      <c r="O1619" t="s">
        <v>45</v>
      </c>
      <c r="P1619" t="s">
        <v>97</v>
      </c>
      <c r="Q1619" t="s">
        <v>83</v>
      </c>
      <c r="R1619" t="s">
        <v>47</v>
      </c>
      <c r="S1619" t="s">
        <v>55</v>
      </c>
      <c r="T1619" t="s">
        <v>60</v>
      </c>
      <c r="U1619">
        <v>24100</v>
      </c>
      <c r="V1619">
        <f>Table1[[#This Row],[Competitors_Sales_Track]]*8</f>
        <v>192800</v>
      </c>
    </row>
    <row r="1620" spans="1:22" hidden="1" x14ac:dyDescent="0.25">
      <c r="A1620" t="s">
        <v>20</v>
      </c>
      <c r="B1620" t="s">
        <v>21</v>
      </c>
      <c r="C1620" t="s">
        <v>22</v>
      </c>
      <c r="D1620">
        <v>625910</v>
      </c>
      <c r="E1620" t="s">
        <v>27</v>
      </c>
      <c r="F1620" t="s">
        <v>32</v>
      </c>
      <c r="G1620">
        <v>5828</v>
      </c>
      <c r="H1620">
        <v>92</v>
      </c>
      <c r="I1620">
        <v>536176</v>
      </c>
      <c r="J1620">
        <f>Table1[[#This Row],[sales_egp]]*0.7</f>
        <v>375323.19999999995</v>
      </c>
      <c r="K1620" s="3">
        <v>45257</v>
      </c>
      <c r="L1620" t="s">
        <v>43</v>
      </c>
      <c r="M1620">
        <v>2023</v>
      </c>
      <c r="N1620" t="s">
        <v>80</v>
      </c>
      <c r="O1620" t="s">
        <v>46</v>
      </c>
      <c r="Q1620" t="s">
        <v>83</v>
      </c>
      <c r="R1620" t="s">
        <v>48</v>
      </c>
      <c r="S1620" t="s">
        <v>55</v>
      </c>
      <c r="T1620" t="s">
        <v>60</v>
      </c>
      <c r="U1620">
        <v>16626</v>
      </c>
      <c r="V1620">
        <f>Table1[[#This Row],[Competitors_Sales_Track]]*8</f>
        <v>133008</v>
      </c>
    </row>
    <row r="1621" spans="1:22" hidden="1" x14ac:dyDescent="0.25">
      <c r="A1621" t="s">
        <v>20</v>
      </c>
      <c r="B1621" t="s">
        <v>21</v>
      </c>
      <c r="C1621" t="s">
        <v>22</v>
      </c>
      <c r="D1621">
        <v>673044</v>
      </c>
      <c r="E1621" t="s">
        <v>24</v>
      </c>
      <c r="F1621" t="s">
        <v>31</v>
      </c>
      <c r="G1621">
        <v>5785</v>
      </c>
      <c r="H1621">
        <v>58</v>
      </c>
      <c r="I1621">
        <v>335530</v>
      </c>
      <c r="J1621">
        <f>Table1[[#This Row],[sales_egp]]*0.7</f>
        <v>234870.99999999997</v>
      </c>
      <c r="K1621" s="3">
        <v>45257</v>
      </c>
      <c r="L1621" t="s">
        <v>43</v>
      </c>
      <c r="M1621">
        <v>2023</v>
      </c>
      <c r="N1621" t="s">
        <v>80</v>
      </c>
      <c r="O1621" t="s">
        <v>46</v>
      </c>
      <c r="Q1621" t="s">
        <v>83</v>
      </c>
      <c r="R1621" t="s">
        <v>49</v>
      </c>
      <c r="S1621" t="s">
        <v>55</v>
      </c>
      <c r="T1621" t="s">
        <v>57</v>
      </c>
      <c r="U1621">
        <v>43315</v>
      </c>
      <c r="V1621">
        <f>Table1[[#This Row],[Competitors_Sales_Track]]*8</f>
        <v>346520</v>
      </c>
    </row>
    <row r="1622" spans="1:22" hidden="1" x14ac:dyDescent="0.25">
      <c r="A1622" t="s">
        <v>20</v>
      </c>
      <c r="B1622" t="s">
        <v>21</v>
      </c>
      <c r="C1622" t="s">
        <v>22</v>
      </c>
      <c r="D1622">
        <v>140809</v>
      </c>
      <c r="E1622" t="s">
        <v>24</v>
      </c>
      <c r="F1622" t="s">
        <v>31</v>
      </c>
      <c r="G1622">
        <v>3174</v>
      </c>
      <c r="H1622">
        <v>58</v>
      </c>
      <c r="I1622">
        <v>184092</v>
      </c>
      <c r="J1622">
        <f>Table1[[#This Row],[sales_egp]]*0.7</f>
        <v>128864.4</v>
      </c>
      <c r="K1622" s="3">
        <v>45257</v>
      </c>
      <c r="L1622" t="s">
        <v>43</v>
      </c>
      <c r="M1622">
        <v>2023</v>
      </c>
      <c r="N1622" t="s">
        <v>80</v>
      </c>
      <c r="O1622" t="s">
        <v>46</v>
      </c>
      <c r="Q1622" t="s">
        <v>83</v>
      </c>
      <c r="R1622" t="s">
        <v>50</v>
      </c>
      <c r="S1622" t="s">
        <v>55</v>
      </c>
      <c r="T1622" t="s">
        <v>57</v>
      </c>
      <c r="U1622">
        <v>27977</v>
      </c>
      <c r="V1622">
        <f>Table1[[#This Row],[Competitors_Sales_Track]]*8</f>
        <v>223816</v>
      </c>
    </row>
    <row r="1623" spans="1:22" hidden="1" x14ac:dyDescent="0.25">
      <c r="A1623" t="s">
        <v>20</v>
      </c>
      <c r="B1623" t="s">
        <v>21</v>
      </c>
      <c r="C1623" t="s">
        <v>22</v>
      </c>
      <c r="D1623">
        <v>641013</v>
      </c>
      <c r="E1623" t="s">
        <v>28</v>
      </c>
      <c r="F1623" t="s">
        <v>30</v>
      </c>
      <c r="G1623">
        <v>1536</v>
      </c>
      <c r="H1623">
        <v>173</v>
      </c>
      <c r="I1623">
        <v>265728</v>
      </c>
      <c r="J1623">
        <f>Table1[[#This Row],[sales_egp]]*0.7</f>
        <v>186009.59999999998</v>
      </c>
      <c r="K1623" s="3">
        <v>45257</v>
      </c>
      <c r="L1623" t="s">
        <v>43</v>
      </c>
      <c r="M1623">
        <v>2023</v>
      </c>
      <c r="N1623" t="s">
        <v>80</v>
      </c>
      <c r="O1623" t="s">
        <v>46</v>
      </c>
      <c r="P1623" t="s">
        <v>28</v>
      </c>
      <c r="Q1623" t="s">
        <v>83</v>
      </c>
      <c r="R1623" t="s">
        <v>48</v>
      </c>
      <c r="S1623" t="s">
        <v>55</v>
      </c>
      <c r="T1623" t="s">
        <v>61</v>
      </c>
      <c r="U1623">
        <v>10054</v>
      </c>
      <c r="V1623">
        <f>Table1[[#This Row],[Competitors_Sales_Track]]*8</f>
        <v>80432</v>
      </c>
    </row>
    <row r="1624" spans="1:22" x14ac:dyDescent="0.25">
      <c r="A1624" t="s">
        <v>20</v>
      </c>
      <c r="B1624" t="s">
        <v>21</v>
      </c>
      <c r="C1624" t="s">
        <v>22</v>
      </c>
      <c r="D1624">
        <v>816756</v>
      </c>
      <c r="E1624" t="s">
        <v>25</v>
      </c>
      <c r="F1624" t="s">
        <v>31</v>
      </c>
      <c r="G1624">
        <v>5403</v>
      </c>
      <c r="H1624">
        <v>53</v>
      </c>
      <c r="I1624">
        <v>286359</v>
      </c>
      <c r="J1624">
        <f>Table1[[#This Row],[sales_egp]]*0.7</f>
        <v>200451.3</v>
      </c>
      <c r="K1624" s="3">
        <v>45258</v>
      </c>
      <c r="L1624" t="s">
        <v>43</v>
      </c>
      <c r="M1624">
        <v>2023</v>
      </c>
      <c r="N1624" t="s">
        <v>81</v>
      </c>
      <c r="O1624" t="s">
        <v>45</v>
      </c>
      <c r="P1624" t="s">
        <v>95</v>
      </c>
      <c r="Q1624" t="s">
        <v>83</v>
      </c>
      <c r="R1624" t="s">
        <v>50</v>
      </c>
      <c r="S1624" t="s">
        <v>55</v>
      </c>
      <c r="T1624" t="s">
        <v>58</v>
      </c>
      <c r="U1624">
        <v>24503</v>
      </c>
      <c r="V1624">
        <f>Table1[[#This Row],[Competitors_Sales_Track]]*8</f>
        <v>196024</v>
      </c>
    </row>
    <row r="1625" spans="1:22" hidden="1" x14ac:dyDescent="0.25">
      <c r="A1625" t="s">
        <v>20</v>
      </c>
      <c r="B1625" t="s">
        <v>21</v>
      </c>
      <c r="C1625" t="s">
        <v>22</v>
      </c>
      <c r="D1625">
        <v>151226</v>
      </c>
      <c r="E1625" t="s">
        <v>26</v>
      </c>
      <c r="F1625" t="s">
        <v>30</v>
      </c>
      <c r="G1625">
        <v>7376</v>
      </c>
      <c r="H1625">
        <v>65</v>
      </c>
      <c r="I1625">
        <v>479440</v>
      </c>
      <c r="J1625">
        <f>Table1[[#This Row],[sales_egp]]*0.7</f>
        <v>335608</v>
      </c>
      <c r="K1625" s="3">
        <v>45258</v>
      </c>
      <c r="L1625" t="s">
        <v>43</v>
      </c>
      <c r="M1625">
        <v>2023</v>
      </c>
      <c r="N1625" t="s">
        <v>80</v>
      </c>
      <c r="O1625" t="s">
        <v>46</v>
      </c>
      <c r="Q1625" t="s">
        <v>83</v>
      </c>
      <c r="R1625" t="s">
        <v>49</v>
      </c>
      <c r="S1625" t="s">
        <v>55</v>
      </c>
      <c r="T1625" t="s">
        <v>59</v>
      </c>
      <c r="U1625">
        <v>13589</v>
      </c>
      <c r="V1625">
        <f>Table1[[#This Row],[Competitors_Sales_Track]]*8</f>
        <v>108712</v>
      </c>
    </row>
    <row r="1626" spans="1:22" hidden="1" x14ac:dyDescent="0.25">
      <c r="A1626" t="s">
        <v>20</v>
      </c>
      <c r="B1626" t="s">
        <v>21</v>
      </c>
      <c r="C1626" t="s">
        <v>22</v>
      </c>
      <c r="D1626">
        <v>599512</v>
      </c>
      <c r="E1626" t="s">
        <v>25</v>
      </c>
      <c r="F1626" t="s">
        <v>31</v>
      </c>
      <c r="G1626">
        <v>2965</v>
      </c>
      <c r="H1626">
        <v>53</v>
      </c>
      <c r="I1626">
        <v>157145</v>
      </c>
      <c r="J1626">
        <f>Table1[[#This Row],[sales_egp]]*0.7</f>
        <v>110001.5</v>
      </c>
      <c r="K1626" s="3">
        <v>45258</v>
      </c>
      <c r="L1626" t="s">
        <v>43</v>
      </c>
      <c r="M1626">
        <v>2023</v>
      </c>
      <c r="N1626" t="s">
        <v>80</v>
      </c>
      <c r="O1626" t="s">
        <v>46</v>
      </c>
      <c r="Q1626" t="s">
        <v>83</v>
      </c>
      <c r="R1626" t="s">
        <v>48</v>
      </c>
      <c r="S1626" t="s">
        <v>55</v>
      </c>
      <c r="T1626" t="s">
        <v>58</v>
      </c>
      <c r="U1626">
        <v>38124</v>
      </c>
      <c r="V1626">
        <f>Table1[[#This Row],[Competitors_Sales_Track]]*8</f>
        <v>304992</v>
      </c>
    </row>
    <row r="1627" spans="1:22" hidden="1" x14ac:dyDescent="0.25">
      <c r="A1627" t="s">
        <v>20</v>
      </c>
      <c r="B1627" t="s">
        <v>21</v>
      </c>
      <c r="C1627" t="s">
        <v>22</v>
      </c>
      <c r="D1627">
        <v>705470</v>
      </c>
      <c r="E1627" t="s">
        <v>25</v>
      </c>
      <c r="F1627" t="s">
        <v>31</v>
      </c>
      <c r="G1627">
        <v>2539</v>
      </c>
      <c r="H1627">
        <v>53</v>
      </c>
      <c r="I1627">
        <v>134567</v>
      </c>
      <c r="J1627">
        <f>Table1[[#This Row],[sales_egp]]*0.7</f>
        <v>94196.9</v>
      </c>
      <c r="K1627" s="3">
        <v>45258</v>
      </c>
      <c r="L1627" t="s">
        <v>43</v>
      </c>
      <c r="M1627">
        <v>2023</v>
      </c>
      <c r="N1627" t="s">
        <v>80</v>
      </c>
      <c r="O1627" t="s">
        <v>46</v>
      </c>
      <c r="Q1627" t="s">
        <v>83</v>
      </c>
      <c r="R1627" t="s">
        <v>48</v>
      </c>
      <c r="S1627" t="s">
        <v>55</v>
      </c>
      <c r="T1627" t="s">
        <v>58</v>
      </c>
      <c r="U1627">
        <v>33740</v>
      </c>
      <c r="V1627">
        <f>Table1[[#This Row],[Competitors_Sales_Track]]*8</f>
        <v>269920</v>
      </c>
    </row>
    <row r="1628" spans="1:22" hidden="1" x14ac:dyDescent="0.25">
      <c r="A1628" t="s">
        <v>20</v>
      </c>
      <c r="B1628" t="s">
        <v>21</v>
      </c>
      <c r="C1628" t="s">
        <v>22</v>
      </c>
      <c r="D1628">
        <v>575781</v>
      </c>
      <c r="E1628" t="s">
        <v>23</v>
      </c>
      <c r="F1628" t="s">
        <v>30</v>
      </c>
      <c r="G1628">
        <v>4280</v>
      </c>
      <c r="H1628">
        <v>143</v>
      </c>
      <c r="I1628">
        <v>612040</v>
      </c>
      <c r="J1628">
        <f>Table1[[#This Row],[sales_egp]]*0.7</f>
        <v>428428</v>
      </c>
      <c r="K1628" s="3">
        <v>45258</v>
      </c>
      <c r="L1628" t="s">
        <v>43</v>
      </c>
      <c r="M1628">
        <v>2023</v>
      </c>
      <c r="N1628" t="s">
        <v>80</v>
      </c>
      <c r="O1628" t="s">
        <v>46</v>
      </c>
      <c r="Q1628" t="s">
        <v>83</v>
      </c>
      <c r="R1628" t="s">
        <v>47</v>
      </c>
      <c r="S1628" t="s">
        <v>55</v>
      </c>
      <c r="T1628" t="s">
        <v>56</v>
      </c>
      <c r="U1628">
        <v>32182</v>
      </c>
      <c r="V1628">
        <f>Table1[[#This Row],[Competitors_Sales_Track]]*8</f>
        <v>257456</v>
      </c>
    </row>
    <row r="1629" spans="1:22" x14ac:dyDescent="0.25">
      <c r="A1629" t="s">
        <v>20</v>
      </c>
      <c r="B1629" t="s">
        <v>21</v>
      </c>
      <c r="C1629" t="s">
        <v>22</v>
      </c>
      <c r="D1629">
        <v>129402</v>
      </c>
      <c r="E1629" t="s">
        <v>25</v>
      </c>
      <c r="F1629" t="s">
        <v>31</v>
      </c>
      <c r="G1629">
        <v>1846</v>
      </c>
      <c r="H1629">
        <v>53</v>
      </c>
      <c r="I1629">
        <v>97838</v>
      </c>
      <c r="J1629">
        <f>Table1[[#This Row],[sales_egp]]*0.7</f>
        <v>68486.599999999991</v>
      </c>
      <c r="K1629" s="3">
        <v>45258</v>
      </c>
      <c r="L1629" t="s">
        <v>43</v>
      </c>
      <c r="M1629">
        <v>2023</v>
      </c>
      <c r="N1629" t="s">
        <v>80</v>
      </c>
      <c r="O1629" t="s">
        <v>45</v>
      </c>
      <c r="P1629" t="s">
        <v>96</v>
      </c>
      <c r="Q1629" t="s">
        <v>82</v>
      </c>
      <c r="R1629" t="s">
        <v>48</v>
      </c>
      <c r="S1629" t="s">
        <v>55</v>
      </c>
      <c r="T1629" t="s">
        <v>58</v>
      </c>
      <c r="U1629">
        <v>13541</v>
      </c>
      <c r="V1629">
        <f>Table1[[#This Row],[Competitors_Sales_Track]]*8</f>
        <v>108328</v>
      </c>
    </row>
    <row r="1630" spans="1:22" hidden="1" x14ac:dyDescent="0.25">
      <c r="A1630" t="s">
        <v>20</v>
      </c>
      <c r="B1630" t="s">
        <v>21</v>
      </c>
      <c r="C1630" t="s">
        <v>22</v>
      </c>
      <c r="D1630">
        <v>104263</v>
      </c>
      <c r="E1630" t="s">
        <v>23</v>
      </c>
      <c r="F1630" t="s">
        <v>30</v>
      </c>
      <c r="G1630">
        <v>5331</v>
      </c>
      <c r="H1630">
        <v>143</v>
      </c>
      <c r="I1630">
        <v>762333</v>
      </c>
      <c r="J1630">
        <f>Table1[[#This Row],[sales_egp]]*0.7</f>
        <v>533633.1</v>
      </c>
      <c r="K1630" s="3">
        <v>45258</v>
      </c>
      <c r="L1630" t="s">
        <v>43</v>
      </c>
      <c r="M1630">
        <v>2023</v>
      </c>
      <c r="N1630" t="s">
        <v>80</v>
      </c>
      <c r="O1630" t="s">
        <v>46</v>
      </c>
      <c r="Q1630" t="s">
        <v>83</v>
      </c>
      <c r="R1630" t="s">
        <v>49</v>
      </c>
      <c r="S1630" t="s">
        <v>55</v>
      </c>
      <c r="T1630" t="s">
        <v>56</v>
      </c>
      <c r="U1630">
        <v>35726</v>
      </c>
      <c r="V1630">
        <f>Table1[[#This Row],[Competitors_Sales_Track]]*8</f>
        <v>285808</v>
      </c>
    </row>
    <row r="1631" spans="1:22" hidden="1" x14ac:dyDescent="0.25">
      <c r="A1631" t="s">
        <v>20</v>
      </c>
      <c r="B1631" t="s">
        <v>21</v>
      </c>
      <c r="C1631" t="s">
        <v>22</v>
      </c>
      <c r="D1631">
        <v>851883</v>
      </c>
      <c r="E1631" t="s">
        <v>25</v>
      </c>
      <c r="F1631" t="s">
        <v>31</v>
      </c>
      <c r="G1631">
        <v>2609</v>
      </c>
      <c r="H1631">
        <v>53</v>
      </c>
      <c r="I1631">
        <v>138277</v>
      </c>
      <c r="J1631">
        <f>Table1[[#This Row],[sales_egp]]*0.7</f>
        <v>96793.9</v>
      </c>
      <c r="K1631" s="3">
        <v>45258</v>
      </c>
      <c r="L1631" t="s">
        <v>43</v>
      </c>
      <c r="M1631">
        <v>2023</v>
      </c>
      <c r="N1631" t="s">
        <v>80</v>
      </c>
      <c r="O1631" t="s">
        <v>46</v>
      </c>
      <c r="Q1631" t="s">
        <v>83</v>
      </c>
      <c r="R1631" t="s">
        <v>50</v>
      </c>
      <c r="S1631" t="s">
        <v>55</v>
      </c>
      <c r="T1631" t="s">
        <v>58</v>
      </c>
      <c r="U1631">
        <v>29240</v>
      </c>
      <c r="V1631">
        <f>Table1[[#This Row],[Competitors_Sales_Track]]*8</f>
        <v>233920</v>
      </c>
    </row>
    <row r="1632" spans="1:22" hidden="1" x14ac:dyDescent="0.25">
      <c r="A1632" t="s">
        <v>20</v>
      </c>
      <c r="B1632" t="s">
        <v>21</v>
      </c>
      <c r="C1632" t="s">
        <v>22</v>
      </c>
      <c r="D1632">
        <v>277900</v>
      </c>
      <c r="E1632" t="s">
        <v>26</v>
      </c>
      <c r="F1632" t="s">
        <v>30</v>
      </c>
      <c r="G1632">
        <v>3916</v>
      </c>
      <c r="H1632">
        <v>65</v>
      </c>
      <c r="I1632">
        <v>254540</v>
      </c>
      <c r="J1632">
        <f>Table1[[#This Row],[sales_egp]]*0.7</f>
        <v>178178</v>
      </c>
      <c r="K1632" s="3">
        <v>45258</v>
      </c>
      <c r="L1632" t="s">
        <v>43</v>
      </c>
      <c r="M1632">
        <v>2023</v>
      </c>
      <c r="N1632" t="s">
        <v>80</v>
      </c>
      <c r="O1632" t="s">
        <v>46</v>
      </c>
      <c r="Q1632" t="s">
        <v>83</v>
      </c>
      <c r="R1632" t="s">
        <v>50</v>
      </c>
      <c r="S1632" t="s">
        <v>55</v>
      </c>
      <c r="T1632" t="s">
        <v>59</v>
      </c>
      <c r="U1632">
        <v>12939</v>
      </c>
      <c r="V1632">
        <f>Table1[[#This Row],[Competitors_Sales_Track]]*8</f>
        <v>103512</v>
      </c>
    </row>
    <row r="1633" spans="1:22" x14ac:dyDescent="0.25">
      <c r="A1633" t="s">
        <v>20</v>
      </c>
      <c r="B1633" t="s">
        <v>21</v>
      </c>
      <c r="C1633" t="s">
        <v>22</v>
      </c>
      <c r="D1633">
        <v>672212</v>
      </c>
      <c r="E1633" t="s">
        <v>23</v>
      </c>
      <c r="F1633" t="s">
        <v>30</v>
      </c>
      <c r="G1633">
        <v>3886</v>
      </c>
      <c r="H1633">
        <v>143</v>
      </c>
      <c r="I1633">
        <v>555698</v>
      </c>
      <c r="J1633">
        <f>Table1[[#This Row],[sales_egp]]*0.7</f>
        <v>388988.6</v>
      </c>
      <c r="K1633" s="3">
        <v>45258</v>
      </c>
      <c r="L1633" t="s">
        <v>43</v>
      </c>
      <c r="M1633">
        <v>2023</v>
      </c>
      <c r="N1633" t="s">
        <v>80</v>
      </c>
      <c r="O1633" t="s">
        <v>45</v>
      </c>
      <c r="P1633" t="s">
        <v>101</v>
      </c>
      <c r="Q1633" t="s">
        <v>83</v>
      </c>
      <c r="R1633" t="s">
        <v>47</v>
      </c>
      <c r="S1633" t="s">
        <v>55</v>
      </c>
      <c r="T1633" t="s">
        <v>56</v>
      </c>
      <c r="U1633">
        <v>17932</v>
      </c>
      <c r="V1633">
        <f>Table1[[#This Row],[Competitors_Sales_Track]]*8</f>
        <v>143456</v>
      </c>
    </row>
    <row r="1634" spans="1:22" hidden="1" x14ac:dyDescent="0.25">
      <c r="A1634" t="s">
        <v>20</v>
      </c>
      <c r="B1634" t="s">
        <v>21</v>
      </c>
      <c r="C1634" t="s">
        <v>22</v>
      </c>
      <c r="D1634">
        <v>436326</v>
      </c>
      <c r="E1634" t="s">
        <v>27</v>
      </c>
      <c r="F1634" t="s">
        <v>32</v>
      </c>
      <c r="G1634">
        <v>5276</v>
      </c>
      <c r="H1634">
        <v>92</v>
      </c>
      <c r="I1634">
        <v>485392</v>
      </c>
      <c r="J1634">
        <f>Table1[[#This Row],[sales_egp]]*0.7</f>
        <v>339774.39999999997</v>
      </c>
      <c r="K1634" s="3">
        <v>45258</v>
      </c>
      <c r="L1634" t="s">
        <v>43</v>
      </c>
      <c r="M1634">
        <v>2023</v>
      </c>
      <c r="N1634" t="s">
        <v>80</v>
      </c>
      <c r="O1634" t="s">
        <v>46</v>
      </c>
      <c r="Q1634" t="s">
        <v>83</v>
      </c>
      <c r="R1634" t="s">
        <v>51</v>
      </c>
      <c r="S1634" t="s">
        <v>55</v>
      </c>
      <c r="T1634" t="s">
        <v>60</v>
      </c>
      <c r="U1634">
        <v>39034</v>
      </c>
      <c r="V1634">
        <f>Table1[[#This Row],[Competitors_Sales_Track]]*8</f>
        <v>312272</v>
      </c>
    </row>
    <row r="1635" spans="1:22" hidden="1" x14ac:dyDescent="0.25">
      <c r="A1635" t="s">
        <v>20</v>
      </c>
      <c r="B1635" t="s">
        <v>21</v>
      </c>
      <c r="C1635" t="s">
        <v>22</v>
      </c>
      <c r="D1635">
        <v>324137</v>
      </c>
      <c r="E1635" t="s">
        <v>23</v>
      </c>
      <c r="F1635" t="s">
        <v>30</v>
      </c>
      <c r="G1635">
        <v>8568</v>
      </c>
      <c r="H1635">
        <v>143</v>
      </c>
      <c r="I1635">
        <v>1225224</v>
      </c>
      <c r="J1635">
        <f>Table1[[#This Row],[sales_egp]]*0.7</f>
        <v>857656.79999999993</v>
      </c>
      <c r="K1635" s="3">
        <v>45259</v>
      </c>
      <c r="L1635" t="s">
        <v>43</v>
      </c>
      <c r="M1635">
        <v>2023</v>
      </c>
      <c r="N1635" t="s">
        <v>80</v>
      </c>
      <c r="O1635" t="s">
        <v>46</v>
      </c>
      <c r="Q1635" t="s">
        <v>83</v>
      </c>
      <c r="R1635" t="s">
        <v>51</v>
      </c>
      <c r="S1635" t="s">
        <v>55</v>
      </c>
      <c r="T1635" t="s">
        <v>56</v>
      </c>
      <c r="U1635">
        <v>32860</v>
      </c>
      <c r="V1635">
        <f>Table1[[#This Row],[Competitors_Sales_Track]]*8</f>
        <v>262880</v>
      </c>
    </row>
    <row r="1636" spans="1:22" hidden="1" x14ac:dyDescent="0.25">
      <c r="A1636" t="s">
        <v>20</v>
      </c>
      <c r="B1636" t="s">
        <v>21</v>
      </c>
      <c r="C1636" t="s">
        <v>22</v>
      </c>
      <c r="D1636">
        <v>552268</v>
      </c>
      <c r="E1636" t="s">
        <v>23</v>
      </c>
      <c r="F1636" t="s">
        <v>30</v>
      </c>
      <c r="G1636">
        <v>8299</v>
      </c>
      <c r="H1636">
        <v>143</v>
      </c>
      <c r="I1636">
        <v>1186757</v>
      </c>
      <c r="J1636">
        <f>Table1[[#This Row],[sales_egp]]*0.7</f>
        <v>830729.89999999991</v>
      </c>
      <c r="K1636" s="3">
        <v>45259</v>
      </c>
      <c r="L1636" t="s">
        <v>43</v>
      </c>
      <c r="M1636">
        <v>2023</v>
      </c>
      <c r="N1636" t="s">
        <v>80</v>
      </c>
      <c r="O1636" t="s">
        <v>46</v>
      </c>
      <c r="Q1636" t="s">
        <v>82</v>
      </c>
      <c r="R1636" t="s">
        <v>51</v>
      </c>
      <c r="S1636" t="s">
        <v>55</v>
      </c>
      <c r="T1636" t="s">
        <v>56</v>
      </c>
      <c r="U1636">
        <v>28166</v>
      </c>
      <c r="V1636">
        <f>Table1[[#This Row],[Competitors_Sales_Track]]*8</f>
        <v>225328</v>
      </c>
    </row>
    <row r="1637" spans="1:22" x14ac:dyDescent="0.25">
      <c r="A1637" t="s">
        <v>20</v>
      </c>
      <c r="B1637" t="s">
        <v>21</v>
      </c>
      <c r="C1637" t="s">
        <v>22</v>
      </c>
      <c r="D1637">
        <v>397881</v>
      </c>
      <c r="E1637" t="s">
        <v>26</v>
      </c>
      <c r="F1637" t="s">
        <v>30</v>
      </c>
      <c r="G1637">
        <v>1408</v>
      </c>
      <c r="H1637">
        <v>65</v>
      </c>
      <c r="I1637">
        <v>91520</v>
      </c>
      <c r="J1637">
        <f>Table1[[#This Row],[sales_egp]]*0.7</f>
        <v>64063.999999999993</v>
      </c>
      <c r="K1637" s="3">
        <v>45259</v>
      </c>
      <c r="L1637" t="s">
        <v>43</v>
      </c>
      <c r="M1637">
        <v>2023</v>
      </c>
      <c r="N1637" t="s">
        <v>80</v>
      </c>
      <c r="O1637" t="s">
        <v>45</v>
      </c>
      <c r="P1637" t="s">
        <v>95</v>
      </c>
      <c r="Q1637" t="s">
        <v>83</v>
      </c>
      <c r="R1637" t="s">
        <v>47</v>
      </c>
      <c r="S1637" t="s">
        <v>55</v>
      </c>
      <c r="T1637" t="s">
        <v>59</v>
      </c>
      <c r="U1637">
        <v>10457</v>
      </c>
      <c r="V1637">
        <f>Table1[[#This Row],[Competitors_Sales_Track]]*8</f>
        <v>83656</v>
      </c>
    </row>
    <row r="1638" spans="1:22" hidden="1" x14ac:dyDescent="0.25">
      <c r="A1638" t="s">
        <v>20</v>
      </c>
      <c r="B1638" t="s">
        <v>21</v>
      </c>
      <c r="C1638" t="s">
        <v>22</v>
      </c>
      <c r="D1638">
        <v>463476</v>
      </c>
      <c r="E1638" t="s">
        <v>26</v>
      </c>
      <c r="F1638" t="s">
        <v>30</v>
      </c>
      <c r="G1638">
        <v>5651</v>
      </c>
      <c r="H1638">
        <v>65</v>
      </c>
      <c r="I1638">
        <v>367315</v>
      </c>
      <c r="J1638">
        <f>Table1[[#This Row],[sales_egp]]*0.7</f>
        <v>257120.49999999997</v>
      </c>
      <c r="K1638" s="3">
        <v>45259</v>
      </c>
      <c r="L1638" t="s">
        <v>43</v>
      </c>
      <c r="M1638">
        <v>2023</v>
      </c>
      <c r="N1638" t="s">
        <v>80</v>
      </c>
      <c r="O1638" t="s">
        <v>46</v>
      </c>
      <c r="Q1638" t="s">
        <v>82</v>
      </c>
      <c r="R1638" t="s">
        <v>51</v>
      </c>
      <c r="S1638" t="s">
        <v>55</v>
      </c>
      <c r="T1638" t="s">
        <v>59</v>
      </c>
      <c r="U1638">
        <v>11747</v>
      </c>
      <c r="V1638">
        <f>Table1[[#This Row],[Competitors_Sales_Track]]*8</f>
        <v>93976</v>
      </c>
    </row>
    <row r="1639" spans="1:22" hidden="1" x14ac:dyDescent="0.25">
      <c r="A1639" t="s">
        <v>20</v>
      </c>
      <c r="B1639" t="s">
        <v>21</v>
      </c>
      <c r="C1639" t="s">
        <v>22</v>
      </c>
      <c r="D1639">
        <v>451707</v>
      </c>
      <c r="E1639" t="s">
        <v>23</v>
      </c>
      <c r="F1639" t="s">
        <v>30</v>
      </c>
      <c r="G1639">
        <v>6316</v>
      </c>
      <c r="H1639">
        <v>143</v>
      </c>
      <c r="I1639">
        <v>903188</v>
      </c>
      <c r="J1639">
        <f>Table1[[#This Row],[sales_egp]]*0.7</f>
        <v>632231.6</v>
      </c>
      <c r="K1639" s="3">
        <v>45259</v>
      </c>
      <c r="L1639" t="s">
        <v>43</v>
      </c>
      <c r="M1639">
        <v>2023</v>
      </c>
      <c r="N1639" t="s">
        <v>80</v>
      </c>
      <c r="O1639" t="s">
        <v>46</v>
      </c>
      <c r="Q1639" t="s">
        <v>83</v>
      </c>
      <c r="R1639" t="s">
        <v>48</v>
      </c>
      <c r="S1639" t="s">
        <v>55</v>
      </c>
      <c r="T1639" t="s">
        <v>56</v>
      </c>
      <c r="U1639">
        <v>30897</v>
      </c>
      <c r="V1639">
        <f>Table1[[#This Row],[Competitors_Sales_Track]]*8</f>
        <v>247176</v>
      </c>
    </row>
    <row r="1640" spans="1:22" hidden="1" x14ac:dyDescent="0.25">
      <c r="A1640" t="s">
        <v>20</v>
      </c>
      <c r="B1640" t="s">
        <v>21</v>
      </c>
      <c r="C1640" t="s">
        <v>22</v>
      </c>
      <c r="D1640">
        <v>784733</v>
      </c>
      <c r="E1640" t="s">
        <v>29</v>
      </c>
      <c r="F1640" t="s">
        <v>31</v>
      </c>
      <c r="G1640">
        <v>4833</v>
      </c>
      <c r="H1640">
        <v>80</v>
      </c>
      <c r="I1640">
        <v>386640</v>
      </c>
      <c r="J1640">
        <f>Table1[[#This Row],[sales_egp]]*0.7</f>
        <v>270648</v>
      </c>
      <c r="K1640" s="3">
        <v>45260</v>
      </c>
      <c r="L1640" t="s">
        <v>43</v>
      </c>
      <c r="M1640">
        <v>2023</v>
      </c>
      <c r="N1640" t="s">
        <v>80</v>
      </c>
      <c r="O1640" t="s">
        <v>46</v>
      </c>
      <c r="Q1640" t="s">
        <v>83</v>
      </c>
      <c r="R1640" t="s">
        <v>49</v>
      </c>
      <c r="S1640" t="s">
        <v>55</v>
      </c>
      <c r="T1640" t="s">
        <v>62</v>
      </c>
      <c r="U1640">
        <v>21331</v>
      </c>
      <c r="V1640">
        <f>Table1[[#This Row],[Competitors_Sales_Track]]*8</f>
        <v>170648</v>
      </c>
    </row>
    <row r="1641" spans="1:22" x14ac:dyDescent="0.25">
      <c r="A1641" t="s">
        <v>20</v>
      </c>
      <c r="B1641" t="s">
        <v>21</v>
      </c>
      <c r="C1641" t="s">
        <v>22</v>
      </c>
      <c r="D1641">
        <v>610585</v>
      </c>
      <c r="E1641" t="s">
        <v>26</v>
      </c>
      <c r="F1641" t="s">
        <v>30</v>
      </c>
      <c r="G1641">
        <v>7105</v>
      </c>
      <c r="H1641">
        <v>65</v>
      </c>
      <c r="I1641">
        <v>461825</v>
      </c>
      <c r="J1641">
        <f>Table1[[#This Row],[sales_egp]]*0.7</f>
        <v>323277.5</v>
      </c>
      <c r="K1641" s="3">
        <v>45260</v>
      </c>
      <c r="L1641" t="s">
        <v>43</v>
      </c>
      <c r="M1641">
        <v>2023</v>
      </c>
      <c r="N1641" t="s">
        <v>80</v>
      </c>
      <c r="O1641" t="s">
        <v>45</v>
      </c>
      <c r="P1641" t="s">
        <v>102</v>
      </c>
      <c r="Q1641" t="s">
        <v>83</v>
      </c>
      <c r="R1641" t="s">
        <v>47</v>
      </c>
      <c r="S1641" t="s">
        <v>55</v>
      </c>
      <c r="T1641" t="s">
        <v>59</v>
      </c>
      <c r="U1641">
        <v>14606</v>
      </c>
      <c r="V1641">
        <f>Table1[[#This Row],[Competitors_Sales_Track]]*8</f>
        <v>116848</v>
      </c>
    </row>
    <row r="1642" spans="1:22" hidden="1" x14ac:dyDescent="0.25">
      <c r="A1642" t="s">
        <v>20</v>
      </c>
      <c r="B1642" t="s">
        <v>21</v>
      </c>
      <c r="C1642" t="s">
        <v>22</v>
      </c>
      <c r="D1642">
        <v>791757</v>
      </c>
      <c r="E1642" t="s">
        <v>28</v>
      </c>
      <c r="F1642" t="s">
        <v>30</v>
      </c>
      <c r="G1642">
        <v>1907</v>
      </c>
      <c r="H1642">
        <v>173</v>
      </c>
      <c r="I1642">
        <v>329911</v>
      </c>
      <c r="J1642">
        <f>Table1[[#This Row],[sales_egp]]*0.7</f>
        <v>230937.69999999998</v>
      </c>
      <c r="K1642" s="3">
        <v>45260</v>
      </c>
      <c r="L1642" t="s">
        <v>43</v>
      </c>
      <c r="M1642">
        <v>2023</v>
      </c>
      <c r="N1642" t="s">
        <v>80</v>
      </c>
      <c r="O1642" t="s">
        <v>46</v>
      </c>
      <c r="P1642" t="s">
        <v>28</v>
      </c>
      <c r="Q1642" t="s">
        <v>83</v>
      </c>
      <c r="R1642" t="s">
        <v>51</v>
      </c>
      <c r="S1642" t="s">
        <v>55</v>
      </c>
      <c r="T1642" t="s">
        <v>61</v>
      </c>
      <c r="U1642">
        <v>15489</v>
      </c>
      <c r="V1642">
        <f>Table1[[#This Row],[Competitors_Sales_Track]]*8</f>
        <v>123912</v>
      </c>
    </row>
    <row r="1643" spans="1:22" x14ac:dyDescent="0.25">
      <c r="A1643" t="s">
        <v>20</v>
      </c>
      <c r="B1643" t="s">
        <v>21</v>
      </c>
      <c r="C1643" t="s">
        <v>22</v>
      </c>
      <c r="D1643">
        <v>490719</v>
      </c>
      <c r="E1643" t="s">
        <v>28</v>
      </c>
      <c r="F1643" t="s">
        <v>30</v>
      </c>
      <c r="G1643">
        <v>4284</v>
      </c>
      <c r="H1643">
        <v>173</v>
      </c>
      <c r="I1643">
        <v>741132</v>
      </c>
      <c r="J1643">
        <f>Table1[[#This Row],[sales_egp]]*0.7</f>
        <v>518792.39999999997</v>
      </c>
      <c r="K1643" s="3">
        <v>45260</v>
      </c>
      <c r="L1643" t="s">
        <v>43</v>
      </c>
      <c r="M1643">
        <v>2023</v>
      </c>
      <c r="N1643" t="s">
        <v>80</v>
      </c>
      <c r="O1643" t="s">
        <v>45</v>
      </c>
      <c r="P1643" t="s">
        <v>95</v>
      </c>
      <c r="Q1643" t="s">
        <v>82</v>
      </c>
      <c r="R1643" t="s">
        <v>50</v>
      </c>
      <c r="S1643" t="s">
        <v>55</v>
      </c>
      <c r="T1643" t="s">
        <v>61</v>
      </c>
      <c r="U1643">
        <v>41172</v>
      </c>
      <c r="V1643">
        <f>Table1[[#This Row],[Competitors_Sales_Track]]*8</f>
        <v>329376</v>
      </c>
    </row>
    <row r="1644" spans="1:22" hidden="1" x14ac:dyDescent="0.25">
      <c r="A1644" t="s">
        <v>20</v>
      </c>
      <c r="B1644" t="s">
        <v>21</v>
      </c>
      <c r="C1644" t="s">
        <v>22</v>
      </c>
      <c r="D1644">
        <v>579361</v>
      </c>
      <c r="E1644" t="s">
        <v>27</v>
      </c>
      <c r="F1644" t="s">
        <v>32</v>
      </c>
      <c r="G1644">
        <v>6018</v>
      </c>
      <c r="H1644">
        <v>92</v>
      </c>
      <c r="I1644">
        <v>553656</v>
      </c>
      <c r="J1644">
        <f>Table1[[#This Row],[sales_egp]]*0.7</f>
        <v>387559.19999999995</v>
      </c>
      <c r="K1644" s="3">
        <v>45260</v>
      </c>
      <c r="L1644" t="s">
        <v>43</v>
      </c>
      <c r="M1644">
        <v>2023</v>
      </c>
      <c r="N1644" t="s">
        <v>80</v>
      </c>
      <c r="O1644" t="s">
        <v>46</v>
      </c>
      <c r="Q1644" t="s">
        <v>83</v>
      </c>
      <c r="R1644" t="s">
        <v>48</v>
      </c>
      <c r="S1644" t="s">
        <v>55</v>
      </c>
      <c r="T1644" t="s">
        <v>60</v>
      </c>
      <c r="U1644">
        <v>32590</v>
      </c>
      <c r="V1644">
        <f>Table1[[#This Row],[Competitors_Sales_Track]]*8</f>
        <v>260720</v>
      </c>
    </row>
    <row r="1645" spans="1:22" hidden="1" x14ac:dyDescent="0.25">
      <c r="A1645" t="s">
        <v>20</v>
      </c>
      <c r="B1645" t="s">
        <v>21</v>
      </c>
      <c r="C1645" t="s">
        <v>22</v>
      </c>
      <c r="D1645">
        <v>201371</v>
      </c>
      <c r="E1645" t="s">
        <v>25</v>
      </c>
      <c r="F1645" t="s">
        <v>31</v>
      </c>
      <c r="G1645">
        <v>4727</v>
      </c>
      <c r="H1645">
        <v>53</v>
      </c>
      <c r="I1645">
        <v>250531</v>
      </c>
      <c r="J1645">
        <f>Table1[[#This Row],[sales_egp]]*0.7</f>
        <v>175371.69999999998</v>
      </c>
      <c r="K1645" s="3">
        <v>45260</v>
      </c>
      <c r="L1645" t="s">
        <v>43</v>
      </c>
      <c r="M1645">
        <v>2023</v>
      </c>
      <c r="N1645" t="s">
        <v>80</v>
      </c>
      <c r="O1645" t="s">
        <v>46</v>
      </c>
      <c r="Q1645" t="s">
        <v>83</v>
      </c>
      <c r="R1645" t="s">
        <v>47</v>
      </c>
      <c r="S1645" t="s">
        <v>55</v>
      </c>
      <c r="T1645" t="s">
        <v>58</v>
      </c>
      <c r="U1645">
        <v>13119</v>
      </c>
      <c r="V1645">
        <f>Table1[[#This Row],[Competitors_Sales_Track]]*8</f>
        <v>104952</v>
      </c>
    </row>
    <row r="1646" spans="1:22" hidden="1" x14ac:dyDescent="0.25">
      <c r="A1646" t="s">
        <v>20</v>
      </c>
      <c r="B1646" t="s">
        <v>21</v>
      </c>
      <c r="C1646" t="s">
        <v>22</v>
      </c>
      <c r="D1646">
        <v>662997</v>
      </c>
      <c r="E1646" t="s">
        <v>23</v>
      </c>
      <c r="F1646" t="s">
        <v>30</v>
      </c>
      <c r="G1646">
        <v>4039</v>
      </c>
      <c r="H1646">
        <v>143</v>
      </c>
      <c r="I1646">
        <v>577577</v>
      </c>
      <c r="J1646">
        <f>Table1[[#This Row],[sales_egp]]*0.7</f>
        <v>404303.89999999997</v>
      </c>
      <c r="K1646" s="3">
        <v>45261</v>
      </c>
      <c r="L1646" t="s">
        <v>44</v>
      </c>
      <c r="M1646">
        <v>2023</v>
      </c>
      <c r="N1646" t="s">
        <v>80</v>
      </c>
      <c r="O1646" t="s">
        <v>46</v>
      </c>
      <c r="Q1646" t="s">
        <v>83</v>
      </c>
      <c r="R1646" t="s">
        <v>50</v>
      </c>
      <c r="S1646" t="s">
        <v>55</v>
      </c>
      <c r="T1646" t="s">
        <v>56</v>
      </c>
      <c r="U1646">
        <v>45687</v>
      </c>
      <c r="V1646">
        <f>Table1[[#This Row],[Competitors_Sales_Track]]*8</f>
        <v>365496</v>
      </c>
    </row>
    <row r="1647" spans="1:22" x14ac:dyDescent="0.25">
      <c r="A1647" t="s">
        <v>20</v>
      </c>
      <c r="B1647" t="s">
        <v>21</v>
      </c>
      <c r="C1647" t="s">
        <v>22</v>
      </c>
      <c r="D1647">
        <v>292192</v>
      </c>
      <c r="E1647" t="s">
        <v>29</v>
      </c>
      <c r="F1647" t="s">
        <v>31</v>
      </c>
      <c r="G1647">
        <v>3217</v>
      </c>
      <c r="H1647">
        <v>80</v>
      </c>
      <c r="I1647">
        <v>257360</v>
      </c>
      <c r="J1647">
        <f>Table1[[#This Row],[sales_egp]]*0.7</f>
        <v>180152</v>
      </c>
      <c r="K1647" s="3">
        <v>45261</v>
      </c>
      <c r="L1647" t="s">
        <v>44</v>
      </c>
      <c r="M1647">
        <v>2023</v>
      </c>
      <c r="N1647" t="s">
        <v>80</v>
      </c>
      <c r="O1647" t="s">
        <v>45</v>
      </c>
      <c r="P1647" t="s">
        <v>96</v>
      </c>
      <c r="Q1647" t="s">
        <v>83</v>
      </c>
      <c r="R1647" t="s">
        <v>49</v>
      </c>
      <c r="S1647" t="s">
        <v>55</v>
      </c>
      <c r="T1647" t="s">
        <v>62</v>
      </c>
      <c r="U1647">
        <v>14321</v>
      </c>
      <c r="V1647">
        <f>Table1[[#This Row],[Competitors_Sales_Track]]*8</f>
        <v>114568</v>
      </c>
    </row>
    <row r="1648" spans="1:22" x14ac:dyDescent="0.25">
      <c r="A1648" t="s">
        <v>20</v>
      </c>
      <c r="B1648" t="s">
        <v>21</v>
      </c>
      <c r="C1648" t="s">
        <v>22</v>
      </c>
      <c r="D1648">
        <v>250322</v>
      </c>
      <c r="E1648" t="s">
        <v>27</v>
      </c>
      <c r="F1648" t="s">
        <v>32</v>
      </c>
      <c r="G1648">
        <v>2784</v>
      </c>
      <c r="H1648">
        <v>92</v>
      </c>
      <c r="I1648">
        <v>256128</v>
      </c>
      <c r="J1648">
        <f>Table1[[#This Row],[sales_egp]]*0.7</f>
        <v>179289.59999999998</v>
      </c>
      <c r="K1648" s="3">
        <v>45261</v>
      </c>
      <c r="L1648" t="s">
        <v>44</v>
      </c>
      <c r="M1648">
        <v>2023</v>
      </c>
      <c r="N1648" t="s">
        <v>80</v>
      </c>
      <c r="O1648" t="s">
        <v>45</v>
      </c>
      <c r="P1648" t="s">
        <v>97</v>
      </c>
      <c r="Q1648" t="s">
        <v>83</v>
      </c>
      <c r="R1648" t="s">
        <v>48</v>
      </c>
      <c r="S1648" t="s">
        <v>55</v>
      </c>
      <c r="T1648" t="s">
        <v>60</v>
      </c>
      <c r="U1648">
        <v>38683</v>
      </c>
      <c r="V1648">
        <f>Table1[[#This Row],[Competitors_Sales_Track]]*8</f>
        <v>309464</v>
      </c>
    </row>
    <row r="1649" spans="1:22" hidden="1" x14ac:dyDescent="0.25">
      <c r="A1649" t="s">
        <v>20</v>
      </c>
      <c r="B1649" t="s">
        <v>21</v>
      </c>
      <c r="C1649" t="s">
        <v>22</v>
      </c>
      <c r="D1649">
        <v>121172</v>
      </c>
      <c r="E1649" t="s">
        <v>23</v>
      </c>
      <c r="F1649" t="s">
        <v>30</v>
      </c>
      <c r="G1649">
        <v>2264</v>
      </c>
      <c r="H1649">
        <v>143</v>
      </c>
      <c r="I1649">
        <v>323752</v>
      </c>
      <c r="J1649">
        <f>Table1[[#This Row],[sales_egp]]*0.7</f>
        <v>226626.4</v>
      </c>
      <c r="K1649" s="3">
        <v>45262</v>
      </c>
      <c r="L1649" t="s">
        <v>44</v>
      </c>
      <c r="M1649">
        <v>2023</v>
      </c>
      <c r="N1649" t="s">
        <v>80</v>
      </c>
      <c r="O1649" t="s">
        <v>46</v>
      </c>
      <c r="Q1649" t="s">
        <v>83</v>
      </c>
      <c r="R1649" t="s">
        <v>51</v>
      </c>
      <c r="S1649" t="s">
        <v>55</v>
      </c>
      <c r="T1649" t="s">
        <v>56</v>
      </c>
      <c r="U1649">
        <v>10716</v>
      </c>
      <c r="V1649">
        <f>Table1[[#This Row],[Competitors_Sales_Track]]*8</f>
        <v>85728</v>
      </c>
    </row>
    <row r="1650" spans="1:22" hidden="1" x14ac:dyDescent="0.25">
      <c r="A1650" t="s">
        <v>20</v>
      </c>
      <c r="B1650" t="s">
        <v>21</v>
      </c>
      <c r="C1650" t="s">
        <v>22</v>
      </c>
      <c r="D1650">
        <v>635843</v>
      </c>
      <c r="E1650" t="s">
        <v>26</v>
      </c>
      <c r="F1650" t="s">
        <v>30</v>
      </c>
      <c r="G1650">
        <v>3219</v>
      </c>
      <c r="H1650">
        <v>65</v>
      </c>
      <c r="I1650">
        <v>209235</v>
      </c>
      <c r="J1650">
        <f>Table1[[#This Row],[sales_egp]]*0.7</f>
        <v>146464.5</v>
      </c>
      <c r="K1650" s="3">
        <v>45262</v>
      </c>
      <c r="L1650" t="s">
        <v>44</v>
      </c>
      <c r="M1650">
        <v>2023</v>
      </c>
      <c r="N1650" t="s">
        <v>80</v>
      </c>
      <c r="O1650" t="s">
        <v>46</v>
      </c>
      <c r="Q1650" t="s">
        <v>83</v>
      </c>
      <c r="R1650" t="s">
        <v>50</v>
      </c>
      <c r="S1650" t="s">
        <v>55</v>
      </c>
      <c r="T1650" t="s">
        <v>59</v>
      </c>
      <c r="U1650">
        <v>38798</v>
      </c>
      <c r="V1650">
        <f>Table1[[#This Row],[Competitors_Sales_Track]]*8</f>
        <v>310384</v>
      </c>
    </row>
    <row r="1651" spans="1:22" x14ac:dyDescent="0.25">
      <c r="A1651" t="s">
        <v>20</v>
      </c>
      <c r="B1651" t="s">
        <v>21</v>
      </c>
      <c r="C1651" t="s">
        <v>22</v>
      </c>
      <c r="D1651">
        <v>677564</v>
      </c>
      <c r="E1651" t="s">
        <v>28</v>
      </c>
      <c r="F1651" t="s">
        <v>30</v>
      </c>
      <c r="G1651">
        <v>2224</v>
      </c>
      <c r="H1651">
        <v>173</v>
      </c>
      <c r="I1651">
        <v>384752</v>
      </c>
      <c r="J1651">
        <f>Table1[[#This Row],[sales_egp]]*0.7</f>
        <v>269326.39999999997</v>
      </c>
      <c r="K1651" s="3">
        <v>45262</v>
      </c>
      <c r="L1651" t="s">
        <v>44</v>
      </c>
      <c r="M1651">
        <v>2023</v>
      </c>
      <c r="N1651" t="s">
        <v>80</v>
      </c>
      <c r="O1651" t="s">
        <v>45</v>
      </c>
      <c r="P1651" t="s">
        <v>102</v>
      </c>
      <c r="Q1651" t="s">
        <v>83</v>
      </c>
      <c r="R1651" t="s">
        <v>49</v>
      </c>
      <c r="S1651" t="s">
        <v>55</v>
      </c>
      <c r="T1651" t="s">
        <v>61</v>
      </c>
      <c r="U1651">
        <v>19597</v>
      </c>
      <c r="V1651">
        <f>Table1[[#This Row],[Competitors_Sales_Track]]*8</f>
        <v>156776</v>
      </c>
    </row>
    <row r="1652" spans="1:22" hidden="1" x14ac:dyDescent="0.25">
      <c r="A1652" t="s">
        <v>20</v>
      </c>
      <c r="B1652" t="s">
        <v>21</v>
      </c>
      <c r="C1652" t="s">
        <v>22</v>
      </c>
      <c r="D1652">
        <v>681780</v>
      </c>
      <c r="E1652" t="s">
        <v>24</v>
      </c>
      <c r="F1652" t="s">
        <v>31</v>
      </c>
      <c r="G1652">
        <v>2190</v>
      </c>
      <c r="H1652">
        <v>58</v>
      </c>
      <c r="I1652">
        <v>127020</v>
      </c>
      <c r="J1652">
        <f>Table1[[#This Row],[sales_egp]]*0.7</f>
        <v>88914</v>
      </c>
      <c r="K1652" s="3">
        <v>45262</v>
      </c>
      <c r="L1652" t="s">
        <v>44</v>
      </c>
      <c r="M1652">
        <v>2023</v>
      </c>
      <c r="N1652" t="s">
        <v>80</v>
      </c>
      <c r="O1652" t="s">
        <v>46</v>
      </c>
      <c r="Q1652" t="s">
        <v>83</v>
      </c>
      <c r="R1652" t="s">
        <v>49</v>
      </c>
      <c r="S1652" t="s">
        <v>55</v>
      </c>
      <c r="T1652" t="s">
        <v>57</v>
      </c>
      <c r="U1652">
        <v>13938</v>
      </c>
      <c r="V1652">
        <f>Table1[[#This Row],[Competitors_Sales_Track]]*8</f>
        <v>111504</v>
      </c>
    </row>
    <row r="1653" spans="1:22" hidden="1" x14ac:dyDescent="0.25">
      <c r="A1653" t="s">
        <v>20</v>
      </c>
      <c r="B1653" t="s">
        <v>21</v>
      </c>
      <c r="C1653" t="s">
        <v>22</v>
      </c>
      <c r="D1653">
        <v>808362</v>
      </c>
      <c r="E1653" t="s">
        <v>29</v>
      </c>
      <c r="F1653" t="s">
        <v>31</v>
      </c>
      <c r="G1653">
        <v>4816</v>
      </c>
      <c r="H1653">
        <v>80</v>
      </c>
      <c r="I1653">
        <v>385280</v>
      </c>
      <c r="J1653">
        <f>Table1[[#This Row],[sales_egp]]*0.7</f>
        <v>269696</v>
      </c>
      <c r="K1653" s="3">
        <v>45263</v>
      </c>
      <c r="L1653" t="s">
        <v>44</v>
      </c>
      <c r="M1653">
        <v>2023</v>
      </c>
      <c r="N1653" t="s">
        <v>80</v>
      </c>
      <c r="O1653" t="s">
        <v>46</v>
      </c>
      <c r="Q1653" t="s">
        <v>83</v>
      </c>
      <c r="R1653" t="s">
        <v>49</v>
      </c>
      <c r="S1653" t="s">
        <v>55</v>
      </c>
      <c r="T1653" t="s">
        <v>62</v>
      </c>
      <c r="U1653">
        <v>48261</v>
      </c>
      <c r="V1653">
        <f>Table1[[#This Row],[Competitors_Sales_Track]]*8</f>
        <v>386088</v>
      </c>
    </row>
    <row r="1654" spans="1:22" x14ac:dyDescent="0.25">
      <c r="A1654" t="s">
        <v>20</v>
      </c>
      <c r="B1654" t="s">
        <v>21</v>
      </c>
      <c r="C1654" t="s">
        <v>22</v>
      </c>
      <c r="D1654">
        <v>613319</v>
      </c>
      <c r="E1654" t="s">
        <v>24</v>
      </c>
      <c r="F1654" t="s">
        <v>31</v>
      </c>
      <c r="G1654">
        <v>1045</v>
      </c>
      <c r="H1654">
        <v>58</v>
      </c>
      <c r="I1654">
        <v>60610</v>
      </c>
      <c r="J1654">
        <f>Table1[[#This Row],[sales_egp]]*0.7</f>
        <v>42427</v>
      </c>
      <c r="K1654" s="3">
        <v>45263</v>
      </c>
      <c r="L1654" t="s">
        <v>44</v>
      </c>
      <c r="M1654">
        <v>2023</v>
      </c>
      <c r="N1654" t="s">
        <v>80</v>
      </c>
      <c r="O1654" t="s">
        <v>45</v>
      </c>
      <c r="P1654" t="s">
        <v>96</v>
      </c>
      <c r="Q1654" t="s">
        <v>83</v>
      </c>
      <c r="R1654" t="s">
        <v>50</v>
      </c>
      <c r="S1654" t="s">
        <v>55</v>
      </c>
      <c r="T1654" t="s">
        <v>57</v>
      </c>
      <c r="U1654">
        <v>19799</v>
      </c>
      <c r="V1654">
        <f>Table1[[#This Row],[Competitors_Sales_Track]]*8</f>
        <v>158392</v>
      </c>
    </row>
    <row r="1655" spans="1:22" hidden="1" x14ac:dyDescent="0.25">
      <c r="A1655" t="s">
        <v>20</v>
      </c>
      <c r="B1655" t="s">
        <v>21</v>
      </c>
      <c r="C1655" t="s">
        <v>22</v>
      </c>
      <c r="D1655">
        <v>880298</v>
      </c>
      <c r="E1655" t="s">
        <v>28</v>
      </c>
      <c r="F1655" t="s">
        <v>30</v>
      </c>
      <c r="G1655">
        <v>4530</v>
      </c>
      <c r="H1655">
        <v>173</v>
      </c>
      <c r="I1655">
        <v>783690</v>
      </c>
      <c r="J1655">
        <f>Table1[[#This Row],[sales_egp]]*0.7</f>
        <v>548583</v>
      </c>
      <c r="K1655" s="3">
        <v>45263</v>
      </c>
      <c r="L1655" t="s">
        <v>44</v>
      </c>
      <c r="M1655">
        <v>2023</v>
      </c>
      <c r="N1655" t="s">
        <v>80</v>
      </c>
      <c r="O1655" t="s">
        <v>46</v>
      </c>
      <c r="P1655" t="s">
        <v>28</v>
      </c>
      <c r="Q1655" t="s">
        <v>83</v>
      </c>
      <c r="R1655" t="s">
        <v>49</v>
      </c>
      <c r="S1655" t="s">
        <v>55</v>
      </c>
      <c r="T1655" t="s">
        <v>61</v>
      </c>
      <c r="U1655">
        <v>23240</v>
      </c>
      <c r="V1655">
        <f>Table1[[#This Row],[Competitors_Sales_Track]]*8</f>
        <v>185920</v>
      </c>
    </row>
    <row r="1656" spans="1:22" hidden="1" x14ac:dyDescent="0.25">
      <c r="A1656" t="s">
        <v>20</v>
      </c>
      <c r="B1656" t="s">
        <v>21</v>
      </c>
      <c r="C1656" t="s">
        <v>22</v>
      </c>
      <c r="D1656">
        <v>976031</v>
      </c>
      <c r="E1656" t="s">
        <v>25</v>
      </c>
      <c r="F1656" t="s">
        <v>31</v>
      </c>
      <c r="G1656">
        <v>2192</v>
      </c>
      <c r="H1656">
        <v>53</v>
      </c>
      <c r="I1656">
        <v>116176</v>
      </c>
      <c r="J1656">
        <f>Table1[[#This Row],[sales_egp]]*0.7</f>
        <v>81323.199999999997</v>
      </c>
      <c r="K1656" s="3">
        <v>45263</v>
      </c>
      <c r="L1656" t="s">
        <v>44</v>
      </c>
      <c r="M1656">
        <v>2023</v>
      </c>
      <c r="N1656" t="s">
        <v>80</v>
      </c>
      <c r="O1656" t="s">
        <v>46</v>
      </c>
      <c r="Q1656" t="s">
        <v>83</v>
      </c>
      <c r="R1656" t="s">
        <v>51</v>
      </c>
      <c r="S1656" t="s">
        <v>55</v>
      </c>
      <c r="T1656" t="s">
        <v>58</v>
      </c>
      <c r="U1656">
        <v>38383</v>
      </c>
      <c r="V1656">
        <f>Table1[[#This Row],[Competitors_Sales_Track]]*8</f>
        <v>307064</v>
      </c>
    </row>
    <row r="1657" spans="1:22" hidden="1" x14ac:dyDescent="0.25">
      <c r="A1657" t="s">
        <v>20</v>
      </c>
      <c r="B1657" t="s">
        <v>21</v>
      </c>
      <c r="C1657" t="s">
        <v>22</v>
      </c>
      <c r="D1657">
        <v>322320</v>
      </c>
      <c r="E1657" t="s">
        <v>25</v>
      </c>
      <c r="F1657" t="s">
        <v>31</v>
      </c>
      <c r="G1657">
        <v>2912</v>
      </c>
      <c r="H1657">
        <v>53</v>
      </c>
      <c r="I1657">
        <v>154336</v>
      </c>
      <c r="J1657">
        <f>Table1[[#This Row],[sales_egp]]*0.7</f>
        <v>108035.2</v>
      </c>
      <c r="K1657" s="3">
        <v>45263</v>
      </c>
      <c r="L1657" t="s">
        <v>44</v>
      </c>
      <c r="M1657">
        <v>2023</v>
      </c>
      <c r="N1657" t="s">
        <v>80</v>
      </c>
      <c r="O1657" t="s">
        <v>46</v>
      </c>
      <c r="Q1657" t="s">
        <v>83</v>
      </c>
      <c r="R1657" t="s">
        <v>51</v>
      </c>
      <c r="S1657" t="s">
        <v>55</v>
      </c>
      <c r="T1657" t="s">
        <v>58</v>
      </c>
      <c r="U1657">
        <v>23649</v>
      </c>
      <c r="V1657">
        <f>Table1[[#This Row],[Competitors_Sales_Track]]*8</f>
        <v>189192</v>
      </c>
    </row>
    <row r="1658" spans="1:22" hidden="1" x14ac:dyDescent="0.25">
      <c r="A1658" t="s">
        <v>20</v>
      </c>
      <c r="B1658" t="s">
        <v>21</v>
      </c>
      <c r="C1658" t="s">
        <v>22</v>
      </c>
      <c r="D1658">
        <v>517978</v>
      </c>
      <c r="E1658" t="s">
        <v>24</v>
      </c>
      <c r="F1658" t="s">
        <v>31</v>
      </c>
      <c r="G1658">
        <v>3820</v>
      </c>
      <c r="H1658">
        <v>58</v>
      </c>
      <c r="I1658">
        <v>221560</v>
      </c>
      <c r="J1658">
        <f>Table1[[#This Row],[sales_egp]]*0.7</f>
        <v>155092</v>
      </c>
      <c r="K1658" s="3">
        <v>45263</v>
      </c>
      <c r="L1658" t="s">
        <v>44</v>
      </c>
      <c r="M1658">
        <v>2023</v>
      </c>
      <c r="N1658" t="s">
        <v>80</v>
      </c>
      <c r="O1658" t="s">
        <v>46</v>
      </c>
      <c r="Q1658" t="s">
        <v>83</v>
      </c>
      <c r="R1658" t="s">
        <v>51</v>
      </c>
      <c r="S1658" t="s">
        <v>55</v>
      </c>
      <c r="T1658" t="s">
        <v>57</v>
      </c>
      <c r="U1658">
        <v>10306</v>
      </c>
      <c r="V1658">
        <f>Table1[[#This Row],[Competitors_Sales_Track]]*8</f>
        <v>82448</v>
      </c>
    </row>
    <row r="1659" spans="1:22" hidden="1" x14ac:dyDescent="0.25">
      <c r="A1659" t="s">
        <v>20</v>
      </c>
      <c r="B1659" t="s">
        <v>21</v>
      </c>
      <c r="C1659" t="s">
        <v>22</v>
      </c>
      <c r="D1659">
        <v>111046</v>
      </c>
      <c r="E1659" t="s">
        <v>26</v>
      </c>
      <c r="F1659" t="s">
        <v>30</v>
      </c>
      <c r="G1659">
        <v>4515</v>
      </c>
      <c r="H1659">
        <v>65</v>
      </c>
      <c r="I1659">
        <v>293475</v>
      </c>
      <c r="J1659">
        <f>Table1[[#This Row],[sales_egp]]*0.7</f>
        <v>205432.5</v>
      </c>
      <c r="K1659" s="3">
        <v>45264</v>
      </c>
      <c r="L1659" t="s">
        <v>44</v>
      </c>
      <c r="M1659">
        <v>2023</v>
      </c>
      <c r="N1659" t="s">
        <v>80</v>
      </c>
      <c r="O1659" t="s">
        <v>46</v>
      </c>
      <c r="Q1659" t="s">
        <v>83</v>
      </c>
      <c r="R1659" t="s">
        <v>50</v>
      </c>
      <c r="S1659" t="s">
        <v>55</v>
      </c>
      <c r="T1659" t="s">
        <v>59</v>
      </c>
      <c r="U1659">
        <v>33762</v>
      </c>
      <c r="V1659">
        <f>Table1[[#This Row],[Competitors_Sales_Track]]*8</f>
        <v>270096</v>
      </c>
    </row>
    <row r="1660" spans="1:22" hidden="1" x14ac:dyDescent="0.25">
      <c r="A1660" t="s">
        <v>20</v>
      </c>
      <c r="B1660" t="s">
        <v>21</v>
      </c>
      <c r="C1660" t="s">
        <v>22</v>
      </c>
      <c r="D1660">
        <v>328071</v>
      </c>
      <c r="E1660" t="s">
        <v>23</v>
      </c>
      <c r="F1660" t="s">
        <v>30</v>
      </c>
      <c r="G1660">
        <v>8173</v>
      </c>
      <c r="H1660">
        <v>143</v>
      </c>
      <c r="I1660">
        <v>1168739</v>
      </c>
      <c r="J1660">
        <f>Table1[[#This Row],[sales_egp]]*0.7</f>
        <v>818117.29999999993</v>
      </c>
      <c r="K1660" s="3">
        <v>45264</v>
      </c>
      <c r="L1660" t="s">
        <v>44</v>
      </c>
      <c r="M1660">
        <v>2023</v>
      </c>
      <c r="N1660" t="s">
        <v>80</v>
      </c>
      <c r="O1660" t="s">
        <v>46</v>
      </c>
      <c r="Q1660" t="s">
        <v>83</v>
      </c>
      <c r="R1660" t="s">
        <v>50</v>
      </c>
      <c r="S1660" t="s">
        <v>55</v>
      </c>
      <c r="T1660" t="s">
        <v>56</v>
      </c>
      <c r="U1660">
        <v>46346</v>
      </c>
      <c r="V1660">
        <f>Table1[[#This Row],[Competitors_Sales_Track]]*8</f>
        <v>370768</v>
      </c>
    </row>
    <row r="1661" spans="1:22" hidden="1" x14ac:dyDescent="0.25">
      <c r="A1661" t="s">
        <v>20</v>
      </c>
      <c r="B1661" t="s">
        <v>21</v>
      </c>
      <c r="C1661" t="s">
        <v>22</v>
      </c>
      <c r="D1661">
        <v>478165</v>
      </c>
      <c r="E1661" t="s">
        <v>26</v>
      </c>
      <c r="F1661" t="s">
        <v>30</v>
      </c>
      <c r="G1661">
        <v>3356</v>
      </c>
      <c r="H1661">
        <v>65</v>
      </c>
      <c r="I1661">
        <v>218140</v>
      </c>
      <c r="J1661">
        <f>Table1[[#This Row],[sales_egp]]*0.7</f>
        <v>152698</v>
      </c>
      <c r="K1661" s="3">
        <v>45264</v>
      </c>
      <c r="L1661" t="s">
        <v>44</v>
      </c>
      <c r="M1661">
        <v>2023</v>
      </c>
      <c r="N1661" t="s">
        <v>80</v>
      </c>
      <c r="O1661" t="s">
        <v>46</v>
      </c>
      <c r="Q1661" t="s">
        <v>83</v>
      </c>
      <c r="R1661" t="s">
        <v>48</v>
      </c>
      <c r="S1661" t="s">
        <v>55</v>
      </c>
      <c r="T1661" t="s">
        <v>59</v>
      </c>
      <c r="U1661">
        <v>42226</v>
      </c>
      <c r="V1661">
        <f>Table1[[#This Row],[Competitors_Sales_Track]]*8</f>
        <v>337808</v>
      </c>
    </row>
    <row r="1662" spans="1:22" x14ac:dyDescent="0.25">
      <c r="A1662" t="s">
        <v>20</v>
      </c>
      <c r="B1662" t="s">
        <v>21</v>
      </c>
      <c r="C1662" t="s">
        <v>22</v>
      </c>
      <c r="D1662">
        <v>808662</v>
      </c>
      <c r="E1662" t="s">
        <v>24</v>
      </c>
      <c r="F1662" t="s">
        <v>31</v>
      </c>
      <c r="G1662">
        <v>5882</v>
      </c>
      <c r="H1662">
        <v>58</v>
      </c>
      <c r="I1662">
        <v>341156</v>
      </c>
      <c r="J1662">
        <f>Table1[[#This Row],[sales_egp]]*0.7</f>
        <v>238809.19999999998</v>
      </c>
      <c r="K1662" s="3">
        <v>45264</v>
      </c>
      <c r="L1662" t="s">
        <v>44</v>
      </c>
      <c r="M1662">
        <v>2023</v>
      </c>
      <c r="N1662" t="s">
        <v>80</v>
      </c>
      <c r="O1662" t="s">
        <v>45</v>
      </c>
      <c r="P1662" t="s">
        <v>102</v>
      </c>
      <c r="Q1662" t="s">
        <v>83</v>
      </c>
      <c r="R1662" t="s">
        <v>50</v>
      </c>
      <c r="S1662" t="s">
        <v>55</v>
      </c>
      <c r="T1662" t="s">
        <v>57</v>
      </c>
      <c r="U1662">
        <v>42953</v>
      </c>
      <c r="V1662">
        <f>Table1[[#This Row],[Competitors_Sales_Track]]*8</f>
        <v>343624</v>
      </c>
    </row>
    <row r="1663" spans="1:22" hidden="1" x14ac:dyDescent="0.25">
      <c r="A1663" t="s">
        <v>20</v>
      </c>
      <c r="B1663" t="s">
        <v>21</v>
      </c>
      <c r="C1663" t="s">
        <v>22</v>
      </c>
      <c r="D1663">
        <v>516366</v>
      </c>
      <c r="E1663" t="s">
        <v>26</v>
      </c>
      <c r="F1663" t="s">
        <v>30</v>
      </c>
      <c r="G1663">
        <v>2726</v>
      </c>
      <c r="H1663">
        <v>65</v>
      </c>
      <c r="I1663">
        <v>177190</v>
      </c>
      <c r="J1663">
        <f>Table1[[#This Row],[sales_egp]]*0.7</f>
        <v>124032.99999999999</v>
      </c>
      <c r="K1663" s="3">
        <v>45264</v>
      </c>
      <c r="L1663" t="s">
        <v>44</v>
      </c>
      <c r="M1663">
        <v>2023</v>
      </c>
      <c r="N1663" t="s">
        <v>80</v>
      </c>
      <c r="O1663" t="s">
        <v>46</v>
      </c>
      <c r="Q1663" t="s">
        <v>82</v>
      </c>
      <c r="R1663" t="s">
        <v>51</v>
      </c>
      <c r="S1663" t="s">
        <v>55</v>
      </c>
      <c r="T1663" t="s">
        <v>59</v>
      </c>
      <c r="U1663">
        <v>31603</v>
      </c>
      <c r="V1663">
        <f>Table1[[#This Row],[Competitors_Sales_Track]]*8</f>
        <v>252824</v>
      </c>
    </row>
    <row r="1664" spans="1:22" x14ac:dyDescent="0.25">
      <c r="A1664" t="s">
        <v>20</v>
      </c>
      <c r="B1664" t="s">
        <v>21</v>
      </c>
      <c r="C1664" t="s">
        <v>22</v>
      </c>
      <c r="D1664">
        <v>366997</v>
      </c>
      <c r="E1664" t="s">
        <v>28</v>
      </c>
      <c r="F1664" t="s">
        <v>30</v>
      </c>
      <c r="G1664">
        <v>4973</v>
      </c>
      <c r="H1664">
        <v>173</v>
      </c>
      <c r="I1664">
        <v>860329</v>
      </c>
      <c r="J1664">
        <f>Table1[[#This Row],[sales_egp]]*0.7</f>
        <v>602230.29999999993</v>
      </c>
      <c r="K1664" s="3">
        <v>45264</v>
      </c>
      <c r="L1664" t="s">
        <v>44</v>
      </c>
      <c r="M1664">
        <v>2023</v>
      </c>
      <c r="N1664" t="s">
        <v>80</v>
      </c>
      <c r="O1664" t="s">
        <v>45</v>
      </c>
      <c r="P1664" t="s">
        <v>96</v>
      </c>
      <c r="Q1664" t="s">
        <v>83</v>
      </c>
      <c r="R1664" t="s">
        <v>50</v>
      </c>
      <c r="S1664" t="s">
        <v>55</v>
      </c>
      <c r="T1664" t="s">
        <v>61</v>
      </c>
      <c r="U1664">
        <v>23306</v>
      </c>
      <c r="V1664">
        <f>Table1[[#This Row],[Competitors_Sales_Track]]*8</f>
        <v>186448</v>
      </c>
    </row>
    <row r="1665" spans="1:22" x14ac:dyDescent="0.25">
      <c r="A1665" t="s">
        <v>20</v>
      </c>
      <c r="B1665" t="s">
        <v>21</v>
      </c>
      <c r="C1665" t="s">
        <v>22</v>
      </c>
      <c r="D1665">
        <v>745188</v>
      </c>
      <c r="E1665" t="s">
        <v>29</v>
      </c>
      <c r="F1665" t="s">
        <v>31</v>
      </c>
      <c r="G1665">
        <v>4242</v>
      </c>
      <c r="H1665">
        <v>80</v>
      </c>
      <c r="I1665">
        <v>339360</v>
      </c>
      <c r="J1665">
        <f>Table1[[#This Row],[sales_egp]]*0.7</f>
        <v>237551.99999999997</v>
      </c>
      <c r="K1665" s="3">
        <v>45264</v>
      </c>
      <c r="L1665" t="s">
        <v>44</v>
      </c>
      <c r="M1665">
        <v>2023</v>
      </c>
      <c r="N1665" t="s">
        <v>81</v>
      </c>
      <c r="O1665" t="s">
        <v>45</v>
      </c>
      <c r="P1665" t="s">
        <v>96</v>
      </c>
      <c r="Q1665" t="s">
        <v>83</v>
      </c>
      <c r="R1665" t="s">
        <v>50</v>
      </c>
      <c r="S1665" t="s">
        <v>55</v>
      </c>
      <c r="T1665" t="s">
        <v>62</v>
      </c>
      <c r="U1665">
        <v>27879</v>
      </c>
      <c r="V1665">
        <f>Table1[[#This Row],[Competitors_Sales_Track]]*8</f>
        <v>223032</v>
      </c>
    </row>
    <row r="1666" spans="1:22" hidden="1" x14ac:dyDescent="0.25">
      <c r="A1666" t="s">
        <v>20</v>
      </c>
      <c r="B1666" t="s">
        <v>21</v>
      </c>
      <c r="C1666" t="s">
        <v>22</v>
      </c>
      <c r="D1666">
        <v>582615</v>
      </c>
      <c r="E1666" t="s">
        <v>26</v>
      </c>
      <c r="F1666" t="s">
        <v>30</v>
      </c>
      <c r="G1666">
        <v>5472</v>
      </c>
      <c r="H1666">
        <v>65</v>
      </c>
      <c r="I1666">
        <v>355680</v>
      </c>
      <c r="J1666">
        <f>Table1[[#This Row],[sales_egp]]*0.7</f>
        <v>248975.99999999997</v>
      </c>
      <c r="K1666" s="3">
        <v>45265</v>
      </c>
      <c r="L1666" t="s">
        <v>44</v>
      </c>
      <c r="M1666">
        <v>2023</v>
      </c>
      <c r="N1666" t="s">
        <v>80</v>
      </c>
      <c r="O1666" t="s">
        <v>46</v>
      </c>
      <c r="Q1666" t="s">
        <v>83</v>
      </c>
      <c r="R1666" t="s">
        <v>50</v>
      </c>
      <c r="S1666" t="s">
        <v>55</v>
      </c>
      <c r="T1666" t="s">
        <v>59</v>
      </c>
      <c r="U1666">
        <v>45675</v>
      </c>
      <c r="V1666">
        <f>Table1[[#This Row],[Competitors_Sales_Track]]*8</f>
        <v>365400</v>
      </c>
    </row>
    <row r="1667" spans="1:22" hidden="1" x14ac:dyDescent="0.25">
      <c r="A1667" t="s">
        <v>20</v>
      </c>
      <c r="B1667" t="s">
        <v>21</v>
      </c>
      <c r="C1667" t="s">
        <v>22</v>
      </c>
      <c r="D1667">
        <v>515008</v>
      </c>
      <c r="E1667" t="s">
        <v>28</v>
      </c>
      <c r="F1667" t="s">
        <v>30</v>
      </c>
      <c r="G1667">
        <v>4479</v>
      </c>
      <c r="H1667">
        <v>173</v>
      </c>
      <c r="I1667">
        <v>774867</v>
      </c>
      <c r="J1667">
        <f>Table1[[#This Row],[sales_egp]]*0.7</f>
        <v>542406.9</v>
      </c>
      <c r="K1667" s="3">
        <v>45265</v>
      </c>
      <c r="L1667" t="s">
        <v>44</v>
      </c>
      <c r="M1667">
        <v>2023</v>
      </c>
      <c r="N1667" t="s">
        <v>80</v>
      </c>
      <c r="O1667" t="s">
        <v>46</v>
      </c>
      <c r="P1667" t="s">
        <v>28</v>
      </c>
      <c r="Q1667" t="s">
        <v>82</v>
      </c>
      <c r="R1667" t="s">
        <v>50</v>
      </c>
      <c r="S1667" t="s">
        <v>55</v>
      </c>
      <c r="T1667" t="s">
        <v>61</v>
      </c>
      <c r="U1667">
        <v>21426</v>
      </c>
      <c r="V1667">
        <f>Table1[[#This Row],[Competitors_Sales_Track]]*8</f>
        <v>171408</v>
      </c>
    </row>
    <row r="1668" spans="1:22" hidden="1" x14ac:dyDescent="0.25">
      <c r="A1668" t="s">
        <v>20</v>
      </c>
      <c r="B1668" t="s">
        <v>21</v>
      </c>
      <c r="C1668" t="s">
        <v>22</v>
      </c>
      <c r="D1668">
        <v>683417</v>
      </c>
      <c r="E1668" t="s">
        <v>29</v>
      </c>
      <c r="F1668" t="s">
        <v>31</v>
      </c>
      <c r="G1668">
        <v>4633</v>
      </c>
      <c r="H1668">
        <v>80</v>
      </c>
      <c r="I1668">
        <v>370640</v>
      </c>
      <c r="J1668">
        <f>Table1[[#This Row],[sales_egp]]*0.7</f>
        <v>259447.99999999997</v>
      </c>
      <c r="K1668" s="3">
        <v>45265</v>
      </c>
      <c r="L1668" t="s">
        <v>44</v>
      </c>
      <c r="M1668">
        <v>2023</v>
      </c>
      <c r="N1668" t="s">
        <v>80</v>
      </c>
      <c r="O1668" t="s">
        <v>46</v>
      </c>
      <c r="Q1668" t="s">
        <v>83</v>
      </c>
      <c r="R1668" t="s">
        <v>48</v>
      </c>
      <c r="S1668" t="s">
        <v>55</v>
      </c>
      <c r="T1668" t="s">
        <v>62</v>
      </c>
      <c r="U1668">
        <v>42708</v>
      </c>
      <c r="V1668">
        <f>Table1[[#This Row],[Competitors_Sales_Track]]*8</f>
        <v>341664</v>
      </c>
    </row>
    <row r="1669" spans="1:22" hidden="1" x14ac:dyDescent="0.25">
      <c r="A1669" t="s">
        <v>20</v>
      </c>
      <c r="B1669" t="s">
        <v>21</v>
      </c>
      <c r="C1669" t="s">
        <v>22</v>
      </c>
      <c r="D1669">
        <v>861379</v>
      </c>
      <c r="E1669" t="s">
        <v>25</v>
      </c>
      <c r="F1669" t="s">
        <v>31</v>
      </c>
      <c r="G1669">
        <v>5139</v>
      </c>
      <c r="H1669">
        <v>53</v>
      </c>
      <c r="I1669">
        <v>272367</v>
      </c>
      <c r="J1669">
        <f>Table1[[#This Row],[sales_egp]]*0.7</f>
        <v>190656.9</v>
      </c>
      <c r="K1669" s="3">
        <v>45265</v>
      </c>
      <c r="L1669" t="s">
        <v>44</v>
      </c>
      <c r="M1669">
        <v>2023</v>
      </c>
      <c r="N1669" t="s">
        <v>80</v>
      </c>
      <c r="O1669" t="s">
        <v>46</v>
      </c>
      <c r="Q1669" t="s">
        <v>83</v>
      </c>
      <c r="R1669" t="s">
        <v>51</v>
      </c>
      <c r="S1669" t="s">
        <v>55</v>
      </c>
      <c r="T1669" t="s">
        <v>58</v>
      </c>
      <c r="U1669">
        <v>11273</v>
      </c>
      <c r="V1669">
        <f>Table1[[#This Row],[Competitors_Sales_Track]]*8</f>
        <v>90184</v>
      </c>
    </row>
    <row r="1670" spans="1:22" hidden="1" x14ac:dyDescent="0.25">
      <c r="A1670" t="s">
        <v>20</v>
      </c>
      <c r="B1670" t="s">
        <v>21</v>
      </c>
      <c r="C1670" t="s">
        <v>22</v>
      </c>
      <c r="D1670">
        <v>305550</v>
      </c>
      <c r="E1670" t="s">
        <v>23</v>
      </c>
      <c r="F1670" t="s">
        <v>30</v>
      </c>
      <c r="G1670">
        <v>4113</v>
      </c>
      <c r="H1670">
        <v>143</v>
      </c>
      <c r="I1670">
        <v>588159</v>
      </c>
      <c r="J1670">
        <f>Table1[[#This Row],[sales_egp]]*0.7</f>
        <v>411711.3</v>
      </c>
      <c r="K1670" s="3">
        <v>45265</v>
      </c>
      <c r="L1670" t="s">
        <v>44</v>
      </c>
      <c r="M1670">
        <v>2023</v>
      </c>
      <c r="N1670" t="s">
        <v>81</v>
      </c>
      <c r="O1670" t="s">
        <v>46</v>
      </c>
      <c r="Q1670" t="s">
        <v>83</v>
      </c>
      <c r="R1670" t="s">
        <v>47</v>
      </c>
      <c r="S1670" t="s">
        <v>55</v>
      </c>
      <c r="T1670" t="s">
        <v>56</v>
      </c>
      <c r="U1670">
        <v>48028</v>
      </c>
      <c r="V1670">
        <f>Table1[[#This Row],[Competitors_Sales_Track]]*8</f>
        <v>384224</v>
      </c>
    </row>
    <row r="1671" spans="1:22" hidden="1" x14ac:dyDescent="0.25">
      <c r="A1671" t="s">
        <v>20</v>
      </c>
      <c r="B1671" t="s">
        <v>21</v>
      </c>
      <c r="C1671" t="s">
        <v>22</v>
      </c>
      <c r="D1671">
        <v>344883</v>
      </c>
      <c r="E1671" t="s">
        <v>24</v>
      </c>
      <c r="F1671" t="s">
        <v>31</v>
      </c>
      <c r="G1671">
        <v>4741</v>
      </c>
      <c r="H1671">
        <v>58</v>
      </c>
      <c r="I1671">
        <v>274978</v>
      </c>
      <c r="J1671">
        <f>Table1[[#This Row],[sales_egp]]*0.7</f>
        <v>192484.59999999998</v>
      </c>
      <c r="K1671" s="3">
        <v>45266</v>
      </c>
      <c r="L1671" t="s">
        <v>44</v>
      </c>
      <c r="M1671">
        <v>2023</v>
      </c>
      <c r="N1671" t="s">
        <v>80</v>
      </c>
      <c r="O1671" t="s">
        <v>46</v>
      </c>
      <c r="Q1671" t="s">
        <v>83</v>
      </c>
      <c r="R1671" t="s">
        <v>47</v>
      </c>
      <c r="S1671" t="s">
        <v>55</v>
      </c>
      <c r="T1671" t="s">
        <v>57</v>
      </c>
      <c r="U1671">
        <v>14759</v>
      </c>
      <c r="V1671">
        <f>Table1[[#This Row],[Competitors_Sales_Track]]*8</f>
        <v>118072</v>
      </c>
    </row>
    <row r="1672" spans="1:22" hidden="1" x14ac:dyDescent="0.25">
      <c r="A1672" t="s">
        <v>20</v>
      </c>
      <c r="B1672" t="s">
        <v>21</v>
      </c>
      <c r="C1672" t="s">
        <v>22</v>
      </c>
      <c r="D1672">
        <v>738418</v>
      </c>
      <c r="E1672" t="s">
        <v>25</v>
      </c>
      <c r="F1672" t="s">
        <v>31</v>
      </c>
      <c r="G1672">
        <v>2464</v>
      </c>
      <c r="H1672">
        <v>53</v>
      </c>
      <c r="I1672">
        <v>130592</v>
      </c>
      <c r="J1672">
        <f>Table1[[#This Row],[sales_egp]]*0.7</f>
        <v>91414.399999999994</v>
      </c>
      <c r="K1672" s="3">
        <v>45266</v>
      </c>
      <c r="L1672" t="s">
        <v>44</v>
      </c>
      <c r="M1672">
        <v>2023</v>
      </c>
      <c r="N1672" t="s">
        <v>80</v>
      </c>
      <c r="O1672" t="s">
        <v>46</v>
      </c>
      <c r="Q1672" t="s">
        <v>83</v>
      </c>
      <c r="R1672" t="s">
        <v>47</v>
      </c>
      <c r="S1672" t="s">
        <v>55</v>
      </c>
      <c r="T1672" t="s">
        <v>58</v>
      </c>
      <c r="U1672">
        <v>39437</v>
      </c>
      <c r="V1672">
        <f>Table1[[#This Row],[Competitors_Sales_Track]]*8</f>
        <v>315496</v>
      </c>
    </row>
    <row r="1673" spans="1:22" x14ac:dyDescent="0.25">
      <c r="A1673" t="s">
        <v>20</v>
      </c>
      <c r="B1673" t="s">
        <v>21</v>
      </c>
      <c r="C1673" t="s">
        <v>22</v>
      </c>
      <c r="D1673">
        <v>560514</v>
      </c>
      <c r="E1673" t="s">
        <v>23</v>
      </c>
      <c r="F1673" t="s">
        <v>30</v>
      </c>
      <c r="G1673">
        <v>2817</v>
      </c>
      <c r="H1673">
        <v>143</v>
      </c>
      <c r="I1673">
        <v>402831</v>
      </c>
      <c r="J1673">
        <f>Table1[[#This Row],[sales_egp]]*0.7</f>
        <v>281981.69999999995</v>
      </c>
      <c r="K1673" s="3">
        <v>45266</v>
      </c>
      <c r="L1673" t="s">
        <v>44</v>
      </c>
      <c r="M1673">
        <v>2023</v>
      </c>
      <c r="N1673" t="s">
        <v>80</v>
      </c>
      <c r="O1673" t="s">
        <v>45</v>
      </c>
      <c r="P1673" t="s">
        <v>97</v>
      </c>
      <c r="Q1673" t="s">
        <v>83</v>
      </c>
      <c r="R1673" t="s">
        <v>50</v>
      </c>
      <c r="S1673" t="s">
        <v>55</v>
      </c>
      <c r="T1673" t="s">
        <v>56</v>
      </c>
      <c r="U1673">
        <v>12960</v>
      </c>
      <c r="V1673">
        <f>Table1[[#This Row],[Competitors_Sales_Track]]*8</f>
        <v>103680</v>
      </c>
    </row>
    <row r="1674" spans="1:22" hidden="1" x14ac:dyDescent="0.25">
      <c r="A1674" t="s">
        <v>20</v>
      </c>
      <c r="B1674" t="s">
        <v>21</v>
      </c>
      <c r="C1674" t="s">
        <v>22</v>
      </c>
      <c r="D1674">
        <v>771210</v>
      </c>
      <c r="E1674" t="s">
        <v>25</v>
      </c>
      <c r="F1674" t="s">
        <v>31</v>
      </c>
      <c r="G1674">
        <v>3561</v>
      </c>
      <c r="H1674">
        <v>53</v>
      </c>
      <c r="I1674">
        <v>188733</v>
      </c>
      <c r="J1674">
        <f>Table1[[#This Row],[sales_egp]]*0.7</f>
        <v>132113.1</v>
      </c>
      <c r="K1674" s="3">
        <v>45266</v>
      </c>
      <c r="L1674" t="s">
        <v>44</v>
      </c>
      <c r="M1674">
        <v>2023</v>
      </c>
      <c r="N1674" t="s">
        <v>80</v>
      </c>
      <c r="O1674" t="s">
        <v>46</v>
      </c>
      <c r="Q1674" t="s">
        <v>83</v>
      </c>
      <c r="R1674" t="s">
        <v>48</v>
      </c>
      <c r="S1674" t="s">
        <v>55</v>
      </c>
      <c r="T1674" t="s">
        <v>58</v>
      </c>
      <c r="U1674">
        <v>33368</v>
      </c>
      <c r="V1674">
        <f>Table1[[#This Row],[Competitors_Sales_Track]]*8</f>
        <v>266944</v>
      </c>
    </row>
    <row r="1675" spans="1:22" x14ac:dyDescent="0.25">
      <c r="A1675" t="s">
        <v>20</v>
      </c>
      <c r="B1675" t="s">
        <v>21</v>
      </c>
      <c r="C1675" t="s">
        <v>22</v>
      </c>
      <c r="D1675">
        <v>221789</v>
      </c>
      <c r="E1675" t="s">
        <v>27</v>
      </c>
      <c r="F1675" t="s">
        <v>32</v>
      </c>
      <c r="G1675">
        <v>6848</v>
      </c>
      <c r="H1675">
        <v>92</v>
      </c>
      <c r="I1675">
        <v>630016</v>
      </c>
      <c r="J1675">
        <f>Table1[[#This Row],[sales_egp]]*0.7</f>
        <v>441011.19999999995</v>
      </c>
      <c r="K1675" s="3">
        <v>45266</v>
      </c>
      <c r="L1675" t="s">
        <v>44</v>
      </c>
      <c r="M1675">
        <v>2023</v>
      </c>
      <c r="N1675" t="s">
        <v>80</v>
      </c>
      <c r="O1675" t="s">
        <v>45</v>
      </c>
      <c r="P1675" t="s">
        <v>102</v>
      </c>
      <c r="Q1675" t="s">
        <v>83</v>
      </c>
      <c r="R1675" t="s">
        <v>48</v>
      </c>
      <c r="S1675" t="s">
        <v>55</v>
      </c>
      <c r="T1675" t="s">
        <v>60</v>
      </c>
      <c r="U1675">
        <v>28648</v>
      </c>
      <c r="V1675">
        <f>Table1[[#This Row],[Competitors_Sales_Track]]*8</f>
        <v>229184</v>
      </c>
    </row>
    <row r="1676" spans="1:22" hidden="1" x14ac:dyDescent="0.25">
      <c r="A1676" t="s">
        <v>20</v>
      </c>
      <c r="B1676" t="s">
        <v>21</v>
      </c>
      <c r="C1676" t="s">
        <v>22</v>
      </c>
      <c r="D1676">
        <v>779418</v>
      </c>
      <c r="E1676" t="s">
        <v>25</v>
      </c>
      <c r="F1676" t="s">
        <v>31</v>
      </c>
      <c r="G1676">
        <v>2143</v>
      </c>
      <c r="H1676">
        <v>53</v>
      </c>
      <c r="I1676">
        <v>113579</v>
      </c>
      <c r="J1676">
        <f>Table1[[#This Row],[sales_egp]]*0.7</f>
        <v>79505.299999999988</v>
      </c>
      <c r="K1676" s="3">
        <v>45266</v>
      </c>
      <c r="L1676" t="s">
        <v>44</v>
      </c>
      <c r="M1676">
        <v>2023</v>
      </c>
      <c r="N1676" t="s">
        <v>80</v>
      </c>
      <c r="O1676" t="s">
        <v>46</v>
      </c>
      <c r="Q1676" t="s">
        <v>83</v>
      </c>
      <c r="R1676" t="s">
        <v>48</v>
      </c>
      <c r="S1676" t="s">
        <v>55</v>
      </c>
      <c r="T1676" t="s">
        <v>58</v>
      </c>
      <c r="U1676">
        <v>25384</v>
      </c>
      <c r="V1676">
        <f>Table1[[#This Row],[Competitors_Sales_Track]]*8</f>
        <v>203072</v>
      </c>
    </row>
    <row r="1677" spans="1:22" hidden="1" x14ac:dyDescent="0.25">
      <c r="A1677" t="s">
        <v>20</v>
      </c>
      <c r="B1677" t="s">
        <v>21</v>
      </c>
      <c r="C1677" t="s">
        <v>22</v>
      </c>
      <c r="D1677">
        <v>800780</v>
      </c>
      <c r="E1677" t="s">
        <v>28</v>
      </c>
      <c r="F1677" t="s">
        <v>30</v>
      </c>
      <c r="G1677">
        <v>5674</v>
      </c>
      <c r="H1677">
        <v>173</v>
      </c>
      <c r="I1677">
        <v>981602</v>
      </c>
      <c r="J1677">
        <f>Table1[[#This Row],[sales_egp]]*0.7</f>
        <v>687121.39999999991</v>
      </c>
      <c r="K1677" s="3">
        <v>45267</v>
      </c>
      <c r="L1677" t="s">
        <v>44</v>
      </c>
      <c r="M1677">
        <v>2023</v>
      </c>
      <c r="N1677" t="s">
        <v>80</v>
      </c>
      <c r="O1677" t="s">
        <v>46</v>
      </c>
      <c r="P1677" t="s">
        <v>28</v>
      </c>
      <c r="Q1677" t="s">
        <v>83</v>
      </c>
      <c r="R1677" t="s">
        <v>49</v>
      </c>
      <c r="S1677" t="s">
        <v>55</v>
      </c>
      <c r="T1677" t="s">
        <v>61</v>
      </c>
      <c r="U1677">
        <v>28844</v>
      </c>
      <c r="V1677">
        <f>Table1[[#This Row],[Competitors_Sales_Track]]*8</f>
        <v>230752</v>
      </c>
    </row>
    <row r="1678" spans="1:22" hidden="1" x14ac:dyDescent="0.25">
      <c r="A1678" t="s">
        <v>20</v>
      </c>
      <c r="B1678" t="s">
        <v>21</v>
      </c>
      <c r="C1678" t="s">
        <v>22</v>
      </c>
      <c r="D1678">
        <v>663178</v>
      </c>
      <c r="E1678" t="s">
        <v>29</v>
      </c>
      <c r="F1678" t="s">
        <v>31</v>
      </c>
      <c r="G1678">
        <v>7413</v>
      </c>
      <c r="H1678">
        <v>80</v>
      </c>
      <c r="I1678">
        <v>593040</v>
      </c>
      <c r="J1678">
        <f>Table1[[#This Row],[sales_egp]]*0.7</f>
        <v>415128</v>
      </c>
      <c r="K1678" s="3">
        <v>45267</v>
      </c>
      <c r="L1678" t="s">
        <v>44</v>
      </c>
      <c r="M1678">
        <v>2023</v>
      </c>
      <c r="N1678" t="s">
        <v>80</v>
      </c>
      <c r="O1678" t="s">
        <v>46</v>
      </c>
      <c r="Q1678" t="s">
        <v>83</v>
      </c>
      <c r="R1678" t="s">
        <v>50</v>
      </c>
      <c r="S1678" t="s">
        <v>55</v>
      </c>
      <c r="T1678" t="s">
        <v>62</v>
      </c>
      <c r="U1678">
        <v>28256</v>
      </c>
      <c r="V1678">
        <f>Table1[[#This Row],[Competitors_Sales_Track]]*8</f>
        <v>226048</v>
      </c>
    </row>
    <row r="1679" spans="1:22" x14ac:dyDescent="0.25">
      <c r="A1679" t="s">
        <v>20</v>
      </c>
      <c r="B1679" t="s">
        <v>21</v>
      </c>
      <c r="C1679" t="s">
        <v>22</v>
      </c>
      <c r="D1679">
        <v>166017</v>
      </c>
      <c r="E1679" t="s">
        <v>25</v>
      </c>
      <c r="F1679" t="s">
        <v>31</v>
      </c>
      <c r="G1679">
        <v>3049</v>
      </c>
      <c r="H1679">
        <v>53</v>
      </c>
      <c r="I1679">
        <v>161597</v>
      </c>
      <c r="J1679">
        <f>Table1[[#This Row],[sales_egp]]*0.7</f>
        <v>113117.9</v>
      </c>
      <c r="K1679" s="3">
        <v>45268</v>
      </c>
      <c r="L1679" t="s">
        <v>44</v>
      </c>
      <c r="M1679">
        <v>2023</v>
      </c>
      <c r="N1679" t="s">
        <v>80</v>
      </c>
      <c r="O1679" t="s">
        <v>45</v>
      </c>
      <c r="P1679" t="s">
        <v>101</v>
      </c>
      <c r="Q1679" t="s">
        <v>83</v>
      </c>
      <c r="R1679" t="s">
        <v>47</v>
      </c>
      <c r="S1679" t="s">
        <v>55</v>
      </c>
      <c r="T1679" t="s">
        <v>58</v>
      </c>
      <c r="U1679">
        <v>28463</v>
      </c>
      <c r="V1679">
        <f>Table1[[#This Row],[Competitors_Sales_Track]]*8</f>
        <v>227704</v>
      </c>
    </row>
    <row r="1680" spans="1:22" hidden="1" x14ac:dyDescent="0.25">
      <c r="A1680" t="s">
        <v>20</v>
      </c>
      <c r="B1680" t="s">
        <v>21</v>
      </c>
      <c r="C1680" t="s">
        <v>22</v>
      </c>
      <c r="D1680">
        <v>278376</v>
      </c>
      <c r="E1680" t="s">
        <v>26</v>
      </c>
      <c r="F1680" t="s">
        <v>30</v>
      </c>
      <c r="G1680">
        <v>5545</v>
      </c>
      <c r="H1680">
        <v>65</v>
      </c>
      <c r="I1680">
        <v>360425</v>
      </c>
      <c r="J1680">
        <f>Table1[[#This Row],[sales_egp]]*0.7</f>
        <v>252297.49999999997</v>
      </c>
      <c r="K1680" s="3">
        <v>45268</v>
      </c>
      <c r="L1680" t="s">
        <v>44</v>
      </c>
      <c r="M1680">
        <v>2023</v>
      </c>
      <c r="N1680" t="s">
        <v>80</v>
      </c>
      <c r="O1680" t="s">
        <v>46</v>
      </c>
      <c r="Q1680" t="s">
        <v>83</v>
      </c>
      <c r="R1680" t="s">
        <v>49</v>
      </c>
      <c r="S1680" t="s">
        <v>55</v>
      </c>
      <c r="T1680" t="s">
        <v>59</v>
      </c>
      <c r="U1680">
        <v>15175</v>
      </c>
      <c r="V1680">
        <f>Table1[[#This Row],[Competitors_Sales_Track]]*8</f>
        <v>121400</v>
      </c>
    </row>
    <row r="1681" spans="1:22" hidden="1" x14ac:dyDescent="0.25">
      <c r="A1681" t="s">
        <v>20</v>
      </c>
      <c r="B1681" t="s">
        <v>21</v>
      </c>
      <c r="C1681" t="s">
        <v>22</v>
      </c>
      <c r="D1681">
        <v>788281</v>
      </c>
      <c r="E1681" t="s">
        <v>23</v>
      </c>
      <c r="F1681" t="s">
        <v>30</v>
      </c>
      <c r="G1681">
        <v>2273</v>
      </c>
      <c r="H1681">
        <v>143</v>
      </c>
      <c r="I1681">
        <v>325039</v>
      </c>
      <c r="J1681">
        <f>Table1[[#This Row],[sales_egp]]*0.7</f>
        <v>227527.3</v>
      </c>
      <c r="K1681" s="3">
        <v>45268</v>
      </c>
      <c r="L1681" t="s">
        <v>44</v>
      </c>
      <c r="M1681">
        <v>2023</v>
      </c>
      <c r="N1681" t="s">
        <v>80</v>
      </c>
      <c r="O1681" t="s">
        <v>46</v>
      </c>
      <c r="Q1681" t="s">
        <v>83</v>
      </c>
      <c r="R1681" t="s">
        <v>47</v>
      </c>
      <c r="S1681" t="s">
        <v>55</v>
      </c>
      <c r="T1681" t="s">
        <v>56</v>
      </c>
      <c r="U1681">
        <v>38183</v>
      </c>
      <c r="V1681">
        <f>Table1[[#This Row],[Competitors_Sales_Track]]*8</f>
        <v>305464</v>
      </c>
    </row>
    <row r="1682" spans="1:22" x14ac:dyDescent="0.25">
      <c r="A1682" t="s">
        <v>20</v>
      </c>
      <c r="B1682" t="s">
        <v>21</v>
      </c>
      <c r="C1682" t="s">
        <v>22</v>
      </c>
      <c r="D1682">
        <v>599137</v>
      </c>
      <c r="E1682" t="s">
        <v>25</v>
      </c>
      <c r="F1682" t="s">
        <v>31</v>
      </c>
      <c r="G1682">
        <v>3279</v>
      </c>
      <c r="H1682">
        <v>53</v>
      </c>
      <c r="I1682">
        <v>173787</v>
      </c>
      <c r="J1682">
        <f>Table1[[#This Row],[sales_egp]]*0.7</f>
        <v>121650.9</v>
      </c>
      <c r="K1682" s="3">
        <v>45268</v>
      </c>
      <c r="L1682" t="s">
        <v>44</v>
      </c>
      <c r="M1682">
        <v>2023</v>
      </c>
      <c r="N1682" t="s">
        <v>80</v>
      </c>
      <c r="O1682" t="s">
        <v>45</v>
      </c>
      <c r="P1682" t="s">
        <v>96</v>
      </c>
      <c r="Q1682" t="s">
        <v>83</v>
      </c>
      <c r="R1682" t="s">
        <v>51</v>
      </c>
      <c r="S1682" t="s">
        <v>55</v>
      </c>
      <c r="T1682" t="s">
        <v>58</v>
      </c>
      <c r="U1682">
        <v>31083</v>
      </c>
      <c r="V1682">
        <f>Table1[[#This Row],[Competitors_Sales_Track]]*8</f>
        <v>248664</v>
      </c>
    </row>
    <row r="1683" spans="1:22" x14ac:dyDescent="0.25">
      <c r="A1683" t="s">
        <v>20</v>
      </c>
      <c r="B1683" t="s">
        <v>21</v>
      </c>
      <c r="C1683" t="s">
        <v>22</v>
      </c>
      <c r="D1683">
        <v>756884</v>
      </c>
      <c r="E1683" t="s">
        <v>29</v>
      </c>
      <c r="F1683" t="s">
        <v>31</v>
      </c>
      <c r="G1683">
        <v>3663</v>
      </c>
      <c r="H1683">
        <v>80</v>
      </c>
      <c r="I1683">
        <v>293040</v>
      </c>
      <c r="J1683">
        <f>Table1[[#This Row],[sales_egp]]*0.7</f>
        <v>205128</v>
      </c>
      <c r="K1683" s="3">
        <v>45268</v>
      </c>
      <c r="L1683" t="s">
        <v>44</v>
      </c>
      <c r="M1683">
        <v>2023</v>
      </c>
      <c r="N1683" t="s">
        <v>80</v>
      </c>
      <c r="O1683" t="s">
        <v>45</v>
      </c>
      <c r="P1683" t="s">
        <v>94</v>
      </c>
      <c r="Q1683" t="s">
        <v>83</v>
      </c>
      <c r="R1683" t="s">
        <v>49</v>
      </c>
      <c r="S1683" t="s">
        <v>55</v>
      </c>
      <c r="T1683" t="s">
        <v>62</v>
      </c>
      <c r="U1683">
        <v>49625</v>
      </c>
      <c r="V1683">
        <f>Table1[[#This Row],[Competitors_Sales_Track]]*8</f>
        <v>397000</v>
      </c>
    </row>
    <row r="1684" spans="1:22" hidden="1" x14ac:dyDescent="0.25">
      <c r="A1684" t="s">
        <v>20</v>
      </c>
      <c r="B1684" t="s">
        <v>21</v>
      </c>
      <c r="C1684" t="s">
        <v>22</v>
      </c>
      <c r="D1684">
        <v>724712</v>
      </c>
      <c r="E1684" t="s">
        <v>28</v>
      </c>
      <c r="F1684" t="s">
        <v>30</v>
      </c>
      <c r="G1684">
        <v>6094</v>
      </c>
      <c r="H1684">
        <v>173</v>
      </c>
      <c r="I1684">
        <v>1054262</v>
      </c>
      <c r="J1684">
        <f>Table1[[#This Row],[sales_egp]]*0.7</f>
        <v>737983.39999999991</v>
      </c>
      <c r="K1684" s="3">
        <v>45268</v>
      </c>
      <c r="L1684" t="s">
        <v>44</v>
      </c>
      <c r="M1684">
        <v>2023</v>
      </c>
      <c r="N1684" t="s">
        <v>81</v>
      </c>
      <c r="O1684" t="s">
        <v>46</v>
      </c>
      <c r="P1684" t="s">
        <v>28</v>
      </c>
      <c r="Q1684" t="s">
        <v>83</v>
      </c>
      <c r="R1684" t="s">
        <v>49</v>
      </c>
      <c r="S1684" t="s">
        <v>55</v>
      </c>
      <c r="T1684" t="s">
        <v>61</v>
      </c>
      <c r="U1684">
        <v>23028</v>
      </c>
      <c r="V1684">
        <f>Table1[[#This Row],[Competitors_Sales_Track]]*8</f>
        <v>184224</v>
      </c>
    </row>
    <row r="1685" spans="1:22" hidden="1" x14ac:dyDescent="0.25">
      <c r="A1685" t="s">
        <v>20</v>
      </c>
      <c r="B1685" t="s">
        <v>21</v>
      </c>
      <c r="C1685" t="s">
        <v>22</v>
      </c>
      <c r="D1685">
        <v>901480</v>
      </c>
      <c r="E1685" t="s">
        <v>27</v>
      </c>
      <c r="F1685" t="s">
        <v>32</v>
      </c>
      <c r="G1685">
        <v>2296</v>
      </c>
      <c r="H1685">
        <v>92</v>
      </c>
      <c r="I1685">
        <v>211232</v>
      </c>
      <c r="J1685">
        <f>Table1[[#This Row],[sales_egp]]*0.7</f>
        <v>147862.39999999999</v>
      </c>
      <c r="K1685" s="3">
        <v>45269</v>
      </c>
      <c r="L1685" t="s">
        <v>44</v>
      </c>
      <c r="M1685">
        <v>2023</v>
      </c>
      <c r="N1685" t="s">
        <v>80</v>
      </c>
      <c r="O1685" t="s">
        <v>46</v>
      </c>
      <c r="Q1685" t="s">
        <v>83</v>
      </c>
      <c r="R1685" t="s">
        <v>51</v>
      </c>
      <c r="S1685" t="s">
        <v>55</v>
      </c>
      <c r="T1685" t="s">
        <v>60</v>
      </c>
      <c r="U1685">
        <v>10582</v>
      </c>
      <c r="V1685">
        <f>Table1[[#This Row],[Competitors_Sales_Track]]*8</f>
        <v>84656</v>
      </c>
    </row>
    <row r="1686" spans="1:22" hidden="1" x14ac:dyDescent="0.25">
      <c r="A1686" t="s">
        <v>20</v>
      </c>
      <c r="B1686" t="s">
        <v>21</v>
      </c>
      <c r="C1686" t="s">
        <v>22</v>
      </c>
      <c r="D1686">
        <v>793264</v>
      </c>
      <c r="E1686" t="s">
        <v>23</v>
      </c>
      <c r="F1686" t="s">
        <v>30</v>
      </c>
      <c r="G1686">
        <v>6217</v>
      </c>
      <c r="H1686">
        <v>143</v>
      </c>
      <c r="I1686">
        <v>889031</v>
      </c>
      <c r="J1686">
        <f>Table1[[#This Row],[sales_egp]]*0.7</f>
        <v>622321.69999999995</v>
      </c>
      <c r="K1686" s="3">
        <v>45269</v>
      </c>
      <c r="L1686" t="s">
        <v>44</v>
      </c>
      <c r="M1686">
        <v>2023</v>
      </c>
      <c r="N1686" t="s">
        <v>80</v>
      </c>
      <c r="O1686" t="s">
        <v>46</v>
      </c>
      <c r="Q1686" t="s">
        <v>83</v>
      </c>
      <c r="R1686" t="s">
        <v>47</v>
      </c>
      <c r="S1686" t="s">
        <v>55</v>
      </c>
      <c r="T1686" t="s">
        <v>56</v>
      </c>
      <c r="U1686">
        <v>30926</v>
      </c>
      <c r="V1686">
        <f>Table1[[#This Row],[Competitors_Sales_Track]]*8</f>
        <v>247408</v>
      </c>
    </row>
    <row r="1687" spans="1:22" hidden="1" x14ac:dyDescent="0.25">
      <c r="A1687" t="s">
        <v>20</v>
      </c>
      <c r="B1687" t="s">
        <v>21</v>
      </c>
      <c r="C1687" t="s">
        <v>22</v>
      </c>
      <c r="D1687">
        <v>941344</v>
      </c>
      <c r="E1687" t="s">
        <v>24</v>
      </c>
      <c r="F1687" t="s">
        <v>31</v>
      </c>
      <c r="G1687">
        <v>5901</v>
      </c>
      <c r="H1687">
        <v>58</v>
      </c>
      <c r="I1687">
        <v>342258</v>
      </c>
      <c r="J1687">
        <f>Table1[[#This Row],[sales_egp]]*0.7</f>
        <v>239580.59999999998</v>
      </c>
      <c r="K1687" s="3">
        <v>45270</v>
      </c>
      <c r="L1687" t="s">
        <v>44</v>
      </c>
      <c r="M1687">
        <v>2023</v>
      </c>
      <c r="N1687" t="s">
        <v>80</v>
      </c>
      <c r="O1687" t="s">
        <v>46</v>
      </c>
      <c r="Q1687" t="s">
        <v>83</v>
      </c>
      <c r="R1687" t="s">
        <v>48</v>
      </c>
      <c r="S1687" t="s">
        <v>55</v>
      </c>
      <c r="T1687" t="s">
        <v>57</v>
      </c>
      <c r="U1687">
        <v>30728</v>
      </c>
      <c r="V1687">
        <f>Table1[[#This Row],[Competitors_Sales_Track]]*8</f>
        <v>245824</v>
      </c>
    </row>
    <row r="1688" spans="1:22" hidden="1" x14ac:dyDescent="0.25">
      <c r="A1688" t="s">
        <v>20</v>
      </c>
      <c r="B1688" t="s">
        <v>21</v>
      </c>
      <c r="C1688" t="s">
        <v>22</v>
      </c>
      <c r="D1688">
        <v>658296</v>
      </c>
      <c r="E1688" t="s">
        <v>29</v>
      </c>
      <c r="F1688" t="s">
        <v>31</v>
      </c>
      <c r="G1688">
        <v>2047</v>
      </c>
      <c r="H1688">
        <v>80</v>
      </c>
      <c r="I1688">
        <v>163760</v>
      </c>
      <c r="J1688">
        <f>Table1[[#This Row],[sales_egp]]*0.7</f>
        <v>114632</v>
      </c>
      <c r="K1688" s="3">
        <v>45270</v>
      </c>
      <c r="L1688" t="s">
        <v>44</v>
      </c>
      <c r="M1688">
        <v>2023</v>
      </c>
      <c r="N1688" t="s">
        <v>80</v>
      </c>
      <c r="O1688" t="s">
        <v>46</v>
      </c>
      <c r="Q1688" t="s">
        <v>83</v>
      </c>
      <c r="R1688" t="s">
        <v>48</v>
      </c>
      <c r="S1688" t="s">
        <v>55</v>
      </c>
      <c r="T1688" t="s">
        <v>62</v>
      </c>
      <c r="U1688">
        <v>48128</v>
      </c>
      <c r="V1688">
        <f>Table1[[#This Row],[Competitors_Sales_Track]]*8</f>
        <v>385024</v>
      </c>
    </row>
    <row r="1689" spans="1:22" x14ac:dyDescent="0.25">
      <c r="A1689" t="s">
        <v>20</v>
      </c>
      <c r="B1689" t="s">
        <v>21</v>
      </c>
      <c r="C1689" t="s">
        <v>22</v>
      </c>
      <c r="D1689">
        <v>493276</v>
      </c>
      <c r="E1689" t="s">
        <v>24</v>
      </c>
      <c r="F1689" t="s">
        <v>31</v>
      </c>
      <c r="G1689">
        <v>2116</v>
      </c>
      <c r="H1689">
        <v>58</v>
      </c>
      <c r="I1689">
        <v>122728</v>
      </c>
      <c r="J1689">
        <f>Table1[[#This Row],[sales_egp]]*0.7</f>
        <v>85909.599999999991</v>
      </c>
      <c r="K1689" s="3">
        <v>45270</v>
      </c>
      <c r="L1689" t="s">
        <v>44</v>
      </c>
      <c r="M1689">
        <v>2023</v>
      </c>
      <c r="N1689" t="s">
        <v>81</v>
      </c>
      <c r="O1689" t="s">
        <v>45</v>
      </c>
      <c r="P1689" t="s">
        <v>95</v>
      </c>
      <c r="Q1689" t="s">
        <v>83</v>
      </c>
      <c r="R1689" t="s">
        <v>48</v>
      </c>
      <c r="S1689" t="s">
        <v>55</v>
      </c>
      <c r="T1689" t="s">
        <v>57</v>
      </c>
      <c r="U1689">
        <v>23562</v>
      </c>
      <c r="V1689">
        <f>Table1[[#This Row],[Competitors_Sales_Track]]*8</f>
        <v>188496</v>
      </c>
    </row>
    <row r="1690" spans="1:22" x14ac:dyDescent="0.25">
      <c r="A1690" t="s">
        <v>20</v>
      </c>
      <c r="B1690" t="s">
        <v>21</v>
      </c>
      <c r="C1690" t="s">
        <v>22</v>
      </c>
      <c r="D1690">
        <v>830026</v>
      </c>
      <c r="E1690" t="s">
        <v>29</v>
      </c>
      <c r="F1690" t="s">
        <v>31</v>
      </c>
      <c r="G1690">
        <v>4623</v>
      </c>
      <c r="H1690">
        <v>80</v>
      </c>
      <c r="I1690">
        <v>369840</v>
      </c>
      <c r="J1690">
        <f>Table1[[#This Row],[sales_egp]]*0.7</f>
        <v>258887.99999999997</v>
      </c>
      <c r="K1690" s="3">
        <v>45270</v>
      </c>
      <c r="L1690" t="s">
        <v>44</v>
      </c>
      <c r="M1690">
        <v>2023</v>
      </c>
      <c r="N1690" t="s">
        <v>80</v>
      </c>
      <c r="O1690" t="s">
        <v>45</v>
      </c>
      <c r="P1690" t="s">
        <v>102</v>
      </c>
      <c r="Q1690" t="s">
        <v>83</v>
      </c>
      <c r="R1690" t="s">
        <v>49</v>
      </c>
      <c r="S1690" t="s">
        <v>55</v>
      </c>
      <c r="T1690" t="s">
        <v>62</v>
      </c>
      <c r="U1690">
        <v>46160</v>
      </c>
      <c r="V1690">
        <f>Table1[[#This Row],[Competitors_Sales_Track]]*8</f>
        <v>369280</v>
      </c>
    </row>
    <row r="1691" spans="1:22" hidden="1" x14ac:dyDescent="0.25">
      <c r="A1691" t="s">
        <v>20</v>
      </c>
      <c r="B1691" t="s">
        <v>21</v>
      </c>
      <c r="C1691" t="s">
        <v>22</v>
      </c>
      <c r="D1691">
        <v>707847</v>
      </c>
      <c r="E1691" t="s">
        <v>29</v>
      </c>
      <c r="F1691" t="s">
        <v>31</v>
      </c>
      <c r="G1691">
        <v>2692</v>
      </c>
      <c r="H1691">
        <v>80</v>
      </c>
      <c r="I1691">
        <v>215360</v>
      </c>
      <c r="J1691">
        <f>Table1[[#This Row],[sales_egp]]*0.7</f>
        <v>150752</v>
      </c>
      <c r="K1691" s="3">
        <v>45270</v>
      </c>
      <c r="L1691" t="s">
        <v>44</v>
      </c>
      <c r="M1691">
        <v>2023</v>
      </c>
      <c r="N1691" t="s">
        <v>80</v>
      </c>
      <c r="O1691" t="s">
        <v>46</v>
      </c>
      <c r="Q1691" t="s">
        <v>83</v>
      </c>
      <c r="R1691" t="s">
        <v>48</v>
      </c>
      <c r="S1691" t="s">
        <v>55</v>
      </c>
      <c r="T1691" t="s">
        <v>62</v>
      </c>
      <c r="U1691">
        <v>39832</v>
      </c>
      <c r="V1691">
        <f>Table1[[#This Row],[Competitors_Sales_Track]]*8</f>
        <v>318656</v>
      </c>
    </row>
    <row r="1692" spans="1:22" x14ac:dyDescent="0.25">
      <c r="A1692" t="s">
        <v>20</v>
      </c>
      <c r="B1692" t="s">
        <v>21</v>
      </c>
      <c r="C1692" t="s">
        <v>22</v>
      </c>
      <c r="D1692">
        <v>155337</v>
      </c>
      <c r="E1692" t="s">
        <v>28</v>
      </c>
      <c r="F1692" t="s">
        <v>30</v>
      </c>
      <c r="G1692">
        <v>2583</v>
      </c>
      <c r="H1692">
        <v>173</v>
      </c>
      <c r="I1692">
        <v>446859</v>
      </c>
      <c r="J1692">
        <f>Table1[[#This Row],[sales_egp]]*0.7</f>
        <v>312801.3</v>
      </c>
      <c r="K1692" s="3">
        <v>45270</v>
      </c>
      <c r="L1692" t="s">
        <v>44</v>
      </c>
      <c r="M1692">
        <v>2023</v>
      </c>
      <c r="N1692" t="s">
        <v>80</v>
      </c>
      <c r="O1692" t="s">
        <v>45</v>
      </c>
      <c r="P1692" t="s">
        <v>95</v>
      </c>
      <c r="Q1692" t="s">
        <v>83</v>
      </c>
      <c r="R1692" t="s">
        <v>51</v>
      </c>
      <c r="S1692" t="s">
        <v>55</v>
      </c>
      <c r="T1692" t="s">
        <v>61</v>
      </c>
      <c r="U1692">
        <v>31655</v>
      </c>
      <c r="V1692">
        <f>Table1[[#This Row],[Competitors_Sales_Track]]*8</f>
        <v>253240</v>
      </c>
    </row>
    <row r="1693" spans="1:22" x14ac:dyDescent="0.25">
      <c r="A1693" t="s">
        <v>20</v>
      </c>
      <c r="B1693" t="s">
        <v>21</v>
      </c>
      <c r="C1693" t="s">
        <v>22</v>
      </c>
      <c r="D1693">
        <v>997048</v>
      </c>
      <c r="E1693" t="s">
        <v>28</v>
      </c>
      <c r="F1693" t="s">
        <v>30</v>
      </c>
      <c r="G1693">
        <v>5270</v>
      </c>
      <c r="H1693">
        <v>173</v>
      </c>
      <c r="I1693">
        <v>911710</v>
      </c>
      <c r="J1693">
        <f>Table1[[#This Row],[sales_egp]]*0.7</f>
        <v>638197</v>
      </c>
      <c r="K1693" s="3">
        <v>45270</v>
      </c>
      <c r="L1693" t="s">
        <v>44</v>
      </c>
      <c r="M1693">
        <v>2023</v>
      </c>
      <c r="N1693" t="s">
        <v>80</v>
      </c>
      <c r="O1693" t="s">
        <v>45</v>
      </c>
      <c r="P1693" t="s">
        <v>101</v>
      </c>
      <c r="Q1693" t="s">
        <v>83</v>
      </c>
      <c r="R1693" t="s">
        <v>47</v>
      </c>
      <c r="S1693" t="s">
        <v>55</v>
      </c>
      <c r="T1693" t="s">
        <v>61</v>
      </c>
      <c r="U1693">
        <v>16423</v>
      </c>
      <c r="V1693">
        <f>Table1[[#This Row],[Competitors_Sales_Track]]*8</f>
        <v>131384</v>
      </c>
    </row>
    <row r="1694" spans="1:22" x14ac:dyDescent="0.25">
      <c r="A1694" t="s">
        <v>20</v>
      </c>
      <c r="B1694" t="s">
        <v>21</v>
      </c>
      <c r="C1694" t="s">
        <v>22</v>
      </c>
      <c r="D1694">
        <v>375494</v>
      </c>
      <c r="E1694" t="s">
        <v>28</v>
      </c>
      <c r="F1694" t="s">
        <v>30</v>
      </c>
      <c r="G1694">
        <v>1892</v>
      </c>
      <c r="H1694">
        <v>173</v>
      </c>
      <c r="I1694">
        <v>327316</v>
      </c>
      <c r="J1694">
        <f>Table1[[#This Row],[sales_egp]]*0.7</f>
        <v>229121.19999999998</v>
      </c>
      <c r="K1694" s="3">
        <v>45270</v>
      </c>
      <c r="L1694" t="s">
        <v>44</v>
      </c>
      <c r="M1694">
        <v>2023</v>
      </c>
      <c r="N1694" t="s">
        <v>80</v>
      </c>
      <c r="O1694" t="s">
        <v>45</v>
      </c>
      <c r="P1694" t="s">
        <v>97</v>
      </c>
      <c r="Q1694" t="s">
        <v>83</v>
      </c>
      <c r="R1694" t="s">
        <v>47</v>
      </c>
      <c r="S1694" t="s">
        <v>55</v>
      </c>
      <c r="T1694" t="s">
        <v>61</v>
      </c>
      <c r="U1694">
        <v>34559</v>
      </c>
      <c r="V1694">
        <f>Table1[[#This Row],[Competitors_Sales_Track]]*8</f>
        <v>276472</v>
      </c>
    </row>
    <row r="1695" spans="1:22" hidden="1" x14ac:dyDescent="0.25">
      <c r="A1695" t="s">
        <v>20</v>
      </c>
      <c r="B1695" t="s">
        <v>21</v>
      </c>
      <c r="C1695" t="s">
        <v>22</v>
      </c>
      <c r="D1695">
        <v>124354</v>
      </c>
      <c r="E1695" t="s">
        <v>25</v>
      </c>
      <c r="F1695" t="s">
        <v>31</v>
      </c>
      <c r="G1695">
        <v>4160</v>
      </c>
      <c r="H1695">
        <v>53</v>
      </c>
      <c r="I1695">
        <v>220480</v>
      </c>
      <c r="J1695">
        <f>Table1[[#This Row],[sales_egp]]*0.7</f>
        <v>154336</v>
      </c>
      <c r="K1695" s="3">
        <v>45271</v>
      </c>
      <c r="L1695" t="s">
        <v>44</v>
      </c>
      <c r="M1695">
        <v>2023</v>
      </c>
      <c r="N1695" t="s">
        <v>80</v>
      </c>
      <c r="O1695" t="s">
        <v>46</v>
      </c>
      <c r="Q1695" t="s">
        <v>83</v>
      </c>
      <c r="R1695" t="s">
        <v>47</v>
      </c>
      <c r="S1695" t="s">
        <v>55</v>
      </c>
      <c r="T1695" t="s">
        <v>58</v>
      </c>
      <c r="U1695">
        <v>16627</v>
      </c>
      <c r="V1695">
        <f>Table1[[#This Row],[Competitors_Sales_Track]]*8</f>
        <v>133016</v>
      </c>
    </row>
    <row r="1696" spans="1:22" x14ac:dyDescent="0.25">
      <c r="A1696" t="s">
        <v>20</v>
      </c>
      <c r="B1696" t="s">
        <v>21</v>
      </c>
      <c r="C1696" t="s">
        <v>22</v>
      </c>
      <c r="D1696">
        <v>145186</v>
      </c>
      <c r="E1696" t="s">
        <v>26</v>
      </c>
      <c r="F1696" t="s">
        <v>30</v>
      </c>
      <c r="G1696">
        <v>3060</v>
      </c>
      <c r="H1696">
        <v>65</v>
      </c>
      <c r="I1696">
        <v>198900</v>
      </c>
      <c r="J1696">
        <f>Table1[[#This Row],[sales_egp]]*0.7</f>
        <v>139230</v>
      </c>
      <c r="K1696" s="3">
        <v>45271</v>
      </c>
      <c r="L1696" t="s">
        <v>44</v>
      </c>
      <c r="M1696">
        <v>2023</v>
      </c>
      <c r="N1696" t="s">
        <v>80</v>
      </c>
      <c r="O1696" t="s">
        <v>45</v>
      </c>
      <c r="P1696" t="s">
        <v>94</v>
      </c>
      <c r="Q1696" t="s">
        <v>83</v>
      </c>
      <c r="R1696" t="s">
        <v>48</v>
      </c>
      <c r="S1696" t="s">
        <v>55</v>
      </c>
      <c r="T1696" t="s">
        <v>59</v>
      </c>
      <c r="U1696">
        <v>39854</v>
      </c>
      <c r="V1696">
        <f>Table1[[#This Row],[Competitors_Sales_Track]]*8</f>
        <v>318832</v>
      </c>
    </row>
    <row r="1697" spans="1:22" hidden="1" x14ac:dyDescent="0.25">
      <c r="A1697" t="s">
        <v>20</v>
      </c>
      <c r="B1697" t="s">
        <v>21</v>
      </c>
      <c r="C1697" t="s">
        <v>22</v>
      </c>
      <c r="D1697">
        <v>652433</v>
      </c>
      <c r="E1697" t="s">
        <v>29</v>
      </c>
      <c r="F1697" t="s">
        <v>31</v>
      </c>
      <c r="G1697">
        <v>2034</v>
      </c>
      <c r="H1697">
        <v>80</v>
      </c>
      <c r="I1697">
        <v>162720</v>
      </c>
      <c r="J1697">
        <f>Table1[[#This Row],[sales_egp]]*0.7</f>
        <v>113904</v>
      </c>
      <c r="K1697" s="3">
        <v>45271</v>
      </c>
      <c r="L1697" t="s">
        <v>44</v>
      </c>
      <c r="M1697">
        <v>2023</v>
      </c>
      <c r="N1697" t="s">
        <v>80</v>
      </c>
      <c r="O1697" t="s">
        <v>46</v>
      </c>
      <c r="Q1697" t="s">
        <v>83</v>
      </c>
      <c r="R1697" t="s">
        <v>48</v>
      </c>
      <c r="S1697" t="s">
        <v>55</v>
      </c>
      <c r="T1697" t="s">
        <v>62</v>
      </c>
      <c r="U1697">
        <v>41901</v>
      </c>
      <c r="V1697">
        <f>Table1[[#This Row],[Competitors_Sales_Track]]*8</f>
        <v>335208</v>
      </c>
    </row>
    <row r="1698" spans="1:22" hidden="1" x14ac:dyDescent="0.25">
      <c r="A1698" t="s">
        <v>20</v>
      </c>
      <c r="B1698" t="s">
        <v>21</v>
      </c>
      <c r="C1698" t="s">
        <v>22</v>
      </c>
      <c r="D1698">
        <v>527236</v>
      </c>
      <c r="E1698" t="s">
        <v>23</v>
      </c>
      <c r="F1698" t="s">
        <v>30</v>
      </c>
      <c r="G1698">
        <v>6874</v>
      </c>
      <c r="H1698">
        <v>143</v>
      </c>
      <c r="I1698">
        <v>982982</v>
      </c>
      <c r="J1698">
        <f>Table1[[#This Row],[sales_egp]]*0.7</f>
        <v>688087.39999999991</v>
      </c>
      <c r="K1698" s="3">
        <v>45272</v>
      </c>
      <c r="L1698" t="s">
        <v>44</v>
      </c>
      <c r="M1698">
        <v>2023</v>
      </c>
      <c r="N1698" t="s">
        <v>80</v>
      </c>
      <c r="O1698" t="s">
        <v>46</v>
      </c>
      <c r="Q1698" t="s">
        <v>83</v>
      </c>
      <c r="R1698" t="s">
        <v>48</v>
      </c>
      <c r="S1698" t="s">
        <v>55</v>
      </c>
      <c r="T1698" t="s">
        <v>56</v>
      </c>
      <c r="U1698">
        <v>12507</v>
      </c>
      <c r="V1698">
        <f>Table1[[#This Row],[Competitors_Sales_Track]]*8</f>
        <v>100056</v>
      </c>
    </row>
    <row r="1699" spans="1:22" hidden="1" x14ac:dyDescent="0.25">
      <c r="A1699" t="s">
        <v>20</v>
      </c>
      <c r="B1699" t="s">
        <v>21</v>
      </c>
      <c r="C1699" t="s">
        <v>22</v>
      </c>
      <c r="D1699">
        <v>710411</v>
      </c>
      <c r="E1699" t="s">
        <v>24</v>
      </c>
      <c r="F1699" t="s">
        <v>31</v>
      </c>
      <c r="G1699">
        <v>3724</v>
      </c>
      <c r="H1699">
        <v>58</v>
      </c>
      <c r="I1699">
        <v>215992</v>
      </c>
      <c r="J1699">
        <f>Table1[[#This Row],[sales_egp]]*0.7</f>
        <v>151194.4</v>
      </c>
      <c r="K1699" s="3">
        <v>45272</v>
      </c>
      <c r="L1699" t="s">
        <v>44</v>
      </c>
      <c r="M1699">
        <v>2023</v>
      </c>
      <c r="N1699" t="s">
        <v>80</v>
      </c>
      <c r="O1699" t="s">
        <v>46</v>
      </c>
      <c r="Q1699" t="s">
        <v>83</v>
      </c>
      <c r="R1699" t="s">
        <v>49</v>
      </c>
      <c r="S1699" t="s">
        <v>55</v>
      </c>
      <c r="T1699" t="s">
        <v>57</v>
      </c>
      <c r="U1699">
        <v>10984</v>
      </c>
      <c r="V1699">
        <f>Table1[[#This Row],[Competitors_Sales_Track]]*8</f>
        <v>87872</v>
      </c>
    </row>
    <row r="1700" spans="1:22" hidden="1" x14ac:dyDescent="0.25">
      <c r="A1700" t="s">
        <v>20</v>
      </c>
      <c r="B1700" t="s">
        <v>21</v>
      </c>
      <c r="C1700" t="s">
        <v>22</v>
      </c>
      <c r="D1700">
        <v>599883</v>
      </c>
      <c r="E1700" t="s">
        <v>28</v>
      </c>
      <c r="F1700" t="s">
        <v>30</v>
      </c>
      <c r="G1700">
        <v>4394</v>
      </c>
      <c r="H1700">
        <v>173</v>
      </c>
      <c r="I1700">
        <v>760162</v>
      </c>
      <c r="J1700">
        <f>Table1[[#This Row],[sales_egp]]*0.7</f>
        <v>532113.4</v>
      </c>
      <c r="K1700" s="3">
        <v>45272</v>
      </c>
      <c r="L1700" t="s">
        <v>44</v>
      </c>
      <c r="M1700">
        <v>2023</v>
      </c>
      <c r="N1700" t="s">
        <v>80</v>
      </c>
      <c r="O1700" t="s">
        <v>46</v>
      </c>
      <c r="P1700" t="s">
        <v>28</v>
      </c>
      <c r="Q1700" t="s">
        <v>83</v>
      </c>
      <c r="R1700" t="s">
        <v>49</v>
      </c>
      <c r="S1700" t="s">
        <v>55</v>
      </c>
      <c r="T1700" t="s">
        <v>61</v>
      </c>
      <c r="U1700">
        <v>42193</v>
      </c>
      <c r="V1700">
        <f>Table1[[#This Row],[Competitors_Sales_Track]]*8</f>
        <v>337544</v>
      </c>
    </row>
    <row r="1701" spans="1:22" hidden="1" x14ac:dyDescent="0.25">
      <c r="A1701" t="s">
        <v>20</v>
      </c>
      <c r="B1701" t="s">
        <v>21</v>
      </c>
      <c r="C1701" t="s">
        <v>22</v>
      </c>
      <c r="D1701">
        <v>830546</v>
      </c>
      <c r="E1701" t="s">
        <v>25</v>
      </c>
      <c r="F1701" t="s">
        <v>31</v>
      </c>
      <c r="G1701">
        <v>936</v>
      </c>
      <c r="H1701">
        <v>53</v>
      </c>
      <c r="I1701">
        <v>49608</v>
      </c>
      <c r="J1701">
        <f>Table1[[#This Row],[sales_egp]]*0.7</f>
        <v>34725.599999999999</v>
      </c>
      <c r="K1701" s="3">
        <v>45272</v>
      </c>
      <c r="L1701" t="s">
        <v>44</v>
      </c>
      <c r="M1701">
        <v>2023</v>
      </c>
      <c r="N1701" t="s">
        <v>81</v>
      </c>
      <c r="O1701" t="s">
        <v>46</v>
      </c>
      <c r="Q1701" t="s">
        <v>83</v>
      </c>
      <c r="R1701" t="s">
        <v>50</v>
      </c>
      <c r="S1701" t="s">
        <v>55</v>
      </c>
      <c r="T1701" t="s">
        <v>58</v>
      </c>
      <c r="U1701">
        <v>25843</v>
      </c>
      <c r="V1701">
        <f>Table1[[#This Row],[Competitors_Sales_Track]]*8</f>
        <v>206744</v>
      </c>
    </row>
    <row r="1702" spans="1:22" x14ac:dyDescent="0.25">
      <c r="A1702" t="s">
        <v>20</v>
      </c>
      <c r="B1702" t="s">
        <v>21</v>
      </c>
      <c r="C1702" t="s">
        <v>22</v>
      </c>
      <c r="D1702">
        <v>840829</v>
      </c>
      <c r="E1702" t="s">
        <v>28</v>
      </c>
      <c r="F1702" t="s">
        <v>30</v>
      </c>
      <c r="G1702">
        <v>2809</v>
      </c>
      <c r="H1702">
        <v>173</v>
      </c>
      <c r="I1702">
        <v>485957</v>
      </c>
      <c r="J1702">
        <f>Table1[[#This Row],[sales_egp]]*0.7</f>
        <v>340169.89999999997</v>
      </c>
      <c r="K1702" s="3">
        <v>45272</v>
      </c>
      <c r="L1702" t="s">
        <v>44</v>
      </c>
      <c r="M1702">
        <v>2023</v>
      </c>
      <c r="N1702" t="s">
        <v>80</v>
      </c>
      <c r="O1702" t="s">
        <v>45</v>
      </c>
      <c r="P1702" t="s">
        <v>101</v>
      </c>
      <c r="Q1702" t="s">
        <v>83</v>
      </c>
      <c r="R1702" t="s">
        <v>51</v>
      </c>
      <c r="S1702" t="s">
        <v>55</v>
      </c>
      <c r="T1702" t="s">
        <v>61</v>
      </c>
      <c r="U1702">
        <v>22450</v>
      </c>
      <c r="V1702">
        <f>Table1[[#This Row],[Competitors_Sales_Track]]*8</f>
        <v>179600</v>
      </c>
    </row>
    <row r="1703" spans="1:22" x14ac:dyDescent="0.25">
      <c r="A1703" t="s">
        <v>20</v>
      </c>
      <c r="B1703" t="s">
        <v>21</v>
      </c>
      <c r="C1703" t="s">
        <v>22</v>
      </c>
      <c r="D1703">
        <v>644869</v>
      </c>
      <c r="E1703" t="s">
        <v>24</v>
      </c>
      <c r="F1703" t="s">
        <v>31</v>
      </c>
      <c r="G1703">
        <v>2392</v>
      </c>
      <c r="H1703">
        <v>58</v>
      </c>
      <c r="I1703">
        <v>138736</v>
      </c>
      <c r="J1703">
        <f>Table1[[#This Row],[sales_egp]]*0.7</f>
        <v>97115.199999999997</v>
      </c>
      <c r="K1703" s="3">
        <v>45273</v>
      </c>
      <c r="L1703" t="s">
        <v>44</v>
      </c>
      <c r="M1703">
        <v>2023</v>
      </c>
      <c r="N1703" t="s">
        <v>80</v>
      </c>
      <c r="O1703" t="s">
        <v>45</v>
      </c>
      <c r="P1703" t="s">
        <v>96</v>
      </c>
      <c r="Q1703" t="s">
        <v>83</v>
      </c>
      <c r="R1703" t="s">
        <v>49</v>
      </c>
      <c r="S1703" t="s">
        <v>55</v>
      </c>
      <c r="T1703" t="s">
        <v>57</v>
      </c>
      <c r="U1703">
        <v>48721</v>
      </c>
      <c r="V1703">
        <f>Table1[[#This Row],[Competitors_Sales_Track]]*8</f>
        <v>389768</v>
      </c>
    </row>
    <row r="1704" spans="1:22" hidden="1" x14ac:dyDescent="0.25">
      <c r="A1704" t="s">
        <v>20</v>
      </c>
      <c r="B1704" t="s">
        <v>21</v>
      </c>
      <c r="C1704" t="s">
        <v>22</v>
      </c>
      <c r="D1704">
        <v>713217</v>
      </c>
      <c r="E1704" t="s">
        <v>24</v>
      </c>
      <c r="F1704" t="s">
        <v>31</v>
      </c>
      <c r="G1704">
        <v>5782</v>
      </c>
      <c r="H1704">
        <v>58</v>
      </c>
      <c r="I1704">
        <v>335356</v>
      </c>
      <c r="J1704">
        <f>Table1[[#This Row],[sales_egp]]*0.7</f>
        <v>234749.19999999998</v>
      </c>
      <c r="K1704" s="3">
        <v>45273</v>
      </c>
      <c r="L1704" t="s">
        <v>44</v>
      </c>
      <c r="M1704">
        <v>2023</v>
      </c>
      <c r="N1704" t="s">
        <v>80</v>
      </c>
      <c r="O1704" t="s">
        <v>46</v>
      </c>
      <c r="Q1704" t="s">
        <v>83</v>
      </c>
      <c r="R1704" t="s">
        <v>48</v>
      </c>
      <c r="S1704" t="s">
        <v>55</v>
      </c>
      <c r="T1704" t="s">
        <v>57</v>
      </c>
      <c r="U1704">
        <v>48986</v>
      </c>
      <c r="V1704">
        <f>Table1[[#This Row],[Competitors_Sales_Track]]*8</f>
        <v>391888</v>
      </c>
    </row>
    <row r="1705" spans="1:22" hidden="1" x14ac:dyDescent="0.25">
      <c r="A1705" t="s">
        <v>20</v>
      </c>
      <c r="B1705" t="s">
        <v>21</v>
      </c>
      <c r="C1705" t="s">
        <v>22</v>
      </c>
      <c r="D1705">
        <v>385195</v>
      </c>
      <c r="E1705" t="s">
        <v>29</v>
      </c>
      <c r="F1705" t="s">
        <v>31</v>
      </c>
      <c r="G1705">
        <v>5907</v>
      </c>
      <c r="H1705">
        <v>80</v>
      </c>
      <c r="I1705">
        <v>472560</v>
      </c>
      <c r="J1705">
        <f>Table1[[#This Row],[sales_egp]]*0.7</f>
        <v>330792</v>
      </c>
      <c r="K1705" s="3">
        <v>45273</v>
      </c>
      <c r="L1705" t="s">
        <v>44</v>
      </c>
      <c r="M1705">
        <v>2023</v>
      </c>
      <c r="N1705" t="s">
        <v>80</v>
      </c>
      <c r="O1705" t="s">
        <v>46</v>
      </c>
      <c r="Q1705" t="s">
        <v>83</v>
      </c>
      <c r="R1705" t="s">
        <v>49</v>
      </c>
      <c r="S1705" t="s">
        <v>55</v>
      </c>
      <c r="T1705" t="s">
        <v>62</v>
      </c>
      <c r="U1705">
        <v>38017</v>
      </c>
      <c r="V1705">
        <f>Table1[[#This Row],[Competitors_Sales_Track]]*8</f>
        <v>304136</v>
      </c>
    </row>
    <row r="1706" spans="1:22" x14ac:dyDescent="0.25">
      <c r="A1706" t="s">
        <v>20</v>
      </c>
      <c r="B1706" t="s">
        <v>21</v>
      </c>
      <c r="C1706" t="s">
        <v>22</v>
      </c>
      <c r="D1706">
        <v>675762</v>
      </c>
      <c r="E1706" t="s">
        <v>28</v>
      </c>
      <c r="F1706" t="s">
        <v>30</v>
      </c>
      <c r="G1706">
        <v>3182</v>
      </c>
      <c r="H1706">
        <v>173</v>
      </c>
      <c r="I1706">
        <v>550486</v>
      </c>
      <c r="J1706">
        <f>Table1[[#This Row],[sales_egp]]*0.7</f>
        <v>385340.19999999995</v>
      </c>
      <c r="K1706" s="3">
        <v>45274</v>
      </c>
      <c r="L1706" t="s">
        <v>44</v>
      </c>
      <c r="M1706">
        <v>2023</v>
      </c>
      <c r="N1706" t="s">
        <v>80</v>
      </c>
      <c r="O1706" t="s">
        <v>45</v>
      </c>
      <c r="P1706" t="s">
        <v>94</v>
      </c>
      <c r="Q1706" t="s">
        <v>83</v>
      </c>
      <c r="R1706" t="s">
        <v>51</v>
      </c>
      <c r="S1706" t="s">
        <v>55</v>
      </c>
      <c r="T1706" t="s">
        <v>61</v>
      </c>
      <c r="U1706">
        <v>24091</v>
      </c>
      <c r="V1706">
        <f>Table1[[#This Row],[Competitors_Sales_Track]]*8</f>
        <v>192728</v>
      </c>
    </row>
    <row r="1707" spans="1:22" hidden="1" x14ac:dyDescent="0.25">
      <c r="A1707" t="s">
        <v>20</v>
      </c>
      <c r="B1707" t="s">
        <v>21</v>
      </c>
      <c r="C1707" t="s">
        <v>22</v>
      </c>
      <c r="D1707">
        <v>716036</v>
      </c>
      <c r="E1707" t="s">
        <v>24</v>
      </c>
      <c r="F1707" t="s">
        <v>31</v>
      </c>
      <c r="G1707">
        <v>1765</v>
      </c>
      <c r="H1707">
        <v>58</v>
      </c>
      <c r="I1707">
        <v>102370</v>
      </c>
      <c r="J1707">
        <f>Table1[[#This Row],[sales_egp]]*0.7</f>
        <v>71659</v>
      </c>
      <c r="K1707" s="3">
        <v>45274</v>
      </c>
      <c r="L1707" t="s">
        <v>44</v>
      </c>
      <c r="M1707">
        <v>2023</v>
      </c>
      <c r="N1707" t="s">
        <v>80</v>
      </c>
      <c r="O1707" t="s">
        <v>46</v>
      </c>
      <c r="Q1707" t="s">
        <v>83</v>
      </c>
      <c r="R1707" t="s">
        <v>50</v>
      </c>
      <c r="S1707" t="s">
        <v>55</v>
      </c>
      <c r="T1707" t="s">
        <v>57</v>
      </c>
      <c r="U1707">
        <v>42783</v>
      </c>
      <c r="V1707">
        <f>Table1[[#This Row],[Competitors_Sales_Track]]*8</f>
        <v>342264</v>
      </c>
    </row>
    <row r="1708" spans="1:22" hidden="1" x14ac:dyDescent="0.25">
      <c r="A1708" t="s">
        <v>20</v>
      </c>
      <c r="B1708" t="s">
        <v>21</v>
      </c>
      <c r="C1708" t="s">
        <v>22</v>
      </c>
      <c r="D1708">
        <v>225995</v>
      </c>
      <c r="E1708" t="s">
        <v>26</v>
      </c>
      <c r="F1708" t="s">
        <v>30</v>
      </c>
      <c r="G1708">
        <v>2523</v>
      </c>
      <c r="H1708">
        <v>65</v>
      </c>
      <c r="I1708">
        <v>163995</v>
      </c>
      <c r="J1708">
        <f>Table1[[#This Row],[sales_egp]]*0.7</f>
        <v>114796.49999999999</v>
      </c>
      <c r="K1708" s="3">
        <v>45274</v>
      </c>
      <c r="L1708" t="s">
        <v>44</v>
      </c>
      <c r="M1708">
        <v>2023</v>
      </c>
      <c r="N1708" t="s">
        <v>80</v>
      </c>
      <c r="O1708" t="s">
        <v>46</v>
      </c>
      <c r="Q1708" t="s">
        <v>83</v>
      </c>
      <c r="R1708" t="s">
        <v>47</v>
      </c>
      <c r="S1708" t="s">
        <v>55</v>
      </c>
      <c r="T1708" t="s">
        <v>59</v>
      </c>
      <c r="U1708">
        <v>38952</v>
      </c>
      <c r="V1708">
        <f>Table1[[#This Row],[Competitors_Sales_Track]]*8</f>
        <v>311616</v>
      </c>
    </row>
    <row r="1709" spans="1:22" hidden="1" x14ac:dyDescent="0.25">
      <c r="A1709" t="s">
        <v>20</v>
      </c>
      <c r="B1709" t="s">
        <v>21</v>
      </c>
      <c r="C1709" t="s">
        <v>22</v>
      </c>
      <c r="D1709">
        <v>345690</v>
      </c>
      <c r="E1709" t="s">
        <v>26</v>
      </c>
      <c r="F1709" t="s">
        <v>30</v>
      </c>
      <c r="G1709">
        <v>4926</v>
      </c>
      <c r="H1709">
        <v>65</v>
      </c>
      <c r="I1709">
        <v>320190</v>
      </c>
      <c r="J1709">
        <f>Table1[[#This Row],[sales_egp]]*0.7</f>
        <v>224133</v>
      </c>
      <c r="K1709" s="3">
        <v>45274</v>
      </c>
      <c r="L1709" t="s">
        <v>44</v>
      </c>
      <c r="M1709">
        <v>2023</v>
      </c>
      <c r="N1709" t="s">
        <v>80</v>
      </c>
      <c r="O1709" t="s">
        <v>46</v>
      </c>
      <c r="Q1709" t="s">
        <v>83</v>
      </c>
      <c r="R1709" t="s">
        <v>48</v>
      </c>
      <c r="S1709" t="s">
        <v>55</v>
      </c>
      <c r="T1709" t="s">
        <v>59</v>
      </c>
      <c r="U1709">
        <v>45849</v>
      </c>
      <c r="V1709">
        <f>Table1[[#This Row],[Competitors_Sales_Track]]*8</f>
        <v>366792</v>
      </c>
    </row>
    <row r="1710" spans="1:22" hidden="1" x14ac:dyDescent="0.25">
      <c r="A1710" t="s">
        <v>20</v>
      </c>
      <c r="B1710" t="s">
        <v>21</v>
      </c>
      <c r="C1710" t="s">
        <v>22</v>
      </c>
      <c r="D1710">
        <v>431770</v>
      </c>
      <c r="E1710" t="s">
        <v>28</v>
      </c>
      <c r="F1710" t="s">
        <v>30</v>
      </c>
      <c r="G1710">
        <v>4968</v>
      </c>
      <c r="H1710">
        <v>173</v>
      </c>
      <c r="I1710">
        <v>859464</v>
      </c>
      <c r="J1710">
        <f>Table1[[#This Row],[sales_egp]]*0.7</f>
        <v>601624.79999999993</v>
      </c>
      <c r="K1710" s="3">
        <v>45275</v>
      </c>
      <c r="L1710" t="s">
        <v>44</v>
      </c>
      <c r="M1710">
        <v>2023</v>
      </c>
      <c r="N1710" t="s">
        <v>80</v>
      </c>
      <c r="O1710" t="s">
        <v>46</v>
      </c>
      <c r="P1710" t="s">
        <v>28</v>
      </c>
      <c r="Q1710" t="s">
        <v>83</v>
      </c>
      <c r="R1710" t="s">
        <v>50</v>
      </c>
      <c r="S1710" t="s">
        <v>55</v>
      </c>
      <c r="T1710" t="s">
        <v>61</v>
      </c>
      <c r="U1710">
        <v>44821</v>
      </c>
      <c r="V1710">
        <f>Table1[[#This Row],[Competitors_Sales_Track]]*8</f>
        <v>358568</v>
      </c>
    </row>
    <row r="1711" spans="1:22" hidden="1" x14ac:dyDescent="0.25">
      <c r="A1711" t="s">
        <v>20</v>
      </c>
      <c r="B1711" t="s">
        <v>21</v>
      </c>
      <c r="C1711" t="s">
        <v>22</v>
      </c>
      <c r="D1711">
        <v>893392</v>
      </c>
      <c r="E1711" t="s">
        <v>25</v>
      </c>
      <c r="F1711" t="s">
        <v>31</v>
      </c>
      <c r="G1711">
        <v>2926</v>
      </c>
      <c r="H1711">
        <v>53</v>
      </c>
      <c r="I1711">
        <v>155078</v>
      </c>
      <c r="J1711">
        <f>Table1[[#This Row],[sales_egp]]*0.7</f>
        <v>108554.59999999999</v>
      </c>
      <c r="K1711" s="3">
        <v>45275</v>
      </c>
      <c r="L1711" t="s">
        <v>44</v>
      </c>
      <c r="M1711">
        <v>2023</v>
      </c>
      <c r="N1711" t="s">
        <v>80</v>
      </c>
      <c r="O1711" t="s">
        <v>46</v>
      </c>
      <c r="Q1711" t="s">
        <v>83</v>
      </c>
      <c r="R1711" t="s">
        <v>49</v>
      </c>
      <c r="S1711" t="s">
        <v>55</v>
      </c>
      <c r="T1711" t="s">
        <v>58</v>
      </c>
      <c r="U1711">
        <v>14192</v>
      </c>
      <c r="V1711">
        <f>Table1[[#This Row],[Competitors_Sales_Track]]*8</f>
        <v>113536</v>
      </c>
    </row>
    <row r="1712" spans="1:22" hidden="1" x14ac:dyDescent="0.25">
      <c r="A1712" t="s">
        <v>20</v>
      </c>
      <c r="B1712" t="s">
        <v>21</v>
      </c>
      <c r="C1712" t="s">
        <v>22</v>
      </c>
      <c r="D1712">
        <v>528988</v>
      </c>
      <c r="E1712" t="s">
        <v>24</v>
      </c>
      <c r="F1712" t="s">
        <v>31</v>
      </c>
      <c r="G1712">
        <v>4726</v>
      </c>
      <c r="H1712">
        <v>58</v>
      </c>
      <c r="I1712">
        <v>274108</v>
      </c>
      <c r="J1712">
        <f>Table1[[#This Row],[sales_egp]]*0.7</f>
        <v>191875.59999999998</v>
      </c>
      <c r="K1712" s="3">
        <v>45275</v>
      </c>
      <c r="L1712" t="s">
        <v>44</v>
      </c>
      <c r="M1712">
        <v>2023</v>
      </c>
      <c r="N1712" t="s">
        <v>80</v>
      </c>
      <c r="O1712" t="s">
        <v>46</v>
      </c>
      <c r="Q1712" t="s">
        <v>83</v>
      </c>
      <c r="R1712" t="s">
        <v>50</v>
      </c>
      <c r="S1712" t="s">
        <v>55</v>
      </c>
      <c r="T1712" t="s">
        <v>57</v>
      </c>
      <c r="U1712">
        <v>38405</v>
      </c>
      <c r="V1712">
        <f>Table1[[#This Row],[Competitors_Sales_Track]]*8</f>
        <v>307240</v>
      </c>
    </row>
    <row r="1713" spans="1:22" x14ac:dyDescent="0.25">
      <c r="A1713" t="s">
        <v>20</v>
      </c>
      <c r="B1713" t="s">
        <v>21</v>
      </c>
      <c r="C1713" t="s">
        <v>22</v>
      </c>
      <c r="D1713">
        <v>280553</v>
      </c>
      <c r="E1713" t="s">
        <v>29</v>
      </c>
      <c r="F1713" t="s">
        <v>31</v>
      </c>
      <c r="G1713">
        <v>2811</v>
      </c>
      <c r="H1713">
        <v>80</v>
      </c>
      <c r="I1713">
        <v>224880</v>
      </c>
      <c r="J1713">
        <f>Table1[[#This Row],[sales_egp]]*0.7</f>
        <v>157416</v>
      </c>
      <c r="K1713" s="3">
        <v>45275</v>
      </c>
      <c r="L1713" t="s">
        <v>44</v>
      </c>
      <c r="M1713">
        <v>2023</v>
      </c>
      <c r="N1713" t="s">
        <v>80</v>
      </c>
      <c r="O1713" t="s">
        <v>45</v>
      </c>
      <c r="P1713" t="s">
        <v>96</v>
      </c>
      <c r="Q1713" t="s">
        <v>83</v>
      </c>
      <c r="R1713" t="s">
        <v>51</v>
      </c>
      <c r="S1713" t="s">
        <v>55</v>
      </c>
      <c r="T1713" t="s">
        <v>62</v>
      </c>
      <c r="U1713">
        <v>33148</v>
      </c>
      <c r="V1713">
        <f>Table1[[#This Row],[Competitors_Sales_Track]]*8</f>
        <v>265184</v>
      </c>
    </row>
    <row r="1714" spans="1:22" x14ac:dyDescent="0.25">
      <c r="A1714" t="s">
        <v>20</v>
      </c>
      <c r="B1714" t="s">
        <v>21</v>
      </c>
      <c r="C1714" t="s">
        <v>22</v>
      </c>
      <c r="D1714">
        <v>660696</v>
      </c>
      <c r="E1714" t="s">
        <v>29</v>
      </c>
      <c r="F1714" t="s">
        <v>31</v>
      </c>
      <c r="G1714">
        <v>3774</v>
      </c>
      <c r="H1714">
        <v>80</v>
      </c>
      <c r="I1714">
        <v>301920</v>
      </c>
      <c r="J1714">
        <f>Table1[[#This Row],[sales_egp]]*0.7</f>
        <v>211344</v>
      </c>
      <c r="K1714" s="3">
        <v>45276</v>
      </c>
      <c r="L1714" t="s">
        <v>44</v>
      </c>
      <c r="M1714">
        <v>2023</v>
      </c>
      <c r="N1714" t="s">
        <v>81</v>
      </c>
      <c r="O1714" t="s">
        <v>45</v>
      </c>
      <c r="P1714" t="s">
        <v>94</v>
      </c>
      <c r="Q1714" t="s">
        <v>83</v>
      </c>
      <c r="R1714" t="s">
        <v>51</v>
      </c>
      <c r="S1714" t="s">
        <v>55</v>
      </c>
      <c r="T1714" t="s">
        <v>62</v>
      </c>
      <c r="U1714">
        <v>41007</v>
      </c>
      <c r="V1714">
        <f>Table1[[#This Row],[Competitors_Sales_Track]]*8</f>
        <v>328056</v>
      </c>
    </row>
    <row r="1715" spans="1:22" x14ac:dyDescent="0.25">
      <c r="A1715" t="s">
        <v>20</v>
      </c>
      <c r="B1715" t="s">
        <v>21</v>
      </c>
      <c r="C1715" t="s">
        <v>22</v>
      </c>
      <c r="D1715">
        <v>980438</v>
      </c>
      <c r="E1715" t="s">
        <v>25</v>
      </c>
      <c r="F1715" t="s">
        <v>31</v>
      </c>
      <c r="G1715">
        <v>2291</v>
      </c>
      <c r="H1715">
        <v>53</v>
      </c>
      <c r="I1715">
        <v>121423</v>
      </c>
      <c r="J1715">
        <f>Table1[[#This Row],[sales_egp]]*0.7</f>
        <v>84996.099999999991</v>
      </c>
      <c r="K1715" s="3">
        <v>45276</v>
      </c>
      <c r="L1715" t="s">
        <v>44</v>
      </c>
      <c r="M1715">
        <v>2023</v>
      </c>
      <c r="N1715" t="s">
        <v>80</v>
      </c>
      <c r="O1715" t="s">
        <v>45</v>
      </c>
      <c r="P1715" t="s">
        <v>101</v>
      </c>
      <c r="Q1715" t="s">
        <v>83</v>
      </c>
      <c r="R1715" t="s">
        <v>48</v>
      </c>
      <c r="S1715" t="s">
        <v>55</v>
      </c>
      <c r="T1715" t="s">
        <v>58</v>
      </c>
      <c r="U1715">
        <v>19439</v>
      </c>
      <c r="V1715">
        <f>Table1[[#This Row],[Competitors_Sales_Track]]*8</f>
        <v>155512</v>
      </c>
    </row>
    <row r="1716" spans="1:22" hidden="1" x14ac:dyDescent="0.25">
      <c r="A1716" t="s">
        <v>20</v>
      </c>
      <c r="B1716" t="s">
        <v>21</v>
      </c>
      <c r="C1716" t="s">
        <v>22</v>
      </c>
      <c r="D1716">
        <v>359568</v>
      </c>
      <c r="E1716" t="s">
        <v>29</v>
      </c>
      <c r="F1716" t="s">
        <v>31</v>
      </c>
      <c r="G1716">
        <v>4179</v>
      </c>
      <c r="H1716">
        <v>80</v>
      </c>
      <c r="I1716">
        <v>334320</v>
      </c>
      <c r="J1716">
        <f>Table1[[#This Row],[sales_egp]]*0.7</f>
        <v>234023.99999999997</v>
      </c>
      <c r="K1716" s="3">
        <v>45277</v>
      </c>
      <c r="L1716" t="s">
        <v>44</v>
      </c>
      <c r="M1716">
        <v>2023</v>
      </c>
      <c r="N1716" t="s">
        <v>80</v>
      </c>
      <c r="O1716" t="s">
        <v>46</v>
      </c>
      <c r="Q1716" t="s">
        <v>83</v>
      </c>
      <c r="R1716" t="s">
        <v>49</v>
      </c>
      <c r="S1716" t="s">
        <v>55</v>
      </c>
      <c r="T1716" t="s">
        <v>62</v>
      </c>
      <c r="U1716">
        <v>16843</v>
      </c>
      <c r="V1716">
        <f>Table1[[#This Row],[Competitors_Sales_Track]]*8</f>
        <v>134744</v>
      </c>
    </row>
    <row r="1717" spans="1:22" hidden="1" x14ac:dyDescent="0.25">
      <c r="A1717" t="s">
        <v>20</v>
      </c>
      <c r="B1717" t="s">
        <v>21</v>
      </c>
      <c r="C1717" t="s">
        <v>22</v>
      </c>
      <c r="D1717">
        <v>419278</v>
      </c>
      <c r="E1717" t="s">
        <v>27</v>
      </c>
      <c r="F1717" t="s">
        <v>32</v>
      </c>
      <c r="G1717">
        <v>4806</v>
      </c>
      <c r="H1717">
        <v>92</v>
      </c>
      <c r="I1717">
        <v>442152</v>
      </c>
      <c r="J1717">
        <f>Table1[[#This Row],[sales_egp]]*0.7</f>
        <v>309506.39999999997</v>
      </c>
      <c r="K1717" s="3">
        <v>45277</v>
      </c>
      <c r="L1717" t="s">
        <v>44</v>
      </c>
      <c r="M1717">
        <v>2023</v>
      </c>
      <c r="N1717" t="s">
        <v>80</v>
      </c>
      <c r="O1717" t="s">
        <v>46</v>
      </c>
      <c r="Q1717" t="s">
        <v>83</v>
      </c>
      <c r="R1717" t="s">
        <v>51</v>
      </c>
      <c r="S1717" t="s">
        <v>55</v>
      </c>
      <c r="T1717" t="s">
        <v>60</v>
      </c>
      <c r="U1717">
        <v>38339</v>
      </c>
      <c r="V1717">
        <f>Table1[[#This Row],[Competitors_Sales_Track]]*8</f>
        <v>306712</v>
      </c>
    </row>
    <row r="1718" spans="1:22" hidden="1" x14ac:dyDescent="0.25">
      <c r="A1718" t="s">
        <v>20</v>
      </c>
      <c r="B1718" t="s">
        <v>21</v>
      </c>
      <c r="C1718" t="s">
        <v>22</v>
      </c>
      <c r="D1718">
        <v>251563</v>
      </c>
      <c r="E1718" t="s">
        <v>28</v>
      </c>
      <c r="F1718" t="s">
        <v>30</v>
      </c>
      <c r="G1718">
        <v>2341</v>
      </c>
      <c r="H1718">
        <v>173</v>
      </c>
      <c r="I1718">
        <v>404993</v>
      </c>
      <c r="J1718">
        <f>Table1[[#This Row],[sales_egp]]*0.7</f>
        <v>283495.09999999998</v>
      </c>
      <c r="K1718" s="3">
        <v>45277</v>
      </c>
      <c r="L1718" t="s">
        <v>44</v>
      </c>
      <c r="M1718">
        <v>2023</v>
      </c>
      <c r="N1718" t="s">
        <v>80</v>
      </c>
      <c r="O1718" t="s">
        <v>46</v>
      </c>
      <c r="P1718" t="s">
        <v>28</v>
      </c>
      <c r="Q1718" t="s">
        <v>83</v>
      </c>
      <c r="R1718" t="s">
        <v>48</v>
      </c>
      <c r="S1718" t="s">
        <v>55</v>
      </c>
      <c r="T1718" t="s">
        <v>61</v>
      </c>
      <c r="U1718">
        <v>45084</v>
      </c>
      <c r="V1718">
        <f>Table1[[#This Row],[Competitors_Sales_Track]]*8</f>
        <v>360672</v>
      </c>
    </row>
    <row r="1719" spans="1:22" hidden="1" x14ac:dyDescent="0.25">
      <c r="A1719" t="s">
        <v>20</v>
      </c>
      <c r="B1719" t="s">
        <v>21</v>
      </c>
      <c r="C1719" t="s">
        <v>22</v>
      </c>
      <c r="D1719">
        <v>756701</v>
      </c>
      <c r="E1719" t="s">
        <v>29</v>
      </c>
      <c r="F1719" t="s">
        <v>31</v>
      </c>
      <c r="G1719">
        <v>2769</v>
      </c>
      <c r="H1719">
        <v>80</v>
      </c>
      <c r="I1719">
        <v>221520</v>
      </c>
      <c r="J1719">
        <f>Table1[[#This Row],[sales_egp]]*0.7</f>
        <v>155064</v>
      </c>
      <c r="K1719" s="3">
        <v>45277</v>
      </c>
      <c r="L1719" t="s">
        <v>44</v>
      </c>
      <c r="M1719">
        <v>2023</v>
      </c>
      <c r="N1719" t="s">
        <v>80</v>
      </c>
      <c r="O1719" t="s">
        <v>46</v>
      </c>
      <c r="Q1719" t="s">
        <v>83</v>
      </c>
      <c r="R1719" t="s">
        <v>49</v>
      </c>
      <c r="S1719" t="s">
        <v>55</v>
      </c>
      <c r="T1719" t="s">
        <v>62</v>
      </c>
      <c r="U1719">
        <v>40914</v>
      </c>
      <c r="V1719">
        <f>Table1[[#This Row],[Competitors_Sales_Track]]*8</f>
        <v>327312</v>
      </c>
    </row>
    <row r="1720" spans="1:22" hidden="1" x14ac:dyDescent="0.25">
      <c r="A1720" t="s">
        <v>20</v>
      </c>
      <c r="B1720" t="s">
        <v>21</v>
      </c>
      <c r="C1720" t="s">
        <v>22</v>
      </c>
      <c r="D1720">
        <v>799983</v>
      </c>
      <c r="E1720" t="s">
        <v>26</v>
      </c>
      <c r="F1720" t="s">
        <v>30</v>
      </c>
      <c r="G1720">
        <v>4761</v>
      </c>
      <c r="H1720">
        <v>65</v>
      </c>
      <c r="I1720">
        <v>309465</v>
      </c>
      <c r="J1720">
        <f>Table1[[#This Row],[sales_egp]]*0.7</f>
        <v>216625.5</v>
      </c>
      <c r="K1720" s="3">
        <v>45277</v>
      </c>
      <c r="L1720" t="s">
        <v>44</v>
      </c>
      <c r="M1720">
        <v>2023</v>
      </c>
      <c r="N1720" t="s">
        <v>80</v>
      </c>
      <c r="O1720" t="s">
        <v>46</v>
      </c>
      <c r="Q1720" t="s">
        <v>83</v>
      </c>
      <c r="R1720" t="s">
        <v>48</v>
      </c>
      <c r="S1720" t="s">
        <v>55</v>
      </c>
      <c r="T1720" t="s">
        <v>59</v>
      </c>
      <c r="U1720">
        <v>43666</v>
      </c>
      <c r="V1720">
        <f>Table1[[#This Row],[Competitors_Sales_Track]]*8</f>
        <v>349328</v>
      </c>
    </row>
    <row r="1721" spans="1:22" hidden="1" x14ac:dyDescent="0.25">
      <c r="A1721" t="s">
        <v>20</v>
      </c>
      <c r="B1721" t="s">
        <v>21</v>
      </c>
      <c r="C1721" t="s">
        <v>22</v>
      </c>
      <c r="D1721">
        <v>714615</v>
      </c>
      <c r="E1721" t="s">
        <v>24</v>
      </c>
      <c r="F1721" t="s">
        <v>31</v>
      </c>
      <c r="G1721">
        <v>3765</v>
      </c>
      <c r="H1721">
        <v>58</v>
      </c>
      <c r="I1721">
        <v>218370</v>
      </c>
      <c r="J1721">
        <f>Table1[[#This Row],[sales_egp]]*0.7</f>
        <v>152859</v>
      </c>
      <c r="K1721" s="3">
        <v>45277</v>
      </c>
      <c r="L1721" t="s">
        <v>44</v>
      </c>
      <c r="M1721">
        <v>2023</v>
      </c>
      <c r="N1721" t="s">
        <v>80</v>
      </c>
      <c r="O1721" t="s">
        <v>46</v>
      </c>
      <c r="Q1721" t="s">
        <v>83</v>
      </c>
      <c r="R1721" t="s">
        <v>50</v>
      </c>
      <c r="S1721" t="s">
        <v>55</v>
      </c>
      <c r="T1721" t="s">
        <v>57</v>
      </c>
      <c r="U1721">
        <v>32530</v>
      </c>
      <c r="V1721">
        <f>Table1[[#This Row],[Competitors_Sales_Track]]*8</f>
        <v>260240</v>
      </c>
    </row>
    <row r="1722" spans="1:22" hidden="1" x14ac:dyDescent="0.25">
      <c r="A1722" t="s">
        <v>20</v>
      </c>
      <c r="B1722" t="s">
        <v>21</v>
      </c>
      <c r="C1722" t="s">
        <v>22</v>
      </c>
      <c r="D1722">
        <v>493554</v>
      </c>
      <c r="E1722" t="s">
        <v>23</v>
      </c>
      <c r="F1722" t="s">
        <v>30</v>
      </c>
      <c r="G1722">
        <v>4779</v>
      </c>
      <c r="H1722">
        <v>143</v>
      </c>
      <c r="I1722">
        <v>683397</v>
      </c>
      <c r="J1722">
        <f>Table1[[#This Row],[sales_egp]]*0.7</f>
        <v>478377.89999999997</v>
      </c>
      <c r="K1722" s="3">
        <v>45277</v>
      </c>
      <c r="L1722" t="s">
        <v>44</v>
      </c>
      <c r="M1722">
        <v>2023</v>
      </c>
      <c r="N1722" t="s">
        <v>80</v>
      </c>
      <c r="O1722" t="s">
        <v>46</v>
      </c>
      <c r="Q1722" t="s">
        <v>83</v>
      </c>
      <c r="R1722" t="s">
        <v>51</v>
      </c>
      <c r="S1722" t="s">
        <v>55</v>
      </c>
      <c r="T1722" t="s">
        <v>56</v>
      </c>
      <c r="U1722">
        <v>23115</v>
      </c>
      <c r="V1722">
        <f>Table1[[#This Row],[Competitors_Sales_Track]]*8</f>
        <v>184920</v>
      </c>
    </row>
    <row r="1723" spans="1:22" hidden="1" x14ac:dyDescent="0.25">
      <c r="A1723" t="s">
        <v>20</v>
      </c>
      <c r="B1723" t="s">
        <v>21</v>
      </c>
      <c r="C1723" t="s">
        <v>22</v>
      </c>
      <c r="D1723">
        <v>302503</v>
      </c>
      <c r="E1723" t="s">
        <v>25</v>
      </c>
      <c r="F1723" t="s">
        <v>31</v>
      </c>
      <c r="G1723">
        <v>1430</v>
      </c>
      <c r="H1723">
        <v>53</v>
      </c>
      <c r="I1723">
        <v>75790</v>
      </c>
      <c r="J1723">
        <f>Table1[[#This Row],[sales_egp]]*0.7</f>
        <v>53053</v>
      </c>
      <c r="K1723" s="3">
        <v>45277</v>
      </c>
      <c r="L1723" t="s">
        <v>44</v>
      </c>
      <c r="M1723">
        <v>2023</v>
      </c>
      <c r="N1723" t="s">
        <v>80</v>
      </c>
      <c r="O1723" t="s">
        <v>46</v>
      </c>
      <c r="Q1723" t="s">
        <v>83</v>
      </c>
      <c r="R1723" t="s">
        <v>50</v>
      </c>
      <c r="S1723" t="s">
        <v>55</v>
      </c>
      <c r="T1723" t="s">
        <v>58</v>
      </c>
      <c r="U1723">
        <v>17141</v>
      </c>
      <c r="V1723">
        <f>Table1[[#This Row],[Competitors_Sales_Track]]*8</f>
        <v>137128</v>
      </c>
    </row>
    <row r="1724" spans="1:22" hidden="1" x14ac:dyDescent="0.25">
      <c r="A1724" t="s">
        <v>20</v>
      </c>
      <c r="B1724" t="s">
        <v>21</v>
      </c>
      <c r="C1724" t="s">
        <v>22</v>
      </c>
      <c r="D1724">
        <v>243326</v>
      </c>
      <c r="E1724" t="s">
        <v>23</v>
      </c>
      <c r="F1724" t="s">
        <v>30</v>
      </c>
      <c r="G1724">
        <v>5459</v>
      </c>
      <c r="H1724">
        <v>143</v>
      </c>
      <c r="I1724">
        <v>780637</v>
      </c>
      <c r="J1724">
        <f>Table1[[#This Row],[sales_egp]]*0.7</f>
        <v>546445.9</v>
      </c>
      <c r="K1724" s="3">
        <v>45277</v>
      </c>
      <c r="L1724" t="s">
        <v>44</v>
      </c>
      <c r="M1724">
        <v>2023</v>
      </c>
      <c r="N1724" t="s">
        <v>80</v>
      </c>
      <c r="O1724" t="s">
        <v>46</v>
      </c>
      <c r="Q1724" t="s">
        <v>83</v>
      </c>
      <c r="R1724" t="s">
        <v>50</v>
      </c>
      <c r="S1724" t="s">
        <v>55</v>
      </c>
      <c r="T1724" t="s">
        <v>56</v>
      </c>
      <c r="U1724">
        <v>49627</v>
      </c>
      <c r="V1724">
        <f>Table1[[#This Row],[Competitors_Sales_Track]]*8</f>
        <v>397016</v>
      </c>
    </row>
    <row r="1725" spans="1:22" hidden="1" x14ac:dyDescent="0.25">
      <c r="A1725" t="s">
        <v>20</v>
      </c>
      <c r="B1725" t="s">
        <v>21</v>
      </c>
      <c r="C1725" t="s">
        <v>22</v>
      </c>
      <c r="D1725">
        <v>807220</v>
      </c>
      <c r="E1725" t="s">
        <v>29</v>
      </c>
      <c r="F1725" t="s">
        <v>31</v>
      </c>
      <c r="G1725">
        <v>5008</v>
      </c>
      <c r="H1725">
        <v>80</v>
      </c>
      <c r="I1725">
        <v>400640</v>
      </c>
      <c r="J1725">
        <f>Table1[[#This Row],[sales_egp]]*0.7</f>
        <v>280448</v>
      </c>
      <c r="K1725" s="3">
        <v>45278</v>
      </c>
      <c r="L1725" t="s">
        <v>44</v>
      </c>
      <c r="M1725">
        <v>2023</v>
      </c>
      <c r="N1725" t="s">
        <v>80</v>
      </c>
      <c r="O1725" t="s">
        <v>46</v>
      </c>
      <c r="Q1725" t="s">
        <v>83</v>
      </c>
      <c r="R1725" t="s">
        <v>50</v>
      </c>
      <c r="S1725" t="s">
        <v>55</v>
      </c>
      <c r="T1725" t="s">
        <v>62</v>
      </c>
      <c r="U1725">
        <v>13104</v>
      </c>
      <c r="V1725">
        <f>Table1[[#This Row],[Competitors_Sales_Track]]*8</f>
        <v>104832</v>
      </c>
    </row>
    <row r="1726" spans="1:22" hidden="1" x14ac:dyDescent="0.25">
      <c r="A1726" t="s">
        <v>20</v>
      </c>
      <c r="B1726" t="s">
        <v>21</v>
      </c>
      <c r="C1726" t="s">
        <v>22</v>
      </c>
      <c r="D1726">
        <v>111344</v>
      </c>
      <c r="E1726" t="s">
        <v>23</v>
      </c>
      <c r="F1726" t="s">
        <v>30</v>
      </c>
      <c r="G1726">
        <v>8125</v>
      </c>
      <c r="H1726">
        <v>143</v>
      </c>
      <c r="I1726">
        <v>1161875</v>
      </c>
      <c r="J1726">
        <f>Table1[[#This Row],[sales_egp]]*0.7</f>
        <v>813312.5</v>
      </c>
      <c r="K1726" s="3">
        <v>45278</v>
      </c>
      <c r="L1726" t="s">
        <v>44</v>
      </c>
      <c r="M1726">
        <v>2023</v>
      </c>
      <c r="N1726" t="s">
        <v>80</v>
      </c>
      <c r="O1726" t="s">
        <v>46</v>
      </c>
      <c r="Q1726" t="s">
        <v>83</v>
      </c>
      <c r="R1726" t="s">
        <v>47</v>
      </c>
      <c r="S1726" t="s">
        <v>55</v>
      </c>
      <c r="T1726" t="s">
        <v>56</v>
      </c>
      <c r="U1726">
        <v>20698</v>
      </c>
      <c r="V1726">
        <f>Table1[[#This Row],[Competitors_Sales_Track]]*8</f>
        <v>165584</v>
      </c>
    </row>
    <row r="1727" spans="1:22" hidden="1" x14ac:dyDescent="0.25">
      <c r="A1727" t="s">
        <v>20</v>
      </c>
      <c r="B1727" t="s">
        <v>21</v>
      </c>
      <c r="C1727" t="s">
        <v>22</v>
      </c>
      <c r="D1727">
        <v>494966</v>
      </c>
      <c r="E1727" t="s">
        <v>23</v>
      </c>
      <c r="F1727" t="s">
        <v>30</v>
      </c>
      <c r="G1727">
        <v>5637</v>
      </c>
      <c r="H1727">
        <v>143</v>
      </c>
      <c r="I1727">
        <v>806091</v>
      </c>
      <c r="J1727">
        <f>Table1[[#This Row],[sales_egp]]*0.7</f>
        <v>564263.69999999995</v>
      </c>
      <c r="K1727" s="3">
        <v>45278</v>
      </c>
      <c r="L1727" t="s">
        <v>44</v>
      </c>
      <c r="M1727">
        <v>2023</v>
      </c>
      <c r="N1727" t="s">
        <v>80</v>
      </c>
      <c r="O1727" t="s">
        <v>46</v>
      </c>
      <c r="Q1727" t="s">
        <v>82</v>
      </c>
      <c r="R1727" t="s">
        <v>48</v>
      </c>
      <c r="S1727" t="s">
        <v>55</v>
      </c>
      <c r="T1727" t="s">
        <v>56</v>
      </c>
      <c r="U1727">
        <v>17064</v>
      </c>
      <c r="V1727">
        <f>Table1[[#This Row],[Competitors_Sales_Track]]*8</f>
        <v>136512</v>
      </c>
    </row>
    <row r="1728" spans="1:22" x14ac:dyDescent="0.25">
      <c r="A1728" t="s">
        <v>20</v>
      </c>
      <c r="B1728" t="s">
        <v>21</v>
      </c>
      <c r="C1728" t="s">
        <v>22</v>
      </c>
      <c r="D1728">
        <v>692245</v>
      </c>
      <c r="E1728" t="s">
        <v>27</v>
      </c>
      <c r="F1728" t="s">
        <v>32</v>
      </c>
      <c r="G1728">
        <v>1959</v>
      </c>
      <c r="H1728">
        <v>92</v>
      </c>
      <c r="I1728">
        <v>180228</v>
      </c>
      <c r="J1728">
        <f>Table1[[#This Row],[sales_egp]]*0.7</f>
        <v>126159.59999999999</v>
      </c>
      <c r="K1728" s="3">
        <v>45278</v>
      </c>
      <c r="L1728" t="s">
        <v>44</v>
      </c>
      <c r="M1728">
        <v>2023</v>
      </c>
      <c r="N1728" t="s">
        <v>80</v>
      </c>
      <c r="O1728" t="s">
        <v>45</v>
      </c>
      <c r="P1728" t="s">
        <v>97</v>
      </c>
      <c r="Q1728" t="s">
        <v>83</v>
      </c>
      <c r="R1728" t="s">
        <v>50</v>
      </c>
      <c r="S1728" t="s">
        <v>55</v>
      </c>
      <c r="T1728" t="s">
        <v>60</v>
      </c>
      <c r="U1728">
        <v>23169</v>
      </c>
      <c r="V1728">
        <f>Table1[[#This Row],[Competitors_Sales_Track]]*8</f>
        <v>185352</v>
      </c>
    </row>
    <row r="1729" spans="1:22" hidden="1" x14ac:dyDescent="0.25">
      <c r="A1729" t="s">
        <v>20</v>
      </c>
      <c r="B1729" t="s">
        <v>21</v>
      </c>
      <c r="C1729" t="s">
        <v>22</v>
      </c>
      <c r="D1729">
        <v>205423</v>
      </c>
      <c r="E1729" t="s">
        <v>26</v>
      </c>
      <c r="F1729" t="s">
        <v>30</v>
      </c>
      <c r="G1729">
        <v>2860</v>
      </c>
      <c r="H1729">
        <v>65</v>
      </c>
      <c r="I1729">
        <v>185900</v>
      </c>
      <c r="J1729">
        <f>Table1[[#This Row],[sales_egp]]*0.7</f>
        <v>130129.99999999999</v>
      </c>
      <c r="K1729" s="3">
        <v>45278</v>
      </c>
      <c r="L1729" t="s">
        <v>44</v>
      </c>
      <c r="M1729">
        <v>2023</v>
      </c>
      <c r="N1729" t="s">
        <v>80</v>
      </c>
      <c r="O1729" t="s">
        <v>46</v>
      </c>
      <c r="Q1729" t="s">
        <v>83</v>
      </c>
      <c r="R1729" t="s">
        <v>48</v>
      </c>
      <c r="S1729" t="s">
        <v>55</v>
      </c>
      <c r="T1729" t="s">
        <v>59</v>
      </c>
      <c r="U1729">
        <v>31528</v>
      </c>
      <c r="V1729">
        <f>Table1[[#This Row],[Competitors_Sales_Track]]*8</f>
        <v>252224</v>
      </c>
    </row>
    <row r="1730" spans="1:22" x14ac:dyDescent="0.25">
      <c r="A1730" t="s">
        <v>20</v>
      </c>
      <c r="B1730" t="s">
        <v>21</v>
      </c>
      <c r="C1730" t="s">
        <v>22</v>
      </c>
      <c r="D1730">
        <v>420197</v>
      </c>
      <c r="E1730" t="s">
        <v>25</v>
      </c>
      <c r="F1730" t="s">
        <v>31</v>
      </c>
      <c r="G1730">
        <v>2949</v>
      </c>
      <c r="H1730">
        <v>53</v>
      </c>
      <c r="I1730">
        <v>156297</v>
      </c>
      <c r="J1730">
        <f>Table1[[#This Row],[sales_egp]]*0.7</f>
        <v>109407.9</v>
      </c>
      <c r="K1730" s="3">
        <v>45278</v>
      </c>
      <c r="L1730" t="s">
        <v>44</v>
      </c>
      <c r="M1730">
        <v>2023</v>
      </c>
      <c r="N1730" t="s">
        <v>81</v>
      </c>
      <c r="O1730" t="s">
        <v>45</v>
      </c>
      <c r="P1730" t="s">
        <v>101</v>
      </c>
      <c r="Q1730" t="s">
        <v>83</v>
      </c>
      <c r="R1730" t="s">
        <v>49</v>
      </c>
      <c r="S1730" t="s">
        <v>55</v>
      </c>
      <c r="T1730" t="s">
        <v>58</v>
      </c>
      <c r="U1730">
        <v>16267</v>
      </c>
      <c r="V1730">
        <f>Table1[[#This Row],[Competitors_Sales_Track]]*8</f>
        <v>130136</v>
      </c>
    </row>
    <row r="1731" spans="1:22" x14ac:dyDescent="0.25">
      <c r="A1731" t="s">
        <v>20</v>
      </c>
      <c r="B1731" t="s">
        <v>21</v>
      </c>
      <c r="C1731" t="s">
        <v>22</v>
      </c>
      <c r="D1731">
        <v>564071</v>
      </c>
      <c r="E1731" t="s">
        <v>26</v>
      </c>
      <c r="F1731" t="s">
        <v>30</v>
      </c>
      <c r="G1731">
        <v>4086</v>
      </c>
      <c r="H1731">
        <v>65</v>
      </c>
      <c r="I1731">
        <v>265590</v>
      </c>
      <c r="J1731">
        <f>Table1[[#This Row],[sales_egp]]*0.7</f>
        <v>185913</v>
      </c>
      <c r="K1731" s="3">
        <v>45279</v>
      </c>
      <c r="L1731" t="s">
        <v>44</v>
      </c>
      <c r="M1731">
        <v>2023</v>
      </c>
      <c r="N1731" t="s">
        <v>80</v>
      </c>
      <c r="O1731" t="s">
        <v>45</v>
      </c>
      <c r="P1731" t="s">
        <v>95</v>
      </c>
      <c r="Q1731" t="s">
        <v>83</v>
      </c>
      <c r="R1731" t="s">
        <v>51</v>
      </c>
      <c r="S1731" t="s">
        <v>55</v>
      </c>
      <c r="T1731" t="s">
        <v>59</v>
      </c>
      <c r="U1731">
        <v>45735</v>
      </c>
      <c r="V1731">
        <f>Table1[[#This Row],[Competitors_Sales_Track]]*8</f>
        <v>365880</v>
      </c>
    </row>
    <row r="1732" spans="1:22" hidden="1" x14ac:dyDescent="0.25">
      <c r="A1732" t="s">
        <v>20</v>
      </c>
      <c r="B1732" t="s">
        <v>21</v>
      </c>
      <c r="C1732" t="s">
        <v>22</v>
      </c>
      <c r="D1732">
        <v>771256</v>
      </c>
      <c r="E1732" t="s">
        <v>27</v>
      </c>
      <c r="F1732" t="s">
        <v>32</v>
      </c>
      <c r="G1732">
        <v>4569</v>
      </c>
      <c r="H1732">
        <v>92</v>
      </c>
      <c r="I1732">
        <v>420348</v>
      </c>
      <c r="J1732">
        <f>Table1[[#This Row],[sales_egp]]*0.7</f>
        <v>294243.59999999998</v>
      </c>
      <c r="K1732" s="3">
        <v>45279</v>
      </c>
      <c r="L1732" t="s">
        <v>44</v>
      </c>
      <c r="M1732">
        <v>2023</v>
      </c>
      <c r="N1732" t="s">
        <v>80</v>
      </c>
      <c r="O1732" t="s">
        <v>46</v>
      </c>
      <c r="Q1732" t="s">
        <v>82</v>
      </c>
      <c r="R1732" t="s">
        <v>51</v>
      </c>
      <c r="S1732" t="s">
        <v>55</v>
      </c>
      <c r="T1732" t="s">
        <v>60</v>
      </c>
      <c r="U1732">
        <v>10811</v>
      </c>
      <c r="V1732">
        <f>Table1[[#This Row],[Competitors_Sales_Track]]*8</f>
        <v>86488</v>
      </c>
    </row>
    <row r="1733" spans="1:22" x14ac:dyDescent="0.25">
      <c r="A1733" t="s">
        <v>20</v>
      </c>
      <c r="B1733" t="s">
        <v>21</v>
      </c>
      <c r="C1733" t="s">
        <v>22</v>
      </c>
      <c r="D1733">
        <v>286833</v>
      </c>
      <c r="E1733" t="s">
        <v>27</v>
      </c>
      <c r="F1733" t="s">
        <v>32</v>
      </c>
      <c r="G1733">
        <v>4232</v>
      </c>
      <c r="H1733">
        <v>92</v>
      </c>
      <c r="I1733">
        <v>389344</v>
      </c>
      <c r="J1733">
        <f>Table1[[#This Row],[sales_egp]]*0.7</f>
        <v>272540.79999999999</v>
      </c>
      <c r="K1733" s="3">
        <v>45280</v>
      </c>
      <c r="L1733" t="s">
        <v>44</v>
      </c>
      <c r="M1733">
        <v>2023</v>
      </c>
      <c r="N1733" t="s">
        <v>80</v>
      </c>
      <c r="O1733" t="s">
        <v>45</v>
      </c>
      <c r="P1733" t="s">
        <v>95</v>
      </c>
      <c r="Q1733" t="s">
        <v>83</v>
      </c>
      <c r="R1733" t="s">
        <v>49</v>
      </c>
      <c r="S1733" t="s">
        <v>55</v>
      </c>
      <c r="T1733" t="s">
        <v>60</v>
      </c>
      <c r="U1733">
        <v>49997</v>
      </c>
      <c r="V1733">
        <f>Table1[[#This Row],[Competitors_Sales_Track]]*8</f>
        <v>399976</v>
      </c>
    </row>
    <row r="1734" spans="1:22" hidden="1" x14ac:dyDescent="0.25">
      <c r="A1734" t="s">
        <v>20</v>
      </c>
      <c r="B1734" t="s">
        <v>21</v>
      </c>
      <c r="C1734" t="s">
        <v>22</v>
      </c>
      <c r="D1734">
        <v>817912</v>
      </c>
      <c r="E1734" t="s">
        <v>23</v>
      </c>
      <c r="F1734" t="s">
        <v>30</v>
      </c>
      <c r="G1734">
        <v>4129</v>
      </c>
      <c r="H1734">
        <v>143</v>
      </c>
      <c r="I1734">
        <v>590447</v>
      </c>
      <c r="J1734">
        <f>Table1[[#This Row],[sales_egp]]*0.7</f>
        <v>413312.89999999997</v>
      </c>
      <c r="K1734" s="3">
        <v>45280</v>
      </c>
      <c r="L1734" t="s">
        <v>44</v>
      </c>
      <c r="M1734">
        <v>2023</v>
      </c>
      <c r="N1734" t="s">
        <v>80</v>
      </c>
      <c r="O1734" t="s">
        <v>46</v>
      </c>
      <c r="Q1734" t="s">
        <v>83</v>
      </c>
      <c r="R1734" t="s">
        <v>49</v>
      </c>
      <c r="S1734" t="s">
        <v>55</v>
      </c>
      <c r="T1734" t="s">
        <v>56</v>
      </c>
      <c r="U1734">
        <v>20361</v>
      </c>
      <c r="V1734">
        <f>Table1[[#This Row],[Competitors_Sales_Track]]*8</f>
        <v>162888</v>
      </c>
    </row>
    <row r="1735" spans="1:22" x14ac:dyDescent="0.25">
      <c r="A1735" t="s">
        <v>20</v>
      </c>
      <c r="B1735" t="s">
        <v>21</v>
      </c>
      <c r="C1735" t="s">
        <v>22</v>
      </c>
      <c r="D1735">
        <v>875435</v>
      </c>
      <c r="E1735" t="s">
        <v>28</v>
      </c>
      <c r="F1735" t="s">
        <v>30</v>
      </c>
      <c r="G1735">
        <v>2147</v>
      </c>
      <c r="H1735">
        <v>173</v>
      </c>
      <c r="I1735">
        <v>371431</v>
      </c>
      <c r="J1735">
        <f>Table1[[#This Row],[sales_egp]]*0.7</f>
        <v>260001.69999999998</v>
      </c>
      <c r="K1735" s="3">
        <v>45280</v>
      </c>
      <c r="L1735" t="s">
        <v>44</v>
      </c>
      <c r="M1735">
        <v>2023</v>
      </c>
      <c r="N1735" t="s">
        <v>80</v>
      </c>
      <c r="O1735" t="s">
        <v>45</v>
      </c>
      <c r="P1735" t="s">
        <v>95</v>
      </c>
      <c r="Q1735" t="s">
        <v>83</v>
      </c>
      <c r="R1735" t="s">
        <v>48</v>
      </c>
      <c r="S1735" t="s">
        <v>55</v>
      </c>
      <c r="T1735" t="s">
        <v>61</v>
      </c>
      <c r="U1735">
        <v>30916</v>
      </c>
      <c r="V1735">
        <f>Table1[[#This Row],[Competitors_Sales_Track]]*8</f>
        <v>247328</v>
      </c>
    </row>
    <row r="1736" spans="1:22" hidden="1" x14ac:dyDescent="0.25">
      <c r="A1736" t="s">
        <v>20</v>
      </c>
      <c r="B1736" t="s">
        <v>21</v>
      </c>
      <c r="C1736" t="s">
        <v>22</v>
      </c>
      <c r="D1736">
        <v>177454</v>
      </c>
      <c r="E1736" t="s">
        <v>24</v>
      </c>
      <c r="F1736" t="s">
        <v>31</v>
      </c>
      <c r="G1736">
        <v>1501</v>
      </c>
      <c r="H1736">
        <v>58</v>
      </c>
      <c r="I1736">
        <v>87058</v>
      </c>
      <c r="J1736">
        <f>Table1[[#This Row],[sales_egp]]*0.7</f>
        <v>60940.6</v>
      </c>
      <c r="K1736" s="3">
        <v>45280</v>
      </c>
      <c r="L1736" t="s">
        <v>44</v>
      </c>
      <c r="M1736">
        <v>2023</v>
      </c>
      <c r="N1736" t="s">
        <v>80</v>
      </c>
      <c r="O1736" t="s">
        <v>46</v>
      </c>
      <c r="Q1736" t="s">
        <v>83</v>
      </c>
      <c r="R1736" t="s">
        <v>48</v>
      </c>
      <c r="S1736" t="s">
        <v>55</v>
      </c>
      <c r="T1736" t="s">
        <v>57</v>
      </c>
      <c r="U1736">
        <v>22859</v>
      </c>
      <c r="V1736">
        <f>Table1[[#This Row],[Competitors_Sales_Track]]*8</f>
        <v>182872</v>
      </c>
    </row>
    <row r="1737" spans="1:22" x14ac:dyDescent="0.25">
      <c r="A1737" t="s">
        <v>20</v>
      </c>
      <c r="B1737" t="s">
        <v>21</v>
      </c>
      <c r="C1737" t="s">
        <v>22</v>
      </c>
      <c r="D1737">
        <v>357594</v>
      </c>
      <c r="E1737" t="s">
        <v>24</v>
      </c>
      <c r="F1737" t="s">
        <v>31</v>
      </c>
      <c r="G1737">
        <v>3748</v>
      </c>
      <c r="H1737">
        <v>58</v>
      </c>
      <c r="I1737">
        <v>217384</v>
      </c>
      <c r="J1737">
        <f>Table1[[#This Row],[sales_egp]]*0.7</f>
        <v>152168.79999999999</v>
      </c>
      <c r="K1737" s="3">
        <v>45281</v>
      </c>
      <c r="L1737" t="s">
        <v>44</v>
      </c>
      <c r="M1737">
        <v>2023</v>
      </c>
      <c r="N1737" t="s">
        <v>80</v>
      </c>
      <c r="O1737" t="s">
        <v>45</v>
      </c>
      <c r="P1737" t="s">
        <v>97</v>
      </c>
      <c r="Q1737" t="s">
        <v>83</v>
      </c>
      <c r="R1737" t="s">
        <v>48</v>
      </c>
      <c r="S1737" t="s">
        <v>55</v>
      </c>
      <c r="T1737" t="s">
        <v>57</v>
      </c>
      <c r="U1737">
        <v>32740</v>
      </c>
      <c r="V1737">
        <f>Table1[[#This Row],[Competitors_Sales_Track]]*8</f>
        <v>261920</v>
      </c>
    </row>
    <row r="1738" spans="1:22" hidden="1" x14ac:dyDescent="0.25">
      <c r="A1738" t="s">
        <v>20</v>
      </c>
      <c r="B1738" t="s">
        <v>21</v>
      </c>
      <c r="C1738" t="s">
        <v>22</v>
      </c>
      <c r="D1738">
        <v>611897</v>
      </c>
      <c r="E1738" t="s">
        <v>23</v>
      </c>
      <c r="F1738" t="s">
        <v>30</v>
      </c>
      <c r="G1738">
        <v>4604</v>
      </c>
      <c r="H1738">
        <v>143</v>
      </c>
      <c r="I1738">
        <v>658372</v>
      </c>
      <c r="J1738">
        <f>Table1[[#This Row],[sales_egp]]*0.7</f>
        <v>460860.39999999997</v>
      </c>
      <c r="K1738" s="3">
        <v>45281</v>
      </c>
      <c r="L1738" t="s">
        <v>44</v>
      </c>
      <c r="M1738">
        <v>2023</v>
      </c>
      <c r="N1738" t="s">
        <v>81</v>
      </c>
      <c r="O1738" t="s">
        <v>46</v>
      </c>
      <c r="Q1738" t="s">
        <v>83</v>
      </c>
      <c r="R1738" t="s">
        <v>51</v>
      </c>
      <c r="S1738" t="s">
        <v>55</v>
      </c>
      <c r="T1738" t="s">
        <v>56</v>
      </c>
      <c r="U1738">
        <v>26528</v>
      </c>
      <c r="V1738">
        <f>Table1[[#This Row],[Competitors_Sales_Track]]*8</f>
        <v>212224</v>
      </c>
    </row>
    <row r="1739" spans="1:22" hidden="1" x14ac:dyDescent="0.25">
      <c r="A1739" t="s">
        <v>20</v>
      </c>
      <c r="B1739" t="s">
        <v>21</v>
      </c>
      <c r="C1739" t="s">
        <v>22</v>
      </c>
      <c r="D1739">
        <v>452744</v>
      </c>
      <c r="E1739" t="s">
        <v>24</v>
      </c>
      <c r="F1739" t="s">
        <v>31</v>
      </c>
      <c r="G1739">
        <v>4983</v>
      </c>
      <c r="H1739">
        <v>58</v>
      </c>
      <c r="I1739">
        <v>289014</v>
      </c>
      <c r="J1739">
        <f>Table1[[#This Row],[sales_egp]]*0.7</f>
        <v>202309.8</v>
      </c>
      <c r="K1739" s="3">
        <v>45282</v>
      </c>
      <c r="L1739" t="s">
        <v>44</v>
      </c>
      <c r="M1739">
        <v>2023</v>
      </c>
      <c r="N1739" t="s">
        <v>80</v>
      </c>
      <c r="O1739" t="s">
        <v>46</v>
      </c>
      <c r="Q1739" t="s">
        <v>83</v>
      </c>
      <c r="R1739" t="s">
        <v>48</v>
      </c>
      <c r="S1739" t="s">
        <v>55</v>
      </c>
      <c r="T1739" t="s">
        <v>57</v>
      </c>
      <c r="U1739">
        <v>12145</v>
      </c>
      <c r="V1739">
        <f>Table1[[#This Row],[Competitors_Sales_Track]]*8</f>
        <v>97160</v>
      </c>
    </row>
    <row r="1740" spans="1:22" hidden="1" x14ac:dyDescent="0.25">
      <c r="A1740" t="s">
        <v>20</v>
      </c>
      <c r="B1740" t="s">
        <v>21</v>
      </c>
      <c r="C1740" t="s">
        <v>22</v>
      </c>
      <c r="D1740">
        <v>616142</v>
      </c>
      <c r="E1740" t="s">
        <v>27</v>
      </c>
      <c r="F1740" t="s">
        <v>32</v>
      </c>
      <c r="G1740">
        <v>6910</v>
      </c>
      <c r="H1740">
        <v>92</v>
      </c>
      <c r="I1740">
        <v>635720</v>
      </c>
      <c r="J1740">
        <f>Table1[[#This Row],[sales_egp]]*0.7</f>
        <v>445004</v>
      </c>
      <c r="K1740" s="3">
        <v>45282</v>
      </c>
      <c r="L1740" t="s">
        <v>44</v>
      </c>
      <c r="M1740">
        <v>2023</v>
      </c>
      <c r="N1740" t="s">
        <v>80</v>
      </c>
      <c r="O1740" t="s">
        <v>46</v>
      </c>
      <c r="Q1740" t="s">
        <v>83</v>
      </c>
      <c r="R1740" t="s">
        <v>48</v>
      </c>
      <c r="S1740" t="s">
        <v>55</v>
      </c>
      <c r="T1740" t="s">
        <v>60</v>
      </c>
      <c r="U1740">
        <v>18777</v>
      </c>
      <c r="V1740">
        <f>Table1[[#This Row],[Competitors_Sales_Track]]*8</f>
        <v>150216</v>
      </c>
    </row>
    <row r="1741" spans="1:22" x14ac:dyDescent="0.25">
      <c r="A1741" t="s">
        <v>20</v>
      </c>
      <c r="B1741" t="s">
        <v>21</v>
      </c>
      <c r="C1741" t="s">
        <v>22</v>
      </c>
      <c r="D1741">
        <v>137641</v>
      </c>
      <c r="E1741" t="s">
        <v>26</v>
      </c>
      <c r="F1741" t="s">
        <v>30</v>
      </c>
      <c r="G1741">
        <v>6620</v>
      </c>
      <c r="H1741">
        <v>65</v>
      </c>
      <c r="I1741">
        <v>430300</v>
      </c>
      <c r="J1741">
        <f>Table1[[#This Row],[sales_egp]]*0.7</f>
        <v>301210</v>
      </c>
      <c r="K1741" s="3">
        <v>45282</v>
      </c>
      <c r="L1741" t="s">
        <v>44</v>
      </c>
      <c r="M1741">
        <v>2023</v>
      </c>
      <c r="N1741" t="s">
        <v>80</v>
      </c>
      <c r="O1741" t="s">
        <v>45</v>
      </c>
      <c r="P1741" t="s">
        <v>102</v>
      </c>
      <c r="Q1741" t="s">
        <v>83</v>
      </c>
      <c r="R1741" t="s">
        <v>49</v>
      </c>
      <c r="S1741" t="s">
        <v>55</v>
      </c>
      <c r="T1741" t="s">
        <v>59</v>
      </c>
      <c r="U1741">
        <v>39990</v>
      </c>
      <c r="V1741">
        <f>Table1[[#This Row],[Competitors_Sales_Track]]*8</f>
        <v>319920</v>
      </c>
    </row>
    <row r="1742" spans="1:22" hidden="1" x14ac:dyDescent="0.25">
      <c r="A1742" t="s">
        <v>20</v>
      </c>
      <c r="B1742" t="s">
        <v>21</v>
      </c>
      <c r="C1742" t="s">
        <v>22</v>
      </c>
      <c r="D1742">
        <v>653999</v>
      </c>
      <c r="E1742" t="s">
        <v>24</v>
      </c>
      <c r="F1742" t="s">
        <v>31</v>
      </c>
      <c r="G1742">
        <v>4065</v>
      </c>
      <c r="H1742">
        <v>58</v>
      </c>
      <c r="I1742">
        <v>235770</v>
      </c>
      <c r="J1742">
        <f>Table1[[#This Row],[sales_egp]]*0.7</f>
        <v>165039</v>
      </c>
      <c r="K1742" s="3">
        <v>45282</v>
      </c>
      <c r="L1742" t="s">
        <v>44</v>
      </c>
      <c r="M1742">
        <v>2023</v>
      </c>
      <c r="N1742" t="s">
        <v>80</v>
      </c>
      <c r="O1742" t="s">
        <v>46</v>
      </c>
      <c r="Q1742" t="s">
        <v>83</v>
      </c>
      <c r="R1742" t="s">
        <v>50</v>
      </c>
      <c r="S1742" t="s">
        <v>55</v>
      </c>
      <c r="T1742" t="s">
        <v>57</v>
      </c>
      <c r="U1742">
        <v>21368</v>
      </c>
      <c r="V1742">
        <f>Table1[[#This Row],[Competitors_Sales_Track]]*8</f>
        <v>170944</v>
      </c>
    </row>
    <row r="1743" spans="1:22" x14ac:dyDescent="0.25">
      <c r="A1743" t="s">
        <v>20</v>
      </c>
      <c r="B1743" t="s">
        <v>21</v>
      </c>
      <c r="C1743" t="s">
        <v>22</v>
      </c>
      <c r="D1743">
        <v>956774</v>
      </c>
      <c r="E1743" t="s">
        <v>25</v>
      </c>
      <c r="F1743" t="s">
        <v>31</v>
      </c>
      <c r="G1743">
        <v>2840</v>
      </c>
      <c r="H1743">
        <v>53</v>
      </c>
      <c r="I1743">
        <v>150520</v>
      </c>
      <c r="J1743">
        <f>Table1[[#This Row],[sales_egp]]*0.7</f>
        <v>105364</v>
      </c>
      <c r="K1743" s="3">
        <v>45283</v>
      </c>
      <c r="L1743" t="s">
        <v>44</v>
      </c>
      <c r="M1743">
        <v>2023</v>
      </c>
      <c r="N1743" t="s">
        <v>80</v>
      </c>
      <c r="O1743" t="s">
        <v>45</v>
      </c>
      <c r="P1743" t="s">
        <v>94</v>
      </c>
      <c r="Q1743" t="s">
        <v>83</v>
      </c>
      <c r="R1743" t="s">
        <v>49</v>
      </c>
      <c r="S1743" t="s">
        <v>55</v>
      </c>
      <c r="T1743" t="s">
        <v>58</v>
      </c>
      <c r="U1743">
        <v>40109</v>
      </c>
      <c r="V1743">
        <f>Table1[[#This Row],[Competitors_Sales_Track]]*8</f>
        <v>320872</v>
      </c>
    </row>
    <row r="1744" spans="1:22" hidden="1" x14ac:dyDescent="0.25">
      <c r="A1744" t="s">
        <v>20</v>
      </c>
      <c r="B1744" t="s">
        <v>21</v>
      </c>
      <c r="C1744" t="s">
        <v>22</v>
      </c>
      <c r="D1744">
        <v>469040</v>
      </c>
      <c r="E1744" t="s">
        <v>23</v>
      </c>
      <c r="F1744" t="s">
        <v>30</v>
      </c>
      <c r="G1744">
        <v>7776</v>
      </c>
      <c r="H1744">
        <v>143</v>
      </c>
      <c r="I1744">
        <v>1111968</v>
      </c>
      <c r="J1744">
        <f>Table1[[#This Row],[sales_egp]]*0.7</f>
        <v>778377.6</v>
      </c>
      <c r="K1744" s="3">
        <v>45283</v>
      </c>
      <c r="L1744" t="s">
        <v>44</v>
      </c>
      <c r="M1744">
        <v>2023</v>
      </c>
      <c r="N1744" t="s">
        <v>80</v>
      </c>
      <c r="O1744" t="s">
        <v>46</v>
      </c>
      <c r="Q1744" t="s">
        <v>83</v>
      </c>
      <c r="R1744" t="s">
        <v>51</v>
      </c>
      <c r="S1744" t="s">
        <v>55</v>
      </c>
      <c r="T1744" t="s">
        <v>56</v>
      </c>
      <c r="U1744">
        <v>38706</v>
      </c>
      <c r="V1744">
        <f>Table1[[#This Row],[Competitors_Sales_Track]]*8</f>
        <v>309648</v>
      </c>
    </row>
    <row r="1745" spans="1:22" hidden="1" x14ac:dyDescent="0.25">
      <c r="A1745" t="s">
        <v>20</v>
      </c>
      <c r="B1745" t="s">
        <v>21</v>
      </c>
      <c r="C1745" t="s">
        <v>22</v>
      </c>
      <c r="D1745">
        <v>767542</v>
      </c>
      <c r="E1745" t="s">
        <v>28</v>
      </c>
      <c r="F1745" t="s">
        <v>30</v>
      </c>
      <c r="G1745">
        <v>3352</v>
      </c>
      <c r="H1745">
        <v>173</v>
      </c>
      <c r="I1745">
        <v>579896</v>
      </c>
      <c r="J1745">
        <f>Table1[[#This Row],[sales_egp]]*0.7</f>
        <v>405927.19999999995</v>
      </c>
      <c r="K1745" s="3">
        <v>45283</v>
      </c>
      <c r="L1745" t="s">
        <v>44</v>
      </c>
      <c r="M1745">
        <v>2023</v>
      </c>
      <c r="N1745" t="s">
        <v>80</v>
      </c>
      <c r="O1745" t="s">
        <v>46</v>
      </c>
      <c r="P1745" t="s">
        <v>28</v>
      </c>
      <c r="Q1745" t="s">
        <v>83</v>
      </c>
      <c r="R1745" t="s">
        <v>49</v>
      </c>
      <c r="S1745" t="s">
        <v>55</v>
      </c>
      <c r="T1745" t="s">
        <v>61</v>
      </c>
      <c r="U1745">
        <v>15984</v>
      </c>
      <c r="V1745">
        <f>Table1[[#This Row],[Competitors_Sales_Track]]*8</f>
        <v>127872</v>
      </c>
    </row>
    <row r="1746" spans="1:22" x14ac:dyDescent="0.25">
      <c r="A1746" t="s">
        <v>20</v>
      </c>
      <c r="B1746" t="s">
        <v>21</v>
      </c>
      <c r="C1746" t="s">
        <v>22</v>
      </c>
      <c r="D1746">
        <v>712121</v>
      </c>
      <c r="E1746" t="s">
        <v>23</v>
      </c>
      <c r="F1746" t="s">
        <v>30</v>
      </c>
      <c r="G1746">
        <v>7077</v>
      </c>
      <c r="H1746">
        <v>143</v>
      </c>
      <c r="I1746">
        <v>1012011</v>
      </c>
      <c r="J1746">
        <f>Table1[[#This Row],[sales_egp]]*0.7</f>
        <v>708407.7</v>
      </c>
      <c r="K1746" s="3">
        <v>45283</v>
      </c>
      <c r="L1746" t="s">
        <v>44</v>
      </c>
      <c r="M1746">
        <v>2023</v>
      </c>
      <c r="N1746" t="s">
        <v>80</v>
      </c>
      <c r="O1746" t="s">
        <v>45</v>
      </c>
      <c r="P1746" t="s">
        <v>102</v>
      </c>
      <c r="Q1746" t="s">
        <v>83</v>
      </c>
      <c r="R1746" t="s">
        <v>48</v>
      </c>
      <c r="S1746" t="s">
        <v>55</v>
      </c>
      <c r="T1746" t="s">
        <v>56</v>
      </c>
      <c r="U1746">
        <v>43799</v>
      </c>
      <c r="V1746">
        <f>Table1[[#This Row],[Competitors_Sales_Track]]*8</f>
        <v>350392</v>
      </c>
    </row>
    <row r="1747" spans="1:22" hidden="1" x14ac:dyDescent="0.25">
      <c r="A1747" t="s">
        <v>20</v>
      </c>
      <c r="B1747" t="s">
        <v>21</v>
      </c>
      <c r="C1747" t="s">
        <v>22</v>
      </c>
      <c r="D1747">
        <v>418420</v>
      </c>
      <c r="E1747" t="s">
        <v>29</v>
      </c>
      <c r="F1747" t="s">
        <v>31</v>
      </c>
      <c r="G1747">
        <v>6559</v>
      </c>
      <c r="H1747">
        <v>80</v>
      </c>
      <c r="I1747">
        <v>524720</v>
      </c>
      <c r="J1747">
        <f>Table1[[#This Row],[sales_egp]]*0.7</f>
        <v>367304</v>
      </c>
      <c r="K1747" s="3">
        <v>45283</v>
      </c>
      <c r="L1747" t="s">
        <v>44</v>
      </c>
      <c r="M1747">
        <v>2023</v>
      </c>
      <c r="N1747" t="s">
        <v>80</v>
      </c>
      <c r="O1747" t="s">
        <v>46</v>
      </c>
      <c r="Q1747" t="s">
        <v>83</v>
      </c>
      <c r="R1747" t="s">
        <v>50</v>
      </c>
      <c r="S1747" t="s">
        <v>55</v>
      </c>
      <c r="T1747" t="s">
        <v>62</v>
      </c>
      <c r="U1747">
        <v>29406</v>
      </c>
      <c r="V1747">
        <f>Table1[[#This Row],[Competitors_Sales_Track]]*8</f>
        <v>235248</v>
      </c>
    </row>
    <row r="1748" spans="1:22" hidden="1" x14ac:dyDescent="0.25">
      <c r="A1748" t="s">
        <v>20</v>
      </c>
      <c r="B1748" t="s">
        <v>21</v>
      </c>
      <c r="C1748" t="s">
        <v>22</v>
      </c>
      <c r="D1748">
        <v>381685</v>
      </c>
      <c r="E1748" t="s">
        <v>23</v>
      </c>
      <c r="F1748" t="s">
        <v>30</v>
      </c>
      <c r="G1748">
        <v>7232</v>
      </c>
      <c r="H1748">
        <v>143</v>
      </c>
      <c r="I1748">
        <v>1034176</v>
      </c>
      <c r="J1748">
        <f>Table1[[#This Row],[sales_egp]]*0.7</f>
        <v>723923.2</v>
      </c>
      <c r="K1748" s="3">
        <v>45283</v>
      </c>
      <c r="L1748" t="s">
        <v>44</v>
      </c>
      <c r="M1748">
        <v>2023</v>
      </c>
      <c r="N1748" t="s">
        <v>80</v>
      </c>
      <c r="O1748" t="s">
        <v>46</v>
      </c>
      <c r="Q1748" t="s">
        <v>83</v>
      </c>
      <c r="R1748" t="s">
        <v>49</v>
      </c>
      <c r="S1748" t="s">
        <v>55</v>
      </c>
      <c r="T1748" t="s">
        <v>56</v>
      </c>
      <c r="U1748">
        <v>43359</v>
      </c>
      <c r="V1748">
        <f>Table1[[#This Row],[Competitors_Sales_Track]]*8</f>
        <v>346872</v>
      </c>
    </row>
    <row r="1749" spans="1:22" hidden="1" x14ac:dyDescent="0.25">
      <c r="A1749" t="s">
        <v>20</v>
      </c>
      <c r="B1749" t="s">
        <v>21</v>
      </c>
      <c r="C1749" t="s">
        <v>22</v>
      </c>
      <c r="D1749">
        <v>980889</v>
      </c>
      <c r="E1749" t="s">
        <v>27</v>
      </c>
      <c r="F1749" t="s">
        <v>32</v>
      </c>
      <c r="G1749">
        <v>6379</v>
      </c>
      <c r="H1749">
        <v>92</v>
      </c>
      <c r="I1749">
        <v>586868</v>
      </c>
      <c r="J1749">
        <f>Table1[[#This Row],[sales_egp]]*0.7</f>
        <v>410807.6</v>
      </c>
      <c r="K1749" s="3">
        <v>45284</v>
      </c>
      <c r="L1749" t="s">
        <v>44</v>
      </c>
      <c r="M1749">
        <v>2023</v>
      </c>
      <c r="N1749" t="s">
        <v>80</v>
      </c>
      <c r="O1749" t="s">
        <v>46</v>
      </c>
      <c r="Q1749" t="s">
        <v>83</v>
      </c>
      <c r="R1749" t="s">
        <v>50</v>
      </c>
      <c r="S1749" t="s">
        <v>55</v>
      </c>
      <c r="T1749" t="s">
        <v>60</v>
      </c>
      <c r="U1749">
        <v>49994</v>
      </c>
      <c r="V1749">
        <f>Table1[[#This Row],[Competitors_Sales_Track]]*8</f>
        <v>399952</v>
      </c>
    </row>
    <row r="1750" spans="1:22" hidden="1" x14ac:dyDescent="0.25">
      <c r="A1750" t="s">
        <v>20</v>
      </c>
      <c r="B1750" t="s">
        <v>21</v>
      </c>
      <c r="C1750" t="s">
        <v>22</v>
      </c>
      <c r="D1750">
        <v>575526</v>
      </c>
      <c r="E1750" t="s">
        <v>26</v>
      </c>
      <c r="F1750" t="s">
        <v>30</v>
      </c>
      <c r="G1750">
        <v>7705</v>
      </c>
      <c r="H1750">
        <v>65</v>
      </c>
      <c r="I1750">
        <v>500825</v>
      </c>
      <c r="J1750">
        <f>Table1[[#This Row],[sales_egp]]*0.7</f>
        <v>350577.5</v>
      </c>
      <c r="K1750" s="3">
        <v>45284</v>
      </c>
      <c r="L1750" t="s">
        <v>44</v>
      </c>
      <c r="M1750">
        <v>2023</v>
      </c>
      <c r="N1750" t="s">
        <v>81</v>
      </c>
      <c r="O1750" t="s">
        <v>46</v>
      </c>
      <c r="Q1750" t="s">
        <v>83</v>
      </c>
      <c r="R1750" t="s">
        <v>50</v>
      </c>
      <c r="S1750" t="s">
        <v>55</v>
      </c>
      <c r="T1750" t="s">
        <v>59</v>
      </c>
      <c r="U1750">
        <v>16890</v>
      </c>
      <c r="V1750">
        <f>Table1[[#This Row],[Competitors_Sales_Track]]*8</f>
        <v>135120</v>
      </c>
    </row>
    <row r="1751" spans="1:22" hidden="1" x14ac:dyDescent="0.25">
      <c r="A1751" t="s">
        <v>20</v>
      </c>
      <c r="B1751" t="s">
        <v>21</v>
      </c>
      <c r="C1751" t="s">
        <v>22</v>
      </c>
      <c r="D1751">
        <v>144813</v>
      </c>
      <c r="E1751" t="s">
        <v>26</v>
      </c>
      <c r="F1751" t="s">
        <v>30</v>
      </c>
      <c r="G1751">
        <v>5819</v>
      </c>
      <c r="H1751">
        <v>65</v>
      </c>
      <c r="I1751">
        <v>378235</v>
      </c>
      <c r="J1751">
        <f>Table1[[#This Row],[sales_egp]]*0.7</f>
        <v>264764.5</v>
      </c>
      <c r="K1751" s="3">
        <v>45284</v>
      </c>
      <c r="L1751" t="s">
        <v>44</v>
      </c>
      <c r="M1751">
        <v>2023</v>
      </c>
      <c r="N1751" t="s">
        <v>80</v>
      </c>
      <c r="O1751" t="s">
        <v>46</v>
      </c>
      <c r="Q1751" t="s">
        <v>83</v>
      </c>
      <c r="R1751" t="s">
        <v>51</v>
      </c>
      <c r="S1751" t="s">
        <v>55</v>
      </c>
      <c r="T1751" t="s">
        <v>59</v>
      </c>
      <c r="U1751">
        <v>49376</v>
      </c>
      <c r="V1751">
        <f>Table1[[#This Row],[Competitors_Sales_Track]]*8</f>
        <v>395008</v>
      </c>
    </row>
    <row r="1752" spans="1:22" hidden="1" x14ac:dyDescent="0.25">
      <c r="A1752" t="s">
        <v>20</v>
      </c>
      <c r="B1752" t="s">
        <v>21</v>
      </c>
      <c r="C1752" t="s">
        <v>22</v>
      </c>
      <c r="D1752">
        <v>792558</v>
      </c>
      <c r="E1752" t="s">
        <v>25</v>
      </c>
      <c r="F1752" t="s">
        <v>31</v>
      </c>
      <c r="G1752">
        <v>3499</v>
      </c>
      <c r="H1752">
        <v>53</v>
      </c>
      <c r="I1752">
        <v>185447</v>
      </c>
      <c r="J1752">
        <f>Table1[[#This Row],[sales_egp]]*0.7</f>
        <v>129812.9</v>
      </c>
      <c r="K1752" s="3">
        <v>45284</v>
      </c>
      <c r="L1752" t="s">
        <v>44</v>
      </c>
      <c r="M1752">
        <v>2023</v>
      </c>
      <c r="N1752" t="s">
        <v>80</v>
      </c>
      <c r="O1752" t="s">
        <v>46</v>
      </c>
      <c r="Q1752" t="s">
        <v>83</v>
      </c>
      <c r="R1752" t="s">
        <v>48</v>
      </c>
      <c r="S1752" t="s">
        <v>55</v>
      </c>
      <c r="T1752" t="s">
        <v>58</v>
      </c>
      <c r="U1752">
        <v>34405</v>
      </c>
      <c r="V1752">
        <f>Table1[[#This Row],[Competitors_Sales_Track]]*8</f>
        <v>275240</v>
      </c>
    </row>
    <row r="1753" spans="1:22" hidden="1" x14ac:dyDescent="0.25">
      <c r="A1753" t="s">
        <v>20</v>
      </c>
      <c r="B1753" t="s">
        <v>21</v>
      </c>
      <c r="C1753" t="s">
        <v>22</v>
      </c>
      <c r="D1753">
        <v>764180</v>
      </c>
      <c r="E1753" t="s">
        <v>24</v>
      </c>
      <c r="F1753" t="s">
        <v>31</v>
      </c>
      <c r="G1753">
        <v>5683</v>
      </c>
      <c r="H1753">
        <v>58</v>
      </c>
      <c r="I1753">
        <v>329614</v>
      </c>
      <c r="J1753">
        <f>Table1[[#This Row],[sales_egp]]*0.7</f>
        <v>230729.8</v>
      </c>
      <c r="K1753" s="3">
        <v>45284</v>
      </c>
      <c r="L1753" t="s">
        <v>44</v>
      </c>
      <c r="M1753">
        <v>2023</v>
      </c>
      <c r="N1753" t="s">
        <v>80</v>
      </c>
      <c r="O1753" t="s">
        <v>46</v>
      </c>
      <c r="Q1753" t="s">
        <v>83</v>
      </c>
      <c r="R1753" t="s">
        <v>51</v>
      </c>
      <c r="S1753" t="s">
        <v>55</v>
      </c>
      <c r="T1753" t="s">
        <v>57</v>
      </c>
      <c r="U1753">
        <v>37130</v>
      </c>
      <c r="V1753">
        <f>Table1[[#This Row],[Competitors_Sales_Track]]*8</f>
        <v>297040</v>
      </c>
    </row>
    <row r="1754" spans="1:22" hidden="1" x14ac:dyDescent="0.25">
      <c r="A1754" t="s">
        <v>20</v>
      </c>
      <c r="B1754" t="s">
        <v>21</v>
      </c>
      <c r="C1754" t="s">
        <v>22</v>
      </c>
      <c r="D1754">
        <v>386214</v>
      </c>
      <c r="E1754" t="s">
        <v>27</v>
      </c>
      <c r="F1754" t="s">
        <v>32</v>
      </c>
      <c r="G1754">
        <v>3106</v>
      </c>
      <c r="H1754">
        <v>92</v>
      </c>
      <c r="I1754">
        <v>285752</v>
      </c>
      <c r="J1754">
        <f>Table1[[#This Row],[sales_egp]]*0.7</f>
        <v>200026.4</v>
      </c>
      <c r="K1754" s="3">
        <v>45284</v>
      </c>
      <c r="L1754" t="s">
        <v>44</v>
      </c>
      <c r="M1754">
        <v>2023</v>
      </c>
      <c r="N1754" t="s">
        <v>80</v>
      </c>
      <c r="O1754" t="s">
        <v>46</v>
      </c>
      <c r="Q1754" t="s">
        <v>83</v>
      </c>
      <c r="R1754" t="s">
        <v>51</v>
      </c>
      <c r="S1754" t="s">
        <v>55</v>
      </c>
      <c r="T1754" t="s">
        <v>60</v>
      </c>
      <c r="U1754">
        <v>25481</v>
      </c>
      <c r="V1754">
        <f>Table1[[#This Row],[Competitors_Sales_Track]]*8</f>
        <v>203848</v>
      </c>
    </row>
    <row r="1755" spans="1:22" x14ac:dyDescent="0.25">
      <c r="A1755" t="s">
        <v>20</v>
      </c>
      <c r="B1755" t="s">
        <v>21</v>
      </c>
      <c r="C1755" t="s">
        <v>22</v>
      </c>
      <c r="D1755">
        <v>442703</v>
      </c>
      <c r="E1755" t="s">
        <v>29</v>
      </c>
      <c r="F1755" t="s">
        <v>31</v>
      </c>
      <c r="G1755">
        <v>7425</v>
      </c>
      <c r="H1755">
        <v>80</v>
      </c>
      <c r="I1755">
        <v>594000</v>
      </c>
      <c r="J1755">
        <f>Table1[[#This Row],[sales_egp]]*0.7</f>
        <v>415800</v>
      </c>
      <c r="K1755" s="3">
        <v>45284</v>
      </c>
      <c r="L1755" t="s">
        <v>44</v>
      </c>
      <c r="M1755">
        <v>2023</v>
      </c>
      <c r="N1755" t="s">
        <v>81</v>
      </c>
      <c r="O1755" t="s">
        <v>45</v>
      </c>
      <c r="P1755" t="s">
        <v>95</v>
      </c>
      <c r="Q1755" t="s">
        <v>83</v>
      </c>
      <c r="R1755" t="s">
        <v>51</v>
      </c>
      <c r="S1755" t="s">
        <v>55</v>
      </c>
      <c r="T1755" t="s">
        <v>62</v>
      </c>
      <c r="U1755">
        <v>46993</v>
      </c>
      <c r="V1755">
        <f>Table1[[#This Row],[Competitors_Sales_Track]]*8</f>
        <v>375944</v>
      </c>
    </row>
    <row r="1756" spans="1:22" x14ac:dyDescent="0.25">
      <c r="A1756" t="s">
        <v>20</v>
      </c>
      <c r="B1756" t="s">
        <v>21</v>
      </c>
      <c r="C1756" t="s">
        <v>22</v>
      </c>
      <c r="D1756">
        <v>304615</v>
      </c>
      <c r="E1756" t="s">
        <v>27</v>
      </c>
      <c r="F1756" t="s">
        <v>32</v>
      </c>
      <c r="G1756">
        <v>2982</v>
      </c>
      <c r="H1756">
        <v>92</v>
      </c>
      <c r="I1756">
        <v>274344</v>
      </c>
      <c r="J1756">
        <f>Table1[[#This Row],[sales_egp]]*0.7</f>
        <v>192040.8</v>
      </c>
      <c r="K1756" s="3">
        <v>45285</v>
      </c>
      <c r="L1756" t="s">
        <v>44</v>
      </c>
      <c r="M1756">
        <v>2023</v>
      </c>
      <c r="N1756" t="s">
        <v>80</v>
      </c>
      <c r="O1756" t="s">
        <v>45</v>
      </c>
      <c r="P1756" t="s">
        <v>96</v>
      </c>
      <c r="Q1756" t="s">
        <v>83</v>
      </c>
      <c r="R1756" t="s">
        <v>48</v>
      </c>
      <c r="S1756" t="s">
        <v>55</v>
      </c>
      <c r="T1756" t="s">
        <v>60</v>
      </c>
      <c r="U1756">
        <v>19726</v>
      </c>
      <c r="V1756">
        <f>Table1[[#This Row],[Competitors_Sales_Track]]*8</f>
        <v>157808</v>
      </c>
    </row>
    <row r="1757" spans="1:22" hidden="1" x14ac:dyDescent="0.25">
      <c r="A1757" t="s">
        <v>20</v>
      </c>
      <c r="B1757" t="s">
        <v>21</v>
      </c>
      <c r="C1757" t="s">
        <v>22</v>
      </c>
      <c r="D1757">
        <v>576657</v>
      </c>
      <c r="E1757" t="s">
        <v>23</v>
      </c>
      <c r="F1757" t="s">
        <v>30</v>
      </c>
      <c r="G1757">
        <v>6690</v>
      </c>
      <c r="H1757">
        <v>143</v>
      </c>
      <c r="I1757">
        <v>956670</v>
      </c>
      <c r="J1757">
        <f>Table1[[#This Row],[sales_egp]]*0.7</f>
        <v>669669</v>
      </c>
      <c r="K1757" s="3">
        <v>45285</v>
      </c>
      <c r="L1757" t="s">
        <v>44</v>
      </c>
      <c r="M1757">
        <v>2023</v>
      </c>
      <c r="N1757" t="s">
        <v>80</v>
      </c>
      <c r="O1757" t="s">
        <v>46</v>
      </c>
      <c r="Q1757" t="s">
        <v>83</v>
      </c>
      <c r="R1757" t="s">
        <v>50</v>
      </c>
      <c r="S1757" t="s">
        <v>55</v>
      </c>
      <c r="T1757" t="s">
        <v>56</v>
      </c>
      <c r="U1757">
        <v>48789</v>
      </c>
      <c r="V1757">
        <f>Table1[[#This Row],[Competitors_Sales_Track]]*8</f>
        <v>390312</v>
      </c>
    </row>
    <row r="1758" spans="1:22" x14ac:dyDescent="0.25">
      <c r="A1758" t="s">
        <v>20</v>
      </c>
      <c r="B1758" t="s">
        <v>21</v>
      </c>
      <c r="C1758" t="s">
        <v>22</v>
      </c>
      <c r="D1758">
        <v>666074</v>
      </c>
      <c r="E1758" t="s">
        <v>27</v>
      </c>
      <c r="F1758" t="s">
        <v>32</v>
      </c>
      <c r="G1758">
        <v>3144</v>
      </c>
      <c r="H1758">
        <v>92</v>
      </c>
      <c r="I1758">
        <v>289248</v>
      </c>
      <c r="J1758">
        <f>Table1[[#This Row],[sales_egp]]*0.7</f>
        <v>202473.59999999998</v>
      </c>
      <c r="K1758" s="3">
        <v>45285</v>
      </c>
      <c r="L1758" t="s">
        <v>44</v>
      </c>
      <c r="M1758">
        <v>2023</v>
      </c>
      <c r="N1758" t="s">
        <v>80</v>
      </c>
      <c r="O1758" t="s">
        <v>45</v>
      </c>
      <c r="P1758" t="s">
        <v>94</v>
      </c>
      <c r="Q1758" t="s">
        <v>83</v>
      </c>
      <c r="R1758" t="s">
        <v>51</v>
      </c>
      <c r="S1758" t="s">
        <v>55</v>
      </c>
      <c r="T1758" t="s">
        <v>60</v>
      </c>
      <c r="U1758">
        <v>25500</v>
      </c>
      <c r="V1758">
        <f>Table1[[#This Row],[Competitors_Sales_Track]]*8</f>
        <v>204000</v>
      </c>
    </row>
    <row r="1759" spans="1:22" hidden="1" x14ac:dyDescent="0.25">
      <c r="A1759" t="s">
        <v>20</v>
      </c>
      <c r="B1759" t="s">
        <v>21</v>
      </c>
      <c r="C1759" t="s">
        <v>22</v>
      </c>
      <c r="D1759">
        <v>850294</v>
      </c>
      <c r="E1759" t="s">
        <v>27</v>
      </c>
      <c r="F1759" t="s">
        <v>32</v>
      </c>
      <c r="G1759">
        <v>3136</v>
      </c>
      <c r="H1759">
        <v>92</v>
      </c>
      <c r="I1759">
        <v>288512</v>
      </c>
      <c r="J1759">
        <f>Table1[[#This Row],[sales_egp]]*0.7</f>
        <v>201958.39999999999</v>
      </c>
      <c r="K1759" s="3">
        <v>45285</v>
      </c>
      <c r="L1759" t="s">
        <v>44</v>
      </c>
      <c r="M1759">
        <v>2023</v>
      </c>
      <c r="N1759" t="s">
        <v>80</v>
      </c>
      <c r="O1759" t="s">
        <v>46</v>
      </c>
      <c r="Q1759" t="s">
        <v>83</v>
      </c>
      <c r="R1759" t="s">
        <v>47</v>
      </c>
      <c r="S1759" t="s">
        <v>55</v>
      </c>
      <c r="T1759" t="s">
        <v>60</v>
      </c>
      <c r="U1759">
        <v>32323</v>
      </c>
      <c r="V1759">
        <f>Table1[[#This Row],[Competitors_Sales_Track]]*8</f>
        <v>258584</v>
      </c>
    </row>
    <row r="1760" spans="1:22" x14ac:dyDescent="0.25">
      <c r="A1760" t="s">
        <v>20</v>
      </c>
      <c r="B1760" t="s">
        <v>21</v>
      </c>
      <c r="C1760" t="s">
        <v>22</v>
      </c>
      <c r="D1760">
        <v>855164</v>
      </c>
      <c r="E1760" t="s">
        <v>25</v>
      </c>
      <c r="F1760" t="s">
        <v>31</v>
      </c>
      <c r="G1760">
        <v>4998</v>
      </c>
      <c r="H1760">
        <v>53</v>
      </c>
      <c r="I1760">
        <v>264894</v>
      </c>
      <c r="J1760">
        <f>Table1[[#This Row],[sales_egp]]*0.7</f>
        <v>185425.8</v>
      </c>
      <c r="K1760" s="3">
        <v>45285</v>
      </c>
      <c r="L1760" t="s">
        <v>44</v>
      </c>
      <c r="M1760">
        <v>2023</v>
      </c>
      <c r="N1760" t="s">
        <v>81</v>
      </c>
      <c r="O1760" t="s">
        <v>45</v>
      </c>
      <c r="P1760" t="s">
        <v>101</v>
      </c>
      <c r="Q1760" t="s">
        <v>83</v>
      </c>
      <c r="R1760" t="s">
        <v>47</v>
      </c>
      <c r="S1760" t="s">
        <v>55</v>
      </c>
      <c r="T1760" t="s">
        <v>58</v>
      </c>
      <c r="U1760">
        <v>39656</v>
      </c>
      <c r="V1760">
        <f>Table1[[#This Row],[Competitors_Sales_Track]]*8</f>
        <v>317248</v>
      </c>
    </row>
    <row r="1761" spans="1:22" x14ac:dyDescent="0.25">
      <c r="A1761" t="s">
        <v>20</v>
      </c>
      <c r="B1761" t="s">
        <v>21</v>
      </c>
      <c r="C1761" t="s">
        <v>22</v>
      </c>
      <c r="D1761">
        <v>499953</v>
      </c>
      <c r="E1761" t="s">
        <v>29</v>
      </c>
      <c r="F1761" t="s">
        <v>31</v>
      </c>
      <c r="G1761">
        <v>5466</v>
      </c>
      <c r="H1761">
        <v>80</v>
      </c>
      <c r="I1761">
        <v>437280</v>
      </c>
      <c r="J1761">
        <f>Table1[[#This Row],[sales_egp]]*0.7</f>
        <v>306096</v>
      </c>
      <c r="K1761" s="3">
        <v>45285</v>
      </c>
      <c r="L1761" t="s">
        <v>44</v>
      </c>
      <c r="M1761">
        <v>2023</v>
      </c>
      <c r="N1761" t="s">
        <v>80</v>
      </c>
      <c r="O1761" t="s">
        <v>45</v>
      </c>
      <c r="P1761" t="s">
        <v>97</v>
      </c>
      <c r="Q1761" t="s">
        <v>83</v>
      </c>
      <c r="R1761" t="s">
        <v>48</v>
      </c>
      <c r="S1761" t="s">
        <v>55</v>
      </c>
      <c r="T1761" t="s">
        <v>62</v>
      </c>
      <c r="U1761">
        <v>23007</v>
      </c>
      <c r="V1761">
        <f>Table1[[#This Row],[Competitors_Sales_Track]]*8</f>
        <v>184056</v>
      </c>
    </row>
    <row r="1762" spans="1:22" x14ac:dyDescent="0.25">
      <c r="A1762" t="s">
        <v>20</v>
      </c>
      <c r="B1762" t="s">
        <v>21</v>
      </c>
      <c r="C1762" t="s">
        <v>22</v>
      </c>
      <c r="D1762">
        <v>922494</v>
      </c>
      <c r="E1762" t="s">
        <v>23</v>
      </c>
      <c r="F1762" t="s">
        <v>30</v>
      </c>
      <c r="G1762">
        <v>8955</v>
      </c>
      <c r="H1762">
        <v>143</v>
      </c>
      <c r="I1762">
        <v>1280565</v>
      </c>
      <c r="J1762">
        <f>Table1[[#This Row],[sales_egp]]*0.7</f>
        <v>896395.5</v>
      </c>
      <c r="K1762" s="3">
        <v>45285</v>
      </c>
      <c r="L1762" t="s">
        <v>44</v>
      </c>
      <c r="M1762">
        <v>2023</v>
      </c>
      <c r="N1762" t="s">
        <v>81</v>
      </c>
      <c r="O1762" t="s">
        <v>45</v>
      </c>
      <c r="P1762" t="s">
        <v>97</v>
      </c>
      <c r="Q1762" t="s">
        <v>83</v>
      </c>
      <c r="R1762" t="s">
        <v>51</v>
      </c>
      <c r="S1762" t="s">
        <v>55</v>
      </c>
      <c r="T1762" t="s">
        <v>56</v>
      </c>
      <c r="U1762">
        <v>38895</v>
      </c>
      <c r="V1762">
        <f>Table1[[#This Row],[Competitors_Sales_Track]]*8</f>
        <v>311160</v>
      </c>
    </row>
    <row r="1763" spans="1:22" hidden="1" x14ac:dyDescent="0.25">
      <c r="A1763" t="s">
        <v>20</v>
      </c>
      <c r="B1763" t="s">
        <v>21</v>
      </c>
      <c r="C1763" t="s">
        <v>22</v>
      </c>
      <c r="D1763">
        <v>938003</v>
      </c>
      <c r="E1763" t="s">
        <v>28</v>
      </c>
      <c r="F1763" t="s">
        <v>30</v>
      </c>
      <c r="G1763">
        <v>2163</v>
      </c>
      <c r="H1763">
        <v>173</v>
      </c>
      <c r="I1763">
        <v>374199</v>
      </c>
      <c r="J1763">
        <f>Table1[[#This Row],[sales_egp]]*0.7</f>
        <v>261939.3</v>
      </c>
      <c r="K1763" s="3">
        <v>45285</v>
      </c>
      <c r="L1763" t="s">
        <v>44</v>
      </c>
      <c r="M1763">
        <v>2023</v>
      </c>
      <c r="N1763" t="s">
        <v>80</v>
      </c>
      <c r="O1763" t="s">
        <v>46</v>
      </c>
      <c r="P1763" t="s">
        <v>28</v>
      </c>
      <c r="Q1763" t="s">
        <v>83</v>
      </c>
      <c r="R1763" t="s">
        <v>47</v>
      </c>
      <c r="S1763" t="s">
        <v>55</v>
      </c>
      <c r="T1763" t="s">
        <v>61</v>
      </c>
      <c r="U1763">
        <v>45787</v>
      </c>
      <c r="V1763">
        <f>Table1[[#This Row],[Competitors_Sales_Track]]*8</f>
        <v>366296</v>
      </c>
    </row>
    <row r="1764" spans="1:22" hidden="1" x14ac:dyDescent="0.25">
      <c r="A1764" t="s">
        <v>20</v>
      </c>
      <c r="B1764" t="s">
        <v>21</v>
      </c>
      <c r="C1764" t="s">
        <v>22</v>
      </c>
      <c r="D1764">
        <v>387654</v>
      </c>
      <c r="E1764" t="s">
        <v>25</v>
      </c>
      <c r="F1764" t="s">
        <v>31</v>
      </c>
      <c r="G1764">
        <v>1398</v>
      </c>
      <c r="H1764">
        <v>53</v>
      </c>
      <c r="I1764">
        <v>74094</v>
      </c>
      <c r="J1764">
        <f>Table1[[#This Row],[sales_egp]]*0.7</f>
        <v>51865.799999999996</v>
      </c>
      <c r="K1764" s="3">
        <v>45286</v>
      </c>
      <c r="L1764" t="s">
        <v>44</v>
      </c>
      <c r="M1764">
        <v>2023</v>
      </c>
      <c r="N1764" t="s">
        <v>80</v>
      </c>
      <c r="O1764" t="s">
        <v>46</v>
      </c>
      <c r="Q1764" t="s">
        <v>83</v>
      </c>
      <c r="R1764" t="s">
        <v>51</v>
      </c>
      <c r="S1764" t="s">
        <v>55</v>
      </c>
      <c r="T1764" t="s">
        <v>58</v>
      </c>
      <c r="U1764">
        <v>31719</v>
      </c>
      <c r="V1764">
        <f>Table1[[#This Row],[Competitors_Sales_Track]]*8</f>
        <v>253752</v>
      </c>
    </row>
    <row r="1765" spans="1:22" hidden="1" x14ac:dyDescent="0.25">
      <c r="A1765" t="s">
        <v>20</v>
      </c>
      <c r="B1765" t="s">
        <v>21</v>
      </c>
      <c r="C1765" t="s">
        <v>22</v>
      </c>
      <c r="D1765">
        <v>381570</v>
      </c>
      <c r="E1765" t="s">
        <v>28</v>
      </c>
      <c r="F1765" t="s">
        <v>30</v>
      </c>
      <c r="G1765">
        <v>2992</v>
      </c>
      <c r="H1765">
        <v>173</v>
      </c>
      <c r="I1765">
        <v>517616</v>
      </c>
      <c r="J1765">
        <f>Table1[[#This Row],[sales_egp]]*0.7</f>
        <v>362331.19999999995</v>
      </c>
      <c r="K1765" s="3">
        <v>45286</v>
      </c>
      <c r="L1765" t="s">
        <v>44</v>
      </c>
      <c r="M1765">
        <v>2023</v>
      </c>
      <c r="N1765" t="s">
        <v>80</v>
      </c>
      <c r="O1765" t="s">
        <v>46</v>
      </c>
      <c r="P1765" t="s">
        <v>28</v>
      </c>
      <c r="Q1765" t="s">
        <v>83</v>
      </c>
      <c r="R1765" t="s">
        <v>49</v>
      </c>
      <c r="S1765" t="s">
        <v>55</v>
      </c>
      <c r="T1765" t="s">
        <v>61</v>
      </c>
      <c r="U1765">
        <v>20996</v>
      </c>
      <c r="V1765">
        <f>Table1[[#This Row],[Competitors_Sales_Track]]*8</f>
        <v>167968</v>
      </c>
    </row>
    <row r="1766" spans="1:22" hidden="1" x14ac:dyDescent="0.25">
      <c r="A1766" t="s">
        <v>20</v>
      </c>
      <c r="B1766" t="s">
        <v>21</v>
      </c>
      <c r="C1766" t="s">
        <v>22</v>
      </c>
      <c r="D1766">
        <v>137265</v>
      </c>
      <c r="E1766" t="s">
        <v>25</v>
      </c>
      <c r="F1766" t="s">
        <v>31</v>
      </c>
      <c r="G1766">
        <v>2431</v>
      </c>
      <c r="H1766">
        <v>53</v>
      </c>
      <c r="I1766">
        <v>128843</v>
      </c>
      <c r="J1766">
        <f>Table1[[#This Row],[sales_egp]]*0.7</f>
        <v>90190.099999999991</v>
      </c>
      <c r="K1766" s="3">
        <v>45286</v>
      </c>
      <c r="L1766" t="s">
        <v>44</v>
      </c>
      <c r="M1766">
        <v>2023</v>
      </c>
      <c r="N1766" t="s">
        <v>80</v>
      </c>
      <c r="O1766" t="s">
        <v>46</v>
      </c>
      <c r="Q1766" t="s">
        <v>83</v>
      </c>
      <c r="R1766" t="s">
        <v>48</v>
      </c>
      <c r="S1766" t="s">
        <v>55</v>
      </c>
      <c r="T1766" t="s">
        <v>58</v>
      </c>
      <c r="U1766">
        <v>33044</v>
      </c>
      <c r="V1766">
        <f>Table1[[#This Row],[Competitors_Sales_Track]]*8</f>
        <v>264352</v>
      </c>
    </row>
    <row r="1767" spans="1:22" hidden="1" x14ac:dyDescent="0.25">
      <c r="A1767" t="s">
        <v>20</v>
      </c>
      <c r="B1767" t="s">
        <v>21</v>
      </c>
      <c r="C1767" t="s">
        <v>22</v>
      </c>
      <c r="D1767">
        <v>349321</v>
      </c>
      <c r="E1767" t="s">
        <v>26</v>
      </c>
      <c r="F1767" t="s">
        <v>30</v>
      </c>
      <c r="G1767">
        <v>7312</v>
      </c>
      <c r="H1767">
        <v>65</v>
      </c>
      <c r="I1767">
        <v>475280</v>
      </c>
      <c r="J1767">
        <f>Table1[[#This Row],[sales_egp]]*0.7</f>
        <v>332696</v>
      </c>
      <c r="K1767" s="3">
        <v>45286</v>
      </c>
      <c r="L1767" t="s">
        <v>44</v>
      </c>
      <c r="M1767">
        <v>2023</v>
      </c>
      <c r="N1767" t="s">
        <v>80</v>
      </c>
      <c r="O1767" t="s">
        <v>46</v>
      </c>
      <c r="Q1767" t="s">
        <v>83</v>
      </c>
      <c r="R1767" t="s">
        <v>47</v>
      </c>
      <c r="S1767" t="s">
        <v>55</v>
      </c>
      <c r="T1767" t="s">
        <v>59</v>
      </c>
      <c r="U1767">
        <v>49690</v>
      </c>
      <c r="V1767">
        <f>Table1[[#This Row],[Competitors_Sales_Track]]*8</f>
        <v>397520</v>
      </c>
    </row>
    <row r="1768" spans="1:22" hidden="1" x14ac:dyDescent="0.25">
      <c r="A1768" t="s">
        <v>20</v>
      </c>
      <c r="B1768" t="s">
        <v>21</v>
      </c>
      <c r="C1768" t="s">
        <v>22</v>
      </c>
      <c r="D1768">
        <v>166150</v>
      </c>
      <c r="E1768" t="s">
        <v>25</v>
      </c>
      <c r="F1768" t="s">
        <v>31</v>
      </c>
      <c r="G1768">
        <v>2975</v>
      </c>
      <c r="H1768">
        <v>53</v>
      </c>
      <c r="I1768">
        <v>157675</v>
      </c>
      <c r="J1768">
        <f>Table1[[#This Row],[sales_egp]]*0.7</f>
        <v>110372.5</v>
      </c>
      <c r="K1768" s="3">
        <v>45287</v>
      </c>
      <c r="L1768" t="s">
        <v>44</v>
      </c>
      <c r="M1768">
        <v>2023</v>
      </c>
      <c r="N1768" t="s">
        <v>80</v>
      </c>
      <c r="O1768" t="s">
        <v>46</v>
      </c>
      <c r="Q1768" t="s">
        <v>83</v>
      </c>
      <c r="R1768" t="s">
        <v>50</v>
      </c>
      <c r="S1768" t="s">
        <v>55</v>
      </c>
      <c r="T1768" t="s">
        <v>58</v>
      </c>
      <c r="U1768">
        <v>13586</v>
      </c>
      <c r="V1768">
        <f>Table1[[#This Row],[Competitors_Sales_Track]]*8</f>
        <v>108688</v>
      </c>
    </row>
    <row r="1769" spans="1:22" hidden="1" x14ac:dyDescent="0.25">
      <c r="A1769" t="s">
        <v>20</v>
      </c>
      <c r="B1769" t="s">
        <v>21</v>
      </c>
      <c r="C1769" t="s">
        <v>22</v>
      </c>
      <c r="D1769">
        <v>711600</v>
      </c>
      <c r="E1769" t="s">
        <v>24</v>
      </c>
      <c r="F1769" t="s">
        <v>31</v>
      </c>
      <c r="G1769">
        <v>5761</v>
      </c>
      <c r="H1769">
        <v>58</v>
      </c>
      <c r="I1769">
        <v>334138</v>
      </c>
      <c r="J1769">
        <f>Table1[[#This Row],[sales_egp]]*0.7</f>
        <v>233896.59999999998</v>
      </c>
      <c r="K1769" s="3">
        <v>45287</v>
      </c>
      <c r="L1769" t="s">
        <v>44</v>
      </c>
      <c r="M1769">
        <v>2023</v>
      </c>
      <c r="N1769" t="s">
        <v>80</v>
      </c>
      <c r="O1769" t="s">
        <v>46</v>
      </c>
      <c r="Q1769" t="s">
        <v>83</v>
      </c>
      <c r="R1769" t="s">
        <v>47</v>
      </c>
      <c r="S1769" t="s">
        <v>55</v>
      </c>
      <c r="T1769" t="s">
        <v>57</v>
      </c>
      <c r="U1769">
        <v>38357</v>
      </c>
      <c r="V1769">
        <f>Table1[[#This Row],[Competitors_Sales_Track]]*8</f>
        <v>306856</v>
      </c>
    </row>
    <row r="1770" spans="1:22" hidden="1" x14ac:dyDescent="0.25">
      <c r="A1770" t="s">
        <v>20</v>
      </c>
      <c r="B1770" t="s">
        <v>21</v>
      </c>
      <c r="C1770" t="s">
        <v>22</v>
      </c>
      <c r="D1770">
        <v>189613</v>
      </c>
      <c r="E1770" t="s">
        <v>27</v>
      </c>
      <c r="F1770" t="s">
        <v>32</v>
      </c>
      <c r="G1770">
        <v>6025</v>
      </c>
      <c r="H1770">
        <v>92</v>
      </c>
      <c r="I1770">
        <v>554300</v>
      </c>
      <c r="J1770">
        <f>Table1[[#This Row],[sales_egp]]*0.7</f>
        <v>388010</v>
      </c>
      <c r="K1770" s="3">
        <v>45287</v>
      </c>
      <c r="L1770" t="s">
        <v>44</v>
      </c>
      <c r="M1770">
        <v>2023</v>
      </c>
      <c r="N1770" t="s">
        <v>80</v>
      </c>
      <c r="O1770" t="s">
        <v>46</v>
      </c>
      <c r="Q1770" t="s">
        <v>83</v>
      </c>
      <c r="R1770" t="s">
        <v>47</v>
      </c>
      <c r="S1770" t="s">
        <v>55</v>
      </c>
      <c r="T1770" t="s">
        <v>60</v>
      </c>
      <c r="U1770">
        <v>38617</v>
      </c>
      <c r="V1770">
        <f>Table1[[#This Row],[Competitors_Sales_Track]]*8</f>
        <v>308936</v>
      </c>
    </row>
    <row r="1771" spans="1:22" x14ac:dyDescent="0.25">
      <c r="A1771" t="s">
        <v>20</v>
      </c>
      <c r="B1771" t="s">
        <v>21</v>
      </c>
      <c r="C1771" t="s">
        <v>22</v>
      </c>
      <c r="D1771">
        <v>437054</v>
      </c>
      <c r="E1771" t="s">
        <v>26</v>
      </c>
      <c r="F1771" t="s">
        <v>30</v>
      </c>
      <c r="G1771">
        <v>6852</v>
      </c>
      <c r="H1771">
        <v>65</v>
      </c>
      <c r="I1771">
        <v>445380</v>
      </c>
      <c r="J1771">
        <f>Table1[[#This Row],[sales_egp]]*0.7</f>
        <v>311766</v>
      </c>
      <c r="K1771" s="3">
        <v>45287</v>
      </c>
      <c r="L1771" t="s">
        <v>44</v>
      </c>
      <c r="M1771">
        <v>2023</v>
      </c>
      <c r="N1771" t="s">
        <v>80</v>
      </c>
      <c r="O1771" t="s">
        <v>45</v>
      </c>
      <c r="P1771" t="s">
        <v>97</v>
      </c>
      <c r="Q1771" t="s">
        <v>83</v>
      </c>
      <c r="R1771" t="s">
        <v>47</v>
      </c>
      <c r="S1771" t="s">
        <v>55</v>
      </c>
      <c r="T1771" t="s">
        <v>59</v>
      </c>
      <c r="U1771">
        <v>24818</v>
      </c>
      <c r="V1771">
        <f>Table1[[#This Row],[Competitors_Sales_Track]]*8</f>
        <v>198544</v>
      </c>
    </row>
    <row r="1772" spans="1:22" hidden="1" x14ac:dyDescent="0.25">
      <c r="A1772" t="s">
        <v>20</v>
      </c>
      <c r="B1772" t="s">
        <v>21</v>
      </c>
      <c r="C1772" t="s">
        <v>22</v>
      </c>
      <c r="D1772">
        <v>938807</v>
      </c>
      <c r="E1772" t="s">
        <v>29</v>
      </c>
      <c r="F1772" t="s">
        <v>31</v>
      </c>
      <c r="G1772">
        <v>2097</v>
      </c>
      <c r="H1772">
        <v>80</v>
      </c>
      <c r="I1772">
        <v>167760</v>
      </c>
      <c r="J1772">
        <f>Table1[[#This Row],[sales_egp]]*0.7</f>
        <v>117431.99999999999</v>
      </c>
      <c r="K1772" s="3">
        <v>45288</v>
      </c>
      <c r="L1772" t="s">
        <v>44</v>
      </c>
      <c r="M1772">
        <v>2023</v>
      </c>
      <c r="N1772" t="s">
        <v>81</v>
      </c>
      <c r="O1772" t="s">
        <v>46</v>
      </c>
      <c r="Q1772" t="s">
        <v>83</v>
      </c>
      <c r="R1772" t="s">
        <v>49</v>
      </c>
      <c r="S1772" t="s">
        <v>55</v>
      </c>
      <c r="T1772" t="s">
        <v>62</v>
      </c>
      <c r="U1772">
        <v>47241</v>
      </c>
      <c r="V1772">
        <f>Table1[[#This Row],[Competitors_Sales_Track]]*8</f>
        <v>377928</v>
      </c>
    </row>
    <row r="1773" spans="1:22" x14ac:dyDescent="0.25">
      <c r="A1773" t="s">
        <v>20</v>
      </c>
      <c r="B1773" t="s">
        <v>21</v>
      </c>
      <c r="C1773" t="s">
        <v>22</v>
      </c>
      <c r="D1773">
        <v>221826</v>
      </c>
      <c r="E1773" t="s">
        <v>28</v>
      </c>
      <c r="F1773" t="s">
        <v>30</v>
      </c>
      <c r="G1773">
        <v>2328</v>
      </c>
      <c r="H1773">
        <v>173</v>
      </c>
      <c r="I1773">
        <v>402744</v>
      </c>
      <c r="J1773">
        <f>Table1[[#This Row],[sales_egp]]*0.7</f>
        <v>281920.8</v>
      </c>
      <c r="K1773" s="3">
        <v>45288</v>
      </c>
      <c r="L1773" t="s">
        <v>44</v>
      </c>
      <c r="M1773">
        <v>2023</v>
      </c>
      <c r="N1773" t="s">
        <v>80</v>
      </c>
      <c r="O1773" t="s">
        <v>45</v>
      </c>
      <c r="P1773" t="s">
        <v>97</v>
      </c>
      <c r="Q1773" t="s">
        <v>83</v>
      </c>
      <c r="R1773" t="s">
        <v>48</v>
      </c>
      <c r="S1773" t="s">
        <v>55</v>
      </c>
      <c r="T1773" t="s">
        <v>61</v>
      </c>
      <c r="U1773">
        <v>17750</v>
      </c>
      <c r="V1773">
        <f>Table1[[#This Row],[Competitors_Sales_Track]]*8</f>
        <v>142000</v>
      </c>
    </row>
    <row r="1774" spans="1:22" hidden="1" x14ac:dyDescent="0.25">
      <c r="A1774" t="s">
        <v>20</v>
      </c>
      <c r="B1774" t="s">
        <v>21</v>
      </c>
      <c r="C1774" t="s">
        <v>22</v>
      </c>
      <c r="D1774">
        <v>659723</v>
      </c>
      <c r="E1774" t="s">
        <v>25</v>
      </c>
      <c r="F1774" t="s">
        <v>31</v>
      </c>
      <c r="G1774">
        <v>3005</v>
      </c>
      <c r="H1774">
        <v>53</v>
      </c>
      <c r="I1774">
        <v>159265</v>
      </c>
      <c r="J1774">
        <f>Table1[[#This Row],[sales_egp]]*0.7</f>
        <v>111485.5</v>
      </c>
      <c r="K1774" s="3">
        <v>45288</v>
      </c>
      <c r="L1774" t="s">
        <v>44</v>
      </c>
      <c r="M1774">
        <v>2023</v>
      </c>
      <c r="N1774" t="s">
        <v>80</v>
      </c>
      <c r="O1774" t="s">
        <v>46</v>
      </c>
      <c r="Q1774" t="s">
        <v>83</v>
      </c>
      <c r="R1774" t="s">
        <v>47</v>
      </c>
      <c r="S1774" t="s">
        <v>55</v>
      </c>
      <c r="T1774" t="s">
        <v>58</v>
      </c>
      <c r="U1774">
        <v>36955</v>
      </c>
      <c r="V1774">
        <f>Table1[[#This Row],[Competitors_Sales_Track]]*8</f>
        <v>295640</v>
      </c>
    </row>
    <row r="1775" spans="1:22" x14ac:dyDescent="0.25">
      <c r="A1775" t="s">
        <v>20</v>
      </c>
      <c r="B1775" t="s">
        <v>21</v>
      </c>
      <c r="C1775" t="s">
        <v>22</v>
      </c>
      <c r="D1775">
        <v>982875</v>
      </c>
      <c r="E1775" t="s">
        <v>27</v>
      </c>
      <c r="F1775" t="s">
        <v>32</v>
      </c>
      <c r="G1775">
        <v>5017</v>
      </c>
      <c r="H1775">
        <v>92</v>
      </c>
      <c r="I1775">
        <v>461564</v>
      </c>
      <c r="J1775">
        <f>Table1[[#This Row],[sales_egp]]*0.7</f>
        <v>323094.8</v>
      </c>
      <c r="K1775" s="3">
        <v>45288</v>
      </c>
      <c r="L1775" t="s">
        <v>44</v>
      </c>
      <c r="M1775">
        <v>2023</v>
      </c>
      <c r="N1775" t="s">
        <v>80</v>
      </c>
      <c r="O1775" t="s">
        <v>45</v>
      </c>
      <c r="P1775" t="s">
        <v>94</v>
      </c>
      <c r="Q1775" t="s">
        <v>83</v>
      </c>
      <c r="R1775" t="s">
        <v>51</v>
      </c>
      <c r="S1775" t="s">
        <v>55</v>
      </c>
      <c r="T1775" t="s">
        <v>60</v>
      </c>
      <c r="U1775">
        <v>49197</v>
      </c>
      <c r="V1775">
        <f>Table1[[#This Row],[Competitors_Sales_Track]]*8</f>
        <v>393576</v>
      </c>
    </row>
    <row r="1776" spans="1:22" hidden="1" x14ac:dyDescent="0.25">
      <c r="A1776" t="s">
        <v>20</v>
      </c>
      <c r="B1776" t="s">
        <v>21</v>
      </c>
      <c r="C1776" t="s">
        <v>22</v>
      </c>
      <c r="D1776">
        <v>550348</v>
      </c>
      <c r="E1776" t="s">
        <v>29</v>
      </c>
      <c r="F1776" t="s">
        <v>31</v>
      </c>
      <c r="G1776">
        <v>5761</v>
      </c>
      <c r="H1776">
        <v>80</v>
      </c>
      <c r="I1776">
        <v>460880</v>
      </c>
      <c r="J1776">
        <f>Table1[[#This Row],[sales_egp]]*0.7</f>
        <v>322616</v>
      </c>
      <c r="K1776" s="3">
        <v>45288</v>
      </c>
      <c r="L1776" t="s">
        <v>44</v>
      </c>
      <c r="M1776">
        <v>2023</v>
      </c>
      <c r="N1776" t="s">
        <v>80</v>
      </c>
      <c r="O1776" t="s">
        <v>46</v>
      </c>
      <c r="Q1776" t="s">
        <v>83</v>
      </c>
      <c r="R1776" t="s">
        <v>50</v>
      </c>
      <c r="S1776" t="s">
        <v>55</v>
      </c>
      <c r="T1776" t="s">
        <v>62</v>
      </c>
      <c r="U1776">
        <v>18343</v>
      </c>
      <c r="V1776">
        <f>Table1[[#This Row],[Competitors_Sales_Track]]*8</f>
        <v>146744</v>
      </c>
    </row>
    <row r="1777" spans="1:22" hidden="1" x14ac:dyDescent="0.25">
      <c r="A1777" t="s">
        <v>20</v>
      </c>
      <c r="B1777" t="s">
        <v>21</v>
      </c>
      <c r="C1777" t="s">
        <v>22</v>
      </c>
      <c r="D1777">
        <v>310017</v>
      </c>
      <c r="E1777" t="s">
        <v>24</v>
      </c>
      <c r="F1777" t="s">
        <v>31</v>
      </c>
      <c r="G1777">
        <v>1039</v>
      </c>
      <c r="H1777">
        <v>58</v>
      </c>
      <c r="I1777">
        <v>60262</v>
      </c>
      <c r="J1777">
        <f>Table1[[#This Row],[sales_egp]]*0.7</f>
        <v>42183.399999999994</v>
      </c>
      <c r="K1777" s="3">
        <v>45289</v>
      </c>
      <c r="L1777" t="s">
        <v>44</v>
      </c>
      <c r="M1777">
        <v>2023</v>
      </c>
      <c r="N1777" t="s">
        <v>80</v>
      </c>
      <c r="O1777" t="s">
        <v>46</v>
      </c>
      <c r="Q1777" t="s">
        <v>83</v>
      </c>
      <c r="R1777" t="s">
        <v>51</v>
      </c>
      <c r="S1777" t="s">
        <v>55</v>
      </c>
      <c r="T1777" t="s">
        <v>57</v>
      </c>
      <c r="U1777">
        <v>41376</v>
      </c>
      <c r="V1777">
        <f>Table1[[#This Row],[Competitors_Sales_Track]]*8</f>
        <v>331008</v>
      </c>
    </row>
    <row r="1778" spans="1:22" hidden="1" x14ac:dyDescent="0.25">
      <c r="A1778" t="s">
        <v>20</v>
      </c>
      <c r="B1778" t="s">
        <v>21</v>
      </c>
      <c r="C1778" t="s">
        <v>22</v>
      </c>
      <c r="D1778">
        <v>234055</v>
      </c>
      <c r="E1778" t="s">
        <v>29</v>
      </c>
      <c r="F1778" t="s">
        <v>31</v>
      </c>
      <c r="G1778">
        <v>6297</v>
      </c>
      <c r="H1778">
        <v>80</v>
      </c>
      <c r="I1778">
        <v>503760</v>
      </c>
      <c r="J1778">
        <f>Table1[[#This Row],[sales_egp]]*0.7</f>
        <v>352632</v>
      </c>
      <c r="K1778" s="3">
        <v>45289</v>
      </c>
      <c r="L1778" t="s">
        <v>44</v>
      </c>
      <c r="M1778">
        <v>2023</v>
      </c>
      <c r="N1778" t="s">
        <v>80</v>
      </c>
      <c r="O1778" t="s">
        <v>46</v>
      </c>
      <c r="Q1778" t="s">
        <v>83</v>
      </c>
      <c r="R1778" t="s">
        <v>50</v>
      </c>
      <c r="S1778" t="s">
        <v>55</v>
      </c>
      <c r="T1778" t="s">
        <v>62</v>
      </c>
      <c r="U1778">
        <v>44306</v>
      </c>
      <c r="V1778">
        <f>Table1[[#This Row],[Competitors_Sales_Track]]*8</f>
        <v>354448</v>
      </c>
    </row>
    <row r="1779" spans="1:22" x14ac:dyDescent="0.25">
      <c r="A1779" t="s">
        <v>20</v>
      </c>
      <c r="B1779" t="s">
        <v>21</v>
      </c>
      <c r="C1779" t="s">
        <v>22</v>
      </c>
      <c r="D1779">
        <v>590457</v>
      </c>
      <c r="E1779" t="s">
        <v>27</v>
      </c>
      <c r="F1779" t="s">
        <v>32</v>
      </c>
      <c r="G1779">
        <v>4970</v>
      </c>
      <c r="H1779">
        <v>92</v>
      </c>
      <c r="I1779">
        <v>457240</v>
      </c>
      <c r="J1779">
        <f>Table1[[#This Row],[sales_egp]]*0.7</f>
        <v>320068</v>
      </c>
      <c r="K1779" s="3">
        <v>45289</v>
      </c>
      <c r="L1779" t="s">
        <v>44</v>
      </c>
      <c r="M1779">
        <v>2023</v>
      </c>
      <c r="N1779" t="s">
        <v>80</v>
      </c>
      <c r="O1779" t="s">
        <v>45</v>
      </c>
      <c r="P1779" t="s">
        <v>102</v>
      </c>
      <c r="Q1779" t="s">
        <v>83</v>
      </c>
      <c r="R1779" t="s">
        <v>50</v>
      </c>
      <c r="S1779" t="s">
        <v>55</v>
      </c>
      <c r="T1779" t="s">
        <v>60</v>
      </c>
      <c r="U1779">
        <v>12374</v>
      </c>
      <c r="V1779">
        <f>Table1[[#This Row],[Competitors_Sales_Track]]*8</f>
        <v>98992</v>
      </c>
    </row>
    <row r="1780" spans="1:22" x14ac:dyDescent="0.25">
      <c r="A1780" t="s">
        <v>20</v>
      </c>
      <c r="B1780" t="s">
        <v>21</v>
      </c>
      <c r="C1780" t="s">
        <v>22</v>
      </c>
      <c r="D1780">
        <v>776022</v>
      </c>
      <c r="E1780" t="s">
        <v>24</v>
      </c>
      <c r="F1780" t="s">
        <v>31</v>
      </c>
      <c r="G1780">
        <v>1522</v>
      </c>
      <c r="H1780">
        <v>58</v>
      </c>
      <c r="I1780">
        <v>88276</v>
      </c>
      <c r="J1780">
        <f>Table1[[#This Row],[sales_egp]]*0.7</f>
        <v>61793.2</v>
      </c>
      <c r="K1780" s="3">
        <v>45289</v>
      </c>
      <c r="L1780" t="s">
        <v>44</v>
      </c>
      <c r="M1780">
        <v>2023</v>
      </c>
      <c r="N1780" t="s">
        <v>80</v>
      </c>
      <c r="O1780" t="s">
        <v>45</v>
      </c>
      <c r="P1780" t="s">
        <v>95</v>
      </c>
      <c r="Q1780" t="s">
        <v>82</v>
      </c>
      <c r="R1780" t="s">
        <v>48</v>
      </c>
      <c r="S1780" t="s">
        <v>55</v>
      </c>
      <c r="T1780" t="s">
        <v>57</v>
      </c>
      <c r="U1780">
        <v>33826</v>
      </c>
      <c r="V1780">
        <f>Table1[[#This Row],[Competitors_Sales_Track]]*8</f>
        <v>270608</v>
      </c>
    </row>
    <row r="1781" spans="1:22" x14ac:dyDescent="0.25">
      <c r="A1781" t="s">
        <v>20</v>
      </c>
      <c r="B1781" t="s">
        <v>21</v>
      </c>
      <c r="C1781" t="s">
        <v>22</v>
      </c>
      <c r="D1781">
        <v>909942</v>
      </c>
      <c r="E1781" t="s">
        <v>29</v>
      </c>
      <c r="F1781" t="s">
        <v>31</v>
      </c>
      <c r="G1781">
        <v>3786</v>
      </c>
      <c r="H1781">
        <v>80</v>
      </c>
      <c r="I1781">
        <v>302880</v>
      </c>
      <c r="J1781">
        <f>Table1[[#This Row],[sales_egp]]*0.7</f>
        <v>212016</v>
      </c>
      <c r="K1781" s="3">
        <v>45290</v>
      </c>
      <c r="L1781" t="s">
        <v>44</v>
      </c>
      <c r="M1781">
        <v>2023</v>
      </c>
      <c r="N1781" t="s">
        <v>81</v>
      </c>
      <c r="O1781" t="s">
        <v>45</v>
      </c>
      <c r="P1781" t="s">
        <v>96</v>
      </c>
      <c r="Q1781" t="s">
        <v>83</v>
      </c>
      <c r="R1781" t="s">
        <v>51</v>
      </c>
      <c r="S1781" t="s">
        <v>55</v>
      </c>
      <c r="T1781" t="s">
        <v>62</v>
      </c>
      <c r="U1781">
        <v>44120</v>
      </c>
      <c r="V1781">
        <f>Table1[[#This Row],[Competitors_Sales_Track]]*8</f>
        <v>352960</v>
      </c>
    </row>
    <row r="1782" spans="1:22" hidden="1" x14ac:dyDescent="0.25">
      <c r="A1782" t="s">
        <v>20</v>
      </c>
      <c r="B1782" t="s">
        <v>21</v>
      </c>
      <c r="C1782" t="s">
        <v>22</v>
      </c>
      <c r="D1782">
        <v>833547</v>
      </c>
      <c r="E1782" t="s">
        <v>24</v>
      </c>
      <c r="F1782" t="s">
        <v>31</v>
      </c>
      <c r="G1782">
        <v>5742</v>
      </c>
      <c r="H1782">
        <v>58</v>
      </c>
      <c r="I1782">
        <v>333036</v>
      </c>
      <c r="J1782">
        <f>Table1[[#This Row],[sales_egp]]*0.7</f>
        <v>233125.19999999998</v>
      </c>
      <c r="K1782" s="3">
        <v>45290</v>
      </c>
      <c r="L1782" t="s">
        <v>44</v>
      </c>
      <c r="M1782">
        <v>2023</v>
      </c>
      <c r="N1782" t="s">
        <v>80</v>
      </c>
      <c r="O1782" t="s">
        <v>46</v>
      </c>
      <c r="Q1782" t="s">
        <v>83</v>
      </c>
      <c r="R1782" t="s">
        <v>50</v>
      </c>
      <c r="S1782" t="s">
        <v>55</v>
      </c>
      <c r="T1782" t="s">
        <v>57</v>
      </c>
      <c r="U1782">
        <v>44350</v>
      </c>
      <c r="V1782">
        <f>Table1[[#This Row],[Competitors_Sales_Track]]*8</f>
        <v>354800</v>
      </c>
    </row>
    <row r="1783" spans="1:22" x14ac:dyDescent="0.25">
      <c r="A1783" t="s">
        <v>20</v>
      </c>
      <c r="B1783" t="s">
        <v>21</v>
      </c>
      <c r="C1783" t="s">
        <v>22</v>
      </c>
      <c r="D1783">
        <v>796358</v>
      </c>
      <c r="E1783" t="s">
        <v>25</v>
      </c>
      <c r="F1783" t="s">
        <v>31</v>
      </c>
      <c r="G1783">
        <v>2674</v>
      </c>
      <c r="H1783">
        <v>53</v>
      </c>
      <c r="I1783">
        <v>141722</v>
      </c>
      <c r="J1783">
        <f>Table1[[#This Row],[sales_egp]]*0.7</f>
        <v>99205.4</v>
      </c>
      <c r="K1783" s="3">
        <v>45290</v>
      </c>
      <c r="L1783" t="s">
        <v>44</v>
      </c>
      <c r="M1783">
        <v>2023</v>
      </c>
      <c r="N1783" t="s">
        <v>80</v>
      </c>
      <c r="O1783" t="s">
        <v>45</v>
      </c>
      <c r="P1783" t="s">
        <v>97</v>
      </c>
      <c r="Q1783" t="s">
        <v>83</v>
      </c>
      <c r="R1783" t="s">
        <v>50</v>
      </c>
      <c r="S1783" t="s">
        <v>55</v>
      </c>
      <c r="T1783" t="s">
        <v>58</v>
      </c>
      <c r="U1783">
        <v>14634</v>
      </c>
      <c r="V1783">
        <f>Table1[[#This Row],[Competitors_Sales_Track]]*8</f>
        <v>117072</v>
      </c>
    </row>
    <row r="1784" spans="1:22" hidden="1" x14ac:dyDescent="0.25">
      <c r="A1784" t="s">
        <v>20</v>
      </c>
      <c r="B1784" t="s">
        <v>21</v>
      </c>
      <c r="C1784" t="s">
        <v>22</v>
      </c>
      <c r="D1784">
        <v>550062</v>
      </c>
      <c r="E1784" t="s">
        <v>25</v>
      </c>
      <c r="F1784" t="s">
        <v>31</v>
      </c>
      <c r="G1784">
        <v>1731</v>
      </c>
      <c r="H1784">
        <v>53</v>
      </c>
      <c r="I1784">
        <v>91743</v>
      </c>
      <c r="J1784">
        <f>Table1[[#This Row],[sales_egp]]*0.7</f>
        <v>64220.1</v>
      </c>
      <c r="K1784" s="3">
        <v>45290</v>
      </c>
      <c r="L1784" t="s">
        <v>44</v>
      </c>
      <c r="M1784">
        <v>2023</v>
      </c>
      <c r="N1784" t="s">
        <v>80</v>
      </c>
      <c r="O1784" t="s">
        <v>46</v>
      </c>
      <c r="Q1784" t="s">
        <v>83</v>
      </c>
      <c r="R1784" t="s">
        <v>51</v>
      </c>
      <c r="S1784" t="s">
        <v>55</v>
      </c>
      <c r="T1784" t="s">
        <v>58</v>
      </c>
      <c r="U1784">
        <v>44612</v>
      </c>
      <c r="V1784">
        <f>Table1[[#This Row],[Competitors_Sales_Track]]*8</f>
        <v>356896</v>
      </c>
    </row>
    <row r="1785" spans="1:22" hidden="1" x14ac:dyDescent="0.25">
      <c r="A1785" t="s">
        <v>20</v>
      </c>
      <c r="B1785" t="s">
        <v>21</v>
      </c>
      <c r="C1785" t="s">
        <v>22</v>
      </c>
      <c r="D1785">
        <v>194071</v>
      </c>
      <c r="E1785" t="s">
        <v>27</v>
      </c>
      <c r="F1785" t="s">
        <v>32</v>
      </c>
      <c r="G1785">
        <v>5336</v>
      </c>
      <c r="H1785">
        <v>92</v>
      </c>
      <c r="I1785">
        <v>490912</v>
      </c>
      <c r="J1785">
        <f>Table1[[#This Row],[sales_egp]]*0.7</f>
        <v>343638.39999999997</v>
      </c>
      <c r="K1785" s="3">
        <v>45290</v>
      </c>
      <c r="L1785" t="s">
        <v>44</v>
      </c>
      <c r="M1785">
        <v>2023</v>
      </c>
      <c r="N1785" t="s">
        <v>80</v>
      </c>
      <c r="O1785" t="s">
        <v>46</v>
      </c>
      <c r="Q1785" t="s">
        <v>83</v>
      </c>
      <c r="R1785" t="s">
        <v>50</v>
      </c>
      <c r="S1785" t="s">
        <v>55</v>
      </c>
      <c r="T1785" t="s">
        <v>60</v>
      </c>
      <c r="U1785">
        <v>22267</v>
      </c>
      <c r="V1785">
        <f>Table1[[#This Row],[Competitors_Sales_Track]]*8</f>
        <v>178136</v>
      </c>
    </row>
    <row r="1786" spans="1:22" hidden="1" x14ac:dyDescent="0.25">
      <c r="A1786" t="s">
        <v>20</v>
      </c>
      <c r="B1786" t="s">
        <v>21</v>
      </c>
      <c r="C1786" t="s">
        <v>22</v>
      </c>
      <c r="D1786">
        <v>893072</v>
      </c>
      <c r="E1786" t="s">
        <v>27</v>
      </c>
      <c r="F1786" t="s">
        <v>32</v>
      </c>
      <c r="G1786">
        <v>4624</v>
      </c>
      <c r="H1786">
        <v>92</v>
      </c>
      <c r="I1786">
        <v>425408</v>
      </c>
      <c r="J1786">
        <f>Table1[[#This Row],[sales_egp]]*0.7</f>
        <v>297785.59999999998</v>
      </c>
      <c r="K1786" s="3">
        <v>45290</v>
      </c>
      <c r="L1786" t="s">
        <v>44</v>
      </c>
      <c r="M1786">
        <v>2023</v>
      </c>
      <c r="N1786" t="s">
        <v>80</v>
      </c>
      <c r="O1786" t="s">
        <v>46</v>
      </c>
      <c r="Q1786" t="s">
        <v>83</v>
      </c>
      <c r="R1786" t="s">
        <v>47</v>
      </c>
      <c r="S1786" t="s">
        <v>55</v>
      </c>
      <c r="T1786" t="s">
        <v>60</v>
      </c>
      <c r="U1786">
        <v>36378</v>
      </c>
      <c r="V1786">
        <f>Table1[[#This Row],[Competitors_Sales_Track]]*8</f>
        <v>291024</v>
      </c>
    </row>
    <row r="1787" spans="1:22" x14ac:dyDescent="0.25">
      <c r="A1787" t="s">
        <v>20</v>
      </c>
      <c r="B1787" t="s">
        <v>21</v>
      </c>
      <c r="C1787" t="s">
        <v>22</v>
      </c>
      <c r="D1787">
        <v>406691</v>
      </c>
      <c r="E1787" t="s">
        <v>24</v>
      </c>
      <c r="F1787" t="s">
        <v>31</v>
      </c>
      <c r="G1787">
        <v>2743</v>
      </c>
      <c r="H1787">
        <v>58</v>
      </c>
      <c r="I1787">
        <v>159094</v>
      </c>
      <c r="J1787">
        <f>Table1[[#This Row],[sales_egp]]*0.7</f>
        <v>111365.79999999999</v>
      </c>
      <c r="K1787" s="3">
        <v>45291</v>
      </c>
      <c r="L1787" t="s">
        <v>44</v>
      </c>
      <c r="M1787">
        <v>2023</v>
      </c>
      <c r="N1787" t="s">
        <v>80</v>
      </c>
      <c r="O1787" t="s">
        <v>45</v>
      </c>
      <c r="P1787" t="s">
        <v>96</v>
      </c>
      <c r="Q1787" t="s">
        <v>83</v>
      </c>
      <c r="R1787" t="s">
        <v>49</v>
      </c>
      <c r="S1787" t="s">
        <v>55</v>
      </c>
      <c r="T1787" t="s">
        <v>57</v>
      </c>
      <c r="U1787">
        <v>22222</v>
      </c>
      <c r="V1787">
        <f>Table1[[#This Row],[Competitors_Sales_Track]]*8</f>
        <v>177776</v>
      </c>
    </row>
    <row r="1788" spans="1:22" hidden="1" x14ac:dyDescent="0.25">
      <c r="A1788" t="s">
        <v>20</v>
      </c>
      <c r="B1788" t="s">
        <v>21</v>
      </c>
      <c r="C1788" t="s">
        <v>22</v>
      </c>
      <c r="D1788">
        <v>941052</v>
      </c>
      <c r="E1788" t="s">
        <v>23</v>
      </c>
      <c r="F1788" t="s">
        <v>30</v>
      </c>
      <c r="G1788">
        <v>8674</v>
      </c>
      <c r="H1788">
        <v>143</v>
      </c>
      <c r="I1788">
        <v>1240382</v>
      </c>
      <c r="J1788">
        <f>Table1[[#This Row],[sales_egp]]*0.7</f>
        <v>868267.39999999991</v>
      </c>
      <c r="K1788" s="3">
        <v>45291</v>
      </c>
      <c r="L1788" t="s">
        <v>44</v>
      </c>
      <c r="M1788">
        <v>2023</v>
      </c>
      <c r="N1788" t="s">
        <v>80</v>
      </c>
      <c r="O1788" t="s">
        <v>46</v>
      </c>
      <c r="Q1788" t="s">
        <v>83</v>
      </c>
      <c r="R1788" t="s">
        <v>47</v>
      </c>
      <c r="S1788" t="s">
        <v>55</v>
      </c>
      <c r="T1788" t="s">
        <v>56</v>
      </c>
      <c r="U1788">
        <v>12873</v>
      </c>
      <c r="V1788">
        <f>Table1[[#This Row],[Competitors_Sales_Track]]*8</f>
        <v>102984</v>
      </c>
    </row>
    <row r="1789" spans="1:22" x14ac:dyDescent="0.25">
      <c r="A1789" t="s">
        <v>20</v>
      </c>
      <c r="B1789" t="s">
        <v>21</v>
      </c>
      <c r="C1789" t="s">
        <v>22</v>
      </c>
      <c r="D1789">
        <v>246389</v>
      </c>
      <c r="E1789" t="s">
        <v>26</v>
      </c>
      <c r="F1789" t="s">
        <v>30</v>
      </c>
      <c r="G1789">
        <v>2766</v>
      </c>
      <c r="H1789">
        <v>65</v>
      </c>
      <c r="I1789">
        <v>179790</v>
      </c>
      <c r="J1789">
        <f>Table1[[#This Row],[sales_egp]]*0.7</f>
        <v>125852.99999999999</v>
      </c>
      <c r="K1789" s="3">
        <v>45291</v>
      </c>
      <c r="L1789" t="s">
        <v>44</v>
      </c>
      <c r="M1789">
        <v>2023</v>
      </c>
      <c r="N1789" t="s">
        <v>80</v>
      </c>
      <c r="O1789" t="s">
        <v>45</v>
      </c>
      <c r="P1789" t="s">
        <v>101</v>
      </c>
      <c r="Q1789" t="s">
        <v>83</v>
      </c>
      <c r="R1789" t="s">
        <v>48</v>
      </c>
      <c r="S1789" t="s">
        <v>55</v>
      </c>
      <c r="T1789" t="s">
        <v>59</v>
      </c>
      <c r="U1789">
        <v>37586</v>
      </c>
      <c r="V1789">
        <f>Table1[[#This Row],[Competitors_Sales_Track]]*8</f>
        <v>300688</v>
      </c>
    </row>
    <row r="1790" spans="1:22" hidden="1" x14ac:dyDescent="0.25">
      <c r="A1790" t="s">
        <v>20</v>
      </c>
      <c r="B1790" t="s">
        <v>21</v>
      </c>
      <c r="C1790" t="s">
        <v>22</v>
      </c>
      <c r="D1790">
        <v>739896</v>
      </c>
      <c r="E1790" t="s">
        <v>29</v>
      </c>
      <c r="F1790" t="s">
        <v>31</v>
      </c>
      <c r="G1790">
        <v>5718</v>
      </c>
      <c r="H1790">
        <v>80</v>
      </c>
      <c r="I1790">
        <v>457440</v>
      </c>
      <c r="J1790">
        <f>Table1[[#This Row],[sales_egp]]*0.7</f>
        <v>320208</v>
      </c>
      <c r="K1790" s="3">
        <v>45291</v>
      </c>
      <c r="L1790" t="s">
        <v>44</v>
      </c>
      <c r="M1790">
        <v>2023</v>
      </c>
      <c r="N1790" t="s">
        <v>80</v>
      </c>
      <c r="O1790" t="s">
        <v>46</v>
      </c>
      <c r="Q1790" t="s">
        <v>83</v>
      </c>
      <c r="R1790" t="s">
        <v>51</v>
      </c>
      <c r="S1790" t="s">
        <v>55</v>
      </c>
      <c r="T1790" t="s">
        <v>62</v>
      </c>
      <c r="U1790">
        <v>42606</v>
      </c>
      <c r="V1790">
        <f>Table1[[#This Row],[Competitors_Sales_Track]]*8</f>
        <v>340848</v>
      </c>
    </row>
    <row r="1791" spans="1:22" hidden="1" x14ac:dyDescent="0.25">
      <c r="A1791" t="s">
        <v>20</v>
      </c>
      <c r="B1791" t="s">
        <v>21</v>
      </c>
      <c r="C1791" t="s">
        <v>22</v>
      </c>
      <c r="D1791">
        <v>369708</v>
      </c>
      <c r="E1791" t="s">
        <v>29</v>
      </c>
      <c r="F1791" t="s">
        <v>31</v>
      </c>
      <c r="G1791">
        <v>3457</v>
      </c>
      <c r="H1791">
        <v>80</v>
      </c>
      <c r="I1791">
        <v>276560</v>
      </c>
      <c r="J1791">
        <f>Table1[[#This Row],[sales_egp]]*0.7</f>
        <v>193592</v>
      </c>
      <c r="K1791" s="3">
        <v>45291</v>
      </c>
      <c r="L1791" t="s">
        <v>44</v>
      </c>
      <c r="M1791">
        <v>2023</v>
      </c>
      <c r="N1791" t="s">
        <v>80</v>
      </c>
      <c r="O1791" t="s">
        <v>46</v>
      </c>
      <c r="Q1791" t="s">
        <v>83</v>
      </c>
      <c r="R1791" t="s">
        <v>48</v>
      </c>
      <c r="S1791" t="s">
        <v>55</v>
      </c>
      <c r="T1791" t="s">
        <v>62</v>
      </c>
      <c r="U1791">
        <v>43828</v>
      </c>
      <c r="V1791">
        <f>Table1[[#This Row],[Competitors_Sales_Track]]*8</f>
        <v>350624</v>
      </c>
    </row>
    <row r="1792" spans="1:22" hidden="1" x14ac:dyDescent="0.25">
      <c r="A1792" t="s">
        <v>20</v>
      </c>
      <c r="B1792" t="s">
        <v>21</v>
      </c>
      <c r="C1792" t="s">
        <v>22</v>
      </c>
      <c r="D1792">
        <v>782705</v>
      </c>
      <c r="E1792" t="s">
        <v>23</v>
      </c>
      <c r="F1792" t="s">
        <v>30</v>
      </c>
      <c r="G1792">
        <v>6739</v>
      </c>
      <c r="H1792">
        <v>143</v>
      </c>
      <c r="I1792">
        <v>963677</v>
      </c>
      <c r="J1792">
        <f>Table1[[#This Row],[sales_egp]]*0.7</f>
        <v>674573.89999999991</v>
      </c>
      <c r="K1792" s="3">
        <v>45292</v>
      </c>
      <c r="L1792" t="s">
        <v>33</v>
      </c>
      <c r="M1792">
        <v>2024</v>
      </c>
      <c r="N1792" t="s">
        <v>81</v>
      </c>
      <c r="O1792" t="s">
        <v>46</v>
      </c>
      <c r="Q1792" t="s">
        <v>83</v>
      </c>
      <c r="R1792" t="s">
        <v>50</v>
      </c>
      <c r="S1792" t="s">
        <v>52</v>
      </c>
      <c r="T1792" t="s">
        <v>56</v>
      </c>
      <c r="U1792">
        <v>36843</v>
      </c>
      <c r="V1792">
        <f>Table1[[#This Row],[Competitors_Sales_Track]]*8</f>
        <v>294744</v>
      </c>
    </row>
    <row r="1793" spans="1:22" hidden="1" x14ac:dyDescent="0.25">
      <c r="A1793" t="s">
        <v>20</v>
      </c>
      <c r="B1793" t="s">
        <v>21</v>
      </c>
      <c r="C1793" t="s">
        <v>22</v>
      </c>
      <c r="D1793">
        <v>738112</v>
      </c>
      <c r="E1793" t="s">
        <v>23</v>
      </c>
      <c r="F1793" t="s">
        <v>30</v>
      </c>
      <c r="G1793">
        <v>6514</v>
      </c>
      <c r="H1793">
        <v>143</v>
      </c>
      <c r="I1793">
        <v>931502</v>
      </c>
      <c r="J1793">
        <f>Table1[[#This Row],[sales_egp]]*0.7</f>
        <v>652051.39999999991</v>
      </c>
      <c r="K1793" s="3">
        <v>45292</v>
      </c>
      <c r="L1793" t="s">
        <v>33</v>
      </c>
      <c r="M1793">
        <v>2024</v>
      </c>
      <c r="N1793" t="s">
        <v>80</v>
      </c>
      <c r="O1793" t="s">
        <v>46</v>
      </c>
      <c r="Q1793" t="s">
        <v>83</v>
      </c>
      <c r="R1793" t="s">
        <v>49</v>
      </c>
      <c r="S1793" t="s">
        <v>52</v>
      </c>
      <c r="T1793" t="s">
        <v>56</v>
      </c>
      <c r="U1793">
        <v>14040</v>
      </c>
      <c r="V1793">
        <f>Table1[[#This Row],[Competitors_Sales_Track]]*8</f>
        <v>112320</v>
      </c>
    </row>
    <row r="1794" spans="1:22" x14ac:dyDescent="0.25">
      <c r="A1794" t="s">
        <v>20</v>
      </c>
      <c r="B1794" t="s">
        <v>21</v>
      </c>
      <c r="C1794" t="s">
        <v>22</v>
      </c>
      <c r="D1794">
        <v>354444</v>
      </c>
      <c r="E1794" t="s">
        <v>23</v>
      </c>
      <c r="F1794" t="s">
        <v>30</v>
      </c>
      <c r="G1794">
        <v>3571</v>
      </c>
      <c r="H1794">
        <v>143</v>
      </c>
      <c r="I1794">
        <v>510653</v>
      </c>
      <c r="J1794">
        <f>Table1[[#This Row],[sales_egp]]*0.7</f>
        <v>357457.1</v>
      </c>
      <c r="K1794" s="3">
        <v>45292</v>
      </c>
      <c r="L1794" t="s">
        <v>33</v>
      </c>
      <c r="M1794">
        <v>2024</v>
      </c>
      <c r="N1794" t="s">
        <v>80</v>
      </c>
      <c r="O1794" t="s">
        <v>45</v>
      </c>
      <c r="P1794" t="s">
        <v>102</v>
      </c>
      <c r="Q1794" t="s">
        <v>83</v>
      </c>
      <c r="R1794" t="s">
        <v>47</v>
      </c>
      <c r="S1794" t="s">
        <v>52</v>
      </c>
      <c r="T1794" t="s">
        <v>56</v>
      </c>
      <c r="U1794">
        <v>36017</v>
      </c>
      <c r="V1794">
        <f>Table1[[#This Row],[Competitors_Sales_Track]]*8</f>
        <v>288136</v>
      </c>
    </row>
    <row r="1795" spans="1:22" x14ac:dyDescent="0.25">
      <c r="A1795" t="s">
        <v>20</v>
      </c>
      <c r="B1795" t="s">
        <v>21</v>
      </c>
      <c r="C1795" t="s">
        <v>22</v>
      </c>
      <c r="D1795">
        <v>703561</v>
      </c>
      <c r="E1795" t="s">
        <v>28</v>
      </c>
      <c r="F1795" t="s">
        <v>30</v>
      </c>
      <c r="G1795">
        <v>1414</v>
      </c>
      <c r="H1795">
        <v>173</v>
      </c>
      <c r="I1795">
        <v>244622</v>
      </c>
      <c r="J1795">
        <f>Table1[[#This Row],[sales_egp]]*0.7</f>
        <v>171235.4</v>
      </c>
      <c r="K1795" s="3">
        <v>45292</v>
      </c>
      <c r="L1795" t="s">
        <v>33</v>
      </c>
      <c r="M1795">
        <v>2024</v>
      </c>
      <c r="N1795" t="s">
        <v>80</v>
      </c>
      <c r="O1795" t="s">
        <v>45</v>
      </c>
      <c r="P1795" t="s">
        <v>102</v>
      </c>
      <c r="Q1795" t="s">
        <v>83</v>
      </c>
      <c r="R1795" t="s">
        <v>47</v>
      </c>
      <c r="S1795" t="s">
        <v>52</v>
      </c>
      <c r="T1795" t="s">
        <v>61</v>
      </c>
      <c r="U1795">
        <v>22607</v>
      </c>
      <c r="V1795">
        <f>Table1[[#This Row],[Competitors_Sales_Track]]*8</f>
        <v>180856</v>
      </c>
    </row>
    <row r="1796" spans="1:22" hidden="1" x14ac:dyDescent="0.25">
      <c r="A1796" t="s">
        <v>20</v>
      </c>
      <c r="B1796" t="s">
        <v>21</v>
      </c>
      <c r="C1796" t="s">
        <v>22</v>
      </c>
      <c r="D1796">
        <v>961291</v>
      </c>
      <c r="E1796" t="s">
        <v>28</v>
      </c>
      <c r="F1796" t="s">
        <v>30</v>
      </c>
      <c r="G1796">
        <v>3394</v>
      </c>
      <c r="H1796">
        <v>173</v>
      </c>
      <c r="I1796">
        <v>587162</v>
      </c>
      <c r="J1796">
        <f>Table1[[#This Row],[sales_egp]]*0.7</f>
        <v>411013.39999999997</v>
      </c>
      <c r="K1796" s="3">
        <v>45292</v>
      </c>
      <c r="L1796" t="s">
        <v>33</v>
      </c>
      <c r="M1796">
        <v>2024</v>
      </c>
      <c r="N1796" t="s">
        <v>80</v>
      </c>
      <c r="O1796" t="s">
        <v>46</v>
      </c>
      <c r="P1796" t="s">
        <v>28</v>
      </c>
      <c r="Q1796" t="s">
        <v>83</v>
      </c>
      <c r="R1796" t="s">
        <v>49</v>
      </c>
      <c r="S1796" t="s">
        <v>52</v>
      </c>
      <c r="T1796" t="s">
        <v>61</v>
      </c>
      <c r="U1796">
        <v>43544</v>
      </c>
      <c r="V1796">
        <f>Table1[[#This Row],[Competitors_Sales_Track]]*8</f>
        <v>348352</v>
      </c>
    </row>
    <row r="1797" spans="1:22" hidden="1" x14ac:dyDescent="0.25">
      <c r="A1797" t="s">
        <v>20</v>
      </c>
      <c r="B1797" t="s">
        <v>21</v>
      </c>
      <c r="C1797" t="s">
        <v>22</v>
      </c>
      <c r="D1797">
        <v>311837</v>
      </c>
      <c r="E1797" t="s">
        <v>24</v>
      </c>
      <c r="F1797" t="s">
        <v>31</v>
      </c>
      <c r="G1797">
        <v>1592</v>
      </c>
      <c r="H1797">
        <v>58</v>
      </c>
      <c r="I1797">
        <v>92336</v>
      </c>
      <c r="J1797">
        <f>Table1[[#This Row],[sales_egp]]*0.7</f>
        <v>64635.199999999997</v>
      </c>
      <c r="K1797" s="3">
        <v>45292</v>
      </c>
      <c r="L1797" t="s">
        <v>33</v>
      </c>
      <c r="M1797">
        <v>2024</v>
      </c>
      <c r="N1797" t="s">
        <v>80</v>
      </c>
      <c r="O1797" t="s">
        <v>46</v>
      </c>
      <c r="Q1797" t="s">
        <v>83</v>
      </c>
      <c r="R1797" t="s">
        <v>50</v>
      </c>
      <c r="S1797" t="s">
        <v>52</v>
      </c>
      <c r="T1797" t="s">
        <v>57</v>
      </c>
      <c r="U1797">
        <v>24405</v>
      </c>
      <c r="V1797">
        <f>Table1[[#This Row],[Competitors_Sales_Track]]*8</f>
        <v>195240</v>
      </c>
    </row>
    <row r="1798" spans="1:22" x14ac:dyDescent="0.25">
      <c r="A1798" t="s">
        <v>20</v>
      </c>
      <c r="B1798" t="s">
        <v>21</v>
      </c>
      <c r="C1798" t="s">
        <v>22</v>
      </c>
      <c r="D1798">
        <v>210017</v>
      </c>
      <c r="E1798" t="s">
        <v>28</v>
      </c>
      <c r="F1798" t="s">
        <v>30</v>
      </c>
      <c r="G1798">
        <v>2230</v>
      </c>
      <c r="H1798">
        <v>173</v>
      </c>
      <c r="I1798">
        <v>385790</v>
      </c>
      <c r="J1798">
        <f>Table1[[#This Row],[sales_egp]]*0.7</f>
        <v>270053</v>
      </c>
      <c r="K1798" s="3">
        <v>45292</v>
      </c>
      <c r="L1798" t="s">
        <v>33</v>
      </c>
      <c r="M1798">
        <v>2024</v>
      </c>
      <c r="N1798" t="s">
        <v>80</v>
      </c>
      <c r="O1798" t="s">
        <v>45</v>
      </c>
      <c r="P1798" t="s">
        <v>101</v>
      </c>
      <c r="Q1798" t="s">
        <v>82</v>
      </c>
      <c r="R1798" t="s">
        <v>51</v>
      </c>
      <c r="S1798" t="s">
        <v>52</v>
      </c>
      <c r="T1798" t="s">
        <v>61</v>
      </c>
      <c r="U1798">
        <v>36682</v>
      </c>
      <c r="V1798">
        <f>Table1[[#This Row],[Competitors_Sales_Track]]*8</f>
        <v>293456</v>
      </c>
    </row>
    <row r="1799" spans="1:22" x14ac:dyDescent="0.25">
      <c r="A1799" t="s">
        <v>20</v>
      </c>
      <c r="B1799" t="s">
        <v>21</v>
      </c>
      <c r="C1799" t="s">
        <v>22</v>
      </c>
      <c r="D1799">
        <v>223618</v>
      </c>
      <c r="E1799" t="s">
        <v>25</v>
      </c>
      <c r="F1799" t="s">
        <v>31</v>
      </c>
      <c r="G1799">
        <v>2758</v>
      </c>
      <c r="H1799">
        <v>53</v>
      </c>
      <c r="I1799">
        <v>146174</v>
      </c>
      <c r="J1799">
        <f>Table1[[#This Row],[sales_egp]]*0.7</f>
        <v>102321.79999999999</v>
      </c>
      <c r="K1799" s="3">
        <v>45292</v>
      </c>
      <c r="L1799" t="s">
        <v>33</v>
      </c>
      <c r="M1799">
        <v>2024</v>
      </c>
      <c r="N1799" t="s">
        <v>80</v>
      </c>
      <c r="O1799" t="s">
        <v>45</v>
      </c>
      <c r="P1799" t="s">
        <v>96</v>
      </c>
      <c r="Q1799" t="s">
        <v>83</v>
      </c>
      <c r="R1799" t="s">
        <v>48</v>
      </c>
      <c r="S1799" t="s">
        <v>52</v>
      </c>
      <c r="T1799" t="s">
        <v>58</v>
      </c>
      <c r="U1799">
        <v>19055</v>
      </c>
      <c r="V1799">
        <f>Table1[[#This Row],[Competitors_Sales_Track]]*8</f>
        <v>152440</v>
      </c>
    </row>
    <row r="1800" spans="1:22" hidden="1" x14ac:dyDescent="0.25">
      <c r="A1800" t="s">
        <v>20</v>
      </c>
      <c r="B1800" t="s">
        <v>21</v>
      </c>
      <c r="C1800" t="s">
        <v>22</v>
      </c>
      <c r="D1800">
        <v>559297</v>
      </c>
      <c r="E1800" t="s">
        <v>25</v>
      </c>
      <c r="F1800" t="s">
        <v>31</v>
      </c>
      <c r="G1800">
        <v>4811</v>
      </c>
      <c r="H1800">
        <v>53</v>
      </c>
      <c r="I1800">
        <v>254983</v>
      </c>
      <c r="J1800">
        <f>Table1[[#This Row],[sales_egp]]*0.7</f>
        <v>178488.09999999998</v>
      </c>
      <c r="K1800" s="3">
        <v>45293</v>
      </c>
      <c r="L1800" t="s">
        <v>33</v>
      </c>
      <c r="M1800">
        <v>2024</v>
      </c>
      <c r="N1800" t="s">
        <v>80</v>
      </c>
      <c r="O1800" t="s">
        <v>46</v>
      </c>
      <c r="Q1800" t="s">
        <v>83</v>
      </c>
      <c r="R1800" t="s">
        <v>49</v>
      </c>
      <c r="S1800" t="s">
        <v>52</v>
      </c>
      <c r="T1800" t="s">
        <v>58</v>
      </c>
      <c r="U1800">
        <v>20758</v>
      </c>
      <c r="V1800">
        <f>Table1[[#This Row],[Competitors_Sales_Track]]*8</f>
        <v>166064</v>
      </c>
    </row>
    <row r="1801" spans="1:22" x14ac:dyDescent="0.25">
      <c r="A1801" t="s">
        <v>20</v>
      </c>
      <c r="B1801" t="s">
        <v>21</v>
      </c>
      <c r="C1801" t="s">
        <v>22</v>
      </c>
      <c r="D1801">
        <v>225341</v>
      </c>
      <c r="E1801" t="s">
        <v>27</v>
      </c>
      <c r="F1801" t="s">
        <v>32</v>
      </c>
      <c r="G1801">
        <v>5766</v>
      </c>
      <c r="H1801">
        <v>92</v>
      </c>
      <c r="I1801">
        <v>530472</v>
      </c>
      <c r="J1801">
        <f>Table1[[#This Row],[sales_egp]]*0.7</f>
        <v>371330.39999999997</v>
      </c>
      <c r="K1801" s="3">
        <v>45293</v>
      </c>
      <c r="L1801" t="s">
        <v>33</v>
      </c>
      <c r="M1801">
        <v>2024</v>
      </c>
      <c r="N1801" t="s">
        <v>80</v>
      </c>
      <c r="O1801" t="s">
        <v>45</v>
      </c>
      <c r="P1801" t="s">
        <v>102</v>
      </c>
      <c r="Q1801" t="s">
        <v>83</v>
      </c>
      <c r="R1801" t="s">
        <v>50</v>
      </c>
      <c r="S1801" t="s">
        <v>52</v>
      </c>
      <c r="T1801" t="s">
        <v>60</v>
      </c>
      <c r="U1801">
        <v>49882</v>
      </c>
      <c r="V1801">
        <f>Table1[[#This Row],[Competitors_Sales_Track]]*8</f>
        <v>399056</v>
      </c>
    </row>
    <row r="1802" spans="1:22" x14ac:dyDescent="0.25">
      <c r="A1802" t="s">
        <v>20</v>
      </c>
      <c r="B1802" t="s">
        <v>21</v>
      </c>
      <c r="C1802" t="s">
        <v>22</v>
      </c>
      <c r="D1802">
        <v>915862</v>
      </c>
      <c r="E1802" t="s">
        <v>24</v>
      </c>
      <c r="F1802" t="s">
        <v>31</v>
      </c>
      <c r="G1802">
        <v>2647</v>
      </c>
      <c r="H1802">
        <v>58</v>
      </c>
      <c r="I1802">
        <v>153526</v>
      </c>
      <c r="J1802">
        <f>Table1[[#This Row],[sales_egp]]*0.7</f>
        <v>107468.2</v>
      </c>
      <c r="K1802" s="3">
        <v>45293</v>
      </c>
      <c r="L1802" t="s">
        <v>33</v>
      </c>
      <c r="M1802">
        <v>2024</v>
      </c>
      <c r="N1802" t="s">
        <v>80</v>
      </c>
      <c r="O1802" t="s">
        <v>45</v>
      </c>
      <c r="P1802" t="s">
        <v>96</v>
      </c>
      <c r="Q1802" t="s">
        <v>83</v>
      </c>
      <c r="R1802" t="s">
        <v>51</v>
      </c>
      <c r="S1802" t="s">
        <v>52</v>
      </c>
      <c r="T1802" t="s">
        <v>57</v>
      </c>
      <c r="U1802">
        <v>20683</v>
      </c>
      <c r="V1802">
        <f>Table1[[#This Row],[Competitors_Sales_Track]]*8</f>
        <v>165464</v>
      </c>
    </row>
    <row r="1803" spans="1:22" hidden="1" x14ac:dyDescent="0.25">
      <c r="A1803" t="s">
        <v>20</v>
      </c>
      <c r="B1803" t="s">
        <v>21</v>
      </c>
      <c r="C1803" t="s">
        <v>22</v>
      </c>
      <c r="D1803">
        <v>830892</v>
      </c>
      <c r="E1803" t="s">
        <v>29</v>
      </c>
      <c r="F1803" t="s">
        <v>31</v>
      </c>
      <c r="G1803">
        <v>3061</v>
      </c>
      <c r="H1803">
        <v>80</v>
      </c>
      <c r="I1803">
        <v>244880</v>
      </c>
      <c r="J1803">
        <f>Table1[[#This Row],[sales_egp]]*0.7</f>
        <v>171416</v>
      </c>
      <c r="K1803" s="3">
        <v>45293</v>
      </c>
      <c r="L1803" t="s">
        <v>33</v>
      </c>
      <c r="M1803">
        <v>2024</v>
      </c>
      <c r="N1803" t="s">
        <v>80</v>
      </c>
      <c r="O1803" t="s">
        <v>46</v>
      </c>
      <c r="Q1803" t="s">
        <v>83</v>
      </c>
      <c r="R1803" t="s">
        <v>50</v>
      </c>
      <c r="S1803" t="s">
        <v>52</v>
      </c>
      <c r="T1803" t="s">
        <v>62</v>
      </c>
      <c r="U1803">
        <v>29205</v>
      </c>
      <c r="V1803">
        <f>Table1[[#This Row],[Competitors_Sales_Track]]*8</f>
        <v>233640</v>
      </c>
    </row>
    <row r="1804" spans="1:22" hidden="1" x14ac:dyDescent="0.25">
      <c r="A1804" t="s">
        <v>20</v>
      </c>
      <c r="B1804" t="s">
        <v>21</v>
      </c>
      <c r="C1804" t="s">
        <v>22</v>
      </c>
      <c r="D1804">
        <v>652076</v>
      </c>
      <c r="E1804" t="s">
        <v>26</v>
      </c>
      <c r="F1804" t="s">
        <v>30</v>
      </c>
      <c r="G1804">
        <v>6292</v>
      </c>
      <c r="H1804">
        <v>65</v>
      </c>
      <c r="I1804">
        <v>408980</v>
      </c>
      <c r="J1804">
        <f>Table1[[#This Row],[sales_egp]]*0.7</f>
        <v>286286</v>
      </c>
      <c r="K1804" s="3">
        <v>45293</v>
      </c>
      <c r="L1804" t="s">
        <v>33</v>
      </c>
      <c r="M1804">
        <v>2024</v>
      </c>
      <c r="N1804" t="s">
        <v>80</v>
      </c>
      <c r="O1804" t="s">
        <v>46</v>
      </c>
      <c r="Q1804" t="s">
        <v>83</v>
      </c>
      <c r="R1804" t="s">
        <v>47</v>
      </c>
      <c r="S1804" t="s">
        <v>52</v>
      </c>
      <c r="T1804" t="s">
        <v>59</v>
      </c>
      <c r="U1804">
        <v>39001</v>
      </c>
      <c r="V1804">
        <f>Table1[[#This Row],[Competitors_Sales_Track]]*8</f>
        <v>312008</v>
      </c>
    </row>
    <row r="1805" spans="1:22" hidden="1" x14ac:dyDescent="0.25">
      <c r="A1805" t="s">
        <v>20</v>
      </c>
      <c r="B1805" t="s">
        <v>21</v>
      </c>
      <c r="C1805" t="s">
        <v>22</v>
      </c>
      <c r="D1805">
        <v>850865</v>
      </c>
      <c r="E1805" t="s">
        <v>27</v>
      </c>
      <c r="F1805" t="s">
        <v>32</v>
      </c>
      <c r="G1805">
        <v>2237</v>
      </c>
      <c r="H1805">
        <v>92</v>
      </c>
      <c r="I1805">
        <v>205804</v>
      </c>
      <c r="J1805">
        <f>Table1[[#This Row],[sales_egp]]*0.7</f>
        <v>144062.79999999999</v>
      </c>
      <c r="K1805" s="3">
        <v>45293</v>
      </c>
      <c r="L1805" t="s">
        <v>33</v>
      </c>
      <c r="M1805">
        <v>2024</v>
      </c>
      <c r="N1805" t="s">
        <v>80</v>
      </c>
      <c r="O1805" t="s">
        <v>46</v>
      </c>
      <c r="Q1805" t="s">
        <v>83</v>
      </c>
      <c r="R1805" t="s">
        <v>47</v>
      </c>
      <c r="S1805" t="s">
        <v>52</v>
      </c>
      <c r="T1805" t="s">
        <v>60</v>
      </c>
      <c r="U1805">
        <v>14733</v>
      </c>
      <c r="V1805">
        <f>Table1[[#This Row],[Competitors_Sales_Track]]*8</f>
        <v>117864</v>
      </c>
    </row>
    <row r="1806" spans="1:22" hidden="1" x14ac:dyDescent="0.25">
      <c r="A1806" t="s">
        <v>20</v>
      </c>
      <c r="B1806" t="s">
        <v>21</v>
      </c>
      <c r="C1806" t="s">
        <v>22</v>
      </c>
      <c r="D1806">
        <v>541759</v>
      </c>
      <c r="E1806" t="s">
        <v>29</v>
      </c>
      <c r="F1806" t="s">
        <v>31</v>
      </c>
      <c r="G1806">
        <v>3484</v>
      </c>
      <c r="H1806">
        <v>80</v>
      </c>
      <c r="I1806">
        <v>278720</v>
      </c>
      <c r="J1806">
        <f>Table1[[#This Row],[sales_egp]]*0.7</f>
        <v>195104</v>
      </c>
      <c r="K1806" s="3">
        <v>45293</v>
      </c>
      <c r="L1806" t="s">
        <v>33</v>
      </c>
      <c r="M1806">
        <v>2024</v>
      </c>
      <c r="N1806" t="s">
        <v>80</v>
      </c>
      <c r="O1806" t="s">
        <v>46</v>
      </c>
      <c r="Q1806" t="s">
        <v>83</v>
      </c>
      <c r="R1806" t="s">
        <v>50</v>
      </c>
      <c r="S1806" t="s">
        <v>52</v>
      </c>
      <c r="T1806" t="s">
        <v>62</v>
      </c>
      <c r="U1806">
        <v>49511</v>
      </c>
      <c r="V1806">
        <f>Table1[[#This Row],[Competitors_Sales_Track]]*8</f>
        <v>396088</v>
      </c>
    </row>
    <row r="1807" spans="1:22" hidden="1" x14ac:dyDescent="0.25">
      <c r="A1807" t="s">
        <v>20</v>
      </c>
      <c r="B1807" t="s">
        <v>21</v>
      </c>
      <c r="C1807" t="s">
        <v>22</v>
      </c>
      <c r="D1807">
        <v>955778</v>
      </c>
      <c r="E1807" t="s">
        <v>29</v>
      </c>
      <c r="F1807" t="s">
        <v>31</v>
      </c>
      <c r="G1807">
        <v>7360</v>
      </c>
      <c r="H1807">
        <v>80</v>
      </c>
      <c r="I1807">
        <v>588800</v>
      </c>
      <c r="J1807">
        <f>Table1[[#This Row],[sales_egp]]*0.7</f>
        <v>412160</v>
      </c>
      <c r="K1807" s="3">
        <v>45293</v>
      </c>
      <c r="L1807" t="s">
        <v>33</v>
      </c>
      <c r="M1807">
        <v>2024</v>
      </c>
      <c r="N1807" t="s">
        <v>81</v>
      </c>
      <c r="O1807" t="s">
        <v>46</v>
      </c>
      <c r="Q1807" t="s">
        <v>83</v>
      </c>
      <c r="R1807" t="s">
        <v>50</v>
      </c>
      <c r="S1807" t="s">
        <v>52</v>
      </c>
      <c r="T1807" t="s">
        <v>62</v>
      </c>
      <c r="U1807">
        <v>15309</v>
      </c>
      <c r="V1807">
        <f>Table1[[#This Row],[Competitors_Sales_Track]]*8</f>
        <v>122472</v>
      </c>
    </row>
    <row r="1808" spans="1:22" hidden="1" x14ac:dyDescent="0.25">
      <c r="A1808" t="s">
        <v>20</v>
      </c>
      <c r="B1808" t="s">
        <v>21</v>
      </c>
      <c r="C1808" t="s">
        <v>22</v>
      </c>
      <c r="D1808">
        <v>982554</v>
      </c>
      <c r="E1808" t="s">
        <v>24</v>
      </c>
      <c r="F1808" t="s">
        <v>31</v>
      </c>
      <c r="G1808">
        <v>4425</v>
      </c>
      <c r="H1808">
        <v>58</v>
      </c>
      <c r="I1808">
        <v>256650</v>
      </c>
      <c r="J1808">
        <f>Table1[[#This Row],[sales_egp]]*0.7</f>
        <v>179655</v>
      </c>
      <c r="K1808" s="3">
        <v>45294</v>
      </c>
      <c r="L1808" t="s">
        <v>33</v>
      </c>
      <c r="M1808">
        <v>2024</v>
      </c>
      <c r="N1808" t="s">
        <v>80</v>
      </c>
      <c r="O1808" t="s">
        <v>46</v>
      </c>
      <c r="Q1808" t="s">
        <v>83</v>
      </c>
      <c r="R1808" t="s">
        <v>49</v>
      </c>
      <c r="S1808" t="s">
        <v>52</v>
      </c>
      <c r="T1808" t="s">
        <v>57</v>
      </c>
      <c r="U1808">
        <v>36004</v>
      </c>
      <c r="V1808">
        <f>Table1[[#This Row],[Competitors_Sales_Track]]*8</f>
        <v>288032</v>
      </c>
    </row>
    <row r="1809" spans="1:22" x14ac:dyDescent="0.25">
      <c r="A1809" t="s">
        <v>20</v>
      </c>
      <c r="B1809" t="s">
        <v>21</v>
      </c>
      <c r="C1809" t="s">
        <v>22</v>
      </c>
      <c r="D1809">
        <v>664262</v>
      </c>
      <c r="E1809" t="s">
        <v>23</v>
      </c>
      <c r="F1809" t="s">
        <v>30</v>
      </c>
      <c r="G1809">
        <v>6282</v>
      </c>
      <c r="H1809">
        <v>143</v>
      </c>
      <c r="I1809">
        <v>898326</v>
      </c>
      <c r="J1809">
        <f>Table1[[#This Row],[sales_egp]]*0.7</f>
        <v>628828.19999999995</v>
      </c>
      <c r="K1809" s="3">
        <v>45294</v>
      </c>
      <c r="L1809" t="s">
        <v>33</v>
      </c>
      <c r="M1809">
        <v>2024</v>
      </c>
      <c r="N1809" t="s">
        <v>80</v>
      </c>
      <c r="O1809" t="s">
        <v>45</v>
      </c>
      <c r="P1809" t="s">
        <v>97</v>
      </c>
      <c r="Q1809" t="s">
        <v>83</v>
      </c>
      <c r="R1809" t="s">
        <v>51</v>
      </c>
      <c r="S1809" t="s">
        <v>52</v>
      </c>
      <c r="T1809" t="s">
        <v>56</v>
      </c>
      <c r="U1809">
        <v>22966</v>
      </c>
      <c r="V1809">
        <f>Table1[[#This Row],[Competitors_Sales_Track]]*8</f>
        <v>183728</v>
      </c>
    </row>
    <row r="1810" spans="1:22" hidden="1" x14ac:dyDescent="0.25">
      <c r="A1810" t="s">
        <v>20</v>
      </c>
      <c r="B1810" t="s">
        <v>21</v>
      </c>
      <c r="C1810" t="s">
        <v>22</v>
      </c>
      <c r="D1810">
        <v>993741</v>
      </c>
      <c r="E1810" t="s">
        <v>23</v>
      </c>
      <c r="F1810" t="s">
        <v>30</v>
      </c>
      <c r="G1810">
        <v>8803</v>
      </c>
      <c r="H1810">
        <v>143</v>
      </c>
      <c r="I1810">
        <v>1258829</v>
      </c>
      <c r="J1810">
        <f>Table1[[#This Row],[sales_egp]]*0.7</f>
        <v>881180.29999999993</v>
      </c>
      <c r="K1810" s="3">
        <v>45294</v>
      </c>
      <c r="L1810" t="s">
        <v>33</v>
      </c>
      <c r="M1810">
        <v>2024</v>
      </c>
      <c r="N1810" t="s">
        <v>80</v>
      </c>
      <c r="O1810" t="s">
        <v>46</v>
      </c>
      <c r="Q1810" t="s">
        <v>83</v>
      </c>
      <c r="R1810" t="s">
        <v>49</v>
      </c>
      <c r="S1810" t="s">
        <v>52</v>
      </c>
      <c r="T1810" t="s">
        <v>56</v>
      </c>
      <c r="U1810">
        <v>11732</v>
      </c>
      <c r="V1810">
        <f>Table1[[#This Row],[Competitors_Sales_Track]]*8</f>
        <v>93856</v>
      </c>
    </row>
    <row r="1811" spans="1:22" hidden="1" x14ac:dyDescent="0.25">
      <c r="A1811" t="s">
        <v>20</v>
      </c>
      <c r="B1811" t="s">
        <v>21</v>
      </c>
      <c r="C1811" t="s">
        <v>22</v>
      </c>
      <c r="D1811">
        <v>640659</v>
      </c>
      <c r="E1811" t="s">
        <v>27</v>
      </c>
      <c r="F1811" t="s">
        <v>32</v>
      </c>
      <c r="G1811">
        <v>2857</v>
      </c>
      <c r="H1811">
        <v>92</v>
      </c>
      <c r="I1811">
        <v>262844</v>
      </c>
      <c r="J1811">
        <f>Table1[[#This Row],[sales_egp]]*0.7</f>
        <v>183990.8</v>
      </c>
      <c r="K1811" s="3">
        <v>45295</v>
      </c>
      <c r="L1811" t="s">
        <v>33</v>
      </c>
      <c r="M1811">
        <v>2024</v>
      </c>
      <c r="N1811" t="s">
        <v>80</v>
      </c>
      <c r="O1811" t="s">
        <v>46</v>
      </c>
      <c r="Q1811" t="s">
        <v>83</v>
      </c>
      <c r="R1811" t="s">
        <v>49</v>
      </c>
      <c r="S1811" t="s">
        <v>52</v>
      </c>
      <c r="T1811" t="s">
        <v>60</v>
      </c>
      <c r="U1811">
        <v>34767</v>
      </c>
      <c r="V1811">
        <f>Table1[[#This Row],[Competitors_Sales_Track]]*8</f>
        <v>278136</v>
      </c>
    </row>
    <row r="1812" spans="1:22" hidden="1" x14ac:dyDescent="0.25">
      <c r="A1812" t="s">
        <v>20</v>
      </c>
      <c r="B1812" t="s">
        <v>21</v>
      </c>
      <c r="C1812" t="s">
        <v>22</v>
      </c>
      <c r="D1812">
        <v>931516</v>
      </c>
      <c r="E1812" t="s">
        <v>23</v>
      </c>
      <c r="F1812" t="s">
        <v>30</v>
      </c>
      <c r="G1812">
        <v>2682</v>
      </c>
      <c r="H1812">
        <v>143</v>
      </c>
      <c r="I1812">
        <v>383526</v>
      </c>
      <c r="J1812">
        <f>Table1[[#This Row],[sales_egp]]*0.7</f>
        <v>268468.2</v>
      </c>
      <c r="K1812" s="3">
        <v>45295</v>
      </c>
      <c r="L1812" t="s">
        <v>33</v>
      </c>
      <c r="M1812">
        <v>2024</v>
      </c>
      <c r="N1812" t="s">
        <v>80</v>
      </c>
      <c r="O1812" t="s">
        <v>46</v>
      </c>
      <c r="Q1812" t="s">
        <v>82</v>
      </c>
      <c r="R1812" t="s">
        <v>47</v>
      </c>
      <c r="S1812" t="s">
        <v>52</v>
      </c>
      <c r="T1812" t="s">
        <v>56</v>
      </c>
      <c r="U1812">
        <v>34458</v>
      </c>
      <c r="V1812">
        <f>Table1[[#This Row],[Competitors_Sales_Track]]*8</f>
        <v>275664</v>
      </c>
    </row>
    <row r="1813" spans="1:22" hidden="1" x14ac:dyDescent="0.25">
      <c r="A1813" t="s">
        <v>20</v>
      </c>
      <c r="B1813" t="s">
        <v>21</v>
      </c>
      <c r="C1813" t="s">
        <v>22</v>
      </c>
      <c r="D1813">
        <v>522845</v>
      </c>
      <c r="E1813" t="s">
        <v>29</v>
      </c>
      <c r="F1813" t="s">
        <v>31</v>
      </c>
      <c r="G1813">
        <v>1990</v>
      </c>
      <c r="H1813">
        <v>80</v>
      </c>
      <c r="I1813">
        <v>159200</v>
      </c>
      <c r="J1813">
        <f>Table1[[#This Row],[sales_egp]]*0.7</f>
        <v>111440</v>
      </c>
      <c r="K1813" s="3">
        <v>45295</v>
      </c>
      <c r="L1813" t="s">
        <v>33</v>
      </c>
      <c r="M1813">
        <v>2024</v>
      </c>
      <c r="N1813" t="s">
        <v>80</v>
      </c>
      <c r="O1813" t="s">
        <v>46</v>
      </c>
      <c r="Q1813" t="s">
        <v>83</v>
      </c>
      <c r="R1813" t="s">
        <v>48</v>
      </c>
      <c r="S1813" t="s">
        <v>52</v>
      </c>
      <c r="T1813" t="s">
        <v>62</v>
      </c>
      <c r="U1813">
        <v>32342</v>
      </c>
      <c r="V1813">
        <f>Table1[[#This Row],[Competitors_Sales_Track]]*8</f>
        <v>258736</v>
      </c>
    </row>
    <row r="1814" spans="1:22" hidden="1" x14ac:dyDescent="0.25">
      <c r="A1814" t="s">
        <v>20</v>
      </c>
      <c r="B1814" t="s">
        <v>21</v>
      </c>
      <c r="C1814" t="s">
        <v>22</v>
      </c>
      <c r="D1814">
        <v>806544</v>
      </c>
      <c r="E1814" t="s">
        <v>23</v>
      </c>
      <c r="F1814" t="s">
        <v>30</v>
      </c>
      <c r="G1814">
        <v>4131</v>
      </c>
      <c r="H1814">
        <v>143</v>
      </c>
      <c r="I1814">
        <v>590733</v>
      </c>
      <c r="J1814">
        <f>Table1[[#This Row],[sales_egp]]*0.7</f>
        <v>413513.1</v>
      </c>
      <c r="K1814" s="3">
        <v>45295</v>
      </c>
      <c r="L1814" t="s">
        <v>33</v>
      </c>
      <c r="M1814">
        <v>2024</v>
      </c>
      <c r="N1814" t="s">
        <v>80</v>
      </c>
      <c r="O1814" t="s">
        <v>46</v>
      </c>
      <c r="Q1814" t="s">
        <v>83</v>
      </c>
      <c r="R1814" t="s">
        <v>50</v>
      </c>
      <c r="S1814" t="s">
        <v>52</v>
      </c>
      <c r="T1814" t="s">
        <v>56</v>
      </c>
      <c r="U1814">
        <v>41337</v>
      </c>
      <c r="V1814">
        <f>Table1[[#This Row],[Competitors_Sales_Track]]*8</f>
        <v>330696</v>
      </c>
    </row>
    <row r="1815" spans="1:22" hidden="1" x14ac:dyDescent="0.25">
      <c r="A1815" t="s">
        <v>20</v>
      </c>
      <c r="B1815" t="s">
        <v>21</v>
      </c>
      <c r="C1815" t="s">
        <v>22</v>
      </c>
      <c r="D1815">
        <v>424060</v>
      </c>
      <c r="E1815" t="s">
        <v>28</v>
      </c>
      <c r="F1815" t="s">
        <v>30</v>
      </c>
      <c r="G1815">
        <v>6012</v>
      </c>
      <c r="H1815">
        <v>173</v>
      </c>
      <c r="I1815">
        <v>1040076</v>
      </c>
      <c r="J1815">
        <f>Table1[[#This Row],[sales_egp]]*0.7</f>
        <v>728053.2</v>
      </c>
      <c r="K1815" s="3">
        <v>45295</v>
      </c>
      <c r="L1815" t="s">
        <v>33</v>
      </c>
      <c r="M1815">
        <v>2024</v>
      </c>
      <c r="N1815" t="s">
        <v>80</v>
      </c>
      <c r="O1815" t="s">
        <v>46</v>
      </c>
      <c r="P1815" t="s">
        <v>28</v>
      </c>
      <c r="Q1815" t="s">
        <v>83</v>
      </c>
      <c r="R1815" t="s">
        <v>49</v>
      </c>
      <c r="S1815" t="s">
        <v>52</v>
      </c>
      <c r="T1815" t="s">
        <v>61</v>
      </c>
      <c r="U1815">
        <v>41688</v>
      </c>
      <c r="V1815">
        <f>Table1[[#This Row],[Competitors_Sales_Track]]*8</f>
        <v>333504</v>
      </c>
    </row>
    <row r="1816" spans="1:22" hidden="1" x14ac:dyDescent="0.25">
      <c r="A1816" t="s">
        <v>20</v>
      </c>
      <c r="B1816" t="s">
        <v>21</v>
      </c>
      <c r="C1816" t="s">
        <v>22</v>
      </c>
      <c r="D1816">
        <v>698260</v>
      </c>
      <c r="E1816" t="s">
        <v>23</v>
      </c>
      <c r="F1816" t="s">
        <v>30</v>
      </c>
      <c r="G1816">
        <v>6647</v>
      </c>
      <c r="H1816">
        <v>143</v>
      </c>
      <c r="I1816">
        <v>950521</v>
      </c>
      <c r="J1816">
        <f>Table1[[#This Row],[sales_egp]]*0.7</f>
        <v>665364.69999999995</v>
      </c>
      <c r="K1816" s="3">
        <v>45295</v>
      </c>
      <c r="L1816" t="s">
        <v>33</v>
      </c>
      <c r="M1816">
        <v>2024</v>
      </c>
      <c r="N1816" t="s">
        <v>80</v>
      </c>
      <c r="O1816" t="s">
        <v>46</v>
      </c>
      <c r="Q1816" t="s">
        <v>83</v>
      </c>
      <c r="R1816" t="s">
        <v>49</v>
      </c>
      <c r="S1816" t="s">
        <v>52</v>
      </c>
      <c r="T1816" t="s">
        <v>56</v>
      </c>
      <c r="U1816">
        <v>18883</v>
      </c>
      <c r="V1816">
        <f>Table1[[#This Row],[Competitors_Sales_Track]]*8</f>
        <v>151064</v>
      </c>
    </row>
    <row r="1817" spans="1:22" hidden="1" x14ac:dyDescent="0.25">
      <c r="A1817" t="s">
        <v>20</v>
      </c>
      <c r="B1817" t="s">
        <v>21</v>
      </c>
      <c r="C1817" t="s">
        <v>22</v>
      </c>
      <c r="D1817">
        <v>293259</v>
      </c>
      <c r="E1817" t="s">
        <v>29</v>
      </c>
      <c r="F1817" t="s">
        <v>31</v>
      </c>
      <c r="G1817">
        <v>2538</v>
      </c>
      <c r="H1817">
        <v>80</v>
      </c>
      <c r="I1817">
        <v>203040</v>
      </c>
      <c r="J1817">
        <f>Table1[[#This Row],[sales_egp]]*0.7</f>
        <v>142128</v>
      </c>
      <c r="K1817" s="3">
        <v>45295</v>
      </c>
      <c r="L1817" t="s">
        <v>33</v>
      </c>
      <c r="M1817">
        <v>2024</v>
      </c>
      <c r="N1817" t="s">
        <v>80</v>
      </c>
      <c r="O1817" t="s">
        <v>46</v>
      </c>
      <c r="Q1817" t="s">
        <v>83</v>
      </c>
      <c r="R1817" t="s">
        <v>48</v>
      </c>
      <c r="S1817" t="s">
        <v>52</v>
      </c>
      <c r="T1817" t="s">
        <v>62</v>
      </c>
      <c r="U1817">
        <v>12174</v>
      </c>
      <c r="V1817">
        <f>Table1[[#This Row],[Competitors_Sales_Track]]*8</f>
        <v>97392</v>
      </c>
    </row>
    <row r="1818" spans="1:22" hidden="1" x14ac:dyDescent="0.25">
      <c r="A1818" t="s">
        <v>20</v>
      </c>
      <c r="B1818" t="s">
        <v>21</v>
      </c>
      <c r="C1818" t="s">
        <v>22</v>
      </c>
      <c r="D1818">
        <v>375128</v>
      </c>
      <c r="E1818" t="s">
        <v>24</v>
      </c>
      <c r="F1818" t="s">
        <v>31</v>
      </c>
      <c r="G1818">
        <v>1423</v>
      </c>
      <c r="H1818">
        <v>58</v>
      </c>
      <c r="I1818">
        <v>82534</v>
      </c>
      <c r="J1818">
        <f>Table1[[#This Row],[sales_egp]]*0.7</f>
        <v>57773.799999999996</v>
      </c>
      <c r="K1818" s="3">
        <v>45296</v>
      </c>
      <c r="L1818" t="s">
        <v>33</v>
      </c>
      <c r="M1818">
        <v>2024</v>
      </c>
      <c r="N1818" t="s">
        <v>80</v>
      </c>
      <c r="O1818" t="s">
        <v>46</v>
      </c>
      <c r="Q1818" t="s">
        <v>83</v>
      </c>
      <c r="R1818" t="s">
        <v>49</v>
      </c>
      <c r="S1818" t="s">
        <v>52</v>
      </c>
      <c r="T1818" t="s">
        <v>57</v>
      </c>
      <c r="U1818">
        <v>13882</v>
      </c>
      <c r="V1818">
        <f>Table1[[#This Row],[Competitors_Sales_Track]]*8</f>
        <v>111056</v>
      </c>
    </row>
    <row r="1819" spans="1:22" hidden="1" x14ac:dyDescent="0.25">
      <c r="A1819" t="s">
        <v>20</v>
      </c>
      <c r="B1819" t="s">
        <v>21</v>
      </c>
      <c r="C1819" t="s">
        <v>22</v>
      </c>
      <c r="D1819">
        <v>919471</v>
      </c>
      <c r="E1819" t="s">
        <v>27</v>
      </c>
      <c r="F1819" t="s">
        <v>32</v>
      </c>
      <c r="G1819">
        <v>2868</v>
      </c>
      <c r="H1819">
        <v>92</v>
      </c>
      <c r="I1819">
        <v>263856</v>
      </c>
      <c r="J1819">
        <f>Table1[[#This Row],[sales_egp]]*0.7</f>
        <v>184699.19999999998</v>
      </c>
      <c r="K1819" s="3">
        <v>45296</v>
      </c>
      <c r="L1819" t="s">
        <v>33</v>
      </c>
      <c r="M1819">
        <v>2024</v>
      </c>
      <c r="N1819" t="s">
        <v>81</v>
      </c>
      <c r="O1819" t="s">
        <v>46</v>
      </c>
      <c r="Q1819" t="s">
        <v>82</v>
      </c>
      <c r="R1819" t="s">
        <v>47</v>
      </c>
      <c r="S1819" t="s">
        <v>52</v>
      </c>
      <c r="T1819" t="s">
        <v>60</v>
      </c>
      <c r="U1819">
        <v>44119</v>
      </c>
      <c r="V1819">
        <f>Table1[[#This Row],[Competitors_Sales_Track]]*8</f>
        <v>352952</v>
      </c>
    </row>
    <row r="1820" spans="1:22" x14ac:dyDescent="0.25">
      <c r="A1820" t="s">
        <v>20</v>
      </c>
      <c r="B1820" t="s">
        <v>21</v>
      </c>
      <c r="C1820" t="s">
        <v>22</v>
      </c>
      <c r="D1820">
        <v>709719</v>
      </c>
      <c r="E1820" t="s">
        <v>26</v>
      </c>
      <c r="F1820" t="s">
        <v>30</v>
      </c>
      <c r="G1820">
        <v>5324</v>
      </c>
      <c r="H1820">
        <v>65</v>
      </c>
      <c r="I1820">
        <v>346060</v>
      </c>
      <c r="J1820">
        <f>Table1[[#This Row],[sales_egp]]*0.7</f>
        <v>242241.99999999997</v>
      </c>
      <c r="K1820" s="3">
        <v>45296</v>
      </c>
      <c r="L1820" t="s">
        <v>33</v>
      </c>
      <c r="M1820">
        <v>2024</v>
      </c>
      <c r="N1820" t="s">
        <v>80</v>
      </c>
      <c r="O1820" t="s">
        <v>45</v>
      </c>
      <c r="P1820" t="s">
        <v>101</v>
      </c>
      <c r="Q1820" t="s">
        <v>83</v>
      </c>
      <c r="R1820" t="s">
        <v>47</v>
      </c>
      <c r="S1820" t="s">
        <v>52</v>
      </c>
      <c r="T1820" t="s">
        <v>59</v>
      </c>
      <c r="U1820">
        <v>39909</v>
      </c>
      <c r="V1820">
        <f>Table1[[#This Row],[Competitors_Sales_Track]]*8</f>
        <v>319272</v>
      </c>
    </row>
    <row r="1821" spans="1:22" hidden="1" x14ac:dyDescent="0.25">
      <c r="A1821" t="s">
        <v>20</v>
      </c>
      <c r="B1821" t="s">
        <v>21</v>
      </c>
      <c r="C1821" t="s">
        <v>22</v>
      </c>
      <c r="D1821">
        <v>970123</v>
      </c>
      <c r="E1821" t="s">
        <v>23</v>
      </c>
      <c r="F1821" t="s">
        <v>30</v>
      </c>
      <c r="G1821">
        <v>7790</v>
      </c>
      <c r="H1821">
        <v>143</v>
      </c>
      <c r="I1821">
        <v>1113970</v>
      </c>
      <c r="J1821">
        <f>Table1[[#This Row],[sales_egp]]*0.7</f>
        <v>779779</v>
      </c>
      <c r="K1821" s="3">
        <v>45296</v>
      </c>
      <c r="L1821" t="s">
        <v>33</v>
      </c>
      <c r="M1821">
        <v>2024</v>
      </c>
      <c r="N1821" t="s">
        <v>80</v>
      </c>
      <c r="O1821" t="s">
        <v>46</v>
      </c>
      <c r="Q1821" t="s">
        <v>83</v>
      </c>
      <c r="R1821" t="s">
        <v>47</v>
      </c>
      <c r="S1821" t="s">
        <v>52</v>
      </c>
      <c r="T1821" t="s">
        <v>56</v>
      </c>
      <c r="U1821">
        <v>33869</v>
      </c>
      <c r="V1821">
        <f>Table1[[#This Row],[Competitors_Sales_Track]]*8</f>
        <v>270952</v>
      </c>
    </row>
    <row r="1822" spans="1:22" x14ac:dyDescent="0.25">
      <c r="A1822" t="s">
        <v>20</v>
      </c>
      <c r="B1822" t="s">
        <v>21</v>
      </c>
      <c r="C1822" t="s">
        <v>22</v>
      </c>
      <c r="D1822">
        <v>945038</v>
      </c>
      <c r="E1822" t="s">
        <v>25</v>
      </c>
      <c r="F1822" t="s">
        <v>31</v>
      </c>
      <c r="G1822">
        <v>1866</v>
      </c>
      <c r="H1822">
        <v>53</v>
      </c>
      <c r="I1822">
        <v>98898</v>
      </c>
      <c r="J1822">
        <f>Table1[[#This Row],[sales_egp]]*0.7</f>
        <v>69228.599999999991</v>
      </c>
      <c r="K1822" s="3">
        <v>45297</v>
      </c>
      <c r="L1822" t="s">
        <v>33</v>
      </c>
      <c r="M1822">
        <v>2024</v>
      </c>
      <c r="N1822" t="s">
        <v>80</v>
      </c>
      <c r="O1822" t="s">
        <v>45</v>
      </c>
      <c r="P1822" t="s">
        <v>101</v>
      </c>
      <c r="Q1822" t="s">
        <v>83</v>
      </c>
      <c r="R1822" t="s">
        <v>51</v>
      </c>
      <c r="S1822" t="s">
        <v>52</v>
      </c>
      <c r="T1822" t="s">
        <v>58</v>
      </c>
      <c r="U1822">
        <v>21214</v>
      </c>
      <c r="V1822">
        <f>Table1[[#This Row],[Competitors_Sales_Track]]*8</f>
        <v>169712</v>
      </c>
    </row>
    <row r="1823" spans="1:22" x14ac:dyDescent="0.25">
      <c r="A1823" t="s">
        <v>20</v>
      </c>
      <c r="B1823" t="s">
        <v>21</v>
      </c>
      <c r="C1823" t="s">
        <v>22</v>
      </c>
      <c r="D1823">
        <v>503832</v>
      </c>
      <c r="E1823" t="s">
        <v>25</v>
      </c>
      <c r="F1823" t="s">
        <v>31</v>
      </c>
      <c r="G1823">
        <v>1661</v>
      </c>
      <c r="H1823">
        <v>53</v>
      </c>
      <c r="I1823">
        <v>88033</v>
      </c>
      <c r="J1823">
        <f>Table1[[#This Row],[sales_egp]]*0.7</f>
        <v>61623.1</v>
      </c>
      <c r="K1823" s="3">
        <v>45297</v>
      </c>
      <c r="L1823" t="s">
        <v>33</v>
      </c>
      <c r="M1823">
        <v>2024</v>
      </c>
      <c r="N1823" t="s">
        <v>80</v>
      </c>
      <c r="O1823" t="s">
        <v>45</v>
      </c>
      <c r="P1823" t="s">
        <v>102</v>
      </c>
      <c r="Q1823" t="s">
        <v>83</v>
      </c>
      <c r="R1823" t="s">
        <v>48</v>
      </c>
      <c r="S1823" t="s">
        <v>52</v>
      </c>
      <c r="T1823" t="s">
        <v>58</v>
      </c>
      <c r="U1823">
        <v>27500</v>
      </c>
      <c r="V1823">
        <f>Table1[[#This Row],[Competitors_Sales_Track]]*8</f>
        <v>220000</v>
      </c>
    </row>
    <row r="1824" spans="1:22" hidden="1" x14ac:dyDescent="0.25">
      <c r="A1824" t="s">
        <v>20</v>
      </c>
      <c r="B1824" t="s">
        <v>21</v>
      </c>
      <c r="C1824" t="s">
        <v>22</v>
      </c>
      <c r="D1824">
        <v>989097</v>
      </c>
      <c r="E1824" t="s">
        <v>29</v>
      </c>
      <c r="F1824" t="s">
        <v>31</v>
      </c>
      <c r="G1824">
        <v>6742</v>
      </c>
      <c r="H1824">
        <v>80</v>
      </c>
      <c r="I1824">
        <v>539360</v>
      </c>
      <c r="J1824">
        <f>Table1[[#This Row],[sales_egp]]*0.7</f>
        <v>377552</v>
      </c>
      <c r="K1824" s="3">
        <v>45297</v>
      </c>
      <c r="L1824" t="s">
        <v>33</v>
      </c>
      <c r="M1824">
        <v>2024</v>
      </c>
      <c r="N1824" t="s">
        <v>80</v>
      </c>
      <c r="O1824" t="s">
        <v>46</v>
      </c>
      <c r="Q1824" t="s">
        <v>83</v>
      </c>
      <c r="R1824" t="s">
        <v>51</v>
      </c>
      <c r="S1824" t="s">
        <v>52</v>
      </c>
      <c r="T1824" t="s">
        <v>62</v>
      </c>
      <c r="U1824">
        <v>33876</v>
      </c>
      <c r="V1824">
        <f>Table1[[#This Row],[Competitors_Sales_Track]]*8</f>
        <v>271008</v>
      </c>
    </row>
    <row r="1825" spans="1:22" hidden="1" x14ac:dyDescent="0.25">
      <c r="A1825" t="s">
        <v>20</v>
      </c>
      <c r="B1825" t="s">
        <v>21</v>
      </c>
      <c r="C1825" t="s">
        <v>22</v>
      </c>
      <c r="D1825">
        <v>729661</v>
      </c>
      <c r="E1825" t="s">
        <v>26</v>
      </c>
      <c r="F1825" t="s">
        <v>30</v>
      </c>
      <c r="G1825">
        <v>5577</v>
      </c>
      <c r="H1825">
        <v>65</v>
      </c>
      <c r="I1825">
        <v>362505</v>
      </c>
      <c r="J1825">
        <f>Table1[[#This Row],[sales_egp]]*0.7</f>
        <v>253753.49999999997</v>
      </c>
      <c r="K1825" s="3">
        <v>45297</v>
      </c>
      <c r="L1825" t="s">
        <v>33</v>
      </c>
      <c r="M1825">
        <v>2024</v>
      </c>
      <c r="N1825" t="s">
        <v>80</v>
      </c>
      <c r="O1825" t="s">
        <v>46</v>
      </c>
      <c r="Q1825" t="s">
        <v>83</v>
      </c>
      <c r="R1825" t="s">
        <v>50</v>
      </c>
      <c r="S1825" t="s">
        <v>52</v>
      </c>
      <c r="T1825" t="s">
        <v>59</v>
      </c>
      <c r="U1825">
        <v>32179</v>
      </c>
      <c r="V1825">
        <f>Table1[[#This Row],[Competitors_Sales_Track]]*8</f>
        <v>257432</v>
      </c>
    </row>
    <row r="1826" spans="1:22" x14ac:dyDescent="0.25">
      <c r="A1826" t="s">
        <v>20</v>
      </c>
      <c r="B1826" t="s">
        <v>21</v>
      </c>
      <c r="C1826" t="s">
        <v>22</v>
      </c>
      <c r="D1826">
        <v>281144</v>
      </c>
      <c r="E1826" t="s">
        <v>26</v>
      </c>
      <c r="F1826" t="s">
        <v>30</v>
      </c>
      <c r="G1826">
        <v>1944</v>
      </c>
      <c r="H1826">
        <v>65</v>
      </c>
      <c r="I1826">
        <v>126360</v>
      </c>
      <c r="J1826">
        <f>Table1[[#This Row],[sales_egp]]*0.7</f>
        <v>88452</v>
      </c>
      <c r="K1826" s="3">
        <v>45298</v>
      </c>
      <c r="L1826" t="s">
        <v>33</v>
      </c>
      <c r="M1826">
        <v>2024</v>
      </c>
      <c r="N1826" t="s">
        <v>80</v>
      </c>
      <c r="O1826" t="s">
        <v>45</v>
      </c>
      <c r="P1826" t="s">
        <v>94</v>
      </c>
      <c r="Q1826" t="s">
        <v>83</v>
      </c>
      <c r="R1826" t="s">
        <v>51</v>
      </c>
      <c r="S1826" t="s">
        <v>52</v>
      </c>
      <c r="T1826" t="s">
        <v>59</v>
      </c>
      <c r="U1826">
        <v>39847</v>
      </c>
      <c r="V1826">
        <f>Table1[[#This Row],[Competitors_Sales_Track]]*8</f>
        <v>318776</v>
      </c>
    </row>
    <row r="1827" spans="1:22" hidden="1" x14ac:dyDescent="0.25">
      <c r="A1827" t="s">
        <v>20</v>
      </c>
      <c r="B1827" t="s">
        <v>21</v>
      </c>
      <c r="C1827" t="s">
        <v>22</v>
      </c>
      <c r="D1827">
        <v>911006</v>
      </c>
      <c r="E1827" t="s">
        <v>28</v>
      </c>
      <c r="F1827" t="s">
        <v>30</v>
      </c>
      <c r="G1827">
        <v>2952</v>
      </c>
      <c r="H1827">
        <v>173</v>
      </c>
      <c r="I1827">
        <v>510696</v>
      </c>
      <c r="J1827">
        <f>Table1[[#This Row],[sales_egp]]*0.7</f>
        <v>357487.19999999995</v>
      </c>
      <c r="K1827" s="3">
        <v>45298</v>
      </c>
      <c r="L1827" t="s">
        <v>33</v>
      </c>
      <c r="M1827">
        <v>2024</v>
      </c>
      <c r="N1827" t="s">
        <v>80</v>
      </c>
      <c r="O1827" t="s">
        <v>46</v>
      </c>
      <c r="P1827" t="s">
        <v>28</v>
      </c>
      <c r="Q1827" t="s">
        <v>82</v>
      </c>
      <c r="R1827" t="s">
        <v>51</v>
      </c>
      <c r="S1827" t="s">
        <v>52</v>
      </c>
      <c r="T1827" t="s">
        <v>61</v>
      </c>
      <c r="U1827">
        <v>32636</v>
      </c>
      <c r="V1827">
        <f>Table1[[#This Row],[Competitors_Sales_Track]]*8</f>
        <v>261088</v>
      </c>
    </row>
    <row r="1828" spans="1:22" hidden="1" x14ac:dyDescent="0.25">
      <c r="A1828" t="s">
        <v>20</v>
      </c>
      <c r="B1828" t="s">
        <v>21</v>
      </c>
      <c r="C1828" t="s">
        <v>22</v>
      </c>
      <c r="D1828">
        <v>350195</v>
      </c>
      <c r="E1828" t="s">
        <v>26</v>
      </c>
      <c r="F1828" t="s">
        <v>30</v>
      </c>
      <c r="G1828">
        <v>7968</v>
      </c>
      <c r="H1828">
        <v>65</v>
      </c>
      <c r="I1828">
        <v>517920</v>
      </c>
      <c r="J1828">
        <f>Table1[[#This Row],[sales_egp]]*0.7</f>
        <v>362544</v>
      </c>
      <c r="K1828" s="3">
        <v>45298</v>
      </c>
      <c r="L1828" t="s">
        <v>33</v>
      </c>
      <c r="M1828">
        <v>2024</v>
      </c>
      <c r="N1828" t="s">
        <v>80</v>
      </c>
      <c r="O1828" t="s">
        <v>46</v>
      </c>
      <c r="Q1828" t="s">
        <v>83</v>
      </c>
      <c r="R1828" t="s">
        <v>49</v>
      </c>
      <c r="S1828" t="s">
        <v>52</v>
      </c>
      <c r="T1828" t="s">
        <v>59</v>
      </c>
      <c r="U1828">
        <v>14013</v>
      </c>
      <c r="V1828">
        <f>Table1[[#This Row],[Competitors_Sales_Track]]*8</f>
        <v>112104</v>
      </c>
    </row>
    <row r="1829" spans="1:22" hidden="1" x14ac:dyDescent="0.25">
      <c r="A1829" t="s">
        <v>20</v>
      </c>
      <c r="B1829" t="s">
        <v>21</v>
      </c>
      <c r="C1829" t="s">
        <v>22</v>
      </c>
      <c r="D1829">
        <v>243748</v>
      </c>
      <c r="E1829" t="s">
        <v>25</v>
      </c>
      <c r="F1829" t="s">
        <v>31</v>
      </c>
      <c r="G1829">
        <v>3554</v>
      </c>
      <c r="H1829">
        <v>53</v>
      </c>
      <c r="I1829">
        <v>188362</v>
      </c>
      <c r="J1829">
        <f>Table1[[#This Row],[sales_egp]]*0.7</f>
        <v>131853.4</v>
      </c>
      <c r="K1829" s="3">
        <v>45298</v>
      </c>
      <c r="L1829" t="s">
        <v>33</v>
      </c>
      <c r="M1829">
        <v>2024</v>
      </c>
      <c r="N1829" t="s">
        <v>80</v>
      </c>
      <c r="O1829" t="s">
        <v>46</v>
      </c>
      <c r="Q1829" t="s">
        <v>83</v>
      </c>
      <c r="R1829" t="s">
        <v>51</v>
      </c>
      <c r="S1829" t="s">
        <v>52</v>
      </c>
      <c r="T1829" t="s">
        <v>58</v>
      </c>
      <c r="U1829">
        <v>24179</v>
      </c>
      <c r="V1829">
        <f>Table1[[#This Row],[Competitors_Sales_Track]]*8</f>
        <v>193432</v>
      </c>
    </row>
    <row r="1830" spans="1:22" hidden="1" x14ac:dyDescent="0.25">
      <c r="A1830" t="s">
        <v>20</v>
      </c>
      <c r="B1830" t="s">
        <v>21</v>
      </c>
      <c r="C1830" t="s">
        <v>22</v>
      </c>
      <c r="D1830">
        <v>504032</v>
      </c>
      <c r="E1830" t="s">
        <v>24</v>
      </c>
      <c r="F1830" t="s">
        <v>31</v>
      </c>
      <c r="G1830">
        <v>3978</v>
      </c>
      <c r="H1830">
        <v>58</v>
      </c>
      <c r="I1830">
        <v>230724</v>
      </c>
      <c r="J1830">
        <f>Table1[[#This Row],[sales_egp]]*0.7</f>
        <v>161506.79999999999</v>
      </c>
      <c r="K1830" s="3">
        <v>45298</v>
      </c>
      <c r="L1830" t="s">
        <v>33</v>
      </c>
      <c r="M1830">
        <v>2024</v>
      </c>
      <c r="N1830" t="s">
        <v>80</v>
      </c>
      <c r="O1830" t="s">
        <v>46</v>
      </c>
      <c r="Q1830" t="s">
        <v>83</v>
      </c>
      <c r="R1830" t="s">
        <v>48</v>
      </c>
      <c r="S1830" t="s">
        <v>52</v>
      </c>
      <c r="T1830" t="s">
        <v>57</v>
      </c>
      <c r="U1830">
        <v>45812</v>
      </c>
      <c r="V1830">
        <f>Table1[[#This Row],[Competitors_Sales_Track]]*8</f>
        <v>366496</v>
      </c>
    </row>
    <row r="1831" spans="1:22" x14ac:dyDescent="0.25">
      <c r="A1831" t="s">
        <v>20</v>
      </c>
      <c r="B1831" t="s">
        <v>21</v>
      </c>
      <c r="C1831" t="s">
        <v>22</v>
      </c>
      <c r="D1831">
        <v>132733</v>
      </c>
      <c r="E1831" t="s">
        <v>29</v>
      </c>
      <c r="F1831" t="s">
        <v>31</v>
      </c>
      <c r="G1831">
        <v>2842</v>
      </c>
      <c r="H1831">
        <v>80</v>
      </c>
      <c r="I1831">
        <v>227360</v>
      </c>
      <c r="J1831">
        <f>Table1[[#This Row],[sales_egp]]*0.7</f>
        <v>159152</v>
      </c>
      <c r="K1831" s="3">
        <v>45298</v>
      </c>
      <c r="L1831" t="s">
        <v>33</v>
      </c>
      <c r="M1831">
        <v>2024</v>
      </c>
      <c r="N1831" t="s">
        <v>80</v>
      </c>
      <c r="O1831" t="s">
        <v>45</v>
      </c>
      <c r="P1831" t="s">
        <v>102</v>
      </c>
      <c r="Q1831" t="s">
        <v>83</v>
      </c>
      <c r="R1831" t="s">
        <v>51</v>
      </c>
      <c r="S1831" t="s">
        <v>52</v>
      </c>
      <c r="T1831" t="s">
        <v>62</v>
      </c>
      <c r="U1831">
        <v>43955</v>
      </c>
      <c r="V1831">
        <f>Table1[[#This Row],[Competitors_Sales_Track]]*8</f>
        <v>351640</v>
      </c>
    </row>
    <row r="1832" spans="1:22" x14ac:dyDescent="0.25">
      <c r="A1832" t="s">
        <v>20</v>
      </c>
      <c r="B1832" t="s">
        <v>21</v>
      </c>
      <c r="C1832" t="s">
        <v>22</v>
      </c>
      <c r="D1832">
        <v>841040</v>
      </c>
      <c r="E1832" t="s">
        <v>29</v>
      </c>
      <c r="F1832" t="s">
        <v>31</v>
      </c>
      <c r="G1832">
        <v>2413</v>
      </c>
      <c r="H1832">
        <v>80</v>
      </c>
      <c r="I1832">
        <v>193040</v>
      </c>
      <c r="J1832">
        <f>Table1[[#This Row],[sales_egp]]*0.7</f>
        <v>135128</v>
      </c>
      <c r="K1832" s="3">
        <v>45299</v>
      </c>
      <c r="L1832" t="s">
        <v>33</v>
      </c>
      <c r="M1832">
        <v>2024</v>
      </c>
      <c r="N1832" t="s">
        <v>80</v>
      </c>
      <c r="O1832" t="s">
        <v>45</v>
      </c>
      <c r="P1832" t="s">
        <v>95</v>
      </c>
      <c r="Q1832" t="s">
        <v>83</v>
      </c>
      <c r="R1832" t="s">
        <v>47</v>
      </c>
      <c r="S1832" t="s">
        <v>52</v>
      </c>
      <c r="T1832" t="s">
        <v>62</v>
      </c>
      <c r="U1832">
        <v>39054</v>
      </c>
      <c r="V1832">
        <f>Table1[[#This Row],[Competitors_Sales_Track]]*8</f>
        <v>312432</v>
      </c>
    </row>
    <row r="1833" spans="1:22" x14ac:dyDescent="0.25">
      <c r="A1833" t="s">
        <v>20</v>
      </c>
      <c r="B1833" t="s">
        <v>21</v>
      </c>
      <c r="C1833" t="s">
        <v>22</v>
      </c>
      <c r="D1833">
        <v>626338</v>
      </c>
      <c r="E1833" t="s">
        <v>23</v>
      </c>
      <c r="F1833" t="s">
        <v>30</v>
      </c>
      <c r="G1833">
        <v>6919</v>
      </c>
      <c r="H1833">
        <v>143</v>
      </c>
      <c r="I1833">
        <v>989417</v>
      </c>
      <c r="J1833">
        <f>Table1[[#This Row],[sales_egp]]*0.7</f>
        <v>692591.89999999991</v>
      </c>
      <c r="K1833" s="3">
        <v>45299</v>
      </c>
      <c r="L1833" t="s">
        <v>33</v>
      </c>
      <c r="M1833">
        <v>2024</v>
      </c>
      <c r="N1833" t="s">
        <v>80</v>
      </c>
      <c r="O1833" t="s">
        <v>45</v>
      </c>
      <c r="P1833" t="s">
        <v>94</v>
      </c>
      <c r="Q1833" t="s">
        <v>83</v>
      </c>
      <c r="R1833" t="s">
        <v>47</v>
      </c>
      <c r="S1833" t="s">
        <v>52</v>
      </c>
      <c r="T1833" t="s">
        <v>56</v>
      </c>
      <c r="U1833">
        <v>46934</v>
      </c>
      <c r="V1833">
        <f>Table1[[#This Row],[Competitors_Sales_Track]]*8</f>
        <v>375472</v>
      </c>
    </row>
    <row r="1834" spans="1:22" hidden="1" x14ac:dyDescent="0.25">
      <c r="A1834" t="s">
        <v>20</v>
      </c>
      <c r="B1834" t="s">
        <v>21</v>
      </c>
      <c r="C1834" t="s">
        <v>22</v>
      </c>
      <c r="D1834">
        <v>209996</v>
      </c>
      <c r="E1834" t="s">
        <v>23</v>
      </c>
      <c r="F1834" t="s">
        <v>30</v>
      </c>
      <c r="G1834">
        <v>3225</v>
      </c>
      <c r="H1834">
        <v>143</v>
      </c>
      <c r="I1834">
        <v>461175</v>
      </c>
      <c r="J1834">
        <f>Table1[[#This Row],[sales_egp]]*0.7</f>
        <v>322822.5</v>
      </c>
      <c r="K1834" s="3">
        <v>45299</v>
      </c>
      <c r="L1834" t="s">
        <v>33</v>
      </c>
      <c r="M1834">
        <v>2024</v>
      </c>
      <c r="N1834" t="s">
        <v>81</v>
      </c>
      <c r="O1834" t="s">
        <v>46</v>
      </c>
      <c r="Q1834" t="s">
        <v>83</v>
      </c>
      <c r="R1834" t="s">
        <v>48</v>
      </c>
      <c r="S1834" t="s">
        <v>52</v>
      </c>
      <c r="T1834" t="s">
        <v>56</v>
      </c>
      <c r="U1834">
        <v>39201</v>
      </c>
      <c r="V1834">
        <f>Table1[[#This Row],[Competitors_Sales_Track]]*8</f>
        <v>313608</v>
      </c>
    </row>
    <row r="1835" spans="1:22" hidden="1" x14ac:dyDescent="0.25">
      <c r="A1835" t="s">
        <v>20</v>
      </c>
      <c r="B1835" t="s">
        <v>21</v>
      </c>
      <c r="C1835" t="s">
        <v>22</v>
      </c>
      <c r="D1835">
        <v>658221</v>
      </c>
      <c r="E1835" t="s">
        <v>23</v>
      </c>
      <c r="F1835" t="s">
        <v>30</v>
      </c>
      <c r="G1835">
        <v>3745</v>
      </c>
      <c r="H1835">
        <v>143</v>
      </c>
      <c r="I1835">
        <v>535535</v>
      </c>
      <c r="J1835">
        <f>Table1[[#This Row],[sales_egp]]*0.7</f>
        <v>374874.5</v>
      </c>
      <c r="K1835" s="3">
        <v>45299</v>
      </c>
      <c r="L1835" t="s">
        <v>33</v>
      </c>
      <c r="M1835">
        <v>2024</v>
      </c>
      <c r="N1835" t="s">
        <v>80</v>
      </c>
      <c r="O1835" t="s">
        <v>46</v>
      </c>
      <c r="Q1835" t="s">
        <v>83</v>
      </c>
      <c r="R1835" t="s">
        <v>51</v>
      </c>
      <c r="S1835" t="s">
        <v>52</v>
      </c>
      <c r="T1835" t="s">
        <v>56</v>
      </c>
      <c r="U1835">
        <v>38334</v>
      </c>
      <c r="V1835">
        <f>Table1[[#This Row],[Competitors_Sales_Track]]*8</f>
        <v>306672</v>
      </c>
    </row>
    <row r="1836" spans="1:22" hidden="1" x14ac:dyDescent="0.25">
      <c r="A1836" t="s">
        <v>20</v>
      </c>
      <c r="B1836" t="s">
        <v>21</v>
      </c>
      <c r="C1836" t="s">
        <v>22</v>
      </c>
      <c r="D1836">
        <v>649239</v>
      </c>
      <c r="E1836" t="s">
        <v>25</v>
      </c>
      <c r="F1836" t="s">
        <v>31</v>
      </c>
      <c r="G1836">
        <v>2830</v>
      </c>
      <c r="H1836">
        <v>53</v>
      </c>
      <c r="I1836">
        <v>149990</v>
      </c>
      <c r="J1836">
        <f>Table1[[#This Row],[sales_egp]]*0.7</f>
        <v>104993</v>
      </c>
      <c r="K1836" s="3">
        <v>45299</v>
      </c>
      <c r="L1836" t="s">
        <v>33</v>
      </c>
      <c r="M1836">
        <v>2024</v>
      </c>
      <c r="N1836" t="s">
        <v>80</v>
      </c>
      <c r="O1836" t="s">
        <v>46</v>
      </c>
      <c r="Q1836" t="s">
        <v>83</v>
      </c>
      <c r="R1836" t="s">
        <v>48</v>
      </c>
      <c r="S1836" t="s">
        <v>52</v>
      </c>
      <c r="T1836" t="s">
        <v>58</v>
      </c>
      <c r="U1836">
        <v>26735</v>
      </c>
      <c r="V1836">
        <f>Table1[[#This Row],[Competitors_Sales_Track]]*8</f>
        <v>213880</v>
      </c>
    </row>
    <row r="1837" spans="1:22" hidden="1" x14ac:dyDescent="0.25">
      <c r="A1837" t="s">
        <v>20</v>
      </c>
      <c r="B1837" t="s">
        <v>21</v>
      </c>
      <c r="C1837" t="s">
        <v>22</v>
      </c>
      <c r="D1837">
        <v>656701</v>
      </c>
      <c r="E1837" t="s">
        <v>25</v>
      </c>
      <c r="F1837" t="s">
        <v>31</v>
      </c>
      <c r="G1837">
        <v>4797</v>
      </c>
      <c r="H1837">
        <v>53</v>
      </c>
      <c r="I1837">
        <v>254241</v>
      </c>
      <c r="J1837">
        <f>Table1[[#This Row],[sales_egp]]*0.7</f>
        <v>177968.69999999998</v>
      </c>
      <c r="K1837" s="3">
        <v>45299</v>
      </c>
      <c r="L1837" t="s">
        <v>33</v>
      </c>
      <c r="M1837">
        <v>2024</v>
      </c>
      <c r="N1837" t="s">
        <v>80</v>
      </c>
      <c r="O1837" t="s">
        <v>46</v>
      </c>
      <c r="Q1837" t="s">
        <v>82</v>
      </c>
      <c r="R1837" t="s">
        <v>49</v>
      </c>
      <c r="S1837" t="s">
        <v>52</v>
      </c>
      <c r="T1837" t="s">
        <v>58</v>
      </c>
      <c r="U1837">
        <v>44361</v>
      </c>
      <c r="V1837">
        <f>Table1[[#This Row],[Competitors_Sales_Track]]*8</f>
        <v>354888</v>
      </c>
    </row>
    <row r="1838" spans="1:22" hidden="1" x14ac:dyDescent="0.25">
      <c r="A1838" t="s">
        <v>20</v>
      </c>
      <c r="B1838" t="s">
        <v>21</v>
      </c>
      <c r="C1838" t="s">
        <v>22</v>
      </c>
      <c r="D1838">
        <v>265873</v>
      </c>
      <c r="E1838" t="s">
        <v>25</v>
      </c>
      <c r="F1838" t="s">
        <v>31</v>
      </c>
      <c r="G1838">
        <v>5077</v>
      </c>
      <c r="H1838">
        <v>53</v>
      </c>
      <c r="I1838">
        <v>269081</v>
      </c>
      <c r="J1838">
        <f>Table1[[#This Row],[sales_egp]]*0.7</f>
        <v>188356.69999999998</v>
      </c>
      <c r="K1838" s="3">
        <v>45299</v>
      </c>
      <c r="L1838" t="s">
        <v>33</v>
      </c>
      <c r="M1838">
        <v>2024</v>
      </c>
      <c r="N1838" t="s">
        <v>80</v>
      </c>
      <c r="O1838" t="s">
        <v>46</v>
      </c>
      <c r="Q1838" t="s">
        <v>82</v>
      </c>
      <c r="R1838" t="s">
        <v>49</v>
      </c>
      <c r="S1838" t="s">
        <v>52</v>
      </c>
      <c r="T1838" t="s">
        <v>58</v>
      </c>
      <c r="U1838">
        <v>44316</v>
      </c>
      <c r="V1838">
        <f>Table1[[#This Row],[Competitors_Sales_Track]]*8</f>
        <v>354528</v>
      </c>
    </row>
    <row r="1839" spans="1:22" x14ac:dyDescent="0.25">
      <c r="A1839" t="s">
        <v>20</v>
      </c>
      <c r="B1839" t="s">
        <v>21</v>
      </c>
      <c r="C1839" t="s">
        <v>22</v>
      </c>
      <c r="D1839">
        <v>810979</v>
      </c>
      <c r="E1839" t="s">
        <v>25</v>
      </c>
      <c r="F1839" t="s">
        <v>31</v>
      </c>
      <c r="G1839">
        <v>2811</v>
      </c>
      <c r="H1839">
        <v>53</v>
      </c>
      <c r="I1839">
        <v>148983</v>
      </c>
      <c r="J1839">
        <f>Table1[[#This Row],[sales_egp]]*0.7</f>
        <v>104288.09999999999</v>
      </c>
      <c r="K1839" s="3">
        <v>45300</v>
      </c>
      <c r="L1839" t="s">
        <v>33</v>
      </c>
      <c r="M1839">
        <v>2024</v>
      </c>
      <c r="N1839" t="s">
        <v>80</v>
      </c>
      <c r="O1839" t="s">
        <v>45</v>
      </c>
      <c r="P1839" t="s">
        <v>96</v>
      </c>
      <c r="Q1839" t="s">
        <v>83</v>
      </c>
      <c r="R1839" t="s">
        <v>50</v>
      </c>
      <c r="S1839" t="s">
        <v>52</v>
      </c>
      <c r="T1839" t="s">
        <v>58</v>
      </c>
      <c r="U1839">
        <v>18996</v>
      </c>
      <c r="V1839">
        <f>Table1[[#This Row],[Competitors_Sales_Track]]*8</f>
        <v>151968</v>
      </c>
    </row>
    <row r="1840" spans="1:22" hidden="1" x14ac:dyDescent="0.25">
      <c r="A1840" t="s">
        <v>20</v>
      </c>
      <c r="B1840" t="s">
        <v>21</v>
      </c>
      <c r="C1840" t="s">
        <v>22</v>
      </c>
      <c r="D1840">
        <v>999005</v>
      </c>
      <c r="E1840" t="s">
        <v>25</v>
      </c>
      <c r="F1840" t="s">
        <v>31</v>
      </c>
      <c r="G1840">
        <v>3490</v>
      </c>
      <c r="H1840">
        <v>53</v>
      </c>
      <c r="I1840">
        <v>184970</v>
      </c>
      <c r="J1840">
        <f>Table1[[#This Row],[sales_egp]]*0.7</f>
        <v>129478.99999999999</v>
      </c>
      <c r="K1840" s="3">
        <v>45301</v>
      </c>
      <c r="L1840" t="s">
        <v>33</v>
      </c>
      <c r="M1840">
        <v>2024</v>
      </c>
      <c r="N1840" t="s">
        <v>80</v>
      </c>
      <c r="O1840" t="s">
        <v>46</v>
      </c>
      <c r="Q1840" t="s">
        <v>83</v>
      </c>
      <c r="R1840" t="s">
        <v>49</v>
      </c>
      <c r="S1840" t="s">
        <v>52</v>
      </c>
      <c r="T1840" t="s">
        <v>58</v>
      </c>
      <c r="U1840">
        <v>17026</v>
      </c>
      <c r="V1840">
        <f>Table1[[#This Row],[Competitors_Sales_Track]]*8</f>
        <v>136208</v>
      </c>
    </row>
    <row r="1841" spans="1:22" x14ac:dyDescent="0.25">
      <c r="A1841" t="s">
        <v>20</v>
      </c>
      <c r="B1841" t="s">
        <v>21</v>
      </c>
      <c r="C1841" t="s">
        <v>22</v>
      </c>
      <c r="D1841">
        <v>533816</v>
      </c>
      <c r="E1841" t="s">
        <v>25</v>
      </c>
      <c r="F1841" t="s">
        <v>31</v>
      </c>
      <c r="G1841">
        <v>3713</v>
      </c>
      <c r="H1841">
        <v>53</v>
      </c>
      <c r="I1841">
        <v>196789</v>
      </c>
      <c r="J1841">
        <f>Table1[[#This Row],[sales_egp]]*0.7</f>
        <v>137752.29999999999</v>
      </c>
      <c r="K1841" s="3">
        <v>45301</v>
      </c>
      <c r="L1841" t="s">
        <v>33</v>
      </c>
      <c r="M1841">
        <v>2024</v>
      </c>
      <c r="N1841" t="s">
        <v>81</v>
      </c>
      <c r="O1841" t="s">
        <v>45</v>
      </c>
      <c r="P1841" t="s">
        <v>96</v>
      </c>
      <c r="Q1841" t="s">
        <v>83</v>
      </c>
      <c r="R1841" t="s">
        <v>51</v>
      </c>
      <c r="S1841" t="s">
        <v>52</v>
      </c>
      <c r="T1841" t="s">
        <v>58</v>
      </c>
      <c r="U1841">
        <v>47967</v>
      </c>
      <c r="V1841">
        <f>Table1[[#This Row],[Competitors_Sales_Track]]*8</f>
        <v>383736</v>
      </c>
    </row>
    <row r="1842" spans="1:22" hidden="1" x14ac:dyDescent="0.25">
      <c r="A1842" t="s">
        <v>20</v>
      </c>
      <c r="B1842" t="s">
        <v>21</v>
      </c>
      <c r="C1842" t="s">
        <v>22</v>
      </c>
      <c r="D1842">
        <v>813135</v>
      </c>
      <c r="E1842" t="s">
        <v>24</v>
      </c>
      <c r="F1842" t="s">
        <v>31</v>
      </c>
      <c r="G1842">
        <v>2029</v>
      </c>
      <c r="H1842">
        <v>58</v>
      </c>
      <c r="I1842">
        <v>117682</v>
      </c>
      <c r="J1842">
        <f>Table1[[#This Row],[sales_egp]]*0.7</f>
        <v>82377.399999999994</v>
      </c>
      <c r="K1842" s="3">
        <v>45301</v>
      </c>
      <c r="L1842" t="s">
        <v>33</v>
      </c>
      <c r="M1842">
        <v>2024</v>
      </c>
      <c r="N1842" t="s">
        <v>80</v>
      </c>
      <c r="O1842" t="s">
        <v>46</v>
      </c>
      <c r="Q1842" t="s">
        <v>83</v>
      </c>
      <c r="R1842" t="s">
        <v>49</v>
      </c>
      <c r="S1842" t="s">
        <v>52</v>
      </c>
      <c r="T1842" t="s">
        <v>57</v>
      </c>
      <c r="U1842">
        <v>49613</v>
      </c>
      <c r="V1842">
        <f>Table1[[#This Row],[Competitors_Sales_Track]]*8</f>
        <v>396904</v>
      </c>
    </row>
    <row r="1843" spans="1:22" x14ac:dyDescent="0.25">
      <c r="A1843" t="s">
        <v>20</v>
      </c>
      <c r="B1843" t="s">
        <v>21</v>
      </c>
      <c r="C1843" t="s">
        <v>22</v>
      </c>
      <c r="D1843">
        <v>321888</v>
      </c>
      <c r="E1843" t="s">
        <v>25</v>
      </c>
      <c r="F1843" t="s">
        <v>31</v>
      </c>
      <c r="G1843">
        <v>5482</v>
      </c>
      <c r="H1843">
        <v>53</v>
      </c>
      <c r="I1843">
        <v>290546</v>
      </c>
      <c r="J1843">
        <f>Table1[[#This Row],[sales_egp]]*0.7</f>
        <v>203382.19999999998</v>
      </c>
      <c r="K1843" s="3">
        <v>45301</v>
      </c>
      <c r="L1843" t="s">
        <v>33</v>
      </c>
      <c r="M1843">
        <v>2024</v>
      </c>
      <c r="N1843" t="s">
        <v>80</v>
      </c>
      <c r="O1843" t="s">
        <v>45</v>
      </c>
      <c r="P1843" t="s">
        <v>94</v>
      </c>
      <c r="Q1843" t="s">
        <v>83</v>
      </c>
      <c r="R1843" t="s">
        <v>48</v>
      </c>
      <c r="S1843" t="s">
        <v>52</v>
      </c>
      <c r="T1843" t="s">
        <v>58</v>
      </c>
      <c r="U1843">
        <v>30235</v>
      </c>
      <c r="V1843">
        <f>Table1[[#This Row],[Competitors_Sales_Track]]*8</f>
        <v>241880</v>
      </c>
    </row>
    <row r="1844" spans="1:22" x14ac:dyDescent="0.25">
      <c r="A1844" t="s">
        <v>20</v>
      </c>
      <c r="B1844" t="s">
        <v>21</v>
      </c>
      <c r="C1844" t="s">
        <v>22</v>
      </c>
      <c r="D1844">
        <v>885332</v>
      </c>
      <c r="E1844" t="s">
        <v>26</v>
      </c>
      <c r="F1844" t="s">
        <v>30</v>
      </c>
      <c r="G1844">
        <v>2411</v>
      </c>
      <c r="H1844">
        <v>65</v>
      </c>
      <c r="I1844">
        <v>156715</v>
      </c>
      <c r="J1844">
        <f>Table1[[#This Row],[sales_egp]]*0.7</f>
        <v>109700.5</v>
      </c>
      <c r="K1844" s="3">
        <v>45302</v>
      </c>
      <c r="L1844" t="s">
        <v>33</v>
      </c>
      <c r="M1844">
        <v>2024</v>
      </c>
      <c r="N1844" t="s">
        <v>80</v>
      </c>
      <c r="O1844" t="s">
        <v>45</v>
      </c>
      <c r="P1844" t="s">
        <v>102</v>
      </c>
      <c r="Q1844" t="s">
        <v>83</v>
      </c>
      <c r="R1844" t="s">
        <v>47</v>
      </c>
      <c r="S1844" t="s">
        <v>52</v>
      </c>
      <c r="T1844" t="s">
        <v>59</v>
      </c>
      <c r="U1844">
        <v>37363</v>
      </c>
      <c r="V1844">
        <f>Table1[[#This Row],[Competitors_Sales_Track]]*8</f>
        <v>298904</v>
      </c>
    </row>
    <row r="1845" spans="1:22" hidden="1" x14ac:dyDescent="0.25">
      <c r="A1845" t="s">
        <v>20</v>
      </c>
      <c r="B1845" t="s">
        <v>21</v>
      </c>
      <c r="C1845" t="s">
        <v>22</v>
      </c>
      <c r="D1845">
        <v>845453</v>
      </c>
      <c r="E1845" t="s">
        <v>26</v>
      </c>
      <c r="F1845" t="s">
        <v>30</v>
      </c>
      <c r="G1845">
        <v>5115</v>
      </c>
      <c r="H1845">
        <v>65</v>
      </c>
      <c r="I1845">
        <v>332475</v>
      </c>
      <c r="J1845">
        <f>Table1[[#This Row],[sales_egp]]*0.7</f>
        <v>232732.49999999997</v>
      </c>
      <c r="K1845" s="3">
        <v>45302</v>
      </c>
      <c r="L1845" t="s">
        <v>33</v>
      </c>
      <c r="M1845">
        <v>2024</v>
      </c>
      <c r="N1845" t="s">
        <v>80</v>
      </c>
      <c r="O1845" t="s">
        <v>46</v>
      </c>
      <c r="Q1845" t="s">
        <v>83</v>
      </c>
      <c r="R1845" t="s">
        <v>51</v>
      </c>
      <c r="S1845" t="s">
        <v>52</v>
      </c>
      <c r="T1845" t="s">
        <v>59</v>
      </c>
      <c r="U1845">
        <v>10833</v>
      </c>
      <c r="V1845">
        <f>Table1[[#This Row],[Competitors_Sales_Track]]*8</f>
        <v>86664</v>
      </c>
    </row>
    <row r="1846" spans="1:22" hidden="1" x14ac:dyDescent="0.25">
      <c r="A1846" t="s">
        <v>20</v>
      </c>
      <c r="B1846" t="s">
        <v>21</v>
      </c>
      <c r="C1846" t="s">
        <v>22</v>
      </c>
      <c r="D1846">
        <v>867950</v>
      </c>
      <c r="E1846" t="s">
        <v>28</v>
      </c>
      <c r="F1846" t="s">
        <v>30</v>
      </c>
      <c r="G1846">
        <v>3814</v>
      </c>
      <c r="H1846">
        <v>173</v>
      </c>
      <c r="I1846">
        <v>659822</v>
      </c>
      <c r="J1846">
        <f>Table1[[#This Row],[sales_egp]]*0.7</f>
        <v>461875.39999999997</v>
      </c>
      <c r="K1846" s="3">
        <v>45302</v>
      </c>
      <c r="L1846" t="s">
        <v>33</v>
      </c>
      <c r="M1846">
        <v>2024</v>
      </c>
      <c r="N1846" t="s">
        <v>80</v>
      </c>
      <c r="O1846" t="s">
        <v>46</v>
      </c>
      <c r="P1846" t="s">
        <v>28</v>
      </c>
      <c r="Q1846" t="s">
        <v>83</v>
      </c>
      <c r="R1846" t="s">
        <v>49</v>
      </c>
      <c r="S1846" t="s">
        <v>52</v>
      </c>
      <c r="T1846" t="s">
        <v>61</v>
      </c>
      <c r="U1846">
        <v>20143</v>
      </c>
      <c r="V1846">
        <f>Table1[[#This Row],[Competitors_Sales_Track]]*8</f>
        <v>161144</v>
      </c>
    </row>
    <row r="1847" spans="1:22" hidden="1" x14ac:dyDescent="0.25">
      <c r="A1847" t="s">
        <v>20</v>
      </c>
      <c r="B1847" t="s">
        <v>21</v>
      </c>
      <c r="C1847" t="s">
        <v>22</v>
      </c>
      <c r="D1847">
        <v>266472</v>
      </c>
      <c r="E1847" t="s">
        <v>24</v>
      </c>
      <c r="F1847" t="s">
        <v>31</v>
      </c>
      <c r="G1847">
        <v>3784</v>
      </c>
      <c r="H1847">
        <v>58</v>
      </c>
      <c r="I1847">
        <v>219472</v>
      </c>
      <c r="J1847">
        <f>Table1[[#This Row],[sales_egp]]*0.7</f>
        <v>153630.39999999999</v>
      </c>
      <c r="K1847" s="3">
        <v>45302</v>
      </c>
      <c r="L1847" t="s">
        <v>33</v>
      </c>
      <c r="M1847">
        <v>2024</v>
      </c>
      <c r="N1847" t="s">
        <v>80</v>
      </c>
      <c r="O1847" t="s">
        <v>46</v>
      </c>
      <c r="Q1847" t="s">
        <v>83</v>
      </c>
      <c r="R1847" t="s">
        <v>51</v>
      </c>
      <c r="S1847" t="s">
        <v>52</v>
      </c>
      <c r="T1847" t="s">
        <v>57</v>
      </c>
      <c r="U1847">
        <v>25541</v>
      </c>
      <c r="V1847">
        <f>Table1[[#This Row],[Competitors_Sales_Track]]*8</f>
        <v>204328</v>
      </c>
    </row>
    <row r="1848" spans="1:22" x14ac:dyDescent="0.25">
      <c r="A1848" t="s">
        <v>20</v>
      </c>
      <c r="B1848" t="s">
        <v>21</v>
      </c>
      <c r="C1848" t="s">
        <v>22</v>
      </c>
      <c r="D1848">
        <v>497710</v>
      </c>
      <c r="E1848" t="s">
        <v>23</v>
      </c>
      <c r="F1848" t="s">
        <v>30</v>
      </c>
      <c r="G1848">
        <v>3196</v>
      </c>
      <c r="H1848">
        <v>143</v>
      </c>
      <c r="I1848">
        <v>457028</v>
      </c>
      <c r="J1848">
        <f>Table1[[#This Row],[sales_egp]]*0.7</f>
        <v>319919.59999999998</v>
      </c>
      <c r="K1848" s="3">
        <v>45302</v>
      </c>
      <c r="L1848" t="s">
        <v>33</v>
      </c>
      <c r="M1848">
        <v>2024</v>
      </c>
      <c r="N1848" t="s">
        <v>80</v>
      </c>
      <c r="O1848" t="s">
        <v>45</v>
      </c>
      <c r="P1848" t="s">
        <v>102</v>
      </c>
      <c r="Q1848" t="s">
        <v>83</v>
      </c>
      <c r="R1848" t="s">
        <v>48</v>
      </c>
      <c r="S1848" t="s">
        <v>52</v>
      </c>
      <c r="T1848" t="s">
        <v>56</v>
      </c>
      <c r="U1848">
        <v>10133</v>
      </c>
      <c r="V1848">
        <f>Table1[[#This Row],[Competitors_Sales_Track]]*8</f>
        <v>81064</v>
      </c>
    </row>
    <row r="1849" spans="1:22" x14ac:dyDescent="0.25">
      <c r="A1849" t="s">
        <v>20</v>
      </c>
      <c r="B1849" t="s">
        <v>21</v>
      </c>
      <c r="C1849" t="s">
        <v>22</v>
      </c>
      <c r="D1849">
        <v>311760</v>
      </c>
      <c r="E1849" t="s">
        <v>27</v>
      </c>
      <c r="F1849" t="s">
        <v>32</v>
      </c>
      <c r="G1849">
        <v>2147</v>
      </c>
      <c r="H1849">
        <v>92</v>
      </c>
      <c r="I1849">
        <v>197524</v>
      </c>
      <c r="J1849">
        <f>Table1[[#This Row],[sales_egp]]*0.7</f>
        <v>138266.79999999999</v>
      </c>
      <c r="K1849" s="3">
        <v>45303</v>
      </c>
      <c r="L1849" t="s">
        <v>33</v>
      </c>
      <c r="M1849">
        <v>2024</v>
      </c>
      <c r="N1849" t="s">
        <v>80</v>
      </c>
      <c r="O1849" t="s">
        <v>45</v>
      </c>
      <c r="P1849" t="s">
        <v>94</v>
      </c>
      <c r="Q1849" t="s">
        <v>83</v>
      </c>
      <c r="R1849" t="s">
        <v>49</v>
      </c>
      <c r="S1849" t="s">
        <v>52</v>
      </c>
      <c r="T1849" t="s">
        <v>60</v>
      </c>
      <c r="U1849">
        <v>15624</v>
      </c>
      <c r="V1849">
        <f>Table1[[#This Row],[Competitors_Sales_Track]]*8</f>
        <v>124992</v>
      </c>
    </row>
    <row r="1850" spans="1:22" x14ac:dyDescent="0.25">
      <c r="A1850" t="s">
        <v>20</v>
      </c>
      <c r="B1850" t="s">
        <v>21</v>
      </c>
      <c r="C1850" t="s">
        <v>22</v>
      </c>
      <c r="D1850">
        <v>222744</v>
      </c>
      <c r="E1850" t="s">
        <v>25</v>
      </c>
      <c r="F1850" t="s">
        <v>31</v>
      </c>
      <c r="G1850">
        <v>3594</v>
      </c>
      <c r="H1850">
        <v>53</v>
      </c>
      <c r="I1850">
        <v>190482</v>
      </c>
      <c r="J1850">
        <f>Table1[[#This Row],[sales_egp]]*0.7</f>
        <v>133337.4</v>
      </c>
      <c r="K1850" s="3">
        <v>45303</v>
      </c>
      <c r="L1850" t="s">
        <v>33</v>
      </c>
      <c r="M1850">
        <v>2024</v>
      </c>
      <c r="N1850" t="s">
        <v>80</v>
      </c>
      <c r="O1850" t="s">
        <v>45</v>
      </c>
      <c r="P1850" t="s">
        <v>95</v>
      </c>
      <c r="Q1850" t="s">
        <v>82</v>
      </c>
      <c r="R1850" t="s">
        <v>50</v>
      </c>
      <c r="S1850" t="s">
        <v>52</v>
      </c>
      <c r="T1850" t="s">
        <v>58</v>
      </c>
      <c r="U1850">
        <v>44804</v>
      </c>
      <c r="V1850">
        <f>Table1[[#This Row],[Competitors_Sales_Track]]*8</f>
        <v>358432</v>
      </c>
    </row>
    <row r="1851" spans="1:22" hidden="1" x14ac:dyDescent="0.25">
      <c r="A1851" t="s">
        <v>20</v>
      </c>
      <c r="B1851" t="s">
        <v>21</v>
      </c>
      <c r="C1851" t="s">
        <v>22</v>
      </c>
      <c r="D1851">
        <v>975863</v>
      </c>
      <c r="E1851" t="s">
        <v>28</v>
      </c>
      <c r="F1851" t="s">
        <v>30</v>
      </c>
      <c r="G1851">
        <v>4342</v>
      </c>
      <c r="H1851">
        <v>173</v>
      </c>
      <c r="I1851">
        <v>751166</v>
      </c>
      <c r="J1851">
        <f>Table1[[#This Row],[sales_egp]]*0.7</f>
        <v>525816.19999999995</v>
      </c>
      <c r="K1851" s="3">
        <v>45303</v>
      </c>
      <c r="L1851" t="s">
        <v>33</v>
      </c>
      <c r="M1851">
        <v>2024</v>
      </c>
      <c r="N1851" t="s">
        <v>80</v>
      </c>
      <c r="O1851" t="s">
        <v>46</v>
      </c>
      <c r="P1851" t="s">
        <v>28</v>
      </c>
      <c r="Q1851" t="s">
        <v>83</v>
      </c>
      <c r="R1851" t="s">
        <v>51</v>
      </c>
      <c r="S1851" t="s">
        <v>52</v>
      </c>
      <c r="T1851" t="s">
        <v>61</v>
      </c>
      <c r="U1851">
        <v>20725</v>
      </c>
      <c r="V1851">
        <f>Table1[[#This Row],[Competitors_Sales_Track]]*8</f>
        <v>165800</v>
      </c>
    </row>
    <row r="1852" spans="1:22" x14ac:dyDescent="0.25">
      <c r="A1852" t="s">
        <v>20</v>
      </c>
      <c r="B1852" t="s">
        <v>21</v>
      </c>
      <c r="C1852" t="s">
        <v>22</v>
      </c>
      <c r="D1852">
        <v>830051</v>
      </c>
      <c r="E1852" t="s">
        <v>27</v>
      </c>
      <c r="F1852" t="s">
        <v>32</v>
      </c>
      <c r="G1852">
        <v>2004</v>
      </c>
      <c r="H1852">
        <v>92</v>
      </c>
      <c r="I1852">
        <v>184368</v>
      </c>
      <c r="J1852">
        <f>Table1[[#This Row],[sales_egp]]*0.7</f>
        <v>129057.59999999999</v>
      </c>
      <c r="K1852" s="3">
        <v>45303</v>
      </c>
      <c r="L1852" t="s">
        <v>33</v>
      </c>
      <c r="M1852">
        <v>2024</v>
      </c>
      <c r="N1852" t="s">
        <v>80</v>
      </c>
      <c r="O1852" t="s">
        <v>45</v>
      </c>
      <c r="P1852" t="s">
        <v>94</v>
      </c>
      <c r="Q1852" t="s">
        <v>83</v>
      </c>
      <c r="R1852" t="s">
        <v>47</v>
      </c>
      <c r="S1852" t="s">
        <v>52</v>
      </c>
      <c r="T1852" t="s">
        <v>60</v>
      </c>
      <c r="U1852">
        <v>48490</v>
      </c>
      <c r="V1852">
        <f>Table1[[#This Row],[Competitors_Sales_Track]]*8</f>
        <v>387920</v>
      </c>
    </row>
    <row r="1853" spans="1:22" x14ac:dyDescent="0.25">
      <c r="A1853" t="s">
        <v>20</v>
      </c>
      <c r="B1853" t="s">
        <v>21</v>
      </c>
      <c r="C1853" t="s">
        <v>22</v>
      </c>
      <c r="D1853">
        <v>601946</v>
      </c>
      <c r="E1853" t="s">
        <v>26</v>
      </c>
      <c r="F1853" t="s">
        <v>30</v>
      </c>
      <c r="G1853">
        <v>7838</v>
      </c>
      <c r="H1853">
        <v>65</v>
      </c>
      <c r="I1853">
        <v>509470</v>
      </c>
      <c r="J1853">
        <f>Table1[[#This Row],[sales_egp]]*0.7</f>
        <v>356629</v>
      </c>
      <c r="K1853" s="3">
        <v>45303</v>
      </c>
      <c r="L1853" t="s">
        <v>33</v>
      </c>
      <c r="M1853">
        <v>2024</v>
      </c>
      <c r="N1853" t="s">
        <v>80</v>
      </c>
      <c r="O1853" t="s">
        <v>45</v>
      </c>
      <c r="P1853" t="s">
        <v>101</v>
      </c>
      <c r="Q1853" t="s">
        <v>82</v>
      </c>
      <c r="R1853" t="s">
        <v>51</v>
      </c>
      <c r="S1853" t="s">
        <v>52</v>
      </c>
      <c r="T1853" t="s">
        <v>59</v>
      </c>
      <c r="U1853">
        <v>18924</v>
      </c>
      <c r="V1853">
        <f>Table1[[#This Row],[Competitors_Sales_Track]]*8</f>
        <v>151392</v>
      </c>
    </row>
    <row r="1854" spans="1:22" x14ac:dyDescent="0.25">
      <c r="A1854" t="s">
        <v>20</v>
      </c>
      <c r="B1854" t="s">
        <v>21</v>
      </c>
      <c r="C1854" t="s">
        <v>22</v>
      </c>
      <c r="D1854">
        <v>143001</v>
      </c>
      <c r="E1854" t="s">
        <v>28</v>
      </c>
      <c r="F1854" t="s">
        <v>30</v>
      </c>
      <c r="G1854">
        <v>4811</v>
      </c>
      <c r="H1854">
        <v>173</v>
      </c>
      <c r="I1854">
        <v>832303</v>
      </c>
      <c r="J1854">
        <f>Table1[[#This Row],[sales_egp]]*0.7</f>
        <v>582612.1</v>
      </c>
      <c r="K1854" s="3">
        <v>45304</v>
      </c>
      <c r="L1854" t="s">
        <v>33</v>
      </c>
      <c r="M1854">
        <v>2024</v>
      </c>
      <c r="N1854" t="s">
        <v>80</v>
      </c>
      <c r="O1854" t="s">
        <v>45</v>
      </c>
      <c r="P1854" t="s">
        <v>97</v>
      </c>
      <c r="Q1854" t="s">
        <v>83</v>
      </c>
      <c r="R1854" t="s">
        <v>51</v>
      </c>
      <c r="S1854" t="s">
        <v>52</v>
      </c>
      <c r="T1854" t="s">
        <v>61</v>
      </c>
      <c r="U1854">
        <v>18457</v>
      </c>
      <c r="V1854">
        <f>Table1[[#This Row],[Competitors_Sales_Track]]*8</f>
        <v>147656</v>
      </c>
    </row>
    <row r="1855" spans="1:22" hidden="1" x14ac:dyDescent="0.25">
      <c r="A1855" t="s">
        <v>20</v>
      </c>
      <c r="B1855" t="s">
        <v>21</v>
      </c>
      <c r="C1855" t="s">
        <v>22</v>
      </c>
      <c r="D1855">
        <v>691652</v>
      </c>
      <c r="E1855" t="s">
        <v>28</v>
      </c>
      <c r="F1855" t="s">
        <v>30</v>
      </c>
      <c r="G1855">
        <v>3201</v>
      </c>
      <c r="H1855">
        <v>173</v>
      </c>
      <c r="I1855">
        <v>553773</v>
      </c>
      <c r="J1855">
        <f>Table1[[#This Row],[sales_egp]]*0.7</f>
        <v>387641.1</v>
      </c>
      <c r="K1855" s="3">
        <v>45305</v>
      </c>
      <c r="L1855" t="s">
        <v>33</v>
      </c>
      <c r="M1855">
        <v>2024</v>
      </c>
      <c r="N1855" t="s">
        <v>80</v>
      </c>
      <c r="O1855" t="s">
        <v>46</v>
      </c>
      <c r="P1855" t="s">
        <v>28</v>
      </c>
      <c r="Q1855" t="s">
        <v>83</v>
      </c>
      <c r="R1855" t="s">
        <v>51</v>
      </c>
      <c r="S1855" t="s">
        <v>52</v>
      </c>
      <c r="T1855" t="s">
        <v>61</v>
      </c>
      <c r="U1855">
        <v>13066</v>
      </c>
      <c r="V1855">
        <f>Table1[[#This Row],[Competitors_Sales_Track]]*8</f>
        <v>104528</v>
      </c>
    </row>
    <row r="1856" spans="1:22" hidden="1" x14ac:dyDescent="0.25">
      <c r="A1856" t="s">
        <v>20</v>
      </c>
      <c r="B1856" t="s">
        <v>21</v>
      </c>
      <c r="C1856" t="s">
        <v>22</v>
      </c>
      <c r="D1856">
        <v>931460</v>
      </c>
      <c r="E1856" t="s">
        <v>29</v>
      </c>
      <c r="F1856" t="s">
        <v>31</v>
      </c>
      <c r="G1856">
        <v>4222</v>
      </c>
      <c r="H1856">
        <v>80</v>
      </c>
      <c r="I1856">
        <v>337760</v>
      </c>
      <c r="J1856">
        <f>Table1[[#This Row],[sales_egp]]*0.7</f>
        <v>236431.99999999997</v>
      </c>
      <c r="K1856" s="3">
        <v>45305</v>
      </c>
      <c r="L1856" t="s">
        <v>33</v>
      </c>
      <c r="M1856">
        <v>2024</v>
      </c>
      <c r="N1856" t="s">
        <v>80</v>
      </c>
      <c r="O1856" t="s">
        <v>46</v>
      </c>
      <c r="Q1856" t="s">
        <v>83</v>
      </c>
      <c r="R1856" t="s">
        <v>47</v>
      </c>
      <c r="S1856" t="s">
        <v>52</v>
      </c>
      <c r="T1856" t="s">
        <v>62</v>
      </c>
      <c r="U1856">
        <v>25414</v>
      </c>
      <c r="V1856">
        <f>Table1[[#This Row],[Competitors_Sales_Track]]*8</f>
        <v>203312</v>
      </c>
    </row>
    <row r="1857" spans="1:22" x14ac:dyDescent="0.25">
      <c r="A1857" t="s">
        <v>20</v>
      </c>
      <c r="B1857" t="s">
        <v>21</v>
      </c>
      <c r="C1857" t="s">
        <v>22</v>
      </c>
      <c r="D1857">
        <v>338506</v>
      </c>
      <c r="E1857" t="s">
        <v>26</v>
      </c>
      <c r="F1857" t="s">
        <v>30</v>
      </c>
      <c r="G1857">
        <v>6369</v>
      </c>
      <c r="H1857">
        <v>65</v>
      </c>
      <c r="I1857">
        <v>413985</v>
      </c>
      <c r="J1857">
        <f>Table1[[#This Row],[sales_egp]]*0.7</f>
        <v>289789.5</v>
      </c>
      <c r="K1857" s="3">
        <v>45305</v>
      </c>
      <c r="L1857" t="s">
        <v>33</v>
      </c>
      <c r="M1857">
        <v>2024</v>
      </c>
      <c r="N1857" t="s">
        <v>80</v>
      </c>
      <c r="O1857" t="s">
        <v>45</v>
      </c>
      <c r="P1857" t="s">
        <v>101</v>
      </c>
      <c r="Q1857" t="s">
        <v>83</v>
      </c>
      <c r="R1857" t="s">
        <v>48</v>
      </c>
      <c r="S1857" t="s">
        <v>52</v>
      </c>
      <c r="T1857" t="s">
        <v>59</v>
      </c>
      <c r="U1857">
        <v>37515</v>
      </c>
      <c r="V1857">
        <f>Table1[[#This Row],[Competitors_Sales_Track]]*8</f>
        <v>300120</v>
      </c>
    </row>
    <row r="1858" spans="1:22" x14ac:dyDescent="0.25">
      <c r="A1858" t="s">
        <v>20</v>
      </c>
      <c r="B1858" t="s">
        <v>21</v>
      </c>
      <c r="C1858" t="s">
        <v>22</v>
      </c>
      <c r="D1858">
        <v>853019</v>
      </c>
      <c r="E1858" t="s">
        <v>26</v>
      </c>
      <c r="F1858" t="s">
        <v>30</v>
      </c>
      <c r="G1858">
        <v>7780</v>
      </c>
      <c r="H1858">
        <v>65</v>
      </c>
      <c r="I1858">
        <v>505700</v>
      </c>
      <c r="J1858">
        <f>Table1[[#This Row],[sales_egp]]*0.7</f>
        <v>353990</v>
      </c>
      <c r="K1858" s="3">
        <v>45306</v>
      </c>
      <c r="L1858" t="s">
        <v>33</v>
      </c>
      <c r="M1858">
        <v>2024</v>
      </c>
      <c r="N1858" t="s">
        <v>80</v>
      </c>
      <c r="O1858" t="s">
        <v>45</v>
      </c>
      <c r="P1858" t="s">
        <v>95</v>
      </c>
      <c r="Q1858" t="s">
        <v>83</v>
      </c>
      <c r="R1858" t="s">
        <v>48</v>
      </c>
      <c r="S1858" t="s">
        <v>52</v>
      </c>
      <c r="T1858" t="s">
        <v>59</v>
      </c>
      <c r="U1858">
        <v>24060</v>
      </c>
      <c r="V1858">
        <f>Table1[[#This Row],[Competitors_Sales_Track]]*8</f>
        <v>192480</v>
      </c>
    </row>
    <row r="1859" spans="1:22" hidden="1" x14ac:dyDescent="0.25">
      <c r="A1859" t="s">
        <v>20</v>
      </c>
      <c r="B1859" t="s">
        <v>21</v>
      </c>
      <c r="C1859" t="s">
        <v>22</v>
      </c>
      <c r="D1859">
        <v>530789</v>
      </c>
      <c r="E1859" t="s">
        <v>24</v>
      </c>
      <c r="F1859" t="s">
        <v>31</v>
      </c>
      <c r="G1859">
        <v>4116</v>
      </c>
      <c r="H1859">
        <v>58</v>
      </c>
      <c r="I1859">
        <v>238728</v>
      </c>
      <c r="J1859">
        <f>Table1[[#This Row],[sales_egp]]*0.7</f>
        <v>167109.59999999998</v>
      </c>
      <c r="K1859" s="3">
        <v>45306</v>
      </c>
      <c r="L1859" t="s">
        <v>33</v>
      </c>
      <c r="M1859">
        <v>2024</v>
      </c>
      <c r="N1859" t="s">
        <v>80</v>
      </c>
      <c r="O1859" t="s">
        <v>46</v>
      </c>
      <c r="Q1859" t="s">
        <v>83</v>
      </c>
      <c r="R1859" t="s">
        <v>50</v>
      </c>
      <c r="S1859" t="s">
        <v>52</v>
      </c>
      <c r="T1859" t="s">
        <v>57</v>
      </c>
      <c r="U1859">
        <v>22075</v>
      </c>
      <c r="V1859">
        <f>Table1[[#This Row],[Competitors_Sales_Track]]*8</f>
        <v>176600</v>
      </c>
    </row>
    <row r="1860" spans="1:22" hidden="1" x14ac:dyDescent="0.25">
      <c r="A1860" t="s">
        <v>20</v>
      </c>
      <c r="B1860" t="s">
        <v>21</v>
      </c>
      <c r="C1860" t="s">
        <v>22</v>
      </c>
      <c r="D1860">
        <v>756166</v>
      </c>
      <c r="E1860" t="s">
        <v>28</v>
      </c>
      <c r="F1860" t="s">
        <v>30</v>
      </c>
      <c r="G1860">
        <v>6073</v>
      </c>
      <c r="H1860">
        <v>173</v>
      </c>
      <c r="I1860">
        <v>1050629</v>
      </c>
      <c r="J1860">
        <f>Table1[[#This Row],[sales_egp]]*0.7</f>
        <v>735440.29999999993</v>
      </c>
      <c r="K1860" s="3">
        <v>45306</v>
      </c>
      <c r="L1860" t="s">
        <v>33</v>
      </c>
      <c r="M1860">
        <v>2024</v>
      </c>
      <c r="N1860" t="s">
        <v>80</v>
      </c>
      <c r="O1860" t="s">
        <v>46</v>
      </c>
      <c r="P1860" t="s">
        <v>28</v>
      </c>
      <c r="Q1860" t="s">
        <v>83</v>
      </c>
      <c r="R1860" t="s">
        <v>51</v>
      </c>
      <c r="S1860" t="s">
        <v>52</v>
      </c>
      <c r="T1860" t="s">
        <v>61</v>
      </c>
      <c r="U1860">
        <v>32150</v>
      </c>
      <c r="V1860">
        <f>Table1[[#This Row],[Competitors_Sales_Track]]*8</f>
        <v>257200</v>
      </c>
    </row>
    <row r="1861" spans="1:22" hidden="1" x14ac:dyDescent="0.25">
      <c r="A1861" t="s">
        <v>20</v>
      </c>
      <c r="B1861" t="s">
        <v>21</v>
      </c>
      <c r="C1861" t="s">
        <v>22</v>
      </c>
      <c r="D1861">
        <v>811998</v>
      </c>
      <c r="E1861" t="s">
        <v>25</v>
      </c>
      <c r="F1861" t="s">
        <v>31</v>
      </c>
      <c r="G1861">
        <v>2039</v>
      </c>
      <c r="H1861">
        <v>53</v>
      </c>
      <c r="I1861">
        <v>108067</v>
      </c>
      <c r="J1861">
        <f>Table1[[#This Row],[sales_egp]]*0.7</f>
        <v>75646.899999999994</v>
      </c>
      <c r="K1861" s="3">
        <v>45307</v>
      </c>
      <c r="L1861" t="s">
        <v>33</v>
      </c>
      <c r="M1861">
        <v>2024</v>
      </c>
      <c r="N1861" t="s">
        <v>80</v>
      </c>
      <c r="O1861" t="s">
        <v>46</v>
      </c>
      <c r="Q1861" t="s">
        <v>83</v>
      </c>
      <c r="R1861" t="s">
        <v>51</v>
      </c>
      <c r="S1861" t="s">
        <v>52</v>
      </c>
      <c r="T1861" t="s">
        <v>58</v>
      </c>
      <c r="U1861">
        <v>16711</v>
      </c>
      <c r="V1861">
        <f>Table1[[#This Row],[Competitors_Sales_Track]]*8</f>
        <v>133688</v>
      </c>
    </row>
    <row r="1862" spans="1:22" hidden="1" x14ac:dyDescent="0.25">
      <c r="A1862" t="s">
        <v>20</v>
      </c>
      <c r="B1862" t="s">
        <v>21</v>
      </c>
      <c r="C1862" t="s">
        <v>22</v>
      </c>
      <c r="D1862">
        <v>752589</v>
      </c>
      <c r="E1862" t="s">
        <v>26</v>
      </c>
      <c r="F1862" t="s">
        <v>30</v>
      </c>
      <c r="G1862">
        <v>1888</v>
      </c>
      <c r="H1862">
        <v>65</v>
      </c>
      <c r="I1862">
        <v>122720</v>
      </c>
      <c r="J1862">
        <f>Table1[[#This Row],[sales_egp]]*0.7</f>
        <v>85904</v>
      </c>
      <c r="K1862" s="3">
        <v>45307</v>
      </c>
      <c r="L1862" t="s">
        <v>33</v>
      </c>
      <c r="M1862">
        <v>2024</v>
      </c>
      <c r="N1862" t="s">
        <v>80</v>
      </c>
      <c r="O1862" t="s">
        <v>46</v>
      </c>
      <c r="Q1862" t="s">
        <v>82</v>
      </c>
      <c r="R1862" t="s">
        <v>48</v>
      </c>
      <c r="S1862" t="s">
        <v>52</v>
      </c>
      <c r="T1862" t="s">
        <v>59</v>
      </c>
      <c r="U1862">
        <v>19805</v>
      </c>
      <c r="V1862">
        <f>Table1[[#This Row],[Competitors_Sales_Track]]*8</f>
        <v>158440</v>
      </c>
    </row>
    <row r="1863" spans="1:22" x14ac:dyDescent="0.25">
      <c r="A1863" t="s">
        <v>20</v>
      </c>
      <c r="B1863" t="s">
        <v>21</v>
      </c>
      <c r="C1863" t="s">
        <v>22</v>
      </c>
      <c r="D1863">
        <v>599722</v>
      </c>
      <c r="E1863" t="s">
        <v>28</v>
      </c>
      <c r="F1863" t="s">
        <v>30</v>
      </c>
      <c r="G1863">
        <v>5046</v>
      </c>
      <c r="H1863">
        <v>173</v>
      </c>
      <c r="I1863">
        <v>872958</v>
      </c>
      <c r="J1863">
        <f>Table1[[#This Row],[sales_egp]]*0.7</f>
        <v>611070.6</v>
      </c>
      <c r="K1863" s="3">
        <v>45307</v>
      </c>
      <c r="L1863" t="s">
        <v>33</v>
      </c>
      <c r="M1863">
        <v>2024</v>
      </c>
      <c r="N1863" t="s">
        <v>80</v>
      </c>
      <c r="O1863" t="s">
        <v>45</v>
      </c>
      <c r="P1863" t="s">
        <v>94</v>
      </c>
      <c r="Q1863" t="s">
        <v>83</v>
      </c>
      <c r="R1863" t="s">
        <v>47</v>
      </c>
      <c r="S1863" t="s">
        <v>52</v>
      </c>
      <c r="T1863" t="s">
        <v>61</v>
      </c>
      <c r="U1863">
        <v>33159</v>
      </c>
      <c r="V1863">
        <f>Table1[[#This Row],[Competitors_Sales_Track]]*8</f>
        <v>265272</v>
      </c>
    </row>
    <row r="1864" spans="1:22" hidden="1" x14ac:dyDescent="0.25">
      <c r="A1864" t="s">
        <v>20</v>
      </c>
      <c r="B1864" t="s">
        <v>21</v>
      </c>
      <c r="C1864" t="s">
        <v>22</v>
      </c>
      <c r="D1864">
        <v>785117</v>
      </c>
      <c r="E1864" t="s">
        <v>24</v>
      </c>
      <c r="F1864" t="s">
        <v>31</v>
      </c>
      <c r="G1864">
        <v>3829</v>
      </c>
      <c r="H1864">
        <v>58</v>
      </c>
      <c r="I1864">
        <v>222082</v>
      </c>
      <c r="J1864">
        <f>Table1[[#This Row],[sales_egp]]*0.7</f>
        <v>155457.4</v>
      </c>
      <c r="K1864" s="3">
        <v>45308</v>
      </c>
      <c r="L1864" t="s">
        <v>33</v>
      </c>
      <c r="M1864">
        <v>2024</v>
      </c>
      <c r="N1864" t="s">
        <v>80</v>
      </c>
      <c r="O1864" t="s">
        <v>46</v>
      </c>
      <c r="Q1864" t="s">
        <v>83</v>
      </c>
      <c r="R1864" t="s">
        <v>48</v>
      </c>
      <c r="S1864" t="s">
        <v>52</v>
      </c>
      <c r="T1864" t="s">
        <v>57</v>
      </c>
      <c r="U1864">
        <v>33044</v>
      </c>
      <c r="V1864">
        <f>Table1[[#This Row],[Competitors_Sales_Track]]*8</f>
        <v>264352</v>
      </c>
    </row>
    <row r="1865" spans="1:22" hidden="1" x14ac:dyDescent="0.25">
      <c r="A1865" t="s">
        <v>20</v>
      </c>
      <c r="B1865" t="s">
        <v>21</v>
      </c>
      <c r="C1865" t="s">
        <v>22</v>
      </c>
      <c r="D1865">
        <v>658924</v>
      </c>
      <c r="E1865" t="s">
        <v>25</v>
      </c>
      <c r="F1865" t="s">
        <v>31</v>
      </c>
      <c r="G1865">
        <v>2631</v>
      </c>
      <c r="H1865">
        <v>53</v>
      </c>
      <c r="I1865">
        <v>139443</v>
      </c>
      <c r="J1865">
        <f>Table1[[#This Row],[sales_egp]]*0.7</f>
        <v>97610.099999999991</v>
      </c>
      <c r="K1865" s="3">
        <v>45308</v>
      </c>
      <c r="L1865" t="s">
        <v>33</v>
      </c>
      <c r="M1865">
        <v>2024</v>
      </c>
      <c r="N1865" t="s">
        <v>80</v>
      </c>
      <c r="O1865" t="s">
        <v>46</v>
      </c>
      <c r="Q1865" t="s">
        <v>83</v>
      </c>
      <c r="R1865" t="s">
        <v>51</v>
      </c>
      <c r="S1865" t="s">
        <v>52</v>
      </c>
      <c r="T1865" t="s">
        <v>58</v>
      </c>
      <c r="U1865">
        <v>35721</v>
      </c>
      <c r="V1865">
        <f>Table1[[#This Row],[Competitors_Sales_Track]]*8</f>
        <v>285768</v>
      </c>
    </row>
    <row r="1866" spans="1:22" hidden="1" x14ac:dyDescent="0.25">
      <c r="A1866" t="s">
        <v>20</v>
      </c>
      <c r="B1866" t="s">
        <v>21</v>
      </c>
      <c r="C1866" t="s">
        <v>22</v>
      </c>
      <c r="D1866">
        <v>835457</v>
      </c>
      <c r="E1866" t="s">
        <v>24</v>
      </c>
      <c r="F1866" t="s">
        <v>31</v>
      </c>
      <c r="G1866">
        <v>4256</v>
      </c>
      <c r="H1866">
        <v>58</v>
      </c>
      <c r="I1866">
        <v>246848</v>
      </c>
      <c r="J1866">
        <f>Table1[[#This Row],[sales_egp]]*0.7</f>
        <v>172793.59999999998</v>
      </c>
      <c r="K1866" s="3">
        <v>45308</v>
      </c>
      <c r="L1866" t="s">
        <v>33</v>
      </c>
      <c r="M1866">
        <v>2024</v>
      </c>
      <c r="N1866" t="s">
        <v>80</v>
      </c>
      <c r="O1866" t="s">
        <v>46</v>
      </c>
      <c r="Q1866" t="s">
        <v>83</v>
      </c>
      <c r="R1866" t="s">
        <v>50</v>
      </c>
      <c r="S1866" t="s">
        <v>52</v>
      </c>
      <c r="T1866" t="s">
        <v>57</v>
      </c>
      <c r="U1866">
        <v>41126</v>
      </c>
      <c r="V1866">
        <f>Table1[[#This Row],[Competitors_Sales_Track]]*8</f>
        <v>329008</v>
      </c>
    </row>
    <row r="1867" spans="1:22" x14ac:dyDescent="0.25">
      <c r="A1867" t="s">
        <v>20</v>
      </c>
      <c r="B1867" t="s">
        <v>21</v>
      </c>
      <c r="C1867" t="s">
        <v>22</v>
      </c>
      <c r="D1867">
        <v>279352</v>
      </c>
      <c r="E1867" t="s">
        <v>29</v>
      </c>
      <c r="F1867" t="s">
        <v>31</v>
      </c>
      <c r="G1867">
        <v>4783</v>
      </c>
      <c r="H1867">
        <v>80</v>
      </c>
      <c r="I1867">
        <v>382640</v>
      </c>
      <c r="J1867">
        <f>Table1[[#This Row],[sales_egp]]*0.7</f>
        <v>267848</v>
      </c>
      <c r="K1867" s="3">
        <v>45308</v>
      </c>
      <c r="L1867" t="s">
        <v>33</v>
      </c>
      <c r="M1867">
        <v>2024</v>
      </c>
      <c r="N1867" t="s">
        <v>80</v>
      </c>
      <c r="O1867" t="s">
        <v>45</v>
      </c>
      <c r="P1867" t="s">
        <v>96</v>
      </c>
      <c r="Q1867" t="s">
        <v>83</v>
      </c>
      <c r="R1867" t="s">
        <v>51</v>
      </c>
      <c r="S1867" t="s">
        <v>52</v>
      </c>
      <c r="T1867" t="s">
        <v>62</v>
      </c>
      <c r="U1867">
        <v>15235</v>
      </c>
      <c r="V1867">
        <f>Table1[[#This Row],[Competitors_Sales_Track]]*8</f>
        <v>121880</v>
      </c>
    </row>
    <row r="1868" spans="1:22" x14ac:dyDescent="0.25">
      <c r="A1868" t="s">
        <v>20</v>
      </c>
      <c r="B1868" t="s">
        <v>21</v>
      </c>
      <c r="C1868" t="s">
        <v>22</v>
      </c>
      <c r="D1868">
        <v>910694</v>
      </c>
      <c r="E1868" t="s">
        <v>25</v>
      </c>
      <c r="F1868" t="s">
        <v>31</v>
      </c>
      <c r="G1868">
        <v>4788</v>
      </c>
      <c r="H1868">
        <v>53</v>
      </c>
      <c r="I1868">
        <v>253764</v>
      </c>
      <c r="J1868">
        <f>Table1[[#This Row],[sales_egp]]*0.7</f>
        <v>177634.8</v>
      </c>
      <c r="K1868" s="3">
        <v>45308</v>
      </c>
      <c r="L1868" t="s">
        <v>33</v>
      </c>
      <c r="M1868">
        <v>2024</v>
      </c>
      <c r="N1868" t="s">
        <v>80</v>
      </c>
      <c r="O1868" t="s">
        <v>45</v>
      </c>
      <c r="P1868" t="s">
        <v>96</v>
      </c>
      <c r="Q1868" t="s">
        <v>83</v>
      </c>
      <c r="R1868" t="s">
        <v>49</v>
      </c>
      <c r="S1868" t="s">
        <v>52</v>
      </c>
      <c r="T1868" t="s">
        <v>58</v>
      </c>
      <c r="U1868">
        <v>18436</v>
      </c>
      <c r="V1868">
        <f>Table1[[#This Row],[Competitors_Sales_Track]]*8</f>
        <v>147488</v>
      </c>
    </row>
    <row r="1869" spans="1:22" hidden="1" x14ac:dyDescent="0.25">
      <c r="A1869" t="s">
        <v>20</v>
      </c>
      <c r="B1869" t="s">
        <v>21</v>
      </c>
      <c r="C1869" t="s">
        <v>22</v>
      </c>
      <c r="D1869">
        <v>966867</v>
      </c>
      <c r="E1869" t="s">
        <v>28</v>
      </c>
      <c r="F1869" t="s">
        <v>30</v>
      </c>
      <c r="G1869">
        <v>4975</v>
      </c>
      <c r="H1869">
        <v>173</v>
      </c>
      <c r="I1869">
        <v>860675</v>
      </c>
      <c r="J1869">
        <f>Table1[[#This Row],[sales_egp]]*0.7</f>
        <v>602472.5</v>
      </c>
      <c r="K1869" s="3">
        <v>45308</v>
      </c>
      <c r="L1869" t="s">
        <v>33</v>
      </c>
      <c r="M1869">
        <v>2024</v>
      </c>
      <c r="N1869" t="s">
        <v>80</v>
      </c>
      <c r="O1869" t="s">
        <v>46</v>
      </c>
      <c r="P1869" t="s">
        <v>28</v>
      </c>
      <c r="Q1869" t="s">
        <v>83</v>
      </c>
      <c r="R1869" t="s">
        <v>51</v>
      </c>
      <c r="S1869" t="s">
        <v>52</v>
      </c>
      <c r="T1869" t="s">
        <v>61</v>
      </c>
      <c r="U1869">
        <v>48251</v>
      </c>
      <c r="V1869">
        <f>Table1[[#This Row],[Competitors_Sales_Track]]*8</f>
        <v>386008</v>
      </c>
    </row>
    <row r="1870" spans="1:22" x14ac:dyDescent="0.25">
      <c r="A1870" t="s">
        <v>20</v>
      </c>
      <c r="B1870" t="s">
        <v>21</v>
      </c>
      <c r="C1870" t="s">
        <v>22</v>
      </c>
      <c r="D1870">
        <v>293283</v>
      </c>
      <c r="E1870" t="s">
        <v>26</v>
      </c>
      <c r="F1870" t="s">
        <v>30</v>
      </c>
      <c r="G1870">
        <v>3211</v>
      </c>
      <c r="H1870">
        <v>65</v>
      </c>
      <c r="I1870">
        <v>208715</v>
      </c>
      <c r="J1870">
        <f>Table1[[#This Row],[sales_egp]]*0.7</f>
        <v>146100.5</v>
      </c>
      <c r="K1870" s="3">
        <v>45309</v>
      </c>
      <c r="L1870" t="s">
        <v>33</v>
      </c>
      <c r="M1870">
        <v>2024</v>
      </c>
      <c r="N1870" t="s">
        <v>80</v>
      </c>
      <c r="O1870" t="s">
        <v>45</v>
      </c>
      <c r="P1870" t="s">
        <v>102</v>
      </c>
      <c r="Q1870" t="s">
        <v>83</v>
      </c>
      <c r="R1870" t="s">
        <v>49</v>
      </c>
      <c r="S1870" t="s">
        <v>52</v>
      </c>
      <c r="T1870" t="s">
        <v>59</v>
      </c>
      <c r="U1870">
        <v>34052</v>
      </c>
      <c r="V1870">
        <f>Table1[[#This Row],[Competitors_Sales_Track]]*8</f>
        <v>272416</v>
      </c>
    </row>
    <row r="1871" spans="1:22" hidden="1" x14ac:dyDescent="0.25">
      <c r="A1871" t="s">
        <v>20</v>
      </c>
      <c r="B1871" t="s">
        <v>21</v>
      </c>
      <c r="C1871" t="s">
        <v>22</v>
      </c>
      <c r="D1871">
        <v>550195</v>
      </c>
      <c r="E1871" t="s">
        <v>26</v>
      </c>
      <c r="F1871" t="s">
        <v>30</v>
      </c>
      <c r="G1871">
        <v>7444</v>
      </c>
      <c r="H1871">
        <v>65</v>
      </c>
      <c r="I1871">
        <v>483860</v>
      </c>
      <c r="J1871">
        <f>Table1[[#This Row],[sales_egp]]*0.7</f>
        <v>338702</v>
      </c>
      <c r="K1871" s="3">
        <v>45309</v>
      </c>
      <c r="L1871" t="s">
        <v>33</v>
      </c>
      <c r="M1871">
        <v>2024</v>
      </c>
      <c r="N1871" t="s">
        <v>80</v>
      </c>
      <c r="O1871" t="s">
        <v>46</v>
      </c>
      <c r="Q1871" t="s">
        <v>83</v>
      </c>
      <c r="R1871" t="s">
        <v>49</v>
      </c>
      <c r="S1871" t="s">
        <v>52</v>
      </c>
      <c r="T1871" t="s">
        <v>59</v>
      </c>
      <c r="U1871">
        <v>16223</v>
      </c>
      <c r="V1871">
        <f>Table1[[#This Row],[Competitors_Sales_Track]]*8</f>
        <v>129784</v>
      </c>
    </row>
    <row r="1872" spans="1:22" hidden="1" x14ac:dyDescent="0.25">
      <c r="A1872" t="s">
        <v>20</v>
      </c>
      <c r="B1872" t="s">
        <v>21</v>
      </c>
      <c r="C1872" t="s">
        <v>22</v>
      </c>
      <c r="D1872">
        <v>869884</v>
      </c>
      <c r="E1872" t="s">
        <v>28</v>
      </c>
      <c r="F1872" t="s">
        <v>30</v>
      </c>
      <c r="G1872">
        <v>1747</v>
      </c>
      <c r="H1872">
        <v>173</v>
      </c>
      <c r="I1872">
        <v>302231</v>
      </c>
      <c r="J1872">
        <f>Table1[[#This Row],[sales_egp]]*0.7</f>
        <v>211561.69999999998</v>
      </c>
      <c r="K1872" s="3">
        <v>45309</v>
      </c>
      <c r="L1872" t="s">
        <v>33</v>
      </c>
      <c r="M1872">
        <v>2024</v>
      </c>
      <c r="N1872" t="s">
        <v>80</v>
      </c>
      <c r="O1872" t="s">
        <v>46</v>
      </c>
      <c r="P1872" t="s">
        <v>28</v>
      </c>
      <c r="Q1872" t="s">
        <v>83</v>
      </c>
      <c r="R1872" t="s">
        <v>48</v>
      </c>
      <c r="S1872" t="s">
        <v>52</v>
      </c>
      <c r="T1872" t="s">
        <v>61</v>
      </c>
      <c r="U1872">
        <v>33816</v>
      </c>
      <c r="V1872">
        <f>Table1[[#This Row],[Competitors_Sales_Track]]*8</f>
        <v>270528</v>
      </c>
    </row>
    <row r="1873" spans="1:22" hidden="1" x14ac:dyDescent="0.25">
      <c r="A1873" t="s">
        <v>20</v>
      </c>
      <c r="B1873" t="s">
        <v>21</v>
      </c>
      <c r="C1873" t="s">
        <v>22</v>
      </c>
      <c r="D1873">
        <v>531413</v>
      </c>
      <c r="E1873" t="s">
        <v>28</v>
      </c>
      <c r="F1873" t="s">
        <v>30</v>
      </c>
      <c r="G1873">
        <v>5045</v>
      </c>
      <c r="H1873">
        <v>173</v>
      </c>
      <c r="I1873">
        <v>872785</v>
      </c>
      <c r="J1873">
        <f>Table1[[#This Row],[sales_egp]]*0.7</f>
        <v>610949.5</v>
      </c>
      <c r="K1873" s="3">
        <v>45309</v>
      </c>
      <c r="L1873" t="s">
        <v>33</v>
      </c>
      <c r="M1873">
        <v>2024</v>
      </c>
      <c r="N1873" t="s">
        <v>80</v>
      </c>
      <c r="O1873" t="s">
        <v>46</v>
      </c>
      <c r="P1873" t="s">
        <v>28</v>
      </c>
      <c r="Q1873" t="s">
        <v>83</v>
      </c>
      <c r="R1873" t="s">
        <v>51</v>
      </c>
      <c r="S1873" t="s">
        <v>52</v>
      </c>
      <c r="T1873" t="s">
        <v>61</v>
      </c>
      <c r="U1873">
        <v>44868</v>
      </c>
      <c r="V1873">
        <f>Table1[[#This Row],[Competitors_Sales_Track]]*8</f>
        <v>358944</v>
      </c>
    </row>
    <row r="1874" spans="1:22" hidden="1" x14ac:dyDescent="0.25">
      <c r="A1874" t="s">
        <v>20</v>
      </c>
      <c r="B1874" t="s">
        <v>21</v>
      </c>
      <c r="C1874" t="s">
        <v>22</v>
      </c>
      <c r="D1874">
        <v>403988</v>
      </c>
      <c r="E1874" t="s">
        <v>28</v>
      </c>
      <c r="F1874" t="s">
        <v>30</v>
      </c>
      <c r="G1874">
        <v>5801</v>
      </c>
      <c r="H1874">
        <v>173</v>
      </c>
      <c r="I1874">
        <v>1003573</v>
      </c>
      <c r="J1874">
        <f>Table1[[#This Row],[sales_egp]]*0.7</f>
        <v>702501.1</v>
      </c>
      <c r="K1874" s="3">
        <v>45309</v>
      </c>
      <c r="L1874" t="s">
        <v>33</v>
      </c>
      <c r="M1874">
        <v>2024</v>
      </c>
      <c r="N1874" t="s">
        <v>80</v>
      </c>
      <c r="O1874" t="s">
        <v>46</v>
      </c>
      <c r="P1874" t="s">
        <v>28</v>
      </c>
      <c r="Q1874" t="s">
        <v>83</v>
      </c>
      <c r="R1874" t="s">
        <v>50</v>
      </c>
      <c r="S1874" t="s">
        <v>52</v>
      </c>
      <c r="T1874" t="s">
        <v>61</v>
      </c>
      <c r="U1874">
        <v>43294</v>
      </c>
      <c r="V1874">
        <f>Table1[[#This Row],[Competitors_Sales_Track]]*8</f>
        <v>346352</v>
      </c>
    </row>
    <row r="1875" spans="1:22" hidden="1" x14ac:dyDescent="0.25">
      <c r="A1875" t="s">
        <v>20</v>
      </c>
      <c r="B1875" t="s">
        <v>21</v>
      </c>
      <c r="C1875" t="s">
        <v>22</v>
      </c>
      <c r="D1875">
        <v>426898</v>
      </c>
      <c r="E1875" t="s">
        <v>23</v>
      </c>
      <c r="F1875" t="s">
        <v>30</v>
      </c>
      <c r="G1875">
        <v>5470</v>
      </c>
      <c r="H1875">
        <v>143</v>
      </c>
      <c r="I1875">
        <v>782210</v>
      </c>
      <c r="J1875">
        <f>Table1[[#This Row],[sales_egp]]*0.7</f>
        <v>547547</v>
      </c>
      <c r="K1875" s="3">
        <v>45309</v>
      </c>
      <c r="L1875" t="s">
        <v>33</v>
      </c>
      <c r="M1875">
        <v>2024</v>
      </c>
      <c r="N1875" t="s">
        <v>80</v>
      </c>
      <c r="O1875" t="s">
        <v>46</v>
      </c>
      <c r="Q1875" t="s">
        <v>82</v>
      </c>
      <c r="R1875" t="s">
        <v>50</v>
      </c>
      <c r="S1875" t="s">
        <v>52</v>
      </c>
      <c r="T1875" t="s">
        <v>56</v>
      </c>
      <c r="U1875">
        <v>26646</v>
      </c>
      <c r="V1875">
        <f>Table1[[#This Row],[Competitors_Sales_Track]]*8</f>
        <v>213168</v>
      </c>
    </row>
    <row r="1876" spans="1:22" hidden="1" x14ac:dyDescent="0.25">
      <c r="A1876" t="s">
        <v>20</v>
      </c>
      <c r="B1876" t="s">
        <v>21</v>
      </c>
      <c r="C1876" t="s">
        <v>22</v>
      </c>
      <c r="D1876">
        <v>963561</v>
      </c>
      <c r="E1876" t="s">
        <v>25</v>
      </c>
      <c r="F1876" t="s">
        <v>31</v>
      </c>
      <c r="G1876">
        <v>3483</v>
      </c>
      <c r="H1876">
        <v>53</v>
      </c>
      <c r="I1876">
        <v>184599</v>
      </c>
      <c r="J1876">
        <f>Table1[[#This Row],[sales_egp]]*0.7</f>
        <v>129219.29999999999</v>
      </c>
      <c r="K1876" s="3">
        <v>45309</v>
      </c>
      <c r="L1876" t="s">
        <v>33</v>
      </c>
      <c r="M1876">
        <v>2024</v>
      </c>
      <c r="N1876" t="s">
        <v>80</v>
      </c>
      <c r="O1876" t="s">
        <v>46</v>
      </c>
      <c r="Q1876" t="s">
        <v>83</v>
      </c>
      <c r="R1876" t="s">
        <v>48</v>
      </c>
      <c r="S1876" t="s">
        <v>52</v>
      </c>
      <c r="T1876" t="s">
        <v>58</v>
      </c>
      <c r="U1876">
        <v>49111</v>
      </c>
      <c r="V1876">
        <f>Table1[[#This Row],[Competitors_Sales_Track]]*8</f>
        <v>392888</v>
      </c>
    </row>
    <row r="1877" spans="1:22" hidden="1" x14ac:dyDescent="0.25">
      <c r="A1877" t="s">
        <v>20</v>
      </c>
      <c r="B1877" t="s">
        <v>21</v>
      </c>
      <c r="C1877" t="s">
        <v>22</v>
      </c>
      <c r="D1877">
        <v>402186</v>
      </c>
      <c r="E1877" t="s">
        <v>26</v>
      </c>
      <c r="F1877" t="s">
        <v>30</v>
      </c>
      <c r="G1877">
        <v>7316</v>
      </c>
      <c r="H1877">
        <v>65</v>
      </c>
      <c r="I1877">
        <v>475540</v>
      </c>
      <c r="J1877">
        <f>Table1[[#This Row],[sales_egp]]*0.7</f>
        <v>332878</v>
      </c>
      <c r="K1877" s="3">
        <v>45309</v>
      </c>
      <c r="L1877" t="s">
        <v>33</v>
      </c>
      <c r="M1877">
        <v>2024</v>
      </c>
      <c r="N1877" t="s">
        <v>80</v>
      </c>
      <c r="O1877" t="s">
        <v>46</v>
      </c>
      <c r="Q1877" t="s">
        <v>83</v>
      </c>
      <c r="R1877" t="s">
        <v>51</v>
      </c>
      <c r="S1877" t="s">
        <v>52</v>
      </c>
      <c r="T1877" t="s">
        <v>59</v>
      </c>
      <c r="U1877">
        <v>49138</v>
      </c>
      <c r="V1877">
        <f>Table1[[#This Row],[Competitors_Sales_Track]]*8</f>
        <v>393104</v>
      </c>
    </row>
    <row r="1878" spans="1:22" hidden="1" x14ac:dyDescent="0.25">
      <c r="A1878" t="s">
        <v>20</v>
      </c>
      <c r="B1878" t="s">
        <v>21</v>
      </c>
      <c r="C1878" t="s">
        <v>22</v>
      </c>
      <c r="D1878">
        <v>161665</v>
      </c>
      <c r="E1878" t="s">
        <v>25</v>
      </c>
      <c r="F1878" t="s">
        <v>31</v>
      </c>
      <c r="G1878">
        <v>3769</v>
      </c>
      <c r="H1878">
        <v>53</v>
      </c>
      <c r="I1878">
        <v>199757</v>
      </c>
      <c r="J1878">
        <f>Table1[[#This Row],[sales_egp]]*0.7</f>
        <v>139829.9</v>
      </c>
      <c r="K1878" s="3">
        <v>45310</v>
      </c>
      <c r="L1878" t="s">
        <v>33</v>
      </c>
      <c r="M1878">
        <v>2024</v>
      </c>
      <c r="N1878" t="s">
        <v>80</v>
      </c>
      <c r="O1878" t="s">
        <v>46</v>
      </c>
      <c r="Q1878" t="s">
        <v>83</v>
      </c>
      <c r="R1878" t="s">
        <v>50</v>
      </c>
      <c r="S1878" t="s">
        <v>52</v>
      </c>
      <c r="T1878" t="s">
        <v>58</v>
      </c>
      <c r="U1878">
        <v>29998</v>
      </c>
      <c r="V1878">
        <f>Table1[[#This Row],[Competitors_Sales_Track]]*8</f>
        <v>239984</v>
      </c>
    </row>
    <row r="1879" spans="1:22" x14ac:dyDescent="0.25">
      <c r="A1879" t="s">
        <v>20</v>
      </c>
      <c r="B1879" t="s">
        <v>21</v>
      </c>
      <c r="C1879" t="s">
        <v>22</v>
      </c>
      <c r="D1879">
        <v>346584</v>
      </c>
      <c r="E1879" t="s">
        <v>24</v>
      </c>
      <c r="F1879" t="s">
        <v>31</v>
      </c>
      <c r="G1879">
        <v>5677</v>
      </c>
      <c r="H1879">
        <v>58</v>
      </c>
      <c r="I1879">
        <v>329266</v>
      </c>
      <c r="J1879">
        <f>Table1[[#This Row],[sales_egp]]*0.7</f>
        <v>230486.19999999998</v>
      </c>
      <c r="K1879" s="3">
        <v>45310</v>
      </c>
      <c r="L1879" t="s">
        <v>33</v>
      </c>
      <c r="M1879">
        <v>2024</v>
      </c>
      <c r="N1879" t="s">
        <v>80</v>
      </c>
      <c r="O1879" t="s">
        <v>45</v>
      </c>
      <c r="P1879" t="s">
        <v>95</v>
      </c>
      <c r="Q1879" t="s">
        <v>83</v>
      </c>
      <c r="R1879" t="s">
        <v>49</v>
      </c>
      <c r="S1879" t="s">
        <v>52</v>
      </c>
      <c r="T1879" t="s">
        <v>57</v>
      </c>
      <c r="U1879">
        <v>26358</v>
      </c>
      <c r="V1879">
        <f>Table1[[#This Row],[Competitors_Sales_Track]]*8</f>
        <v>210864</v>
      </c>
    </row>
    <row r="1880" spans="1:22" hidden="1" x14ac:dyDescent="0.25">
      <c r="A1880" t="s">
        <v>20</v>
      </c>
      <c r="B1880" t="s">
        <v>21</v>
      </c>
      <c r="C1880" t="s">
        <v>22</v>
      </c>
      <c r="D1880">
        <v>216953</v>
      </c>
      <c r="E1880" t="s">
        <v>26</v>
      </c>
      <c r="F1880" t="s">
        <v>30</v>
      </c>
      <c r="G1880">
        <v>5238</v>
      </c>
      <c r="H1880">
        <v>65</v>
      </c>
      <c r="I1880">
        <v>340470</v>
      </c>
      <c r="J1880">
        <f>Table1[[#This Row],[sales_egp]]*0.7</f>
        <v>238328.99999999997</v>
      </c>
      <c r="K1880" s="3">
        <v>45310</v>
      </c>
      <c r="L1880" t="s">
        <v>33</v>
      </c>
      <c r="M1880">
        <v>2024</v>
      </c>
      <c r="N1880" t="s">
        <v>80</v>
      </c>
      <c r="O1880" t="s">
        <v>46</v>
      </c>
      <c r="Q1880" t="s">
        <v>83</v>
      </c>
      <c r="R1880" t="s">
        <v>50</v>
      </c>
      <c r="S1880" t="s">
        <v>52</v>
      </c>
      <c r="T1880" t="s">
        <v>59</v>
      </c>
      <c r="U1880">
        <v>11336</v>
      </c>
      <c r="V1880">
        <f>Table1[[#This Row],[Competitors_Sales_Track]]*8</f>
        <v>90688</v>
      </c>
    </row>
    <row r="1881" spans="1:22" hidden="1" x14ac:dyDescent="0.25">
      <c r="A1881" t="s">
        <v>20</v>
      </c>
      <c r="B1881" t="s">
        <v>21</v>
      </c>
      <c r="C1881" t="s">
        <v>22</v>
      </c>
      <c r="D1881">
        <v>576072</v>
      </c>
      <c r="E1881" t="s">
        <v>23</v>
      </c>
      <c r="F1881" t="s">
        <v>30</v>
      </c>
      <c r="G1881">
        <v>7074</v>
      </c>
      <c r="H1881">
        <v>143</v>
      </c>
      <c r="I1881">
        <v>1011582</v>
      </c>
      <c r="J1881">
        <f>Table1[[#This Row],[sales_egp]]*0.7</f>
        <v>708107.39999999991</v>
      </c>
      <c r="K1881" s="3">
        <v>45310</v>
      </c>
      <c r="L1881" t="s">
        <v>33</v>
      </c>
      <c r="M1881">
        <v>2024</v>
      </c>
      <c r="N1881" t="s">
        <v>80</v>
      </c>
      <c r="O1881" t="s">
        <v>46</v>
      </c>
      <c r="Q1881" t="s">
        <v>83</v>
      </c>
      <c r="R1881" t="s">
        <v>51</v>
      </c>
      <c r="S1881" t="s">
        <v>52</v>
      </c>
      <c r="T1881" t="s">
        <v>56</v>
      </c>
      <c r="U1881">
        <v>16966</v>
      </c>
      <c r="V1881">
        <f>Table1[[#This Row],[Competitors_Sales_Track]]*8</f>
        <v>135728</v>
      </c>
    </row>
    <row r="1882" spans="1:22" x14ac:dyDescent="0.25">
      <c r="A1882" t="s">
        <v>20</v>
      </c>
      <c r="B1882" t="s">
        <v>21</v>
      </c>
      <c r="C1882" t="s">
        <v>22</v>
      </c>
      <c r="D1882">
        <v>782736</v>
      </c>
      <c r="E1882" t="s">
        <v>28</v>
      </c>
      <c r="F1882" t="s">
        <v>30</v>
      </c>
      <c r="G1882">
        <v>5599</v>
      </c>
      <c r="H1882">
        <v>173</v>
      </c>
      <c r="I1882">
        <v>968627</v>
      </c>
      <c r="J1882">
        <f>Table1[[#This Row],[sales_egp]]*0.7</f>
        <v>678038.89999999991</v>
      </c>
      <c r="K1882" s="3">
        <v>45311</v>
      </c>
      <c r="L1882" t="s">
        <v>33</v>
      </c>
      <c r="M1882">
        <v>2024</v>
      </c>
      <c r="N1882" t="s">
        <v>80</v>
      </c>
      <c r="O1882" t="s">
        <v>45</v>
      </c>
      <c r="P1882" t="s">
        <v>101</v>
      </c>
      <c r="Q1882" t="s">
        <v>82</v>
      </c>
      <c r="R1882" t="s">
        <v>47</v>
      </c>
      <c r="S1882" t="s">
        <v>52</v>
      </c>
      <c r="T1882" t="s">
        <v>61</v>
      </c>
      <c r="U1882">
        <v>30380</v>
      </c>
      <c r="V1882">
        <f>Table1[[#This Row],[Competitors_Sales_Track]]*8</f>
        <v>243040</v>
      </c>
    </row>
    <row r="1883" spans="1:22" hidden="1" x14ac:dyDescent="0.25">
      <c r="A1883" t="s">
        <v>20</v>
      </c>
      <c r="B1883" t="s">
        <v>21</v>
      </c>
      <c r="C1883" t="s">
        <v>22</v>
      </c>
      <c r="D1883">
        <v>286626</v>
      </c>
      <c r="E1883" t="s">
        <v>29</v>
      </c>
      <c r="F1883" t="s">
        <v>31</v>
      </c>
      <c r="G1883">
        <v>1344</v>
      </c>
      <c r="H1883">
        <v>80</v>
      </c>
      <c r="I1883">
        <v>107520</v>
      </c>
      <c r="J1883">
        <f>Table1[[#This Row],[sales_egp]]*0.7</f>
        <v>75264</v>
      </c>
      <c r="K1883" s="3">
        <v>45311</v>
      </c>
      <c r="L1883" t="s">
        <v>33</v>
      </c>
      <c r="M1883">
        <v>2024</v>
      </c>
      <c r="N1883" t="s">
        <v>80</v>
      </c>
      <c r="O1883" t="s">
        <v>46</v>
      </c>
      <c r="Q1883" t="s">
        <v>82</v>
      </c>
      <c r="R1883" t="s">
        <v>48</v>
      </c>
      <c r="S1883" t="s">
        <v>52</v>
      </c>
      <c r="T1883" t="s">
        <v>62</v>
      </c>
      <c r="U1883">
        <v>35904</v>
      </c>
      <c r="V1883">
        <f>Table1[[#This Row],[Competitors_Sales_Track]]*8</f>
        <v>287232</v>
      </c>
    </row>
    <row r="1884" spans="1:22" hidden="1" x14ac:dyDescent="0.25">
      <c r="A1884" t="s">
        <v>20</v>
      </c>
      <c r="B1884" t="s">
        <v>21</v>
      </c>
      <c r="C1884" t="s">
        <v>22</v>
      </c>
      <c r="D1884">
        <v>245271</v>
      </c>
      <c r="E1884" t="s">
        <v>28</v>
      </c>
      <c r="F1884" t="s">
        <v>30</v>
      </c>
      <c r="G1884">
        <v>6055</v>
      </c>
      <c r="H1884">
        <v>173</v>
      </c>
      <c r="I1884">
        <v>1047515</v>
      </c>
      <c r="J1884">
        <f>Table1[[#This Row],[sales_egp]]*0.7</f>
        <v>733260.5</v>
      </c>
      <c r="K1884" s="3">
        <v>45311</v>
      </c>
      <c r="L1884" t="s">
        <v>33</v>
      </c>
      <c r="M1884">
        <v>2024</v>
      </c>
      <c r="N1884" t="s">
        <v>80</v>
      </c>
      <c r="O1884" t="s">
        <v>46</v>
      </c>
      <c r="P1884" t="s">
        <v>28</v>
      </c>
      <c r="Q1884" t="s">
        <v>83</v>
      </c>
      <c r="R1884" t="s">
        <v>51</v>
      </c>
      <c r="S1884" t="s">
        <v>52</v>
      </c>
      <c r="T1884" t="s">
        <v>61</v>
      </c>
      <c r="U1884">
        <v>21949</v>
      </c>
      <c r="V1884">
        <f>Table1[[#This Row],[Competitors_Sales_Track]]*8</f>
        <v>175592</v>
      </c>
    </row>
    <row r="1885" spans="1:22" x14ac:dyDescent="0.25">
      <c r="A1885" t="s">
        <v>20</v>
      </c>
      <c r="B1885" t="s">
        <v>21</v>
      </c>
      <c r="C1885" t="s">
        <v>22</v>
      </c>
      <c r="D1885">
        <v>218533</v>
      </c>
      <c r="E1885" t="s">
        <v>28</v>
      </c>
      <c r="F1885" t="s">
        <v>30</v>
      </c>
      <c r="G1885">
        <v>4560</v>
      </c>
      <c r="H1885">
        <v>173</v>
      </c>
      <c r="I1885">
        <v>788880</v>
      </c>
      <c r="J1885">
        <f>Table1[[#This Row],[sales_egp]]*0.7</f>
        <v>552216</v>
      </c>
      <c r="K1885" s="3">
        <v>45311</v>
      </c>
      <c r="L1885" t="s">
        <v>33</v>
      </c>
      <c r="M1885">
        <v>2024</v>
      </c>
      <c r="N1885" t="s">
        <v>80</v>
      </c>
      <c r="O1885" t="s">
        <v>45</v>
      </c>
      <c r="P1885" t="s">
        <v>102</v>
      </c>
      <c r="Q1885" t="s">
        <v>83</v>
      </c>
      <c r="R1885" t="s">
        <v>49</v>
      </c>
      <c r="S1885" t="s">
        <v>52</v>
      </c>
      <c r="T1885" t="s">
        <v>61</v>
      </c>
      <c r="U1885">
        <v>40504</v>
      </c>
      <c r="V1885">
        <f>Table1[[#This Row],[Competitors_Sales_Track]]*8</f>
        <v>324032</v>
      </c>
    </row>
    <row r="1886" spans="1:22" hidden="1" x14ac:dyDescent="0.25">
      <c r="A1886" t="s">
        <v>20</v>
      </c>
      <c r="B1886" t="s">
        <v>21</v>
      </c>
      <c r="C1886" t="s">
        <v>22</v>
      </c>
      <c r="D1886">
        <v>698069</v>
      </c>
      <c r="E1886" t="s">
        <v>23</v>
      </c>
      <c r="F1886" t="s">
        <v>30</v>
      </c>
      <c r="G1886">
        <v>7444</v>
      </c>
      <c r="H1886">
        <v>143</v>
      </c>
      <c r="I1886">
        <v>1064492</v>
      </c>
      <c r="J1886">
        <f>Table1[[#This Row],[sales_egp]]*0.7</f>
        <v>745144.39999999991</v>
      </c>
      <c r="K1886" s="3">
        <v>45313</v>
      </c>
      <c r="L1886" t="s">
        <v>33</v>
      </c>
      <c r="M1886">
        <v>2024</v>
      </c>
      <c r="N1886" t="s">
        <v>80</v>
      </c>
      <c r="O1886" t="s">
        <v>46</v>
      </c>
      <c r="Q1886" t="s">
        <v>83</v>
      </c>
      <c r="R1886" t="s">
        <v>51</v>
      </c>
      <c r="S1886" t="s">
        <v>52</v>
      </c>
      <c r="T1886" t="s">
        <v>56</v>
      </c>
      <c r="U1886">
        <v>30098</v>
      </c>
      <c r="V1886">
        <f>Table1[[#This Row],[Competitors_Sales_Track]]*8</f>
        <v>240784</v>
      </c>
    </row>
    <row r="1887" spans="1:22" x14ac:dyDescent="0.25">
      <c r="A1887" t="s">
        <v>20</v>
      </c>
      <c r="B1887" t="s">
        <v>21</v>
      </c>
      <c r="C1887" t="s">
        <v>22</v>
      </c>
      <c r="D1887">
        <v>565966</v>
      </c>
      <c r="E1887" t="s">
        <v>25</v>
      </c>
      <c r="F1887" t="s">
        <v>31</v>
      </c>
      <c r="G1887">
        <v>1381</v>
      </c>
      <c r="H1887">
        <v>53</v>
      </c>
      <c r="I1887">
        <v>73193</v>
      </c>
      <c r="J1887">
        <f>Table1[[#This Row],[sales_egp]]*0.7</f>
        <v>51235.1</v>
      </c>
      <c r="K1887" s="3">
        <v>45313</v>
      </c>
      <c r="L1887" t="s">
        <v>33</v>
      </c>
      <c r="M1887">
        <v>2024</v>
      </c>
      <c r="N1887" t="s">
        <v>81</v>
      </c>
      <c r="O1887" t="s">
        <v>45</v>
      </c>
      <c r="P1887" t="s">
        <v>94</v>
      </c>
      <c r="Q1887" t="s">
        <v>83</v>
      </c>
      <c r="R1887" t="s">
        <v>47</v>
      </c>
      <c r="S1887" t="s">
        <v>52</v>
      </c>
      <c r="T1887" t="s">
        <v>58</v>
      </c>
      <c r="U1887">
        <v>15141</v>
      </c>
      <c r="V1887">
        <f>Table1[[#This Row],[Competitors_Sales_Track]]*8</f>
        <v>121128</v>
      </c>
    </row>
    <row r="1888" spans="1:22" x14ac:dyDescent="0.25">
      <c r="A1888" t="s">
        <v>20</v>
      </c>
      <c r="B1888" t="s">
        <v>21</v>
      </c>
      <c r="C1888" t="s">
        <v>22</v>
      </c>
      <c r="D1888">
        <v>166262</v>
      </c>
      <c r="E1888" t="s">
        <v>26</v>
      </c>
      <c r="F1888" t="s">
        <v>30</v>
      </c>
      <c r="G1888">
        <v>6059</v>
      </c>
      <c r="H1888">
        <v>65</v>
      </c>
      <c r="I1888">
        <v>393835</v>
      </c>
      <c r="J1888">
        <f>Table1[[#This Row],[sales_egp]]*0.7</f>
        <v>275684.5</v>
      </c>
      <c r="K1888" s="3">
        <v>45313</v>
      </c>
      <c r="L1888" t="s">
        <v>33</v>
      </c>
      <c r="M1888">
        <v>2024</v>
      </c>
      <c r="N1888" t="s">
        <v>80</v>
      </c>
      <c r="O1888" t="s">
        <v>45</v>
      </c>
      <c r="P1888" t="s">
        <v>97</v>
      </c>
      <c r="Q1888" t="s">
        <v>83</v>
      </c>
      <c r="R1888" t="s">
        <v>48</v>
      </c>
      <c r="S1888" t="s">
        <v>52</v>
      </c>
      <c r="T1888" t="s">
        <v>59</v>
      </c>
      <c r="U1888">
        <v>41979</v>
      </c>
      <c r="V1888">
        <f>Table1[[#This Row],[Competitors_Sales_Track]]*8</f>
        <v>335832</v>
      </c>
    </row>
    <row r="1889" spans="1:22" x14ac:dyDescent="0.25">
      <c r="A1889" t="s">
        <v>20</v>
      </c>
      <c r="B1889" t="s">
        <v>21</v>
      </c>
      <c r="C1889" t="s">
        <v>22</v>
      </c>
      <c r="D1889">
        <v>933032</v>
      </c>
      <c r="E1889" t="s">
        <v>28</v>
      </c>
      <c r="F1889" t="s">
        <v>30</v>
      </c>
      <c r="G1889">
        <v>6354</v>
      </c>
      <c r="H1889">
        <v>173</v>
      </c>
      <c r="I1889">
        <v>1099242</v>
      </c>
      <c r="J1889">
        <f>Table1[[#This Row],[sales_egp]]*0.7</f>
        <v>769469.39999999991</v>
      </c>
      <c r="K1889" s="3">
        <v>45313</v>
      </c>
      <c r="L1889" t="s">
        <v>33</v>
      </c>
      <c r="M1889">
        <v>2024</v>
      </c>
      <c r="N1889" t="s">
        <v>80</v>
      </c>
      <c r="O1889" t="s">
        <v>45</v>
      </c>
      <c r="P1889" t="s">
        <v>102</v>
      </c>
      <c r="Q1889" t="s">
        <v>82</v>
      </c>
      <c r="R1889" t="s">
        <v>48</v>
      </c>
      <c r="S1889" t="s">
        <v>52</v>
      </c>
      <c r="T1889" t="s">
        <v>61</v>
      </c>
      <c r="U1889">
        <v>48225</v>
      </c>
      <c r="V1889">
        <f>Table1[[#This Row],[Competitors_Sales_Track]]*8</f>
        <v>385800</v>
      </c>
    </row>
    <row r="1890" spans="1:22" hidden="1" x14ac:dyDescent="0.25">
      <c r="A1890" t="s">
        <v>20</v>
      </c>
      <c r="B1890" t="s">
        <v>21</v>
      </c>
      <c r="C1890" t="s">
        <v>22</v>
      </c>
      <c r="D1890">
        <v>176898</v>
      </c>
      <c r="E1890" t="s">
        <v>26</v>
      </c>
      <c r="F1890" t="s">
        <v>30</v>
      </c>
      <c r="G1890">
        <v>7494</v>
      </c>
      <c r="H1890">
        <v>65</v>
      </c>
      <c r="I1890">
        <v>487110</v>
      </c>
      <c r="J1890">
        <f>Table1[[#This Row],[sales_egp]]*0.7</f>
        <v>340977</v>
      </c>
      <c r="K1890" s="3">
        <v>45314</v>
      </c>
      <c r="L1890" t="s">
        <v>33</v>
      </c>
      <c r="M1890">
        <v>2024</v>
      </c>
      <c r="N1890" t="s">
        <v>80</v>
      </c>
      <c r="O1890" t="s">
        <v>46</v>
      </c>
      <c r="Q1890" t="s">
        <v>83</v>
      </c>
      <c r="R1890" t="s">
        <v>47</v>
      </c>
      <c r="S1890" t="s">
        <v>52</v>
      </c>
      <c r="T1890" t="s">
        <v>59</v>
      </c>
      <c r="U1890">
        <v>17773</v>
      </c>
      <c r="V1890">
        <f>Table1[[#This Row],[Competitors_Sales_Track]]*8</f>
        <v>142184</v>
      </c>
    </row>
    <row r="1891" spans="1:22" hidden="1" x14ac:dyDescent="0.25">
      <c r="A1891" t="s">
        <v>20</v>
      </c>
      <c r="B1891" t="s">
        <v>21</v>
      </c>
      <c r="C1891" t="s">
        <v>22</v>
      </c>
      <c r="D1891">
        <v>555699</v>
      </c>
      <c r="E1891" t="s">
        <v>27</v>
      </c>
      <c r="F1891" t="s">
        <v>32</v>
      </c>
      <c r="G1891">
        <v>2563</v>
      </c>
      <c r="H1891">
        <v>92</v>
      </c>
      <c r="I1891">
        <v>235796</v>
      </c>
      <c r="J1891">
        <f>Table1[[#This Row],[sales_egp]]*0.7</f>
        <v>165057.19999999998</v>
      </c>
      <c r="K1891" s="3">
        <v>45314</v>
      </c>
      <c r="L1891" t="s">
        <v>33</v>
      </c>
      <c r="M1891">
        <v>2024</v>
      </c>
      <c r="N1891" t="s">
        <v>80</v>
      </c>
      <c r="O1891" t="s">
        <v>46</v>
      </c>
      <c r="Q1891" t="s">
        <v>83</v>
      </c>
      <c r="R1891" t="s">
        <v>51</v>
      </c>
      <c r="S1891" t="s">
        <v>52</v>
      </c>
      <c r="T1891" t="s">
        <v>60</v>
      </c>
      <c r="U1891">
        <v>49510</v>
      </c>
      <c r="V1891">
        <f>Table1[[#This Row],[Competitors_Sales_Track]]*8</f>
        <v>396080</v>
      </c>
    </row>
    <row r="1892" spans="1:22" x14ac:dyDescent="0.25">
      <c r="A1892" t="s">
        <v>20</v>
      </c>
      <c r="B1892" t="s">
        <v>21</v>
      </c>
      <c r="C1892" t="s">
        <v>22</v>
      </c>
      <c r="D1892">
        <v>249369</v>
      </c>
      <c r="E1892" t="s">
        <v>24</v>
      </c>
      <c r="F1892" t="s">
        <v>31</v>
      </c>
      <c r="G1892">
        <v>1208</v>
      </c>
      <c r="H1892">
        <v>58</v>
      </c>
      <c r="I1892">
        <v>70064</v>
      </c>
      <c r="J1892">
        <f>Table1[[#This Row],[sales_egp]]*0.7</f>
        <v>49044.799999999996</v>
      </c>
      <c r="K1892" s="3">
        <v>45314</v>
      </c>
      <c r="L1892" t="s">
        <v>33</v>
      </c>
      <c r="M1892">
        <v>2024</v>
      </c>
      <c r="N1892" t="s">
        <v>80</v>
      </c>
      <c r="O1892" t="s">
        <v>45</v>
      </c>
      <c r="P1892" t="s">
        <v>96</v>
      </c>
      <c r="Q1892" t="s">
        <v>83</v>
      </c>
      <c r="R1892" t="s">
        <v>47</v>
      </c>
      <c r="S1892" t="s">
        <v>52</v>
      </c>
      <c r="T1892" t="s">
        <v>57</v>
      </c>
      <c r="U1892">
        <v>32229</v>
      </c>
      <c r="V1892">
        <f>Table1[[#This Row],[Competitors_Sales_Track]]*8</f>
        <v>257832</v>
      </c>
    </row>
    <row r="1893" spans="1:22" hidden="1" x14ac:dyDescent="0.25">
      <c r="A1893" t="s">
        <v>20</v>
      </c>
      <c r="B1893" t="s">
        <v>21</v>
      </c>
      <c r="C1893" t="s">
        <v>22</v>
      </c>
      <c r="D1893">
        <v>654736</v>
      </c>
      <c r="E1893" t="s">
        <v>25</v>
      </c>
      <c r="F1893" t="s">
        <v>31</v>
      </c>
      <c r="G1893">
        <v>3010</v>
      </c>
      <c r="H1893">
        <v>53</v>
      </c>
      <c r="I1893">
        <v>159530</v>
      </c>
      <c r="J1893">
        <f>Table1[[#This Row],[sales_egp]]*0.7</f>
        <v>111671</v>
      </c>
      <c r="K1893" s="3">
        <v>45314</v>
      </c>
      <c r="L1893" t="s">
        <v>33</v>
      </c>
      <c r="M1893">
        <v>2024</v>
      </c>
      <c r="N1893" t="s">
        <v>80</v>
      </c>
      <c r="O1893" t="s">
        <v>46</v>
      </c>
      <c r="Q1893" t="s">
        <v>83</v>
      </c>
      <c r="R1893" t="s">
        <v>50</v>
      </c>
      <c r="S1893" t="s">
        <v>52</v>
      </c>
      <c r="T1893" t="s">
        <v>58</v>
      </c>
      <c r="U1893">
        <v>21618</v>
      </c>
      <c r="V1893">
        <f>Table1[[#This Row],[Competitors_Sales_Track]]*8</f>
        <v>172944</v>
      </c>
    </row>
    <row r="1894" spans="1:22" hidden="1" x14ac:dyDescent="0.25">
      <c r="A1894" t="s">
        <v>20</v>
      </c>
      <c r="B1894" t="s">
        <v>21</v>
      </c>
      <c r="C1894" t="s">
        <v>22</v>
      </c>
      <c r="D1894">
        <v>388316</v>
      </c>
      <c r="E1894" t="s">
        <v>26</v>
      </c>
      <c r="F1894" t="s">
        <v>30</v>
      </c>
      <c r="G1894">
        <v>3113</v>
      </c>
      <c r="H1894">
        <v>65</v>
      </c>
      <c r="I1894">
        <v>202345</v>
      </c>
      <c r="J1894">
        <f>Table1[[#This Row],[sales_egp]]*0.7</f>
        <v>141641.5</v>
      </c>
      <c r="K1894" s="3">
        <v>45315</v>
      </c>
      <c r="L1894" t="s">
        <v>33</v>
      </c>
      <c r="M1894">
        <v>2024</v>
      </c>
      <c r="N1894" t="s">
        <v>80</v>
      </c>
      <c r="O1894" t="s">
        <v>46</v>
      </c>
      <c r="Q1894" t="s">
        <v>83</v>
      </c>
      <c r="R1894" t="s">
        <v>50</v>
      </c>
      <c r="S1894" t="s">
        <v>52</v>
      </c>
      <c r="T1894" t="s">
        <v>59</v>
      </c>
      <c r="U1894">
        <v>25092</v>
      </c>
      <c r="V1894">
        <f>Table1[[#This Row],[Competitors_Sales_Track]]*8</f>
        <v>200736</v>
      </c>
    </row>
    <row r="1895" spans="1:22" hidden="1" x14ac:dyDescent="0.25">
      <c r="A1895" t="s">
        <v>20</v>
      </c>
      <c r="B1895" t="s">
        <v>21</v>
      </c>
      <c r="C1895" t="s">
        <v>22</v>
      </c>
      <c r="D1895">
        <v>107657</v>
      </c>
      <c r="E1895" t="s">
        <v>29</v>
      </c>
      <c r="F1895" t="s">
        <v>31</v>
      </c>
      <c r="G1895">
        <v>5046</v>
      </c>
      <c r="H1895">
        <v>80</v>
      </c>
      <c r="I1895">
        <v>403680</v>
      </c>
      <c r="J1895">
        <f>Table1[[#This Row],[sales_egp]]*0.7</f>
        <v>282576</v>
      </c>
      <c r="K1895" s="3">
        <v>45315</v>
      </c>
      <c r="L1895" t="s">
        <v>33</v>
      </c>
      <c r="M1895">
        <v>2024</v>
      </c>
      <c r="N1895" t="s">
        <v>80</v>
      </c>
      <c r="O1895" t="s">
        <v>46</v>
      </c>
      <c r="Q1895" t="s">
        <v>83</v>
      </c>
      <c r="R1895" t="s">
        <v>47</v>
      </c>
      <c r="S1895" t="s">
        <v>52</v>
      </c>
      <c r="T1895" t="s">
        <v>62</v>
      </c>
      <c r="U1895">
        <v>38331</v>
      </c>
      <c r="V1895">
        <f>Table1[[#This Row],[Competitors_Sales_Track]]*8</f>
        <v>306648</v>
      </c>
    </row>
    <row r="1896" spans="1:22" hidden="1" x14ac:dyDescent="0.25">
      <c r="A1896" t="s">
        <v>20</v>
      </c>
      <c r="B1896" t="s">
        <v>21</v>
      </c>
      <c r="C1896" t="s">
        <v>22</v>
      </c>
      <c r="D1896">
        <v>577602</v>
      </c>
      <c r="E1896" t="s">
        <v>24</v>
      </c>
      <c r="F1896" t="s">
        <v>31</v>
      </c>
      <c r="G1896">
        <v>1490</v>
      </c>
      <c r="H1896">
        <v>58</v>
      </c>
      <c r="I1896">
        <v>86420</v>
      </c>
      <c r="J1896">
        <f>Table1[[#This Row],[sales_egp]]*0.7</f>
        <v>60493.999999999993</v>
      </c>
      <c r="K1896" s="3">
        <v>45315</v>
      </c>
      <c r="L1896" t="s">
        <v>33</v>
      </c>
      <c r="M1896">
        <v>2024</v>
      </c>
      <c r="N1896" t="s">
        <v>80</v>
      </c>
      <c r="O1896" t="s">
        <v>46</v>
      </c>
      <c r="Q1896" t="s">
        <v>83</v>
      </c>
      <c r="R1896" t="s">
        <v>47</v>
      </c>
      <c r="S1896" t="s">
        <v>52</v>
      </c>
      <c r="T1896" t="s">
        <v>57</v>
      </c>
      <c r="U1896">
        <v>20680</v>
      </c>
      <c r="V1896">
        <f>Table1[[#This Row],[Competitors_Sales_Track]]*8</f>
        <v>165440</v>
      </c>
    </row>
    <row r="1897" spans="1:22" hidden="1" x14ac:dyDescent="0.25">
      <c r="A1897" t="s">
        <v>20</v>
      </c>
      <c r="B1897" t="s">
        <v>21</v>
      </c>
      <c r="C1897" t="s">
        <v>22</v>
      </c>
      <c r="D1897">
        <v>880977</v>
      </c>
      <c r="E1897" t="s">
        <v>29</v>
      </c>
      <c r="F1897" t="s">
        <v>31</v>
      </c>
      <c r="G1897">
        <v>2448</v>
      </c>
      <c r="H1897">
        <v>80</v>
      </c>
      <c r="I1897">
        <v>195840</v>
      </c>
      <c r="J1897">
        <f>Table1[[#This Row],[sales_egp]]*0.7</f>
        <v>137088</v>
      </c>
      <c r="K1897" s="3">
        <v>45315</v>
      </c>
      <c r="L1897" t="s">
        <v>33</v>
      </c>
      <c r="M1897">
        <v>2024</v>
      </c>
      <c r="N1897" t="s">
        <v>80</v>
      </c>
      <c r="O1897" t="s">
        <v>46</v>
      </c>
      <c r="Q1897" t="s">
        <v>83</v>
      </c>
      <c r="R1897" t="s">
        <v>49</v>
      </c>
      <c r="S1897" t="s">
        <v>52</v>
      </c>
      <c r="T1897" t="s">
        <v>62</v>
      </c>
      <c r="U1897">
        <v>38895</v>
      </c>
      <c r="V1897">
        <f>Table1[[#This Row],[Competitors_Sales_Track]]*8</f>
        <v>311160</v>
      </c>
    </row>
    <row r="1898" spans="1:22" hidden="1" x14ac:dyDescent="0.25">
      <c r="A1898" t="s">
        <v>20</v>
      </c>
      <c r="B1898" t="s">
        <v>21</v>
      </c>
      <c r="C1898" t="s">
        <v>22</v>
      </c>
      <c r="D1898">
        <v>474999</v>
      </c>
      <c r="E1898" t="s">
        <v>28</v>
      </c>
      <c r="F1898" t="s">
        <v>30</v>
      </c>
      <c r="G1898">
        <v>2939</v>
      </c>
      <c r="H1898">
        <v>173</v>
      </c>
      <c r="I1898">
        <v>508447</v>
      </c>
      <c r="J1898">
        <f>Table1[[#This Row],[sales_egp]]*0.7</f>
        <v>355912.89999999997</v>
      </c>
      <c r="K1898" s="3">
        <v>45315</v>
      </c>
      <c r="L1898" t="s">
        <v>33</v>
      </c>
      <c r="M1898">
        <v>2024</v>
      </c>
      <c r="N1898" t="s">
        <v>80</v>
      </c>
      <c r="O1898" t="s">
        <v>46</v>
      </c>
      <c r="P1898" t="s">
        <v>28</v>
      </c>
      <c r="Q1898" t="s">
        <v>83</v>
      </c>
      <c r="R1898" t="s">
        <v>49</v>
      </c>
      <c r="S1898" t="s">
        <v>52</v>
      </c>
      <c r="T1898" t="s">
        <v>61</v>
      </c>
      <c r="U1898">
        <v>46841</v>
      </c>
      <c r="V1898">
        <f>Table1[[#This Row],[Competitors_Sales_Track]]*8</f>
        <v>374728</v>
      </c>
    </row>
    <row r="1899" spans="1:22" x14ac:dyDescent="0.25">
      <c r="A1899" t="s">
        <v>20</v>
      </c>
      <c r="B1899" t="s">
        <v>21</v>
      </c>
      <c r="C1899" t="s">
        <v>22</v>
      </c>
      <c r="D1899">
        <v>784191</v>
      </c>
      <c r="E1899" t="s">
        <v>24</v>
      </c>
      <c r="F1899" t="s">
        <v>31</v>
      </c>
      <c r="G1899">
        <v>5179</v>
      </c>
      <c r="H1899">
        <v>58</v>
      </c>
      <c r="I1899">
        <v>300382</v>
      </c>
      <c r="J1899">
        <f>Table1[[#This Row],[sales_egp]]*0.7</f>
        <v>210267.4</v>
      </c>
      <c r="K1899" s="3">
        <v>45315</v>
      </c>
      <c r="L1899" t="s">
        <v>33</v>
      </c>
      <c r="M1899">
        <v>2024</v>
      </c>
      <c r="N1899" t="s">
        <v>80</v>
      </c>
      <c r="O1899" t="s">
        <v>45</v>
      </c>
      <c r="P1899" t="s">
        <v>96</v>
      </c>
      <c r="Q1899" t="s">
        <v>83</v>
      </c>
      <c r="R1899" t="s">
        <v>47</v>
      </c>
      <c r="S1899" t="s">
        <v>52</v>
      </c>
      <c r="T1899" t="s">
        <v>57</v>
      </c>
      <c r="U1899">
        <v>40615</v>
      </c>
      <c r="V1899">
        <f>Table1[[#This Row],[Competitors_Sales_Track]]*8</f>
        <v>324920</v>
      </c>
    </row>
    <row r="1900" spans="1:22" hidden="1" x14ac:dyDescent="0.25">
      <c r="A1900" t="s">
        <v>20</v>
      </c>
      <c r="B1900" t="s">
        <v>21</v>
      </c>
      <c r="C1900" t="s">
        <v>22</v>
      </c>
      <c r="D1900">
        <v>107906</v>
      </c>
      <c r="E1900" t="s">
        <v>26</v>
      </c>
      <c r="F1900" t="s">
        <v>30</v>
      </c>
      <c r="G1900">
        <v>3134</v>
      </c>
      <c r="H1900">
        <v>65</v>
      </c>
      <c r="I1900">
        <v>203710</v>
      </c>
      <c r="J1900">
        <f>Table1[[#This Row],[sales_egp]]*0.7</f>
        <v>142597</v>
      </c>
      <c r="K1900" s="3">
        <v>45315</v>
      </c>
      <c r="L1900" t="s">
        <v>33</v>
      </c>
      <c r="M1900">
        <v>2024</v>
      </c>
      <c r="N1900" t="s">
        <v>80</v>
      </c>
      <c r="O1900" t="s">
        <v>46</v>
      </c>
      <c r="Q1900" t="s">
        <v>83</v>
      </c>
      <c r="R1900" t="s">
        <v>50</v>
      </c>
      <c r="S1900" t="s">
        <v>52</v>
      </c>
      <c r="T1900" t="s">
        <v>59</v>
      </c>
      <c r="U1900">
        <v>26154</v>
      </c>
      <c r="V1900">
        <f>Table1[[#This Row],[Competitors_Sales_Track]]*8</f>
        <v>209232</v>
      </c>
    </row>
    <row r="1901" spans="1:22" hidden="1" x14ac:dyDescent="0.25">
      <c r="A1901" t="s">
        <v>20</v>
      </c>
      <c r="B1901" t="s">
        <v>21</v>
      </c>
      <c r="C1901" t="s">
        <v>22</v>
      </c>
      <c r="D1901">
        <v>423557</v>
      </c>
      <c r="E1901" t="s">
        <v>24</v>
      </c>
      <c r="F1901" t="s">
        <v>31</v>
      </c>
      <c r="G1901">
        <v>1423</v>
      </c>
      <c r="H1901">
        <v>58</v>
      </c>
      <c r="I1901">
        <v>82534</v>
      </c>
      <c r="J1901">
        <f>Table1[[#This Row],[sales_egp]]*0.7</f>
        <v>57773.799999999996</v>
      </c>
      <c r="K1901" s="3">
        <v>45315</v>
      </c>
      <c r="L1901" t="s">
        <v>33</v>
      </c>
      <c r="M1901">
        <v>2024</v>
      </c>
      <c r="N1901" t="s">
        <v>80</v>
      </c>
      <c r="O1901" t="s">
        <v>46</v>
      </c>
      <c r="Q1901" t="s">
        <v>83</v>
      </c>
      <c r="R1901" t="s">
        <v>50</v>
      </c>
      <c r="S1901" t="s">
        <v>52</v>
      </c>
      <c r="T1901" t="s">
        <v>57</v>
      </c>
      <c r="U1901">
        <v>16870</v>
      </c>
      <c r="V1901">
        <f>Table1[[#This Row],[Competitors_Sales_Track]]*8</f>
        <v>134960</v>
      </c>
    </row>
    <row r="1902" spans="1:22" hidden="1" x14ac:dyDescent="0.25">
      <c r="A1902" t="s">
        <v>20</v>
      </c>
      <c r="B1902" t="s">
        <v>21</v>
      </c>
      <c r="C1902" t="s">
        <v>22</v>
      </c>
      <c r="D1902">
        <v>678316</v>
      </c>
      <c r="E1902" t="s">
        <v>28</v>
      </c>
      <c r="F1902" t="s">
        <v>30</v>
      </c>
      <c r="G1902">
        <v>3693</v>
      </c>
      <c r="H1902">
        <v>173</v>
      </c>
      <c r="I1902">
        <v>638889</v>
      </c>
      <c r="J1902">
        <f>Table1[[#This Row],[sales_egp]]*0.7</f>
        <v>447222.3</v>
      </c>
      <c r="K1902" s="3">
        <v>45315</v>
      </c>
      <c r="L1902" t="s">
        <v>33</v>
      </c>
      <c r="M1902">
        <v>2024</v>
      </c>
      <c r="N1902" t="s">
        <v>80</v>
      </c>
      <c r="O1902" t="s">
        <v>46</v>
      </c>
      <c r="P1902" t="s">
        <v>28</v>
      </c>
      <c r="Q1902" t="s">
        <v>82</v>
      </c>
      <c r="R1902" t="s">
        <v>49</v>
      </c>
      <c r="S1902" t="s">
        <v>52</v>
      </c>
      <c r="T1902" t="s">
        <v>61</v>
      </c>
      <c r="U1902">
        <v>26783</v>
      </c>
      <c r="V1902">
        <f>Table1[[#This Row],[Competitors_Sales_Track]]*8</f>
        <v>214264</v>
      </c>
    </row>
    <row r="1903" spans="1:22" hidden="1" x14ac:dyDescent="0.25">
      <c r="A1903" t="s">
        <v>20</v>
      </c>
      <c r="B1903" t="s">
        <v>21</v>
      </c>
      <c r="C1903" t="s">
        <v>22</v>
      </c>
      <c r="D1903">
        <v>893719</v>
      </c>
      <c r="E1903" t="s">
        <v>23</v>
      </c>
      <c r="F1903" t="s">
        <v>30</v>
      </c>
      <c r="G1903">
        <v>6035</v>
      </c>
      <c r="H1903">
        <v>143</v>
      </c>
      <c r="I1903">
        <v>863005</v>
      </c>
      <c r="J1903">
        <f>Table1[[#This Row],[sales_egp]]*0.7</f>
        <v>604103.5</v>
      </c>
      <c r="K1903" s="3">
        <v>45315</v>
      </c>
      <c r="L1903" t="s">
        <v>33</v>
      </c>
      <c r="M1903">
        <v>2024</v>
      </c>
      <c r="N1903" t="s">
        <v>80</v>
      </c>
      <c r="O1903" t="s">
        <v>46</v>
      </c>
      <c r="Q1903" t="s">
        <v>83</v>
      </c>
      <c r="R1903" t="s">
        <v>51</v>
      </c>
      <c r="S1903" t="s">
        <v>52</v>
      </c>
      <c r="T1903" t="s">
        <v>56</v>
      </c>
      <c r="U1903">
        <v>48851</v>
      </c>
      <c r="V1903">
        <f>Table1[[#This Row],[Competitors_Sales_Track]]*8</f>
        <v>390808</v>
      </c>
    </row>
    <row r="1904" spans="1:22" hidden="1" x14ac:dyDescent="0.25">
      <c r="A1904" t="s">
        <v>20</v>
      </c>
      <c r="B1904" t="s">
        <v>21</v>
      </c>
      <c r="C1904" t="s">
        <v>22</v>
      </c>
      <c r="D1904">
        <v>395804</v>
      </c>
      <c r="E1904" t="s">
        <v>25</v>
      </c>
      <c r="F1904" t="s">
        <v>31</v>
      </c>
      <c r="G1904">
        <v>2769</v>
      </c>
      <c r="H1904">
        <v>53</v>
      </c>
      <c r="I1904">
        <v>146757</v>
      </c>
      <c r="J1904">
        <f>Table1[[#This Row],[sales_egp]]*0.7</f>
        <v>102729.9</v>
      </c>
      <c r="K1904" s="3">
        <v>45315</v>
      </c>
      <c r="L1904" t="s">
        <v>33</v>
      </c>
      <c r="M1904">
        <v>2024</v>
      </c>
      <c r="N1904" t="s">
        <v>80</v>
      </c>
      <c r="O1904" t="s">
        <v>46</v>
      </c>
      <c r="Q1904" t="s">
        <v>83</v>
      </c>
      <c r="R1904" t="s">
        <v>51</v>
      </c>
      <c r="S1904" t="s">
        <v>52</v>
      </c>
      <c r="T1904" t="s">
        <v>58</v>
      </c>
      <c r="U1904">
        <v>19239</v>
      </c>
      <c r="V1904">
        <f>Table1[[#This Row],[Competitors_Sales_Track]]*8</f>
        <v>153912</v>
      </c>
    </row>
    <row r="1905" spans="1:22" hidden="1" x14ac:dyDescent="0.25">
      <c r="A1905" t="s">
        <v>20</v>
      </c>
      <c r="B1905" t="s">
        <v>21</v>
      </c>
      <c r="C1905" t="s">
        <v>22</v>
      </c>
      <c r="D1905">
        <v>568974</v>
      </c>
      <c r="E1905" t="s">
        <v>29</v>
      </c>
      <c r="F1905" t="s">
        <v>31</v>
      </c>
      <c r="G1905">
        <v>7275</v>
      </c>
      <c r="H1905">
        <v>80</v>
      </c>
      <c r="I1905">
        <v>582000</v>
      </c>
      <c r="J1905">
        <f>Table1[[#This Row],[sales_egp]]*0.7</f>
        <v>407400</v>
      </c>
      <c r="K1905" s="3">
        <v>45316</v>
      </c>
      <c r="L1905" t="s">
        <v>33</v>
      </c>
      <c r="M1905">
        <v>2024</v>
      </c>
      <c r="N1905" t="s">
        <v>80</v>
      </c>
      <c r="O1905" t="s">
        <v>46</v>
      </c>
      <c r="Q1905" t="s">
        <v>83</v>
      </c>
      <c r="R1905" t="s">
        <v>49</v>
      </c>
      <c r="S1905" t="s">
        <v>52</v>
      </c>
      <c r="T1905" t="s">
        <v>62</v>
      </c>
      <c r="U1905">
        <v>30045</v>
      </c>
      <c r="V1905">
        <f>Table1[[#This Row],[Competitors_Sales_Track]]*8</f>
        <v>240360</v>
      </c>
    </row>
    <row r="1906" spans="1:22" hidden="1" x14ac:dyDescent="0.25">
      <c r="A1906" t="s">
        <v>20</v>
      </c>
      <c r="B1906" t="s">
        <v>21</v>
      </c>
      <c r="C1906" t="s">
        <v>22</v>
      </c>
      <c r="D1906">
        <v>946936</v>
      </c>
      <c r="E1906" t="s">
        <v>28</v>
      </c>
      <c r="F1906" t="s">
        <v>30</v>
      </c>
      <c r="G1906">
        <v>5471</v>
      </c>
      <c r="H1906">
        <v>173</v>
      </c>
      <c r="I1906">
        <v>946483</v>
      </c>
      <c r="J1906">
        <f>Table1[[#This Row],[sales_egp]]*0.7</f>
        <v>662538.1</v>
      </c>
      <c r="K1906" s="3">
        <v>45316</v>
      </c>
      <c r="L1906" t="s">
        <v>33</v>
      </c>
      <c r="M1906">
        <v>2024</v>
      </c>
      <c r="N1906" t="s">
        <v>80</v>
      </c>
      <c r="O1906" t="s">
        <v>46</v>
      </c>
      <c r="P1906" t="s">
        <v>28</v>
      </c>
      <c r="Q1906" t="s">
        <v>83</v>
      </c>
      <c r="R1906" t="s">
        <v>50</v>
      </c>
      <c r="S1906" t="s">
        <v>52</v>
      </c>
      <c r="T1906" t="s">
        <v>61</v>
      </c>
      <c r="U1906">
        <v>25146</v>
      </c>
      <c r="V1906">
        <f>Table1[[#This Row],[Competitors_Sales_Track]]*8</f>
        <v>201168</v>
      </c>
    </row>
    <row r="1907" spans="1:22" x14ac:dyDescent="0.25">
      <c r="A1907" t="s">
        <v>20</v>
      </c>
      <c r="B1907" t="s">
        <v>21</v>
      </c>
      <c r="C1907" t="s">
        <v>22</v>
      </c>
      <c r="D1907">
        <v>815080</v>
      </c>
      <c r="E1907" t="s">
        <v>23</v>
      </c>
      <c r="F1907" t="s">
        <v>30</v>
      </c>
      <c r="G1907">
        <v>2680</v>
      </c>
      <c r="H1907">
        <v>143</v>
      </c>
      <c r="I1907">
        <v>383240</v>
      </c>
      <c r="J1907">
        <f>Table1[[#This Row],[sales_egp]]*0.7</f>
        <v>268268</v>
      </c>
      <c r="K1907" s="3">
        <v>45316</v>
      </c>
      <c r="L1907" t="s">
        <v>33</v>
      </c>
      <c r="M1907">
        <v>2024</v>
      </c>
      <c r="N1907" t="s">
        <v>80</v>
      </c>
      <c r="O1907" t="s">
        <v>45</v>
      </c>
      <c r="P1907" t="s">
        <v>101</v>
      </c>
      <c r="Q1907" t="s">
        <v>82</v>
      </c>
      <c r="R1907" t="s">
        <v>47</v>
      </c>
      <c r="S1907" t="s">
        <v>52</v>
      </c>
      <c r="T1907" t="s">
        <v>56</v>
      </c>
      <c r="U1907">
        <v>35477</v>
      </c>
      <c r="V1907">
        <f>Table1[[#This Row],[Competitors_Sales_Track]]*8</f>
        <v>283816</v>
      </c>
    </row>
    <row r="1908" spans="1:22" hidden="1" x14ac:dyDescent="0.25">
      <c r="A1908" t="s">
        <v>20</v>
      </c>
      <c r="B1908" t="s">
        <v>21</v>
      </c>
      <c r="C1908" t="s">
        <v>22</v>
      </c>
      <c r="D1908">
        <v>727267</v>
      </c>
      <c r="E1908" t="s">
        <v>24</v>
      </c>
      <c r="F1908" t="s">
        <v>31</v>
      </c>
      <c r="G1908">
        <v>2362</v>
      </c>
      <c r="H1908">
        <v>58</v>
      </c>
      <c r="I1908">
        <v>136996</v>
      </c>
      <c r="J1908">
        <f>Table1[[#This Row],[sales_egp]]*0.7</f>
        <v>95897.2</v>
      </c>
      <c r="K1908" s="3">
        <v>45316</v>
      </c>
      <c r="L1908" t="s">
        <v>33</v>
      </c>
      <c r="M1908">
        <v>2024</v>
      </c>
      <c r="N1908" t="s">
        <v>80</v>
      </c>
      <c r="O1908" t="s">
        <v>46</v>
      </c>
      <c r="Q1908" t="s">
        <v>83</v>
      </c>
      <c r="R1908" t="s">
        <v>47</v>
      </c>
      <c r="S1908" t="s">
        <v>52</v>
      </c>
      <c r="T1908" t="s">
        <v>57</v>
      </c>
      <c r="U1908">
        <v>31258</v>
      </c>
      <c r="V1908">
        <f>Table1[[#This Row],[Competitors_Sales_Track]]*8</f>
        <v>250064</v>
      </c>
    </row>
    <row r="1909" spans="1:22" hidden="1" x14ac:dyDescent="0.25">
      <c r="A1909" t="s">
        <v>20</v>
      </c>
      <c r="B1909" t="s">
        <v>21</v>
      </c>
      <c r="C1909" t="s">
        <v>22</v>
      </c>
      <c r="D1909">
        <v>134701</v>
      </c>
      <c r="E1909" t="s">
        <v>24</v>
      </c>
      <c r="F1909" t="s">
        <v>31</v>
      </c>
      <c r="G1909">
        <v>2102</v>
      </c>
      <c r="H1909">
        <v>58</v>
      </c>
      <c r="I1909">
        <v>121916</v>
      </c>
      <c r="J1909">
        <f>Table1[[#This Row],[sales_egp]]*0.7</f>
        <v>85341.2</v>
      </c>
      <c r="K1909" s="3">
        <v>45316</v>
      </c>
      <c r="L1909" t="s">
        <v>33</v>
      </c>
      <c r="M1909">
        <v>2024</v>
      </c>
      <c r="N1909" t="s">
        <v>80</v>
      </c>
      <c r="O1909" t="s">
        <v>46</v>
      </c>
      <c r="Q1909" t="s">
        <v>83</v>
      </c>
      <c r="R1909" t="s">
        <v>49</v>
      </c>
      <c r="S1909" t="s">
        <v>52</v>
      </c>
      <c r="T1909" t="s">
        <v>57</v>
      </c>
      <c r="U1909">
        <v>16446</v>
      </c>
      <c r="V1909">
        <f>Table1[[#This Row],[Competitors_Sales_Track]]*8</f>
        <v>131568</v>
      </c>
    </row>
    <row r="1910" spans="1:22" hidden="1" x14ac:dyDescent="0.25">
      <c r="A1910" t="s">
        <v>20</v>
      </c>
      <c r="B1910" t="s">
        <v>21</v>
      </c>
      <c r="C1910" t="s">
        <v>22</v>
      </c>
      <c r="D1910">
        <v>183300</v>
      </c>
      <c r="E1910" t="s">
        <v>28</v>
      </c>
      <c r="F1910" t="s">
        <v>30</v>
      </c>
      <c r="G1910">
        <v>5584</v>
      </c>
      <c r="H1910">
        <v>173</v>
      </c>
      <c r="I1910">
        <v>966032</v>
      </c>
      <c r="J1910">
        <f>Table1[[#This Row],[sales_egp]]*0.7</f>
        <v>676222.39999999991</v>
      </c>
      <c r="K1910" s="3">
        <v>45316</v>
      </c>
      <c r="L1910" t="s">
        <v>33</v>
      </c>
      <c r="M1910">
        <v>2024</v>
      </c>
      <c r="N1910" t="s">
        <v>80</v>
      </c>
      <c r="O1910" t="s">
        <v>46</v>
      </c>
      <c r="P1910" t="s">
        <v>28</v>
      </c>
      <c r="Q1910" t="s">
        <v>83</v>
      </c>
      <c r="R1910" t="s">
        <v>48</v>
      </c>
      <c r="S1910" t="s">
        <v>52</v>
      </c>
      <c r="T1910" t="s">
        <v>61</v>
      </c>
      <c r="U1910">
        <v>26179</v>
      </c>
      <c r="V1910">
        <f>Table1[[#This Row],[Competitors_Sales_Track]]*8</f>
        <v>209432</v>
      </c>
    </row>
    <row r="1911" spans="1:22" hidden="1" x14ac:dyDescent="0.25">
      <c r="A1911" t="s">
        <v>20</v>
      </c>
      <c r="B1911" t="s">
        <v>21</v>
      </c>
      <c r="C1911" t="s">
        <v>22</v>
      </c>
      <c r="D1911">
        <v>865537</v>
      </c>
      <c r="E1911" t="s">
        <v>26</v>
      </c>
      <c r="F1911" t="s">
        <v>30</v>
      </c>
      <c r="G1911">
        <v>7547</v>
      </c>
      <c r="H1911">
        <v>65</v>
      </c>
      <c r="I1911">
        <v>490555</v>
      </c>
      <c r="J1911">
        <f>Table1[[#This Row],[sales_egp]]*0.7</f>
        <v>343388.5</v>
      </c>
      <c r="K1911" s="3">
        <v>45317</v>
      </c>
      <c r="L1911" t="s">
        <v>33</v>
      </c>
      <c r="M1911">
        <v>2024</v>
      </c>
      <c r="N1911" t="s">
        <v>80</v>
      </c>
      <c r="O1911" t="s">
        <v>46</v>
      </c>
      <c r="Q1911" t="s">
        <v>83</v>
      </c>
      <c r="R1911" t="s">
        <v>50</v>
      </c>
      <c r="S1911" t="s">
        <v>52</v>
      </c>
      <c r="T1911" t="s">
        <v>59</v>
      </c>
      <c r="U1911">
        <v>19536</v>
      </c>
      <c r="V1911">
        <f>Table1[[#This Row],[Competitors_Sales_Track]]*8</f>
        <v>156288</v>
      </c>
    </row>
    <row r="1912" spans="1:22" hidden="1" x14ac:dyDescent="0.25">
      <c r="A1912" t="s">
        <v>20</v>
      </c>
      <c r="B1912" t="s">
        <v>21</v>
      </c>
      <c r="C1912" t="s">
        <v>22</v>
      </c>
      <c r="D1912">
        <v>773034</v>
      </c>
      <c r="E1912" t="s">
        <v>24</v>
      </c>
      <c r="F1912" t="s">
        <v>31</v>
      </c>
      <c r="G1912">
        <v>3940</v>
      </c>
      <c r="H1912">
        <v>58</v>
      </c>
      <c r="I1912">
        <v>228520</v>
      </c>
      <c r="J1912">
        <f>Table1[[#This Row],[sales_egp]]*0.7</f>
        <v>159964</v>
      </c>
      <c r="K1912" s="3">
        <v>45317</v>
      </c>
      <c r="L1912" t="s">
        <v>33</v>
      </c>
      <c r="M1912">
        <v>2024</v>
      </c>
      <c r="N1912" t="s">
        <v>80</v>
      </c>
      <c r="O1912" t="s">
        <v>46</v>
      </c>
      <c r="Q1912" t="s">
        <v>83</v>
      </c>
      <c r="R1912" t="s">
        <v>47</v>
      </c>
      <c r="S1912" t="s">
        <v>52</v>
      </c>
      <c r="T1912" t="s">
        <v>57</v>
      </c>
      <c r="U1912">
        <v>49320</v>
      </c>
      <c r="V1912">
        <f>Table1[[#This Row],[Competitors_Sales_Track]]*8</f>
        <v>394560</v>
      </c>
    </row>
    <row r="1913" spans="1:22" hidden="1" x14ac:dyDescent="0.25">
      <c r="A1913" t="s">
        <v>20</v>
      </c>
      <c r="B1913" t="s">
        <v>21</v>
      </c>
      <c r="C1913" t="s">
        <v>22</v>
      </c>
      <c r="D1913">
        <v>183560</v>
      </c>
      <c r="E1913" t="s">
        <v>26</v>
      </c>
      <c r="F1913" t="s">
        <v>30</v>
      </c>
      <c r="G1913">
        <v>4246</v>
      </c>
      <c r="H1913">
        <v>65</v>
      </c>
      <c r="I1913">
        <v>275990</v>
      </c>
      <c r="J1913">
        <f>Table1[[#This Row],[sales_egp]]*0.7</f>
        <v>193193</v>
      </c>
      <c r="K1913" s="3">
        <v>45317</v>
      </c>
      <c r="L1913" t="s">
        <v>33</v>
      </c>
      <c r="M1913">
        <v>2024</v>
      </c>
      <c r="N1913" t="s">
        <v>80</v>
      </c>
      <c r="O1913" t="s">
        <v>46</v>
      </c>
      <c r="Q1913" t="s">
        <v>83</v>
      </c>
      <c r="R1913" t="s">
        <v>47</v>
      </c>
      <c r="S1913" t="s">
        <v>52</v>
      </c>
      <c r="T1913" t="s">
        <v>59</v>
      </c>
      <c r="U1913">
        <v>45694</v>
      </c>
      <c r="V1913">
        <f>Table1[[#This Row],[Competitors_Sales_Track]]*8</f>
        <v>365552</v>
      </c>
    </row>
    <row r="1914" spans="1:22" hidden="1" x14ac:dyDescent="0.25">
      <c r="A1914" t="s">
        <v>20</v>
      </c>
      <c r="B1914" t="s">
        <v>21</v>
      </c>
      <c r="C1914" t="s">
        <v>22</v>
      </c>
      <c r="D1914">
        <v>342615</v>
      </c>
      <c r="E1914" t="s">
        <v>26</v>
      </c>
      <c r="F1914" t="s">
        <v>30</v>
      </c>
      <c r="G1914">
        <v>6782</v>
      </c>
      <c r="H1914">
        <v>65</v>
      </c>
      <c r="I1914">
        <v>440830</v>
      </c>
      <c r="J1914">
        <f>Table1[[#This Row],[sales_egp]]*0.7</f>
        <v>308581</v>
      </c>
      <c r="K1914" s="3">
        <v>45317</v>
      </c>
      <c r="L1914" t="s">
        <v>33</v>
      </c>
      <c r="M1914">
        <v>2024</v>
      </c>
      <c r="N1914" t="s">
        <v>80</v>
      </c>
      <c r="O1914" t="s">
        <v>46</v>
      </c>
      <c r="Q1914" t="s">
        <v>83</v>
      </c>
      <c r="R1914" t="s">
        <v>48</v>
      </c>
      <c r="S1914" t="s">
        <v>52</v>
      </c>
      <c r="T1914" t="s">
        <v>59</v>
      </c>
      <c r="U1914">
        <v>26909</v>
      </c>
      <c r="V1914">
        <f>Table1[[#This Row],[Competitors_Sales_Track]]*8</f>
        <v>215272</v>
      </c>
    </row>
    <row r="1915" spans="1:22" hidden="1" x14ac:dyDescent="0.25">
      <c r="A1915" t="s">
        <v>20</v>
      </c>
      <c r="B1915" t="s">
        <v>21</v>
      </c>
      <c r="C1915" t="s">
        <v>22</v>
      </c>
      <c r="D1915">
        <v>143642</v>
      </c>
      <c r="E1915" t="s">
        <v>25</v>
      </c>
      <c r="F1915" t="s">
        <v>31</v>
      </c>
      <c r="G1915">
        <v>4434</v>
      </c>
      <c r="H1915">
        <v>53</v>
      </c>
      <c r="I1915">
        <v>235002</v>
      </c>
      <c r="J1915">
        <f>Table1[[#This Row],[sales_egp]]*0.7</f>
        <v>164501.4</v>
      </c>
      <c r="K1915" s="3">
        <v>45318</v>
      </c>
      <c r="L1915" t="s">
        <v>33</v>
      </c>
      <c r="M1915">
        <v>2024</v>
      </c>
      <c r="N1915" t="s">
        <v>80</v>
      </c>
      <c r="O1915" t="s">
        <v>46</v>
      </c>
      <c r="Q1915" t="s">
        <v>83</v>
      </c>
      <c r="R1915" t="s">
        <v>47</v>
      </c>
      <c r="S1915" t="s">
        <v>52</v>
      </c>
      <c r="T1915" t="s">
        <v>58</v>
      </c>
      <c r="U1915">
        <v>34290</v>
      </c>
      <c r="V1915">
        <f>Table1[[#This Row],[Competitors_Sales_Track]]*8</f>
        <v>274320</v>
      </c>
    </row>
    <row r="1916" spans="1:22" x14ac:dyDescent="0.25">
      <c r="A1916" t="s">
        <v>20</v>
      </c>
      <c r="B1916" t="s">
        <v>21</v>
      </c>
      <c r="C1916" t="s">
        <v>22</v>
      </c>
      <c r="D1916">
        <v>617083</v>
      </c>
      <c r="E1916" t="s">
        <v>26</v>
      </c>
      <c r="F1916" t="s">
        <v>30</v>
      </c>
      <c r="G1916">
        <v>5435</v>
      </c>
      <c r="H1916">
        <v>65</v>
      </c>
      <c r="I1916">
        <v>353275</v>
      </c>
      <c r="J1916">
        <f>Table1[[#This Row],[sales_egp]]*0.7</f>
        <v>247292.49999999997</v>
      </c>
      <c r="K1916" s="3">
        <v>45318</v>
      </c>
      <c r="L1916" t="s">
        <v>33</v>
      </c>
      <c r="M1916">
        <v>2024</v>
      </c>
      <c r="N1916" t="s">
        <v>80</v>
      </c>
      <c r="O1916" t="s">
        <v>45</v>
      </c>
      <c r="P1916" t="s">
        <v>97</v>
      </c>
      <c r="Q1916" t="s">
        <v>83</v>
      </c>
      <c r="R1916" t="s">
        <v>51</v>
      </c>
      <c r="S1916" t="s">
        <v>52</v>
      </c>
      <c r="T1916" t="s">
        <v>59</v>
      </c>
      <c r="U1916">
        <v>32135</v>
      </c>
      <c r="V1916">
        <f>Table1[[#This Row],[Competitors_Sales_Track]]*8</f>
        <v>257080</v>
      </c>
    </row>
    <row r="1917" spans="1:22" hidden="1" x14ac:dyDescent="0.25">
      <c r="A1917" t="s">
        <v>20</v>
      </c>
      <c r="B1917" t="s">
        <v>21</v>
      </c>
      <c r="C1917" t="s">
        <v>22</v>
      </c>
      <c r="D1917">
        <v>591036</v>
      </c>
      <c r="E1917" t="s">
        <v>27</v>
      </c>
      <c r="F1917" t="s">
        <v>32</v>
      </c>
      <c r="G1917">
        <v>6696</v>
      </c>
      <c r="H1917">
        <v>92</v>
      </c>
      <c r="I1917">
        <v>616032</v>
      </c>
      <c r="J1917">
        <f>Table1[[#This Row],[sales_egp]]*0.7</f>
        <v>431222.39999999997</v>
      </c>
      <c r="K1917" s="3">
        <v>45318</v>
      </c>
      <c r="L1917" t="s">
        <v>33</v>
      </c>
      <c r="M1917">
        <v>2024</v>
      </c>
      <c r="N1917" t="s">
        <v>80</v>
      </c>
      <c r="O1917" t="s">
        <v>46</v>
      </c>
      <c r="Q1917" t="s">
        <v>83</v>
      </c>
      <c r="R1917" t="s">
        <v>50</v>
      </c>
      <c r="S1917" t="s">
        <v>52</v>
      </c>
      <c r="T1917" t="s">
        <v>60</v>
      </c>
      <c r="U1917">
        <v>42292</v>
      </c>
      <c r="V1917">
        <f>Table1[[#This Row],[Competitors_Sales_Track]]*8</f>
        <v>338336</v>
      </c>
    </row>
    <row r="1918" spans="1:22" hidden="1" x14ac:dyDescent="0.25">
      <c r="A1918" t="s">
        <v>20</v>
      </c>
      <c r="B1918" t="s">
        <v>21</v>
      </c>
      <c r="C1918" t="s">
        <v>22</v>
      </c>
      <c r="D1918">
        <v>427304</v>
      </c>
      <c r="E1918" t="s">
        <v>25</v>
      </c>
      <c r="F1918" t="s">
        <v>31</v>
      </c>
      <c r="G1918">
        <v>3290</v>
      </c>
      <c r="H1918">
        <v>53</v>
      </c>
      <c r="I1918">
        <v>174370</v>
      </c>
      <c r="J1918">
        <f>Table1[[#This Row],[sales_egp]]*0.7</f>
        <v>122058.99999999999</v>
      </c>
      <c r="K1918" s="3">
        <v>45318</v>
      </c>
      <c r="L1918" t="s">
        <v>33</v>
      </c>
      <c r="M1918">
        <v>2024</v>
      </c>
      <c r="N1918" t="s">
        <v>80</v>
      </c>
      <c r="O1918" t="s">
        <v>46</v>
      </c>
      <c r="Q1918" t="s">
        <v>83</v>
      </c>
      <c r="R1918" t="s">
        <v>49</v>
      </c>
      <c r="S1918" t="s">
        <v>52</v>
      </c>
      <c r="T1918" t="s">
        <v>58</v>
      </c>
      <c r="U1918">
        <v>18394</v>
      </c>
      <c r="V1918">
        <f>Table1[[#This Row],[Competitors_Sales_Track]]*8</f>
        <v>147152</v>
      </c>
    </row>
    <row r="1919" spans="1:22" x14ac:dyDescent="0.25">
      <c r="A1919" t="s">
        <v>20</v>
      </c>
      <c r="B1919" t="s">
        <v>21</v>
      </c>
      <c r="C1919" t="s">
        <v>22</v>
      </c>
      <c r="D1919">
        <v>904034</v>
      </c>
      <c r="E1919" t="s">
        <v>23</v>
      </c>
      <c r="F1919" t="s">
        <v>30</v>
      </c>
      <c r="G1919">
        <v>6183</v>
      </c>
      <c r="H1919">
        <v>143</v>
      </c>
      <c r="I1919">
        <v>884169</v>
      </c>
      <c r="J1919">
        <f>Table1[[#This Row],[sales_egp]]*0.7</f>
        <v>618918.29999999993</v>
      </c>
      <c r="K1919" s="3">
        <v>45318</v>
      </c>
      <c r="L1919" t="s">
        <v>33</v>
      </c>
      <c r="M1919">
        <v>2024</v>
      </c>
      <c r="N1919" t="s">
        <v>80</v>
      </c>
      <c r="O1919" t="s">
        <v>45</v>
      </c>
      <c r="P1919" t="s">
        <v>94</v>
      </c>
      <c r="Q1919" t="s">
        <v>83</v>
      </c>
      <c r="R1919" t="s">
        <v>49</v>
      </c>
      <c r="S1919" t="s">
        <v>52</v>
      </c>
      <c r="T1919" t="s">
        <v>56</v>
      </c>
      <c r="U1919">
        <v>29222</v>
      </c>
      <c r="V1919">
        <f>Table1[[#This Row],[Competitors_Sales_Track]]*8</f>
        <v>233776</v>
      </c>
    </row>
    <row r="1920" spans="1:22" x14ac:dyDescent="0.25">
      <c r="A1920" t="s">
        <v>20</v>
      </c>
      <c r="B1920" t="s">
        <v>21</v>
      </c>
      <c r="C1920" t="s">
        <v>22</v>
      </c>
      <c r="D1920">
        <v>465464</v>
      </c>
      <c r="E1920" t="s">
        <v>23</v>
      </c>
      <c r="F1920" t="s">
        <v>30</v>
      </c>
      <c r="G1920">
        <v>2620</v>
      </c>
      <c r="H1920">
        <v>143</v>
      </c>
      <c r="I1920">
        <v>374660</v>
      </c>
      <c r="J1920">
        <f>Table1[[#This Row],[sales_egp]]*0.7</f>
        <v>262262</v>
      </c>
      <c r="K1920" s="3">
        <v>45318</v>
      </c>
      <c r="L1920" t="s">
        <v>33</v>
      </c>
      <c r="M1920">
        <v>2024</v>
      </c>
      <c r="N1920" t="s">
        <v>80</v>
      </c>
      <c r="O1920" t="s">
        <v>45</v>
      </c>
      <c r="P1920" t="s">
        <v>101</v>
      </c>
      <c r="Q1920" t="s">
        <v>83</v>
      </c>
      <c r="R1920" t="s">
        <v>48</v>
      </c>
      <c r="S1920" t="s">
        <v>52</v>
      </c>
      <c r="T1920" t="s">
        <v>56</v>
      </c>
      <c r="U1920">
        <v>22687</v>
      </c>
      <c r="V1920">
        <f>Table1[[#This Row],[Competitors_Sales_Track]]*8</f>
        <v>181496</v>
      </c>
    </row>
    <row r="1921" spans="1:22" x14ac:dyDescent="0.25">
      <c r="A1921" t="s">
        <v>20</v>
      </c>
      <c r="B1921" t="s">
        <v>21</v>
      </c>
      <c r="C1921" t="s">
        <v>22</v>
      </c>
      <c r="D1921">
        <v>713089</v>
      </c>
      <c r="E1921" t="s">
        <v>24</v>
      </c>
      <c r="F1921" t="s">
        <v>31</v>
      </c>
      <c r="G1921">
        <v>5534</v>
      </c>
      <c r="H1921">
        <v>58</v>
      </c>
      <c r="I1921">
        <v>320972</v>
      </c>
      <c r="J1921">
        <f>Table1[[#This Row],[sales_egp]]*0.7</f>
        <v>224680.4</v>
      </c>
      <c r="K1921" s="3">
        <v>45318</v>
      </c>
      <c r="L1921" t="s">
        <v>33</v>
      </c>
      <c r="M1921">
        <v>2024</v>
      </c>
      <c r="N1921" t="s">
        <v>80</v>
      </c>
      <c r="O1921" t="s">
        <v>45</v>
      </c>
      <c r="P1921" t="s">
        <v>102</v>
      </c>
      <c r="Q1921" t="s">
        <v>83</v>
      </c>
      <c r="R1921" t="s">
        <v>48</v>
      </c>
      <c r="S1921" t="s">
        <v>52</v>
      </c>
      <c r="T1921" t="s">
        <v>57</v>
      </c>
      <c r="U1921">
        <v>43528</v>
      </c>
      <c r="V1921">
        <f>Table1[[#This Row],[Competitors_Sales_Track]]*8</f>
        <v>348224</v>
      </c>
    </row>
    <row r="1922" spans="1:22" hidden="1" x14ac:dyDescent="0.25">
      <c r="A1922" t="s">
        <v>20</v>
      </c>
      <c r="B1922" t="s">
        <v>21</v>
      </c>
      <c r="C1922" t="s">
        <v>22</v>
      </c>
      <c r="D1922">
        <v>388075</v>
      </c>
      <c r="E1922" t="s">
        <v>24</v>
      </c>
      <c r="F1922" t="s">
        <v>31</v>
      </c>
      <c r="G1922">
        <v>4968</v>
      </c>
      <c r="H1922">
        <v>58</v>
      </c>
      <c r="I1922">
        <v>288144</v>
      </c>
      <c r="J1922">
        <f>Table1[[#This Row],[sales_egp]]*0.7</f>
        <v>201700.8</v>
      </c>
      <c r="K1922" s="3">
        <v>45318</v>
      </c>
      <c r="L1922" t="s">
        <v>33</v>
      </c>
      <c r="M1922">
        <v>2024</v>
      </c>
      <c r="N1922" t="s">
        <v>81</v>
      </c>
      <c r="O1922" t="s">
        <v>46</v>
      </c>
      <c r="Q1922" t="s">
        <v>83</v>
      </c>
      <c r="R1922" t="s">
        <v>48</v>
      </c>
      <c r="S1922" t="s">
        <v>52</v>
      </c>
      <c r="T1922" t="s">
        <v>57</v>
      </c>
      <c r="U1922">
        <v>24623</v>
      </c>
      <c r="V1922">
        <f>Table1[[#This Row],[Competitors_Sales_Track]]*8</f>
        <v>196984</v>
      </c>
    </row>
    <row r="1923" spans="1:22" hidden="1" x14ac:dyDescent="0.25">
      <c r="A1923" t="s">
        <v>20</v>
      </c>
      <c r="B1923" t="s">
        <v>21</v>
      </c>
      <c r="C1923" t="s">
        <v>22</v>
      </c>
      <c r="D1923">
        <v>194377</v>
      </c>
      <c r="E1923" t="s">
        <v>26</v>
      </c>
      <c r="F1923" t="s">
        <v>30</v>
      </c>
      <c r="G1923">
        <v>7537</v>
      </c>
      <c r="H1923">
        <v>65</v>
      </c>
      <c r="I1923">
        <v>489905</v>
      </c>
      <c r="J1923">
        <f>Table1[[#This Row],[sales_egp]]*0.7</f>
        <v>342933.5</v>
      </c>
      <c r="K1923" s="3">
        <v>45319</v>
      </c>
      <c r="L1923" t="s">
        <v>33</v>
      </c>
      <c r="M1923">
        <v>2024</v>
      </c>
      <c r="N1923" t="s">
        <v>80</v>
      </c>
      <c r="O1923" t="s">
        <v>46</v>
      </c>
      <c r="Q1923" t="s">
        <v>83</v>
      </c>
      <c r="R1923" t="s">
        <v>48</v>
      </c>
      <c r="S1923" t="s">
        <v>52</v>
      </c>
      <c r="T1923" t="s">
        <v>59</v>
      </c>
      <c r="U1923">
        <v>48999</v>
      </c>
      <c r="V1923">
        <f>Table1[[#This Row],[Competitors_Sales_Track]]*8</f>
        <v>391992</v>
      </c>
    </row>
    <row r="1924" spans="1:22" hidden="1" x14ac:dyDescent="0.25">
      <c r="A1924" t="s">
        <v>20</v>
      </c>
      <c r="B1924" t="s">
        <v>21</v>
      </c>
      <c r="C1924" t="s">
        <v>22</v>
      </c>
      <c r="D1924">
        <v>915624</v>
      </c>
      <c r="E1924" t="s">
        <v>25</v>
      </c>
      <c r="F1924" t="s">
        <v>31</v>
      </c>
      <c r="G1924">
        <v>2855</v>
      </c>
      <c r="H1924">
        <v>53</v>
      </c>
      <c r="I1924">
        <v>151315</v>
      </c>
      <c r="J1924">
        <f>Table1[[#This Row],[sales_egp]]*0.7</f>
        <v>105920.5</v>
      </c>
      <c r="K1924" s="3">
        <v>45319</v>
      </c>
      <c r="L1924" t="s">
        <v>33</v>
      </c>
      <c r="M1924">
        <v>2024</v>
      </c>
      <c r="N1924" t="s">
        <v>81</v>
      </c>
      <c r="O1924" t="s">
        <v>46</v>
      </c>
      <c r="Q1924" t="s">
        <v>83</v>
      </c>
      <c r="R1924" t="s">
        <v>49</v>
      </c>
      <c r="S1924" t="s">
        <v>52</v>
      </c>
      <c r="T1924" t="s">
        <v>58</v>
      </c>
      <c r="U1924">
        <v>25518</v>
      </c>
      <c r="V1924">
        <f>Table1[[#This Row],[Competitors_Sales_Track]]*8</f>
        <v>204144</v>
      </c>
    </row>
    <row r="1925" spans="1:22" hidden="1" x14ac:dyDescent="0.25">
      <c r="A1925" t="s">
        <v>20</v>
      </c>
      <c r="B1925" t="s">
        <v>21</v>
      </c>
      <c r="C1925" t="s">
        <v>22</v>
      </c>
      <c r="D1925">
        <v>932974</v>
      </c>
      <c r="E1925" t="s">
        <v>25</v>
      </c>
      <c r="F1925" t="s">
        <v>31</v>
      </c>
      <c r="G1925">
        <v>2818</v>
      </c>
      <c r="H1925">
        <v>53</v>
      </c>
      <c r="I1925">
        <v>149354</v>
      </c>
      <c r="J1925">
        <f>Table1[[#This Row],[sales_egp]]*0.7</f>
        <v>104547.79999999999</v>
      </c>
      <c r="K1925" s="3">
        <v>45319</v>
      </c>
      <c r="L1925" t="s">
        <v>33</v>
      </c>
      <c r="M1925">
        <v>2024</v>
      </c>
      <c r="N1925" t="s">
        <v>80</v>
      </c>
      <c r="O1925" t="s">
        <v>46</v>
      </c>
      <c r="Q1925" t="s">
        <v>83</v>
      </c>
      <c r="R1925" t="s">
        <v>47</v>
      </c>
      <c r="S1925" t="s">
        <v>52</v>
      </c>
      <c r="T1925" t="s">
        <v>58</v>
      </c>
      <c r="U1925">
        <v>32009</v>
      </c>
      <c r="V1925">
        <f>Table1[[#This Row],[Competitors_Sales_Track]]*8</f>
        <v>256072</v>
      </c>
    </row>
    <row r="1926" spans="1:22" hidden="1" x14ac:dyDescent="0.25">
      <c r="A1926" t="s">
        <v>20</v>
      </c>
      <c r="B1926" t="s">
        <v>21</v>
      </c>
      <c r="C1926" t="s">
        <v>22</v>
      </c>
      <c r="D1926">
        <v>928952</v>
      </c>
      <c r="E1926" t="s">
        <v>27</v>
      </c>
      <c r="F1926" t="s">
        <v>32</v>
      </c>
      <c r="G1926">
        <v>5719</v>
      </c>
      <c r="H1926">
        <v>92</v>
      </c>
      <c r="I1926">
        <v>526148</v>
      </c>
      <c r="J1926">
        <f>Table1[[#This Row],[sales_egp]]*0.7</f>
        <v>368303.6</v>
      </c>
      <c r="K1926" s="3">
        <v>45319</v>
      </c>
      <c r="L1926" t="s">
        <v>33</v>
      </c>
      <c r="M1926">
        <v>2024</v>
      </c>
      <c r="N1926" t="s">
        <v>80</v>
      </c>
      <c r="O1926" t="s">
        <v>46</v>
      </c>
      <c r="Q1926" t="s">
        <v>83</v>
      </c>
      <c r="R1926" t="s">
        <v>49</v>
      </c>
      <c r="S1926" t="s">
        <v>52</v>
      </c>
      <c r="T1926" t="s">
        <v>60</v>
      </c>
      <c r="U1926">
        <v>49719</v>
      </c>
      <c r="V1926">
        <f>Table1[[#This Row],[Competitors_Sales_Track]]*8</f>
        <v>397752</v>
      </c>
    </row>
    <row r="1927" spans="1:22" hidden="1" x14ac:dyDescent="0.25">
      <c r="A1927" t="s">
        <v>20</v>
      </c>
      <c r="B1927" t="s">
        <v>21</v>
      </c>
      <c r="C1927" t="s">
        <v>22</v>
      </c>
      <c r="D1927">
        <v>426916</v>
      </c>
      <c r="E1927" t="s">
        <v>26</v>
      </c>
      <c r="F1927" t="s">
        <v>30</v>
      </c>
      <c r="G1927">
        <v>3816</v>
      </c>
      <c r="H1927">
        <v>65</v>
      </c>
      <c r="I1927">
        <v>248040</v>
      </c>
      <c r="J1927">
        <f>Table1[[#This Row],[sales_egp]]*0.7</f>
        <v>173628</v>
      </c>
      <c r="K1927" s="3">
        <v>45319</v>
      </c>
      <c r="L1927" t="s">
        <v>33</v>
      </c>
      <c r="M1927">
        <v>2024</v>
      </c>
      <c r="N1927" t="s">
        <v>81</v>
      </c>
      <c r="O1927" t="s">
        <v>46</v>
      </c>
      <c r="Q1927" t="s">
        <v>83</v>
      </c>
      <c r="R1927" t="s">
        <v>47</v>
      </c>
      <c r="S1927" t="s">
        <v>52</v>
      </c>
      <c r="T1927" t="s">
        <v>59</v>
      </c>
      <c r="U1927">
        <v>16599</v>
      </c>
      <c r="V1927">
        <f>Table1[[#This Row],[Competitors_Sales_Track]]*8</f>
        <v>132792</v>
      </c>
    </row>
    <row r="1928" spans="1:22" x14ac:dyDescent="0.25">
      <c r="A1928" t="s">
        <v>20</v>
      </c>
      <c r="B1928" t="s">
        <v>21</v>
      </c>
      <c r="C1928" t="s">
        <v>22</v>
      </c>
      <c r="D1928">
        <v>551978</v>
      </c>
      <c r="E1928" t="s">
        <v>27</v>
      </c>
      <c r="F1928" t="s">
        <v>32</v>
      </c>
      <c r="G1928">
        <v>6108</v>
      </c>
      <c r="H1928">
        <v>92</v>
      </c>
      <c r="I1928">
        <v>561936</v>
      </c>
      <c r="J1928">
        <f>Table1[[#This Row],[sales_egp]]*0.7</f>
        <v>393355.19999999995</v>
      </c>
      <c r="K1928" s="3">
        <v>45320</v>
      </c>
      <c r="L1928" t="s">
        <v>33</v>
      </c>
      <c r="M1928">
        <v>2024</v>
      </c>
      <c r="N1928" t="s">
        <v>80</v>
      </c>
      <c r="O1928" t="s">
        <v>45</v>
      </c>
      <c r="P1928" t="s">
        <v>96</v>
      </c>
      <c r="Q1928" t="s">
        <v>83</v>
      </c>
      <c r="R1928" t="s">
        <v>51</v>
      </c>
      <c r="S1928" t="s">
        <v>52</v>
      </c>
      <c r="T1928" t="s">
        <v>60</v>
      </c>
      <c r="U1928">
        <v>43179</v>
      </c>
      <c r="V1928">
        <f>Table1[[#This Row],[Competitors_Sales_Track]]*8</f>
        <v>345432</v>
      </c>
    </row>
    <row r="1929" spans="1:22" x14ac:dyDescent="0.25">
      <c r="A1929" t="s">
        <v>20</v>
      </c>
      <c r="B1929" t="s">
        <v>21</v>
      </c>
      <c r="C1929" t="s">
        <v>22</v>
      </c>
      <c r="D1929">
        <v>412250</v>
      </c>
      <c r="E1929" t="s">
        <v>26</v>
      </c>
      <c r="F1929" t="s">
        <v>30</v>
      </c>
      <c r="G1929">
        <v>5184</v>
      </c>
      <c r="H1929">
        <v>65</v>
      </c>
      <c r="I1929">
        <v>336960</v>
      </c>
      <c r="J1929">
        <f>Table1[[#This Row],[sales_egp]]*0.7</f>
        <v>235871.99999999997</v>
      </c>
      <c r="K1929" s="3">
        <v>45320</v>
      </c>
      <c r="L1929" t="s">
        <v>33</v>
      </c>
      <c r="M1929">
        <v>2024</v>
      </c>
      <c r="N1929" t="s">
        <v>80</v>
      </c>
      <c r="O1929" t="s">
        <v>45</v>
      </c>
      <c r="P1929" t="s">
        <v>101</v>
      </c>
      <c r="Q1929" t="s">
        <v>83</v>
      </c>
      <c r="R1929" t="s">
        <v>50</v>
      </c>
      <c r="S1929" t="s">
        <v>52</v>
      </c>
      <c r="T1929" t="s">
        <v>59</v>
      </c>
      <c r="U1929">
        <v>12652</v>
      </c>
      <c r="V1929">
        <f>Table1[[#This Row],[Competitors_Sales_Track]]*8</f>
        <v>101216</v>
      </c>
    </row>
    <row r="1930" spans="1:22" x14ac:dyDescent="0.25">
      <c r="A1930" t="s">
        <v>20</v>
      </c>
      <c r="B1930" t="s">
        <v>21</v>
      </c>
      <c r="C1930" t="s">
        <v>22</v>
      </c>
      <c r="D1930">
        <v>705409</v>
      </c>
      <c r="E1930" t="s">
        <v>29</v>
      </c>
      <c r="F1930" t="s">
        <v>31</v>
      </c>
      <c r="G1930">
        <v>5850</v>
      </c>
      <c r="H1930">
        <v>80</v>
      </c>
      <c r="I1930">
        <v>468000</v>
      </c>
      <c r="J1930">
        <f>Table1[[#This Row],[sales_egp]]*0.7</f>
        <v>327600</v>
      </c>
      <c r="K1930" s="3">
        <v>45320</v>
      </c>
      <c r="L1930" t="s">
        <v>33</v>
      </c>
      <c r="M1930">
        <v>2024</v>
      </c>
      <c r="N1930" t="s">
        <v>80</v>
      </c>
      <c r="O1930" t="s">
        <v>45</v>
      </c>
      <c r="P1930" t="s">
        <v>95</v>
      </c>
      <c r="Q1930" t="s">
        <v>83</v>
      </c>
      <c r="R1930" t="s">
        <v>51</v>
      </c>
      <c r="S1930" t="s">
        <v>52</v>
      </c>
      <c r="T1930" t="s">
        <v>62</v>
      </c>
      <c r="U1930">
        <v>46268</v>
      </c>
      <c r="V1930">
        <f>Table1[[#This Row],[Competitors_Sales_Track]]*8</f>
        <v>370144</v>
      </c>
    </row>
    <row r="1931" spans="1:22" x14ac:dyDescent="0.25">
      <c r="A1931" t="s">
        <v>20</v>
      </c>
      <c r="B1931" t="s">
        <v>21</v>
      </c>
      <c r="C1931" t="s">
        <v>22</v>
      </c>
      <c r="D1931">
        <v>125559</v>
      </c>
      <c r="E1931" t="s">
        <v>29</v>
      </c>
      <c r="F1931" t="s">
        <v>31</v>
      </c>
      <c r="G1931">
        <v>6066</v>
      </c>
      <c r="H1931">
        <v>80</v>
      </c>
      <c r="I1931">
        <v>485280</v>
      </c>
      <c r="J1931">
        <f>Table1[[#This Row],[sales_egp]]*0.7</f>
        <v>339696</v>
      </c>
      <c r="K1931" s="3">
        <v>45320</v>
      </c>
      <c r="L1931" t="s">
        <v>33</v>
      </c>
      <c r="M1931">
        <v>2024</v>
      </c>
      <c r="N1931" t="s">
        <v>81</v>
      </c>
      <c r="O1931" t="s">
        <v>45</v>
      </c>
      <c r="P1931" t="s">
        <v>102</v>
      </c>
      <c r="Q1931" t="s">
        <v>83</v>
      </c>
      <c r="R1931" t="s">
        <v>48</v>
      </c>
      <c r="S1931" t="s">
        <v>52</v>
      </c>
      <c r="T1931" t="s">
        <v>62</v>
      </c>
      <c r="U1931">
        <v>16681</v>
      </c>
      <c r="V1931">
        <f>Table1[[#This Row],[Competitors_Sales_Track]]*8</f>
        <v>133448</v>
      </c>
    </row>
    <row r="1932" spans="1:22" x14ac:dyDescent="0.25">
      <c r="A1932" t="s">
        <v>20</v>
      </c>
      <c r="B1932" t="s">
        <v>21</v>
      </c>
      <c r="C1932" t="s">
        <v>22</v>
      </c>
      <c r="D1932">
        <v>992027</v>
      </c>
      <c r="E1932" t="s">
        <v>28</v>
      </c>
      <c r="F1932" t="s">
        <v>30</v>
      </c>
      <c r="G1932">
        <v>2392</v>
      </c>
      <c r="H1932">
        <v>173</v>
      </c>
      <c r="I1932">
        <v>413816</v>
      </c>
      <c r="J1932">
        <f>Table1[[#This Row],[sales_egp]]*0.7</f>
        <v>289671.19999999995</v>
      </c>
      <c r="K1932" s="3">
        <v>45321</v>
      </c>
      <c r="L1932" t="s">
        <v>33</v>
      </c>
      <c r="M1932">
        <v>2024</v>
      </c>
      <c r="N1932" t="s">
        <v>80</v>
      </c>
      <c r="O1932" t="s">
        <v>45</v>
      </c>
      <c r="P1932" t="s">
        <v>102</v>
      </c>
      <c r="Q1932" t="s">
        <v>83</v>
      </c>
      <c r="R1932" t="s">
        <v>47</v>
      </c>
      <c r="S1932" t="s">
        <v>52</v>
      </c>
      <c r="T1932" t="s">
        <v>61</v>
      </c>
      <c r="U1932">
        <v>43412</v>
      </c>
      <c r="V1932">
        <f>Table1[[#This Row],[Competitors_Sales_Track]]*8</f>
        <v>347296</v>
      </c>
    </row>
    <row r="1933" spans="1:22" hidden="1" x14ac:dyDescent="0.25">
      <c r="A1933" t="s">
        <v>20</v>
      </c>
      <c r="B1933" t="s">
        <v>21</v>
      </c>
      <c r="C1933" t="s">
        <v>22</v>
      </c>
      <c r="D1933">
        <v>658030</v>
      </c>
      <c r="E1933" t="s">
        <v>26</v>
      </c>
      <c r="F1933" t="s">
        <v>30</v>
      </c>
      <c r="G1933">
        <v>6283</v>
      </c>
      <c r="H1933">
        <v>65</v>
      </c>
      <c r="I1933">
        <v>408395</v>
      </c>
      <c r="J1933">
        <f>Table1[[#This Row],[sales_egp]]*0.7</f>
        <v>285876.5</v>
      </c>
      <c r="K1933" s="3">
        <v>45321</v>
      </c>
      <c r="L1933" t="s">
        <v>33</v>
      </c>
      <c r="M1933">
        <v>2024</v>
      </c>
      <c r="N1933" t="s">
        <v>80</v>
      </c>
      <c r="O1933" t="s">
        <v>46</v>
      </c>
      <c r="Q1933" t="s">
        <v>83</v>
      </c>
      <c r="R1933" t="s">
        <v>49</v>
      </c>
      <c r="S1933" t="s">
        <v>52</v>
      </c>
      <c r="T1933" t="s">
        <v>59</v>
      </c>
      <c r="U1933">
        <v>20696</v>
      </c>
      <c r="V1933">
        <f>Table1[[#This Row],[Competitors_Sales_Track]]*8</f>
        <v>165568</v>
      </c>
    </row>
    <row r="1934" spans="1:22" x14ac:dyDescent="0.25">
      <c r="A1934" t="s">
        <v>20</v>
      </c>
      <c r="B1934" t="s">
        <v>21</v>
      </c>
      <c r="C1934" t="s">
        <v>22</v>
      </c>
      <c r="D1934">
        <v>956101</v>
      </c>
      <c r="E1934" t="s">
        <v>25</v>
      </c>
      <c r="F1934" t="s">
        <v>31</v>
      </c>
      <c r="G1934">
        <v>3380</v>
      </c>
      <c r="H1934">
        <v>53</v>
      </c>
      <c r="I1934">
        <v>179140</v>
      </c>
      <c r="J1934">
        <f>Table1[[#This Row],[sales_egp]]*0.7</f>
        <v>125397.99999999999</v>
      </c>
      <c r="K1934" s="3">
        <v>45322</v>
      </c>
      <c r="L1934" t="s">
        <v>33</v>
      </c>
      <c r="M1934">
        <v>2024</v>
      </c>
      <c r="N1934" t="s">
        <v>80</v>
      </c>
      <c r="O1934" t="s">
        <v>45</v>
      </c>
      <c r="P1934" t="s">
        <v>97</v>
      </c>
      <c r="Q1934" t="s">
        <v>83</v>
      </c>
      <c r="R1934" t="s">
        <v>48</v>
      </c>
      <c r="S1934" t="s">
        <v>52</v>
      </c>
      <c r="T1934" t="s">
        <v>58</v>
      </c>
      <c r="U1934">
        <v>41217</v>
      </c>
      <c r="V1934">
        <f>Table1[[#This Row],[Competitors_Sales_Track]]*8</f>
        <v>329736</v>
      </c>
    </row>
    <row r="1935" spans="1:22" hidden="1" x14ac:dyDescent="0.25">
      <c r="A1935" t="s">
        <v>20</v>
      </c>
      <c r="B1935" t="s">
        <v>21</v>
      </c>
      <c r="C1935" t="s">
        <v>22</v>
      </c>
      <c r="D1935">
        <v>777114</v>
      </c>
      <c r="E1935" t="s">
        <v>24</v>
      </c>
      <c r="F1935" t="s">
        <v>31</v>
      </c>
      <c r="G1935">
        <v>5314</v>
      </c>
      <c r="H1935">
        <v>58</v>
      </c>
      <c r="I1935">
        <v>308212</v>
      </c>
      <c r="J1935">
        <f>Table1[[#This Row],[sales_egp]]*0.7</f>
        <v>215748.4</v>
      </c>
      <c r="K1935" s="3">
        <v>45322</v>
      </c>
      <c r="L1935" t="s">
        <v>33</v>
      </c>
      <c r="M1935">
        <v>2024</v>
      </c>
      <c r="N1935" t="s">
        <v>80</v>
      </c>
      <c r="O1935" t="s">
        <v>46</v>
      </c>
      <c r="Q1935" t="s">
        <v>83</v>
      </c>
      <c r="R1935" t="s">
        <v>49</v>
      </c>
      <c r="S1935" t="s">
        <v>52</v>
      </c>
      <c r="T1935" t="s">
        <v>57</v>
      </c>
      <c r="U1935">
        <v>36543</v>
      </c>
      <c r="V1935">
        <f>Table1[[#This Row],[Competitors_Sales_Track]]*8</f>
        <v>292344</v>
      </c>
    </row>
    <row r="1936" spans="1:22" hidden="1" x14ac:dyDescent="0.25">
      <c r="A1936" t="s">
        <v>20</v>
      </c>
      <c r="B1936" t="s">
        <v>21</v>
      </c>
      <c r="C1936" t="s">
        <v>22</v>
      </c>
      <c r="D1936">
        <v>235044</v>
      </c>
      <c r="E1936" t="s">
        <v>23</v>
      </c>
      <c r="F1936" t="s">
        <v>30</v>
      </c>
      <c r="G1936">
        <v>5245</v>
      </c>
      <c r="H1936">
        <v>143</v>
      </c>
      <c r="I1936">
        <v>750035</v>
      </c>
      <c r="J1936">
        <f>Table1[[#This Row],[sales_egp]]*0.7</f>
        <v>525024.5</v>
      </c>
      <c r="K1936" s="3">
        <v>45322</v>
      </c>
      <c r="L1936" t="s">
        <v>33</v>
      </c>
      <c r="M1936">
        <v>2024</v>
      </c>
      <c r="N1936" t="s">
        <v>80</v>
      </c>
      <c r="O1936" t="s">
        <v>46</v>
      </c>
      <c r="Q1936" t="s">
        <v>83</v>
      </c>
      <c r="R1936" t="s">
        <v>50</v>
      </c>
      <c r="S1936" t="s">
        <v>52</v>
      </c>
      <c r="T1936" t="s">
        <v>56</v>
      </c>
      <c r="U1936">
        <v>36508</v>
      </c>
      <c r="V1936">
        <f>Table1[[#This Row],[Competitors_Sales_Track]]*8</f>
        <v>292064</v>
      </c>
    </row>
    <row r="1937" spans="1:22" hidden="1" x14ac:dyDescent="0.25">
      <c r="A1937" t="s">
        <v>20</v>
      </c>
      <c r="B1937" t="s">
        <v>21</v>
      </c>
      <c r="C1937" t="s">
        <v>22</v>
      </c>
      <c r="D1937">
        <v>957263</v>
      </c>
      <c r="E1937" t="s">
        <v>28</v>
      </c>
      <c r="F1937" t="s">
        <v>30</v>
      </c>
      <c r="G1937">
        <v>3220</v>
      </c>
      <c r="H1937">
        <v>173</v>
      </c>
      <c r="I1937">
        <v>557060</v>
      </c>
      <c r="J1937">
        <f>Table1[[#This Row],[sales_egp]]*0.7</f>
        <v>389942</v>
      </c>
      <c r="K1937" s="3">
        <v>45322</v>
      </c>
      <c r="L1937" t="s">
        <v>33</v>
      </c>
      <c r="M1937">
        <v>2024</v>
      </c>
      <c r="N1937" t="s">
        <v>80</v>
      </c>
      <c r="O1937" t="s">
        <v>46</v>
      </c>
      <c r="P1937" t="s">
        <v>28</v>
      </c>
      <c r="Q1937" t="s">
        <v>83</v>
      </c>
      <c r="R1937" t="s">
        <v>51</v>
      </c>
      <c r="S1937" t="s">
        <v>52</v>
      </c>
      <c r="T1937" t="s">
        <v>61</v>
      </c>
      <c r="U1937">
        <v>31365</v>
      </c>
      <c r="V1937">
        <f>Table1[[#This Row],[Competitors_Sales_Track]]*8</f>
        <v>250920</v>
      </c>
    </row>
    <row r="1938" spans="1:22" hidden="1" x14ac:dyDescent="0.25">
      <c r="A1938" t="s">
        <v>20</v>
      </c>
      <c r="B1938" t="s">
        <v>21</v>
      </c>
      <c r="C1938" t="s">
        <v>22</v>
      </c>
      <c r="D1938">
        <v>212217</v>
      </c>
      <c r="E1938" t="s">
        <v>24</v>
      </c>
      <c r="F1938" t="s">
        <v>31</v>
      </c>
      <c r="G1938">
        <v>4672</v>
      </c>
      <c r="H1938">
        <v>58</v>
      </c>
      <c r="I1938">
        <v>270976</v>
      </c>
      <c r="J1938">
        <f>Table1[[#This Row],[sales_egp]]*0.7</f>
        <v>189683.19999999998</v>
      </c>
      <c r="K1938" s="3">
        <v>45322</v>
      </c>
      <c r="L1938" t="s">
        <v>33</v>
      </c>
      <c r="M1938">
        <v>2024</v>
      </c>
      <c r="N1938" t="s">
        <v>80</v>
      </c>
      <c r="O1938" t="s">
        <v>46</v>
      </c>
      <c r="Q1938" t="s">
        <v>83</v>
      </c>
      <c r="R1938" t="s">
        <v>48</v>
      </c>
      <c r="S1938" t="s">
        <v>52</v>
      </c>
      <c r="T1938" t="s">
        <v>57</v>
      </c>
      <c r="U1938">
        <v>21819</v>
      </c>
      <c r="V1938">
        <f>Table1[[#This Row],[Competitors_Sales_Track]]*8</f>
        <v>174552</v>
      </c>
    </row>
    <row r="1939" spans="1:22" hidden="1" x14ac:dyDescent="0.25">
      <c r="A1939" t="s">
        <v>20</v>
      </c>
      <c r="B1939" t="s">
        <v>21</v>
      </c>
      <c r="C1939" t="s">
        <v>22</v>
      </c>
      <c r="D1939">
        <v>666161</v>
      </c>
      <c r="E1939" t="s">
        <v>29</v>
      </c>
      <c r="F1939" t="s">
        <v>31</v>
      </c>
      <c r="G1939">
        <v>2697</v>
      </c>
      <c r="H1939">
        <v>80</v>
      </c>
      <c r="I1939">
        <v>215760</v>
      </c>
      <c r="J1939">
        <f>Table1[[#This Row],[sales_egp]]*0.7</f>
        <v>151032</v>
      </c>
      <c r="K1939" s="3">
        <v>45322</v>
      </c>
      <c r="L1939" t="s">
        <v>33</v>
      </c>
      <c r="M1939">
        <v>2024</v>
      </c>
      <c r="N1939" t="s">
        <v>81</v>
      </c>
      <c r="O1939" t="s">
        <v>46</v>
      </c>
      <c r="Q1939" t="s">
        <v>83</v>
      </c>
      <c r="R1939" t="s">
        <v>50</v>
      </c>
      <c r="S1939" t="s">
        <v>52</v>
      </c>
      <c r="T1939" t="s">
        <v>62</v>
      </c>
      <c r="U1939">
        <v>10374</v>
      </c>
      <c r="V1939">
        <f>Table1[[#This Row],[Competitors_Sales_Track]]*8</f>
        <v>82992</v>
      </c>
    </row>
    <row r="1940" spans="1:22" x14ac:dyDescent="0.25">
      <c r="A1940" t="s">
        <v>20</v>
      </c>
      <c r="B1940" t="s">
        <v>21</v>
      </c>
      <c r="C1940" t="s">
        <v>22</v>
      </c>
      <c r="D1940">
        <v>992964</v>
      </c>
      <c r="E1940" t="s">
        <v>26</v>
      </c>
      <c r="F1940" t="s">
        <v>30</v>
      </c>
      <c r="G1940">
        <v>4934</v>
      </c>
      <c r="H1940">
        <v>65</v>
      </c>
      <c r="I1940">
        <v>320710</v>
      </c>
      <c r="J1940">
        <f>Table1[[#This Row],[sales_egp]]*0.7</f>
        <v>224497</v>
      </c>
      <c r="K1940" s="3">
        <v>45322</v>
      </c>
      <c r="L1940" t="s">
        <v>33</v>
      </c>
      <c r="M1940">
        <v>2024</v>
      </c>
      <c r="N1940" t="s">
        <v>80</v>
      </c>
      <c r="O1940" t="s">
        <v>45</v>
      </c>
      <c r="P1940" t="s">
        <v>95</v>
      </c>
      <c r="Q1940" t="s">
        <v>83</v>
      </c>
      <c r="R1940" t="s">
        <v>48</v>
      </c>
      <c r="S1940" t="s">
        <v>52</v>
      </c>
      <c r="T1940" t="s">
        <v>59</v>
      </c>
      <c r="U1940">
        <v>23156</v>
      </c>
      <c r="V1940">
        <f>Table1[[#This Row],[Competitors_Sales_Track]]*8</f>
        <v>185248</v>
      </c>
    </row>
    <row r="1941" spans="1:22" hidden="1" x14ac:dyDescent="0.25">
      <c r="A1941" t="s">
        <v>20</v>
      </c>
      <c r="B1941" t="s">
        <v>21</v>
      </c>
      <c r="C1941" t="s">
        <v>22</v>
      </c>
      <c r="D1941">
        <v>503119</v>
      </c>
      <c r="E1941" t="s">
        <v>28</v>
      </c>
      <c r="F1941" t="s">
        <v>30</v>
      </c>
      <c r="G1941">
        <v>3105</v>
      </c>
      <c r="H1941">
        <v>173</v>
      </c>
      <c r="I1941">
        <v>537165</v>
      </c>
      <c r="J1941">
        <f>Table1[[#This Row],[sales_egp]]*0.7</f>
        <v>376015.5</v>
      </c>
      <c r="K1941" s="3">
        <v>45323</v>
      </c>
      <c r="L1941" t="s">
        <v>34</v>
      </c>
      <c r="M1941">
        <v>2024</v>
      </c>
      <c r="N1941" t="s">
        <v>80</v>
      </c>
      <c r="O1941" t="s">
        <v>46</v>
      </c>
      <c r="P1941" t="s">
        <v>28</v>
      </c>
      <c r="Q1941" t="s">
        <v>83</v>
      </c>
      <c r="R1941" t="s">
        <v>47</v>
      </c>
      <c r="S1941" t="s">
        <v>52</v>
      </c>
      <c r="T1941" t="s">
        <v>61</v>
      </c>
      <c r="U1941">
        <v>25462</v>
      </c>
      <c r="V1941">
        <f>Table1[[#This Row],[Competitors_Sales_Track]]*8</f>
        <v>203696</v>
      </c>
    </row>
    <row r="1942" spans="1:22" hidden="1" x14ac:dyDescent="0.25">
      <c r="A1942" t="s">
        <v>20</v>
      </c>
      <c r="B1942" t="s">
        <v>21</v>
      </c>
      <c r="C1942" t="s">
        <v>22</v>
      </c>
      <c r="D1942">
        <v>758380</v>
      </c>
      <c r="E1942" t="s">
        <v>26</v>
      </c>
      <c r="F1942" t="s">
        <v>30</v>
      </c>
      <c r="G1942">
        <v>3137</v>
      </c>
      <c r="H1942">
        <v>65</v>
      </c>
      <c r="I1942">
        <v>203905</v>
      </c>
      <c r="J1942">
        <f>Table1[[#This Row],[sales_egp]]*0.7</f>
        <v>142733.5</v>
      </c>
      <c r="K1942" s="3">
        <v>45323</v>
      </c>
      <c r="L1942" t="s">
        <v>34</v>
      </c>
      <c r="M1942">
        <v>2024</v>
      </c>
      <c r="N1942" t="s">
        <v>80</v>
      </c>
      <c r="O1942" t="s">
        <v>46</v>
      </c>
      <c r="Q1942" t="s">
        <v>83</v>
      </c>
      <c r="R1942" t="s">
        <v>51</v>
      </c>
      <c r="S1942" t="s">
        <v>52</v>
      </c>
      <c r="T1942" t="s">
        <v>59</v>
      </c>
      <c r="U1942">
        <v>15346</v>
      </c>
      <c r="V1942">
        <f>Table1[[#This Row],[Competitors_Sales_Track]]*8</f>
        <v>122768</v>
      </c>
    </row>
    <row r="1943" spans="1:22" hidden="1" x14ac:dyDescent="0.25">
      <c r="A1943" t="s">
        <v>20</v>
      </c>
      <c r="B1943" t="s">
        <v>21</v>
      </c>
      <c r="C1943" t="s">
        <v>22</v>
      </c>
      <c r="D1943">
        <v>928187</v>
      </c>
      <c r="E1943" t="s">
        <v>29</v>
      </c>
      <c r="F1943" t="s">
        <v>31</v>
      </c>
      <c r="G1943">
        <v>4980</v>
      </c>
      <c r="H1943">
        <v>80</v>
      </c>
      <c r="I1943">
        <v>398400</v>
      </c>
      <c r="J1943">
        <f>Table1[[#This Row],[sales_egp]]*0.7</f>
        <v>278880</v>
      </c>
      <c r="K1943" s="3">
        <v>45324</v>
      </c>
      <c r="L1943" t="s">
        <v>34</v>
      </c>
      <c r="M1943">
        <v>2024</v>
      </c>
      <c r="N1943" t="s">
        <v>80</v>
      </c>
      <c r="O1943" t="s">
        <v>46</v>
      </c>
      <c r="Q1943" t="s">
        <v>83</v>
      </c>
      <c r="R1943" t="s">
        <v>50</v>
      </c>
      <c r="S1943" t="s">
        <v>52</v>
      </c>
      <c r="T1943" t="s">
        <v>62</v>
      </c>
      <c r="U1943">
        <v>26213</v>
      </c>
      <c r="V1943">
        <f>Table1[[#This Row],[Competitors_Sales_Track]]*8</f>
        <v>209704</v>
      </c>
    </row>
    <row r="1944" spans="1:22" hidden="1" x14ac:dyDescent="0.25">
      <c r="A1944" t="s">
        <v>20</v>
      </c>
      <c r="B1944" t="s">
        <v>21</v>
      </c>
      <c r="C1944" t="s">
        <v>22</v>
      </c>
      <c r="D1944">
        <v>972388</v>
      </c>
      <c r="E1944" t="s">
        <v>28</v>
      </c>
      <c r="F1944" t="s">
        <v>30</v>
      </c>
      <c r="G1944">
        <v>6051</v>
      </c>
      <c r="H1944">
        <v>173</v>
      </c>
      <c r="I1944">
        <v>1046823</v>
      </c>
      <c r="J1944">
        <f>Table1[[#This Row],[sales_egp]]*0.7</f>
        <v>732776.1</v>
      </c>
      <c r="K1944" s="3">
        <v>45324</v>
      </c>
      <c r="L1944" t="s">
        <v>34</v>
      </c>
      <c r="M1944">
        <v>2024</v>
      </c>
      <c r="N1944" t="s">
        <v>80</v>
      </c>
      <c r="O1944" t="s">
        <v>46</v>
      </c>
      <c r="P1944" t="s">
        <v>28</v>
      </c>
      <c r="Q1944" t="s">
        <v>83</v>
      </c>
      <c r="R1944" t="s">
        <v>48</v>
      </c>
      <c r="S1944" t="s">
        <v>52</v>
      </c>
      <c r="T1944" t="s">
        <v>61</v>
      </c>
      <c r="U1944">
        <v>35688</v>
      </c>
      <c r="V1944">
        <f>Table1[[#This Row],[Competitors_Sales_Track]]*8</f>
        <v>285504</v>
      </c>
    </row>
    <row r="1945" spans="1:22" hidden="1" x14ac:dyDescent="0.25">
      <c r="A1945" t="s">
        <v>20</v>
      </c>
      <c r="B1945" t="s">
        <v>21</v>
      </c>
      <c r="C1945" t="s">
        <v>22</v>
      </c>
      <c r="D1945">
        <v>186988</v>
      </c>
      <c r="E1945" t="s">
        <v>29</v>
      </c>
      <c r="F1945" t="s">
        <v>31</v>
      </c>
      <c r="G1945">
        <v>2241</v>
      </c>
      <c r="H1945">
        <v>80</v>
      </c>
      <c r="I1945">
        <v>179280</v>
      </c>
      <c r="J1945">
        <f>Table1[[#This Row],[sales_egp]]*0.7</f>
        <v>125495.99999999999</v>
      </c>
      <c r="K1945" s="3">
        <v>45324</v>
      </c>
      <c r="L1945" t="s">
        <v>34</v>
      </c>
      <c r="M1945">
        <v>2024</v>
      </c>
      <c r="N1945" t="s">
        <v>80</v>
      </c>
      <c r="O1945" t="s">
        <v>46</v>
      </c>
      <c r="Q1945" t="s">
        <v>83</v>
      </c>
      <c r="R1945" t="s">
        <v>50</v>
      </c>
      <c r="S1945" t="s">
        <v>52</v>
      </c>
      <c r="T1945" t="s">
        <v>62</v>
      </c>
      <c r="U1945">
        <v>36025</v>
      </c>
      <c r="V1945">
        <f>Table1[[#This Row],[Competitors_Sales_Track]]*8</f>
        <v>288200</v>
      </c>
    </row>
    <row r="1946" spans="1:22" hidden="1" x14ac:dyDescent="0.25">
      <c r="A1946" t="s">
        <v>20</v>
      </c>
      <c r="B1946" t="s">
        <v>21</v>
      </c>
      <c r="C1946" t="s">
        <v>22</v>
      </c>
      <c r="D1946">
        <v>669936</v>
      </c>
      <c r="E1946" t="s">
        <v>27</v>
      </c>
      <c r="F1946" t="s">
        <v>32</v>
      </c>
      <c r="G1946">
        <v>6437</v>
      </c>
      <c r="H1946">
        <v>92</v>
      </c>
      <c r="I1946">
        <v>592204</v>
      </c>
      <c r="J1946">
        <f>Table1[[#This Row],[sales_egp]]*0.7</f>
        <v>414542.8</v>
      </c>
      <c r="K1946" s="3">
        <v>45324</v>
      </c>
      <c r="L1946" t="s">
        <v>34</v>
      </c>
      <c r="M1946">
        <v>2024</v>
      </c>
      <c r="N1946" t="s">
        <v>80</v>
      </c>
      <c r="O1946" t="s">
        <v>46</v>
      </c>
      <c r="Q1946" t="s">
        <v>83</v>
      </c>
      <c r="R1946" t="s">
        <v>50</v>
      </c>
      <c r="S1946" t="s">
        <v>52</v>
      </c>
      <c r="T1946" t="s">
        <v>60</v>
      </c>
      <c r="U1946">
        <v>23425</v>
      </c>
      <c r="V1946">
        <f>Table1[[#This Row],[Competitors_Sales_Track]]*8</f>
        <v>187400</v>
      </c>
    </row>
    <row r="1947" spans="1:22" hidden="1" x14ac:dyDescent="0.25">
      <c r="A1947" t="s">
        <v>20</v>
      </c>
      <c r="B1947" t="s">
        <v>21</v>
      </c>
      <c r="C1947" t="s">
        <v>22</v>
      </c>
      <c r="D1947">
        <v>225991</v>
      </c>
      <c r="E1947" t="s">
        <v>29</v>
      </c>
      <c r="F1947" t="s">
        <v>31</v>
      </c>
      <c r="G1947">
        <v>6724</v>
      </c>
      <c r="H1947">
        <v>80</v>
      </c>
      <c r="I1947">
        <v>537920</v>
      </c>
      <c r="J1947">
        <f>Table1[[#This Row],[sales_egp]]*0.7</f>
        <v>376544</v>
      </c>
      <c r="K1947" s="3">
        <v>45324</v>
      </c>
      <c r="L1947" t="s">
        <v>34</v>
      </c>
      <c r="M1947">
        <v>2024</v>
      </c>
      <c r="N1947" t="s">
        <v>80</v>
      </c>
      <c r="O1947" t="s">
        <v>46</v>
      </c>
      <c r="Q1947" t="s">
        <v>83</v>
      </c>
      <c r="R1947" t="s">
        <v>50</v>
      </c>
      <c r="S1947" t="s">
        <v>52</v>
      </c>
      <c r="T1947" t="s">
        <v>62</v>
      </c>
      <c r="U1947">
        <v>31141</v>
      </c>
      <c r="V1947">
        <f>Table1[[#This Row],[Competitors_Sales_Track]]*8</f>
        <v>249128</v>
      </c>
    </row>
    <row r="1948" spans="1:22" hidden="1" x14ac:dyDescent="0.25">
      <c r="A1948" t="s">
        <v>20</v>
      </c>
      <c r="B1948" t="s">
        <v>21</v>
      </c>
      <c r="C1948" t="s">
        <v>22</v>
      </c>
      <c r="D1948">
        <v>502732</v>
      </c>
      <c r="E1948" t="s">
        <v>25</v>
      </c>
      <c r="F1948" t="s">
        <v>31</v>
      </c>
      <c r="G1948">
        <v>3048</v>
      </c>
      <c r="H1948">
        <v>53</v>
      </c>
      <c r="I1948">
        <v>161544</v>
      </c>
      <c r="J1948">
        <f>Table1[[#This Row],[sales_egp]]*0.7</f>
        <v>113080.79999999999</v>
      </c>
      <c r="K1948" s="3">
        <v>45325</v>
      </c>
      <c r="L1948" t="s">
        <v>34</v>
      </c>
      <c r="M1948">
        <v>2024</v>
      </c>
      <c r="N1948" t="s">
        <v>81</v>
      </c>
      <c r="O1948" t="s">
        <v>46</v>
      </c>
      <c r="Q1948" t="s">
        <v>83</v>
      </c>
      <c r="R1948" t="s">
        <v>51</v>
      </c>
      <c r="S1948" t="s">
        <v>52</v>
      </c>
      <c r="T1948" t="s">
        <v>58</v>
      </c>
      <c r="U1948">
        <v>33759</v>
      </c>
      <c r="V1948">
        <f>Table1[[#This Row],[Competitors_Sales_Track]]*8</f>
        <v>270072</v>
      </c>
    </row>
    <row r="1949" spans="1:22" hidden="1" x14ac:dyDescent="0.25">
      <c r="A1949" t="s">
        <v>20</v>
      </c>
      <c r="B1949" t="s">
        <v>21</v>
      </c>
      <c r="C1949" t="s">
        <v>22</v>
      </c>
      <c r="D1949">
        <v>606079</v>
      </c>
      <c r="E1949" t="s">
        <v>25</v>
      </c>
      <c r="F1949" t="s">
        <v>31</v>
      </c>
      <c r="G1949">
        <v>2533</v>
      </c>
      <c r="H1949">
        <v>53</v>
      </c>
      <c r="I1949">
        <v>134249</v>
      </c>
      <c r="J1949">
        <f>Table1[[#This Row],[sales_egp]]*0.7</f>
        <v>93974.299999999988</v>
      </c>
      <c r="K1949" s="3">
        <v>45325</v>
      </c>
      <c r="L1949" t="s">
        <v>34</v>
      </c>
      <c r="M1949">
        <v>2024</v>
      </c>
      <c r="N1949" t="s">
        <v>81</v>
      </c>
      <c r="O1949" t="s">
        <v>46</v>
      </c>
      <c r="Q1949" t="s">
        <v>83</v>
      </c>
      <c r="R1949" t="s">
        <v>47</v>
      </c>
      <c r="S1949" t="s">
        <v>52</v>
      </c>
      <c r="T1949" t="s">
        <v>58</v>
      </c>
      <c r="U1949">
        <v>33169</v>
      </c>
      <c r="V1949">
        <f>Table1[[#This Row],[Competitors_Sales_Track]]*8</f>
        <v>265352</v>
      </c>
    </row>
    <row r="1950" spans="1:22" hidden="1" x14ac:dyDescent="0.25">
      <c r="A1950" t="s">
        <v>20</v>
      </c>
      <c r="B1950" t="s">
        <v>21</v>
      </c>
      <c r="C1950" t="s">
        <v>22</v>
      </c>
      <c r="D1950">
        <v>626684</v>
      </c>
      <c r="E1950" t="s">
        <v>26</v>
      </c>
      <c r="F1950" t="s">
        <v>30</v>
      </c>
      <c r="G1950">
        <v>6478</v>
      </c>
      <c r="H1950">
        <v>65</v>
      </c>
      <c r="I1950">
        <v>421070</v>
      </c>
      <c r="J1950">
        <f>Table1[[#This Row],[sales_egp]]*0.7</f>
        <v>294749</v>
      </c>
      <c r="K1950" s="3">
        <v>45325</v>
      </c>
      <c r="L1950" t="s">
        <v>34</v>
      </c>
      <c r="M1950">
        <v>2024</v>
      </c>
      <c r="N1950" t="s">
        <v>80</v>
      </c>
      <c r="O1950" t="s">
        <v>46</v>
      </c>
      <c r="Q1950" t="s">
        <v>82</v>
      </c>
      <c r="R1950" t="s">
        <v>48</v>
      </c>
      <c r="S1950" t="s">
        <v>52</v>
      </c>
      <c r="T1950" t="s">
        <v>59</v>
      </c>
      <c r="U1950">
        <v>43374</v>
      </c>
      <c r="V1950">
        <f>Table1[[#This Row],[Competitors_Sales_Track]]*8</f>
        <v>346992</v>
      </c>
    </row>
    <row r="1951" spans="1:22" hidden="1" x14ac:dyDescent="0.25">
      <c r="A1951" t="s">
        <v>20</v>
      </c>
      <c r="B1951" t="s">
        <v>21</v>
      </c>
      <c r="C1951" t="s">
        <v>22</v>
      </c>
      <c r="D1951">
        <v>184082</v>
      </c>
      <c r="E1951" t="s">
        <v>23</v>
      </c>
      <c r="F1951" t="s">
        <v>30</v>
      </c>
      <c r="G1951">
        <v>7275</v>
      </c>
      <c r="H1951">
        <v>143</v>
      </c>
      <c r="I1951">
        <v>1040325</v>
      </c>
      <c r="J1951">
        <f>Table1[[#This Row],[sales_egp]]*0.7</f>
        <v>728227.5</v>
      </c>
      <c r="K1951" s="3">
        <v>45325</v>
      </c>
      <c r="L1951" t="s">
        <v>34</v>
      </c>
      <c r="M1951">
        <v>2024</v>
      </c>
      <c r="N1951" t="s">
        <v>80</v>
      </c>
      <c r="O1951" t="s">
        <v>46</v>
      </c>
      <c r="Q1951" t="s">
        <v>83</v>
      </c>
      <c r="R1951" t="s">
        <v>48</v>
      </c>
      <c r="S1951" t="s">
        <v>52</v>
      </c>
      <c r="T1951" t="s">
        <v>56</v>
      </c>
      <c r="U1951">
        <v>13618</v>
      </c>
      <c r="V1951">
        <f>Table1[[#This Row],[Competitors_Sales_Track]]*8</f>
        <v>108944</v>
      </c>
    </row>
    <row r="1952" spans="1:22" x14ac:dyDescent="0.25">
      <c r="A1952" t="s">
        <v>20</v>
      </c>
      <c r="B1952" t="s">
        <v>21</v>
      </c>
      <c r="C1952" t="s">
        <v>22</v>
      </c>
      <c r="D1952">
        <v>228322</v>
      </c>
      <c r="E1952" t="s">
        <v>29</v>
      </c>
      <c r="F1952" t="s">
        <v>31</v>
      </c>
      <c r="G1952">
        <v>4002</v>
      </c>
      <c r="H1952">
        <v>80</v>
      </c>
      <c r="I1952">
        <v>320160</v>
      </c>
      <c r="J1952">
        <f>Table1[[#This Row],[sales_egp]]*0.7</f>
        <v>224112</v>
      </c>
      <c r="K1952" s="3">
        <v>45326</v>
      </c>
      <c r="L1952" t="s">
        <v>34</v>
      </c>
      <c r="M1952">
        <v>2024</v>
      </c>
      <c r="N1952" t="s">
        <v>80</v>
      </c>
      <c r="O1952" t="s">
        <v>45</v>
      </c>
      <c r="P1952" t="s">
        <v>95</v>
      </c>
      <c r="Q1952" t="s">
        <v>83</v>
      </c>
      <c r="R1952" t="s">
        <v>50</v>
      </c>
      <c r="S1952" t="s">
        <v>52</v>
      </c>
      <c r="T1952" t="s">
        <v>62</v>
      </c>
      <c r="U1952">
        <v>40724</v>
      </c>
      <c r="V1952">
        <f>Table1[[#This Row],[Competitors_Sales_Track]]*8</f>
        <v>325792</v>
      </c>
    </row>
    <row r="1953" spans="1:22" x14ac:dyDescent="0.25">
      <c r="A1953" t="s">
        <v>20</v>
      </c>
      <c r="B1953" t="s">
        <v>21</v>
      </c>
      <c r="C1953" t="s">
        <v>22</v>
      </c>
      <c r="D1953">
        <v>756951</v>
      </c>
      <c r="E1953" t="s">
        <v>24</v>
      </c>
      <c r="F1953" t="s">
        <v>31</v>
      </c>
      <c r="G1953">
        <v>2965</v>
      </c>
      <c r="H1953">
        <v>58</v>
      </c>
      <c r="I1953">
        <v>171970</v>
      </c>
      <c r="J1953">
        <f>Table1[[#This Row],[sales_egp]]*0.7</f>
        <v>120378.99999999999</v>
      </c>
      <c r="K1953" s="3">
        <v>45326</v>
      </c>
      <c r="L1953" t="s">
        <v>34</v>
      </c>
      <c r="M1953">
        <v>2024</v>
      </c>
      <c r="N1953" t="s">
        <v>80</v>
      </c>
      <c r="O1953" t="s">
        <v>45</v>
      </c>
      <c r="P1953" t="s">
        <v>95</v>
      </c>
      <c r="Q1953" t="s">
        <v>83</v>
      </c>
      <c r="R1953" t="s">
        <v>51</v>
      </c>
      <c r="S1953" t="s">
        <v>52</v>
      </c>
      <c r="T1953" t="s">
        <v>57</v>
      </c>
      <c r="U1953">
        <v>35018</v>
      </c>
      <c r="V1953">
        <f>Table1[[#This Row],[Competitors_Sales_Track]]*8</f>
        <v>280144</v>
      </c>
    </row>
    <row r="1954" spans="1:22" hidden="1" x14ac:dyDescent="0.25">
      <c r="A1954" t="s">
        <v>20</v>
      </c>
      <c r="B1954" t="s">
        <v>21</v>
      </c>
      <c r="C1954" t="s">
        <v>22</v>
      </c>
      <c r="D1954">
        <v>111303</v>
      </c>
      <c r="E1954" t="s">
        <v>25</v>
      </c>
      <c r="F1954" t="s">
        <v>31</v>
      </c>
      <c r="G1954">
        <v>2070</v>
      </c>
      <c r="H1954">
        <v>53</v>
      </c>
      <c r="I1954">
        <v>109710</v>
      </c>
      <c r="J1954">
        <f>Table1[[#This Row],[sales_egp]]*0.7</f>
        <v>76797</v>
      </c>
      <c r="K1954" s="3">
        <v>45326</v>
      </c>
      <c r="L1954" t="s">
        <v>34</v>
      </c>
      <c r="M1954">
        <v>2024</v>
      </c>
      <c r="N1954" t="s">
        <v>81</v>
      </c>
      <c r="O1954" t="s">
        <v>46</v>
      </c>
      <c r="Q1954" t="s">
        <v>83</v>
      </c>
      <c r="R1954" t="s">
        <v>51</v>
      </c>
      <c r="S1954" t="s">
        <v>52</v>
      </c>
      <c r="T1954" t="s">
        <v>58</v>
      </c>
      <c r="U1954">
        <v>42155</v>
      </c>
      <c r="V1954">
        <f>Table1[[#This Row],[Competitors_Sales_Track]]*8</f>
        <v>337240</v>
      </c>
    </row>
    <row r="1955" spans="1:22" hidden="1" x14ac:dyDescent="0.25">
      <c r="A1955" t="s">
        <v>20</v>
      </c>
      <c r="B1955" t="s">
        <v>21</v>
      </c>
      <c r="C1955" t="s">
        <v>22</v>
      </c>
      <c r="D1955">
        <v>261633</v>
      </c>
      <c r="E1955" t="s">
        <v>23</v>
      </c>
      <c r="F1955" t="s">
        <v>30</v>
      </c>
      <c r="G1955">
        <v>4550</v>
      </c>
      <c r="H1955">
        <v>143</v>
      </c>
      <c r="I1955">
        <v>650650</v>
      </c>
      <c r="J1955">
        <f>Table1[[#This Row],[sales_egp]]*0.7</f>
        <v>455455</v>
      </c>
      <c r="K1955" s="3">
        <v>45326</v>
      </c>
      <c r="L1955" t="s">
        <v>34</v>
      </c>
      <c r="M1955">
        <v>2024</v>
      </c>
      <c r="N1955" t="s">
        <v>81</v>
      </c>
      <c r="O1955" t="s">
        <v>46</v>
      </c>
      <c r="Q1955" t="s">
        <v>83</v>
      </c>
      <c r="R1955" t="s">
        <v>51</v>
      </c>
      <c r="S1955" t="s">
        <v>52</v>
      </c>
      <c r="T1955" t="s">
        <v>56</v>
      </c>
      <c r="U1955">
        <v>25577</v>
      </c>
      <c r="V1955">
        <f>Table1[[#This Row],[Competitors_Sales_Track]]*8</f>
        <v>204616</v>
      </c>
    </row>
    <row r="1956" spans="1:22" hidden="1" x14ac:dyDescent="0.25">
      <c r="A1956" t="s">
        <v>20</v>
      </c>
      <c r="B1956" t="s">
        <v>21</v>
      </c>
      <c r="C1956" t="s">
        <v>22</v>
      </c>
      <c r="D1956">
        <v>433863</v>
      </c>
      <c r="E1956" t="s">
        <v>27</v>
      </c>
      <c r="F1956" t="s">
        <v>32</v>
      </c>
      <c r="G1956">
        <v>6511</v>
      </c>
      <c r="H1956">
        <v>92</v>
      </c>
      <c r="I1956">
        <v>599012</v>
      </c>
      <c r="J1956">
        <f>Table1[[#This Row],[sales_egp]]*0.7</f>
        <v>419308.39999999997</v>
      </c>
      <c r="K1956" s="3">
        <v>45326</v>
      </c>
      <c r="L1956" t="s">
        <v>34</v>
      </c>
      <c r="M1956">
        <v>2024</v>
      </c>
      <c r="N1956" t="s">
        <v>80</v>
      </c>
      <c r="O1956" t="s">
        <v>46</v>
      </c>
      <c r="Q1956" t="s">
        <v>83</v>
      </c>
      <c r="R1956" t="s">
        <v>48</v>
      </c>
      <c r="S1956" t="s">
        <v>52</v>
      </c>
      <c r="T1956" t="s">
        <v>60</v>
      </c>
      <c r="U1956">
        <v>46454</v>
      </c>
      <c r="V1956">
        <f>Table1[[#This Row],[Competitors_Sales_Track]]*8</f>
        <v>371632</v>
      </c>
    </row>
    <row r="1957" spans="1:22" hidden="1" x14ac:dyDescent="0.25">
      <c r="A1957" t="s">
        <v>20</v>
      </c>
      <c r="B1957" t="s">
        <v>21</v>
      </c>
      <c r="C1957" t="s">
        <v>22</v>
      </c>
      <c r="D1957">
        <v>349690</v>
      </c>
      <c r="E1957" t="s">
        <v>28</v>
      </c>
      <c r="F1957" t="s">
        <v>30</v>
      </c>
      <c r="G1957">
        <v>3824</v>
      </c>
      <c r="H1957">
        <v>173</v>
      </c>
      <c r="I1957">
        <v>661552</v>
      </c>
      <c r="J1957">
        <f>Table1[[#This Row],[sales_egp]]*0.7</f>
        <v>463086.39999999997</v>
      </c>
      <c r="K1957" s="3">
        <v>45327</v>
      </c>
      <c r="L1957" t="s">
        <v>34</v>
      </c>
      <c r="M1957">
        <v>2024</v>
      </c>
      <c r="N1957" t="s">
        <v>80</v>
      </c>
      <c r="O1957" t="s">
        <v>46</v>
      </c>
      <c r="P1957" t="s">
        <v>28</v>
      </c>
      <c r="Q1957" t="s">
        <v>82</v>
      </c>
      <c r="R1957" t="s">
        <v>48</v>
      </c>
      <c r="S1957" t="s">
        <v>52</v>
      </c>
      <c r="T1957" t="s">
        <v>61</v>
      </c>
      <c r="U1957">
        <v>14366</v>
      </c>
      <c r="V1957">
        <f>Table1[[#This Row],[Competitors_Sales_Track]]*8</f>
        <v>114928</v>
      </c>
    </row>
    <row r="1958" spans="1:22" x14ac:dyDescent="0.25">
      <c r="A1958" t="s">
        <v>20</v>
      </c>
      <c r="B1958" t="s">
        <v>21</v>
      </c>
      <c r="C1958" t="s">
        <v>22</v>
      </c>
      <c r="D1958">
        <v>884108</v>
      </c>
      <c r="E1958" t="s">
        <v>28</v>
      </c>
      <c r="F1958" t="s">
        <v>30</v>
      </c>
      <c r="G1958">
        <v>2532</v>
      </c>
      <c r="H1958">
        <v>173</v>
      </c>
      <c r="I1958">
        <v>438036</v>
      </c>
      <c r="J1958">
        <f>Table1[[#This Row],[sales_egp]]*0.7</f>
        <v>306625.19999999995</v>
      </c>
      <c r="K1958" s="3">
        <v>45327</v>
      </c>
      <c r="L1958" t="s">
        <v>34</v>
      </c>
      <c r="M1958">
        <v>2024</v>
      </c>
      <c r="N1958" t="s">
        <v>80</v>
      </c>
      <c r="O1958" t="s">
        <v>45</v>
      </c>
      <c r="P1958" t="s">
        <v>102</v>
      </c>
      <c r="Q1958" t="s">
        <v>83</v>
      </c>
      <c r="R1958" t="s">
        <v>47</v>
      </c>
      <c r="S1958" t="s">
        <v>52</v>
      </c>
      <c r="T1958" t="s">
        <v>61</v>
      </c>
      <c r="U1958">
        <v>41904</v>
      </c>
      <c r="V1958">
        <f>Table1[[#This Row],[Competitors_Sales_Track]]*8</f>
        <v>335232</v>
      </c>
    </row>
    <row r="1959" spans="1:22" x14ac:dyDescent="0.25">
      <c r="A1959" t="s">
        <v>20</v>
      </c>
      <c r="B1959" t="s">
        <v>21</v>
      </c>
      <c r="C1959" t="s">
        <v>22</v>
      </c>
      <c r="D1959">
        <v>199616</v>
      </c>
      <c r="E1959" t="s">
        <v>25</v>
      </c>
      <c r="F1959" t="s">
        <v>31</v>
      </c>
      <c r="G1959">
        <v>1158</v>
      </c>
      <c r="H1959">
        <v>53</v>
      </c>
      <c r="I1959">
        <v>61374</v>
      </c>
      <c r="J1959">
        <f>Table1[[#This Row],[sales_egp]]*0.7</f>
        <v>42961.799999999996</v>
      </c>
      <c r="K1959" s="3">
        <v>45328</v>
      </c>
      <c r="L1959" t="s">
        <v>34</v>
      </c>
      <c r="M1959">
        <v>2024</v>
      </c>
      <c r="N1959" t="s">
        <v>80</v>
      </c>
      <c r="O1959" t="s">
        <v>45</v>
      </c>
      <c r="P1959" t="s">
        <v>101</v>
      </c>
      <c r="Q1959" t="s">
        <v>83</v>
      </c>
      <c r="R1959" t="s">
        <v>49</v>
      </c>
      <c r="S1959" t="s">
        <v>52</v>
      </c>
      <c r="T1959" t="s">
        <v>58</v>
      </c>
      <c r="U1959">
        <v>24742</v>
      </c>
      <c r="V1959">
        <f>Table1[[#This Row],[Competitors_Sales_Track]]*8</f>
        <v>197936</v>
      </c>
    </row>
    <row r="1960" spans="1:22" hidden="1" x14ac:dyDescent="0.25">
      <c r="A1960" t="s">
        <v>20</v>
      </c>
      <c r="B1960" t="s">
        <v>21</v>
      </c>
      <c r="C1960" t="s">
        <v>22</v>
      </c>
      <c r="D1960">
        <v>186231</v>
      </c>
      <c r="E1960" t="s">
        <v>23</v>
      </c>
      <c r="F1960" t="s">
        <v>30</v>
      </c>
      <c r="G1960">
        <v>8823</v>
      </c>
      <c r="H1960">
        <v>143</v>
      </c>
      <c r="I1960">
        <v>1261689</v>
      </c>
      <c r="J1960">
        <f>Table1[[#This Row],[sales_egp]]*0.7</f>
        <v>883182.29999999993</v>
      </c>
      <c r="K1960" s="3">
        <v>45328</v>
      </c>
      <c r="L1960" t="s">
        <v>34</v>
      </c>
      <c r="M1960">
        <v>2024</v>
      </c>
      <c r="N1960" t="s">
        <v>81</v>
      </c>
      <c r="O1960" t="s">
        <v>46</v>
      </c>
      <c r="Q1960" t="s">
        <v>83</v>
      </c>
      <c r="R1960" t="s">
        <v>47</v>
      </c>
      <c r="S1960" t="s">
        <v>52</v>
      </c>
      <c r="T1960" t="s">
        <v>56</v>
      </c>
      <c r="U1960">
        <v>30772</v>
      </c>
      <c r="V1960">
        <f>Table1[[#This Row],[Competitors_Sales_Track]]*8</f>
        <v>246176</v>
      </c>
    </row>
    <row r="1961" spans="1:22" hidden="1" x14ac:dyDescent="0.25">
      <c r="A1961" t="s">
        <v>20</v>
      </c>
      <c r="B1961" t="s">
        <v>21</v>
      </c>
      <c r="C1961" t="s">
        <v>22</v>
      </c>
      <c r="D1961">
        <v>369458</v>
      </c>
      <c r="E1961" t="s">
        <v>25</v>
      </c>
      <c r="F1961" t="s">
        <v>31</v>
      </c>
      <c r="G1961">
        <v>4776</v>
      </c>
      <c r="H1961">
        <v>53</v>
      </c>
      <c r="I1961">
        <v>253128</v>
      </c>
      <c r="J1961">
        <f>Table1[[#This Row],[sales_egp]]*0.7</f>
        <v>177189.59999999998</v>
      </c>
      <c r="K1961" s="3">
        <v>45328</v>
      </c>
      <c r="L1961" t="s">
        <v>34</v>
      </c>
      <c r="M1961">
        <v>2024</v>
      </c>
      <c r="N1961" t="s">
        <v>80</v>
      </c>
      <c r="O1961" t="s">
        <v>46</v>
      </c>
      <c r="Q1961" t="s">
        <v>83</v>
      </c>
      <c r="R1961" t="s">
        <v>51</v>
      </c>
      <c r="S1961" t="s">
        <v>52</v>
      </c>
      <c r="T1961" t="s">
        <v>58</v>
      </c>
      <c r="U1961">
        <v>44613</v>
      </c>
      <c r="V1961">
        <f>Table1[[#This Row],[Competitors_Sales_Track]]*8</f>
        <v>356904</v>
      </c>
    </row>
    <row r="1962" spans="1:22" hidden="1" x14ac:dyDescent="0.25">
      <c r="A1962" t="s">
        <v>20</v>
      </c>
      <c r="B1962" t="s">
        <v>21</v>
      </c>
      <c r="C1962" t="s">
        <v>22</v>
      </c>
      <c r="D1962">
        <v>119623</v>
      </c>
      <c r="E1962" t="s">
        <v>28</v>
      </c>
      <c r="F1962" t="s">
        <v>30</v>
      </c>
      <c r="G1962">
        <v>4647</v>
      </c>
      <c r="H1962">
        <v>173</v>
      </c>
      <c r="I1962">
        <v>803931</v>
      </c>
      <c r="J1962">
        <f>Table1[[#This Row],[sales_egp]]*0.7</f>
        <v>562751.69999999995</v>
      </c>
      <c r="K1962" s="3">
        <v>45328</v>
      </c>
      <c r="L1962" t="s">
        <v>34</v>
      </c>
      <c r="M1962">
        <v>2024</v>
      </c>
      <c r="N1962" t="s">
        <v>81</v>
      </c>
      <c r="O1962" t="s">
        <v>46</v>
      </c>
      <c r="P1962" t="s">
        <v>28</v>
      </c>
      <c r="Q1962" t="s">
        <v>83</v>
      </c>
      <c r="R1962" t="s">
        <v>51</v>
      </c>
      <c r="S1962" t="s">
        <v>52</v>
      </c>
      <c r="T1962" t="s">
        <v>61</v>
      </c>
      <c r="U1962">
        <v>27961</v>
      </c>
      <c r="V1962">
        <f>Table1[[#This Row],[Competitors_Sales_Track]]*8</f>
        <v>223688</v>
      </c>
    </row>
    <row r="1963" spans="1:22" hidden="1" x14ac:dyDescent="0.25">
      <c r="A1963" t="s">
        <v>20</v>
      </c>
      <c r="B1963" t="s">
        <v>21</v>
      </c>
      <c r="C1963" t="s">
        <v>22</v>
      </c>
      <c r="D1963">
        <v>823035</v>
      </c>
      <c r="E1963" t="s">
        <v>29</v>
      </c>
      <c r="F1963" t="s">
        <v>31</v>
      </c>
      <c r="G1963">
        <v>6199</v>
      </c>
      <c r="H1963">
        <v>80</v>
      </c>
      <c r="I1963">
        <v>495920</v>
      </c>
      <c r="J1963">
        <f>Table1[[#This Row],[sales_egp]]*0.7</f>
        <v>347144</v>
      </c>
      <c r="K1963" s="3">
        <v>45328</v>
      </c>
      <c r="L1963" t="s">
        <v>34</v>
      </c>
      <c r="M1963">
        <v>2024</v>
      </c>
      <c r="N1963" t="s">
        <v>80</v>
      </c>
      <c r="O1963" t="s">
        <v>46</v>
      </c>
      <c r="Q1963" t="s">
        <v>83</v>
      </c>
      <c r="R1963" t="s">
        <v>48</v>
      </c>
      <c r="S1963" t="s">
        <v>52</v>
      </c>
      <c r="T1963" t="s">
        <v>62</v>
      </c>
      <c r="U1963">
        <v>24522</v>
      </c>
      <c r="V1963">
        <f>Table1[[#This Row],[Competitors_Sales_Track]]*8</f>
        <v>196176</v>
      </c>
    </row>
    <row r="1964" spans="1:22" x14ac:dyDescent="0.25">
      <c r="A1964" t="s">
        <v>20</v>
      </c>
      <c r="B1964" t="s">
        <v>21</v>
      </c>
      <c r="C1964" t="s">
        <v>22</v>
      </c>
      <c r="D1964">
        <v>590042</v>
      </c>
      <c r="E1964" t="s">
        <v>23</v>
      </c>
      <c r="F1964" t="s">
        <v>30</v>
      </c>
      <c r="G1964">
        <v>8971</v>
      </c>
      <c r="H1964">
        <v>143</v>
      </c>
      <c r="I1964">
        <v>1282853</v>
      </c>
      <c r="J1964">
        <f>Table1[[#This Row],[sales_egp]]*0.7</f>
        <v>897997.1</v>
      </c>
      <c r="K1964" s="3">
        <v>45328</v>
      </c>
      <c r="L1964" t="s">
        <v>34</v>
      </c>
      <c r="M1964">
        <v>2024</v>
      </c>
      <c r="N1964" t="s">
        <v>80</v>
      </c>
      <c r="O1964" t="s">
        <v>45</v>
      </c>
      <c r="P1964" t="s">
        <v>102</v>
      </c>
      <c r="Q1964" t="s">
        <v>83</v>
      </c>
      <c r="R1964" t="s">
        <v>49</v>
      </c>
      <c r="S1964" t="s">
        <v>52</v>
      </c>
      <c r="T1964" t="s">
        <v>56</v>
      </c>
      <c r="U1964">
        <v>39093</v>
      </c>
      <c r="V1964">
        <f>Table1[[#This Row],[Competitors_Sales_Track]]*8</f>
        <v>312744</v>
      </c>
    </row>
    <row r="1965" spans="1:22" hidden="1" x14ac:dyDescent="0.25">
      <c r="A1965" t="s">
        <v>20</v>
      </c>
      <c r="B1965" t="s">
        <v>21</v>
      </c>
      <c r="C1965" t="s">
        <v>22</v>
      </c>
      <c r="D1965">
        <v>558298</v>
      </c>
      <c r="E1965" t="s">
        <v>26</v>
      </c>
      <c r="F1965" t="s">
        <v>30</v>
      </c>
      <c r="G1965">
        <v>6526</v>
      </c>
      <c r="H1965">
        <v>65</v>
      </c>
      <c r="I1965">
        <v>424190</v>
      </c>
      <c r="J1965">
        <f>Table1[[#This Row],[sales_egp]]*0.7</f>
        <v>296933</v>
      </c>
      <c r="K1965" s="3">
        <v>45329</v>
      </c>
      <c r="L1965" t="s">
        <v>34</v>
      </c>
      <c r="M1965">
        <v>2024</v>
      </c>
      <c r="N1965" t="s">
        <v>81</v>
      </c>
      <c r="O1965" t="s">
        <v>46</v>
      </c>
      <c r="Q1965" t="s">
        <v>83</v>
      </c>
      <c r="R1965" t="s">
        <v>50</v>
      </c>
      <c r="S1965" t="s">
        <v>52</v>
      </c>
      <c r="T1965" t="s">
        <v>59</v>
      </c>
      <c r="U1965">
        <v>24060</v>
      </c>
      <c r="V1965">
        <f>Table1[[#This Row],[Competitors_Sales_Track]]*8</f>
        <v>192480</v>
      </c>
    </row>
    <row r="1966" spans="1:22" hidden="1" x14ac:dyDescent="0.25">
      <c r="A1966" t="s">
        <v>20</v>
      </c>
      <c r="B1966" t="s">
        <v>21</v>
      </c>
      <c r="C1966" t="s">
        <v>22</v>
      </c>
      <c r="D1966">
        <v>576840</v>
      </c>
      <c r="E1966" t="s">
        <v>29</v>
      </c>
      <c r="F1966" t="s">
        <v>31</v>
      </c>
      <c r="G1966">
        <v>5521</v>
      </c>
      <c r="H1966">
        <v>80</v>
      </c>
      <c r="I1966">
        <v>441680</v>
      </c>
      <c r="J1966">
        <f>Table1[[#This Row],[sales_egp]]*0.7</f>
        <v>309176</v>
      </c>
      <c r="K1966" s="3">
        <v>45329</v>
      </c>
      <c r="L1966" t="s">
        <v>34</v>
      </c>
      <c r="M1966">
        <v>2024</v>
      </c>
      <c r="N1966" t="s">
        <v>80</v>
      </c>
      <c r="O1966" t="s">
        <v>46</v>
      </c>
      <c r="Q1966" t="s">
        <v>83</v>
      </c>
      <c r="R1966" t="s">
        <v>47</v>
      </c>
      <c r="S1966" t="s">
        <v>52</v>
      </c>
      <c r="T1966" t="s">
        <v>62</v>
      </c>
      <c r="U1966">
        <v>38854</v>
      </c>
      <c r="V1966">
        <f>Table1[[#This Row],[Competitors_Sales_Track]]*8</f>
        <v>310832</v>
      </c>
    </row>
    <row r="1967" spans="1:22" x14ac:dyDescent="0.25">
      <c r="A1967" t="s">
        <v>20</v>
      </c>
      <c r="B1967" t="s">
        <v>21</v>
      </c>
      <c r="C1967" t="s">
        <v>22</v>
      </c>
      <c r="D1967">
        <v>205228</v>
      </c>
      <c r="E1967" t="s">
        <v>29</v>
      </c>
      <c r="F1967" t="s">
        <v>31</v>
      </c>
      <c r="G1967">
        <v>1597</v>
      </c>
      <c r="H1967">
        <v>80</v>
      </c>
      <c r="I1967">
        <v>127760</v>
      </c>
      <c r="J1967">
        <f>Table1[[#This Row],[sales_egp]]*0.7</f>
        <v>89432</v>
      </c>
      <c r="K1967" s="3">
        <v>45329</v>
      </c>
      <c r="L1967" t="s">
        <v>34</v>
      </c>
      <c r="M1967">
        <v>2024</v>
      </c>
      <c r="N1967" t="s">
        <v>80</v>
      </c>
      <c r="O1967" t="s">
        <v>45</v>
      </c>
      <c r="P1967" t="s">
        <v>97</v>
      </c>
      <c r="Q1967" t="s">
        <v>83</v>
      </c>
      <c r="R1967" t="s">
        <v>48</v>
      </c>
      <c r="S1967" t="s">
        <v>52</v>
      </c>
      <c r="T1967" t="s">
        <v>62</v>
      </c>
      <c r="U1967">
        <v>35358</v>
      </c>
      <c r="V1967">
        <f>Table1[[#This Row],[Competitors_Sales_Track]]*8</f>
        <v>282864</v>
      </c>
    </row>
    <row r="1968" spans="1:22" hidden="1" x14ac:dyDescent="0.25">
      <c r="A1968" t="s">
        <v>20</v>
      </c>
      <c r="B1968" t="s">
        <v>21</v>
      </c>
      <c r="C1968" t="s">
        <v>22</v>
      </c>
      <c r="D1968">
        <v>526346</v>
      </c>
      <c r="E1968" t="s">
        <v>29</v>
      </c>
      <c r="F1968" t="s">
        <v>31</v>
      </c>
      <c r="G1968">
        <v>4710</v>
      </c>
      <c r="H1968">
        <v>80</v>
      </c>
      <c r="I1968">
        <v>376800</v>
      </c>
      <c r="J1968">
        <f>Table1[[#This Row],[sales_egp]]*0.7</f>
        <v>263760</v>
      </c>
      <c r="K1968" s="3">
        <v>45329</v>
      </c>
      <c r="L1968" t="s">
        <v>34</v>
      </c>
      <c r="M1968">
        <v>2024</v>
      </c>
      <c r="N1968" t="s">
        <v>80</v>
      </c>
      <c r="O1968" t="s">
        <v>46</v>
      </c>
      <c r="Q1968" t="s">
        <v>83</v>
      </c>
      <c r="R1968" t="s">
        <v>50</v>
      </c>
      <c r="S1968" t="s">
        <v>52</v>
      </c>
      <c r="T1968" t="s">
        <v>62</v>
      </c>
      <c r="U1968">
        <v>36620</v>
      </c>
      <c r="V1968">
        <f>Table1[[#This Row],[Competitors_Sales_Track]]*8</f>
        <v>292960</v>
      </c>
    </row>
    <row r="1969" spans="1:22" hidden="1" x14ac:dyDescent="0.25">
      <c r="A1969" t="s">
        <v>20</v>
      </c>
      <c r="B1969" t="s">
        <v>21</v>
      </c>
      <c r="C1969" t="s">
        <v>22</v>
      </c>
      <c r="D1969">
        <v>807116</v>
      </c>
      <c r="E1969" t="s">
        <v>26</v>
      </c>
      <c r="F1969" t="s">
        <v>30</v>
      </c>
      <c r="G1969">
        <v>6316</v>
      </c>
      <c r="H1969">
        <v>65</v>
      </c>
      <c r="I1969">
        <v>410540</v>
      </c>
      <c r="J1969">
        <f>Table1[[#This Row],[sales_egp]]*0.7</f>
        <v>287378</v>
      </c>
      <c r="K1969" s="3">
        <v>45329</v>
      </c>
      <c r="L1969" t="s">
        <v>34</v>
      </c>
      <c r="M1969">
        <v>2024</v>
      </c>
      <c r="N1969" t="s">
        <v>80</v>
      </c>
      <c r="O1969" t="s">
        <v>46</v>
      </c>
      <c r="Q1969" t="s">
        <v>83</v>
      </c>
      <c r="R1969" t="s">
        <v>48</v>
      </c>
      <c r="S1969" t="s">
        <v>52</v>
      </c>
      <c r="T1969" t="s">
        <v>59</v>
      </c>
      <c r="U1969">
        <v>32311</v>
      </c>
      <c r="V1969">
        <f>Table1[[#This Row],[Competitors_Sales_Track]]*8</f>
        <v>258488</v>
      </c>
    </row>
    <row r="1970" spans="1:22" hidden="1" x14ac:dyDescent="0.25">
      <c r="A1970" t="s">
        <v>20</v>
      </c>
      <c r="B1970" t="s">
        <v>21</v>
      </c>
      <c r="C1970" t="s">
        <v>22</v>
      </c>
      <c r="D1970">
        <v>984056</v>
      </c>
      <c r="E1970" t="s">
        <v>27</v>
      </c>
      <c r="F1970" t="s">
        <v>32</v>
      </c>
      <c r="G1970">
        <v>5822</v>
      </c>
      <c r="H1970">
        <v>92</v>
      </c>
      <c r="I1970">
        <v>535624</v>
      </c>
      <c r="J1970">
        <f>Table1[[#This Row],[sales_egp]]*0.7</f>
        <v>374936.8</v>
      </c>
      <c r="K1970" s="3">
        <v>45330</v>
      </c>
      <c r="L1970" t="s">
        <v>34</v>
      </c>
      <c r="M1970">
        <v>2024</v>
      </c>
      <c r="N1970" t="s">
        <v>80</v>
      </c>
      <c r="O1970" t="s">
        <v>46</v>
      </c>
      <c r="Q1970" t="s">
        <v>83</v>
      </c>
      <c r="R1970" t="s">
        <v>51</v>
      </c>
      <c r="S1970" t="s">
        <v>52</v>
      </c>
      <c r="T1970" t="s">
        <v>60</v>
      </c>
      <c r="U1970">
        <v>49624</v>
      </c>
      <c r="V1970">
        <f>Table1[[#This Row],[Competitors_Sales_Track]]*8</f>
        <v>396992</v>
      </c>
    </row>
    <row r="1971" spans="1:22" hidden="1" x14ac:dyDescent="0.25">
      <c r="A1971" t="s">
        <v>20</v>
      </c>
      <c r="B1971" t="s">
        <v>21</v>
      </c>
      <c r="C1971" t="s">
        <v>22</v>
      </c>
      <c r="D1971">
        <v>781652</v>
      </c>
      <c r="E1971" t="s">
        <v>24</v>
      </c>
      <c r="F1971" t="s">
        <v>31</v>
      </c>
      <c r="G1971">
        <v>2164</v>
      </c>
      <c r="H1971">
        <v>58</v>
      </c>
      <c r="I1971">
        <v>125512</v>
      </c>
      <c r="J1971">
        <f>Table1[[#This Row],[sales_egp]]*0.7</f>
        <v>87858.4</v>
      </c>
      <c r="K1971" s="3">
        <v>45330</v>
      </c>
      <c r="L1971" t="s">
        <v>34</v>
      </c>
      <c r="M1971">
        <v>2024</v>
      </c>
      <c r="N1971" t="s">
        <v>80</v>
      </c>
      <c r="O1971" t="s">
        <v>46</v>
      </c>
      <c r="Q1971" t="s">
        <v>83</v>
      </c>
      <c r="R1971" t="s">
        <v>49</v>
      </c>
      <c r="S1971" t="s">
        <v>52</v>
      </c>
      <c r="T1971" t="s">
        <v>57</v>
      </c>
      <c r="U1971">
        <v>33553</v>
      </c>
      <c r="V1971">
        <f>Table1[[#This Row],[Competitors_Sales_Track]]*8</f>
        <v>268424</v>
      </c>
    </row>
    <row r="1972" spans="1:22" hidden="1" x14ac:dyDescent="0.25">
      <c r="A1972" t="s">
        <v>20</v>
      </c>
      <c r="B1972" t="s">
        <v>21</v>
      </c>
      <c r="C1972" t="s">
        <v>22</v>
      </c>
      <c r="D1972">
        <v>998217</v>
      </c>
      <c r="E1972" t="s">
        <v>25</v>
      </c>
      <c r="F1972" t="s">
        <v>31</v>
      </c>
      <c r="G1972">
        <v>3183</v>
      </c>
      <c r="H1972">
        <v>53</v>
      </c>
      <c r="I1972">
        <v>168699</v>
      </c>
      <c r="J1972">
        <f>Table1[[#This Row],[sales_egp]]*0.7</f>
        <v>118089.29999999999</v>
      </c>
      <c r="K1972" s="3">
        <v>45330</v>
      </c>
      <c r="L1972" t="s">
        <v>34</v>
      </c>
      <c r="M1972">
        <v>2024</v>
      </c>
      <c r="N1972" t="s">
        <v>80</v>
      </c>
      <c r="O1972" t="s">
        <v>46</v>
      </c>
      <c r="Q1972" t="s">
        <v>83</v>
      </c>
      <c r="R1972" t="s">
        <v>50</v>
      </c>
      <c r="S1972" t="s">
        <v>52</v>
      </c>
      <c r="T1972" t="s">
        <v>58</v>
      </c>
      <c r="U1972">
        <v>38408</v>
      </c>
      <c r="V1972">
        <f>Table1[[#This Row],[Competitors_Sales_Track]]*8</f>
        <v>307264</v>
      </c>
    </row>
    <row r="1973" spans="1:22" x14ac:dyDescent="0.25">
      <c r="A1973" t="s">
        <v>20</v>
      </c>
      <c r="B1973" t="s">
        <v>21</v>
      </c>
      <c r="C1973" t="s">
        <v>22</v>
      </c>
      <c r="D1973">
        <v>620547</v>
      </c>
      <c r="E1973" t="s">
        <v>28</v>
      </c>
      <c r="F1973" t="s">
        <v>30</v>
      </c>
      <c r="G1973">
        <v>5292</v>
      </c>
      <c r="H1973">
        <v>173</v>
      </c>
      <c r="I1973">
        <v>915516</v>
      </c>
      <c r="J1973">
        <f>Table1[[#This Row],[sales_egp]]*0.7</f>
        <v>640861.19999999995</v>
      </c>
      <c r="K1973" s="3">
        <v>45330</v>
      </c>
      <c r="L1973" t="s">
        <v>34</v>
      </c>
      <c r="M1973">
        <v>2024</v>
      </c>
      <c r="N1973" t="s">
        <v>80</v>
      </c>
      <c r="O1973" t="s">
        <v>45</v>
      </c>
      <c r="P1973" t="s">
        <v>94</v>
      </c>
      <c r="Q1973" t="s">
        <v>82</v>
      </c>
      <c r="R1973" t="s">
        <v>48</v>
      </c>
      <c r="S1973" t="s">
        <v>52</v>
      </c>
      <c r="T1973" t="s">
        <v>61</v>
      </c>
      <c r="U1973">
        <v>40461</v>
      </c>
      <c r="V1973">
        <f>Table1[[#This Row],[Competitors_Sales_Track]]*8</f>
        <v>323688</v>
      </c>
    </row>
    <row r="1974" spans="1:22" x14ac:dyDescent="0.25">
      <c r="A1974" t="s">
        <v>20</v>
      </c>
      <c r="B1974" t="s">
        <v>21</v>
      </c>
      <c r="C1974" t="s">
        <v>22</v>
      </c>
      <c r="D1974">
        <v>972638</v>
      </c>
      <c r="E1974" t="s">
        <v>25</v>
      </c>
      <c r="F1974" t="s">
        <v>31</v>
      </c>
      <c r="G1974">
        <v>1109</v>
      </c>
      <c r="H1974">
        <v>53</v>
      </c>
      <c r="I1974">
        <v>58777</v>
      </c>
      <c r="J1974">
        <f>Table1[[#This Row],[sales_egp]]*0.7</f>
        <v>41143.899999999994</v>
      </c>
      <c r="K1974" s="3">
        <v>45330</v>
      </c>
      <c r="L1974" t="s">
        <v>34</v>
      </c>
      <c r="M1974">
        <v>2024</v>
      </c>
      <c r="N1974" t="s">
        <v>80</v>
      </c>
      <c r="O1974" t="s">
        <v>45</v>
      </c>
      <c r="P1974" t="s">
        <v>95</v>
      </c>
      <c r="Q1974" t="s">
        <v>83</v>
      </c>
      <c r="R1974" t="s">
        <v>47</v>
      </c>
      <c r="S1974" t="s">
        <v>52</v>
      </c>
      <c r="T1974" t="s">
        <v>58</v>
      </c>
      <c r="U1974">
        <v>41513</v>
      </c>
      <c r="V1974">
        <f>Table1[[#This Row],[Competitors_Sales_Track]]*8</f>
        <v>332104</v>
      </c>
    </row>
    <row r="1975" spans="1:22" x14ac:dyDescent="0.25">
      <c r="A1975" t="s">
        <v>20</v>
      </c>
      <c r="B1975" t="s">
        <v>21</v>
      </c>
      <c r="C1975" t="s">
        <v>22</v>
      </c>
      <c r="D1975">
        <v>169274</v>
      </c>
      <c r="E1975" t="s">
        <v>23</v>
      </c>
      <c r="F1975" t="s">
        <v>30</v>
      </c>
      <c r="G1975">
        <v>3036</v>
      </c>
      <c r="H1975">
        <v>143</v>
      </c>
      <c r="I1975">
        <v>434148</v>
      </c>
      <c r="J1975">
        <f>Table1[[#This Row],[sales_egp]]*0.7</f>
        <v>303903.59999999998</v>
      </c>
      <c r="K1975" s="3">
        <v>45330</v>
      </c>
      <c r="L1975" t="s">
        <v>34</v>
      </c>
      <c r="M1975">
        <v>2024</v>
      </c>
      <c r="N1975" t="s">
        <v>80</v>
      </c>
      <c r="O1975" t="s">
        <v>45</v>
      </c>
      <c r="P1975" t="s">
        <v>101</v>
      </c>
      <c r="Q1975" t="s">
        <v>83</v>
      </c>
      <c r="R1975" t="s">
        <v>50</v>
      </c>
      <c r="S1975" t="s">
        <v>52</v>
      </c>
      <c r="T1975" t="s">
        <v>56</v>
      </c>
      <c r="U1975">
        <v>27361</v>
      </c>
      <c r="V1975">
        <f>Table1[[#This Row],[Competitors_Sales_Track]]*8</f>
        <v>218888</v>
      </c>
    </row>
    <row r="1976" spans="1:22" hidden="1" x14ac:dyDescent="0.25">
      <c r="A1976" t="s">
        <v>20</v>
      </c>
      <c r="B1976" t="s">
        <v>21</v>
      </c>
      <c r="C1976" t="s">
        <v>22</v>
      </c>
      <c r="D1976">
        <v>233541</v>
      </c>
      <c r="E1976" t="s">
        <v>27</v>
      </c>
      <c r="F1976" t="s">
        <v>32</v>
      </c>
      <c r="G1976">
        <v>1334</v>
      </c>
      <c r="H1976">
        <v>92</v>
      </c>
      <c r="I1976">
        <v>122728</v>
      </c>
      <c r="J1976">
        <f>Table1[[#This Row],[sales_egp]]*0.7</f>
        <v>85909.599999999991</v>
      </c>
      <c r="K1976" s="3">
        <v>45330</v>
      </c>
      <c r="L1976" t="s">
        <v>34</v>
      </c>
      <c r="M1976">
        <v>2024</v>
      </c>
      <c r="N1976" t="s">
        <v>80</v>
      </c>
      <c r="O1976" t="s">
        <v>46</v>
      </c>
      <c r="Q1976" t="s">
        <v>82</v>
      </c>
      <c r="R1976" t="s">
        <v>49</v>
      </c>
      <c r="S1976" t="s">
        <v>52</v>
      </c>
      <c r="T1976" t="s">
        <v>60</v>
      </c>
      <c r="U1976">
        <v>31538</v>
      </c>
      <c r="V1976">
        <f>Table1[[#This Row],[Competitors_Sales_Track]]*8</f>
        <v>252304</v>
      </c>
    </row>
    <row r="1977" spans="1:22" hidden="1" x14ac:dyDescent="0.25">
      <c r="A1977" t="s">
        <v>20</v>
      </c>
      <c r="B1977" t="s">
        <v>21</v>
      </c>
      <c r="C1977" t="s">
        <v>22</v>
      </c>
      <c r="D1977">
        <v>153947</v>
      </c>
      <c r="E1977" t="s">
        <v>23</v>
      </c>
      <c r="F1977" t="s">
        <v>30</v>
      </c>
      <c r="G1977">
        <v>7907</v>
      </c>
      <c r="H1977">
        <v>143</v>
      </c>
      <c r="I1977">
        <v>1130701</v>
      </c>
      <c r="J1977">
        <f>Table1[[#This Row],[sales_egp]]*0.7</f>
        <v>791490.7</v>
      </c>
      <c r="K1977" s="3">
        <v>45331</v>
      </c>
      <c r="L1977" t="s">
        <v>34</v>
      </c>
      <c r="M1977">
        <v>2024</v>
      </c>
      <c r="N1977" t="s">
        <v>80</v>
      </c>
      <c r="O1977" t="s">
        <v>46</v>
      </c>
      <c r="Q1977" t="s">
        <v>83</v>
      </c>
      <c r="R1977" t="s">
        <v>47</v>
      </c>
      <c r="S1977" t="s">
        <v>52</v>
      </c>
      <c r="T1977" t="s">
        <v>56</v>
      </c>
      <c r="U1977">
        <v>33271</v>
      </c>
      <c r="V1977">
        <f>Table1[[#This Row],[Competitors_Sales_Track]]*8</f>
        <v>266168</v>
      </c>
    </row>
    <row r="1978" spans="1:22" hidden="1" x14ac:dyDescent="0.25">
      <c r="A1978" t="s">
        <v>20</v>
      </c>
      <c r="B1978" t="s">
        <v>21</v>
      </c>
      <c r="C1978" t="s">
        <v>22</v>
      </c>
      <c r="D1978">
        <v>777894</v>
      </c>
      <c r="E1978" t="s">
        <v>25</v>
      </c>
      <c r="F1978" t="s">
        <v>31</v>
      </c>
      <c r="G1978">
        <v>1335</v>
      </c>
      <c r="H1978">
        <v>53</v>
      </c>
      <c r="I1978">
        <v>70755</v>
      </c>
      <c r="J1978">
        <f>Table1[[#This Row],[sales_egp]]*0.7</f>
        <v>49528.5</v>
      </c>
      <c r="K1978" s="3">
        <v>45331</v>
      </c>
      <c r="L1978" t="s">
        <v>34</v>
      </c>
      <c r="M1978">
        <v>2024</v>
      </c>
      <c r="N1978" t="s">
        <v>80</v>
      </c>
      <c r="O1978" t="s">
        <v>46</v>
      </c>
      <c r="Q1978" t="s">
        <v>83</v>
      </c>
      <c r="R1978" t="s">
        <v>51</v>
      </c>
      <c r="S1978" t="s">
        <v>52</v>
      </c>
      <c r="T1978" t="s">
        <v>58</v>
      </c>
      <c r="U1978">
        <v>21238</v>
      </c>
      <c r="V1978">
        <f>Table1[[#This Row],[Competitors_Sales_Track]]*8</f>
        <v>169904</v>
      </c>
    </row>
    <row r="1979" spans="1:22" x14ac:dyDescent="0.25">
      <c r="A1979" t="s">
        <v>20</v>
      </c>
      <c r="B1979" t="s">
        <v>21</v>
      </c>
      <c r="C1979" t="s">
        <v>22</v>
      </c>
      <c r="D1979">
        <v>294692</v>
      </c>
      <c r="E1979" t="s">
        <v>28</v>
      </c>
      <c r="F1979" t="s">
        <v>30</v>
      </c>
      <c r="G1979">
        <v>5491</v>
      </c>
      <c r="H1979">
        <v>173</v>
      </c>
      <c r="I1979">
        <v>949943</v>
      </c>
      <c r="J1979">
        <f>Table1[[#This Row],[sales_egp]]*0.7</f>
        <v>664960.1</v>
      </c>
      <c r="K1979" s="3">
        <v>45331</v>
      </c>
      <c r="L1979" t="s">
        <v>34</v>
      </c>
      <c r="M1979">
        <v>2024</v>
      </c>
      <c r="N1979" t="s">
        <v>80</v>
      </c>
      <c r="O1979" t="s">
        <v>45</v>
      </c>
      <c r="P1979" t="s">
        <v>102</v>
      </c>
      <c r="Q1979" t="s">
        <v>83</v>
      </c>
      <c r="R1979" t="s">
        <v>51</v>
      </c>
      <c r="S1979" t="s">
        <v>52</v>
      </c>
      <c r="T1979" t="s">
        <v>61</v>
      </c>
      <c r="U1979">
        <v>23606</v>
      </c>
      <c r="V1979">
        <f>Table1[[#This Row],[Competitors_Sales_Track]]*8</f>
        <v>188848</v>
      </c>
    </row>
    <row r="1980" spans="1:22" hidden="1" x14ac:dyDescent="0.25">
      <c r="A1980" t="s">
        <v>20</v>
      </c>
      <c r="B1980" t="s">
        <v>21</v>
      </c>
      <c r="C1980" t="s">
        <v>22</v>
      </c>
      <c r="D1980">
        <v>148874</v>
      </c>
      <c r="E1980" t="s">
        <v>26</v>
      </c>
      <c r="F1980" t="s">
        <v>30</v>
      </c>
      <c r="G1980">
        <v>3334</v>
      </c>
      <c r="H1980">
        <v>65</v>
      </c>
      <c r="I1980">
        <v>216710</v>
      </c>
      <c r="J1980">
        <f>Table1[[#This Row],[sales_egp]]*0.7</f>
        <v>151697</v>
      </c>
      <c r="K1980" s="3">
        <v>45331</v>
      </c>
      <c r="L1980" t="s">
        <v>34</v>
      </c>
      <c r="M1980">
        <v>2024</v>
      </c>
      <c r="N1980" t="s">
        <v>80</v>
      </c>
      <c r="O1980" t="s">
        <v>46</v>
      </c>
      <c r="Q1980" t="s">
        <v>83</v>
      </c>
      <c r="R1980" t="s">
        <v>50</v>
      </c>
      <c r="S1980" t="s">
        <v>52</v>
      </c>
      <c r="T1980" t="s">
        <v>59</v>
      </c>
      <c r="U1980">
        <v>47612</v>
      </c>
      <c r="V1980">
        <f>Table1[[#This Row],[Competitors_Sales_Track]]*8</f>
        <v>380896</v>
      </c>
    </row>
    <row r="1981" spans="1:22" x14ac:dyDescent="0.25">
      <c r="A1981" t="s">
        <v>20</v>
      </c>
      <c r="B1981" t="s">
        <v>21</v>
      </c>
      <c r="C1981" t="s">
        <v>22</v>
      </c>
      <c r="D1981">
        <v>673996</v>
      </c>
      <c r="E1981" t="s">
        <v>25</v>
      </c>
      <c r="F1981" t="s">
        <v>31</v>
      </c>
      <c r="G1981">
        <v>4342</v>
      </c>
      <c r="H1981">
        <v>53</v>
      </c>
      <c r="I1981">
        <v>230126</v>
      </c>
      <c r="J1981">
        <f>Table1[[#This Row],[sales_egp]]*0.7</f>
        <v>161088.19999999998</v>
      </c>
      <c r="K1981" s="3">
        <v>45331</v>
      </c>
      <c r="L1981" t="s">
        <v>34</v>
      </c>
      <c r="M1981">
        <v>2024</v>
      </c>
      <c r="N1981" t="s">
        <v>80</v>
      </c>
      <c r="O1981" t="s">
        <v>45</v>
      </c>
      <c r="P1981" t="s">
        <v>101</v>
      </c>
      <c r="Q1981" t="s">
        <v>82</v>
      </c>
      <c r="R1981" t="s">
        <v>51</v>
      </c>
      <c r="S1981" t="s">
        <v>52</v>
      </c>
      <c r="T1981" t="s">
        <v>58</v>
      </c>
      <c r="U1981">
        <v>48905</v>
      </c>
      <c r="V1981">
        <f>Table1[[#This Row],[Competitors_Sales_Track]]*8</f>
        <v>391240</v>
      </c>
    </row>
    <row r="1982" spans="1:22" hidden="1" x14ac:dyDescent="0.25">
      <c r="A1982" t="s">
        <v>20</v>
      </c>
      <c r="B1982" t="s">
        <v>21</v>
      </c>
      <c r="C1982" t="s">
        <v>22</v>
      </c>
      <c r="D1982">
        <v>174553</v>
      </c>
      <c r="E1982" t="s">
        <v>29</v>
      </c>
      <c r="F1982" t="s">
        <v>31</v>
      </c>
      <c r="G1982">
        <v>2352</v>
      </c>
      <c r="H1982">
        <v>80</v>
      </c>
      <c r="I1982">
        <v>188160</v>
      </c>
      <c r="J1982">
        <f>Table1[[#This Row],[sales_egp]]*0.7</f>
        <v>131712</v>
      </c>
      <c r="K1982" s="3">
        <v>45331</v>
      </c>
      <c r="L1982" t="s">
        <v>34</v>
      </c>
      <c r="M1982">
        <v>2024</v>
      </c>
      <c r="N1982" t="s">
        <v>80</v>
      </c>
      <c r="O1982" t="s">
        <v>46</v>
      </c>
      <c r="Q1982" t="s">
        <v>83</v>
      </c>
      <c r="R1982" t="s">
        <v>48</v>
      </c>
      <c r="S1982" t="s">
        <v>52</v>
      </c>
      <c r="T1982" t="s">
        <v>62</v>
      </c>
      <c r="U1982">
        <v>27923</v>
      </c>
      <c r="V1982">
        <f>Table1[[#This Row],[Competitors_Sales_Track]]*8</f>
        <v>223384</v>
      </c>
    </row>
    <row r="1983" spans="1:22" x14ac:dyDescent="0.25">
      <c r="A1983" t="s">
        <v>20</v>
      </c>
      <c r="B1983" t="s">
        <v>21</v>
      </c>
      <c r="C1983" t="s">
        <v>22</v>
      </c>
      <c r="D1983">
        <v>692632</v>
      </c>
      <c r="E1983" t="s">
        <v>25</v>
      </c>
      <c r="F1983" t="s">
        <v>31</v>
      </c>
      <c r="G1983">
        <v>1960</v>
      </c>
      <c r="H1983">
        <v>53</v>
      </c>
      <c r="I1983">
        <v>103880</v>
      </c>
      <c r="J1983">
        <f>Table1[[#This Row],[sales_egp]]*0.7</f>
        <v>72716</v>
      </c>
      <c r="K1983" s="3">
        <v>45331</v>
      </c>
      <c r="L1983" t="s">
        <v>34</v>
      </c>
      <c r="M1983">
        <v>2024</v>
      </c>
      <c r="N1983" t="s">
        <v>80</v>
      </c>
      <c r="O1983" t="s">
        <v>45</v>
      </c>
      <c r="P1983" t="s">
        <v>101</v>
      </c>
      <c r="Q1983" t="s">
        <v>83</v>
      </c>
      <c r="R1983" t="s">
        <v>48</v>
      </c>
      <c r="S1983" t="s">
        <v>52</v>
      </c>
      <c r="T1983" t="s">
        <v>58</v>
      </c>
      <c r="U1983">
        <v>20427</v>
      </c>
      <c r="V1983">
        <f>Table1[[#This Row],[Competitors_Sales_Track]]*8</f>
        <v>163416</v>
      </c>
    </row>
    <row r="1984" spans="1:22" hidden="1" x14ac:dyDescent="0.25">
      <c r="A1984" t="s">
        <v>20</v>
      </c>
      <c r="B1984" t="s">
        <v>21</v>
      </c>
      <c r="C1984" t="s">
        <v>22</v>
      </c>
      <c r="D1984">
        <v>935570</v>
      </c>
      <c r="E1984" t="s">
        <v>29</v>
      </c>
      <c r="F1984" t="s">
        <v>31</v>
      </c>
      <c r="G1984">
        <v>6003</v>
      </c>
      <c r="H1984">
        <v>80</v>
      </c>
      <c r="I1984">
        <v>480240</v>
      </c>
      <c r="J1984">
        <f>Table1[[#This Row],[sales_egp]]*0.7</f>
        <v>336168</v>
      </c>
      <c r="K1984" s="3">
        <v>45332</v>
      </c>
      <c r="L1984" t="s">
        <v>34</v>
      </c>
      <c r="M1984">
        <v>2024</v>
      </c>
      <c r="N1984" t="s">
        <v>80</v>
      </c>
      <c r="O1984" t="s">
        <v>46</v>
      </c>
      <c r="Q1984" t="s">
        <v>83</v>
      </c>
      <c r="R1984" t="s">
        <v>51</v>
      </c>
      <c r="S1984" t="s">
        <v>52</v>
      </c>
      <c r="T1984" t="s">
        <v>62</v>
      </c>
      <c r="U1984">
        <v>42933</v>
      </c>
      <c r="V1984">
        <f>Table1[[#This Row],[Competitors_Sales_Track]]*8</f>
        <v>343464</v>
      </c>
    </row>
    <row r="1985" spans="1:22" x14ac:dyDescent="0.25">
      <c r="A1985" t="s">
        <v>20</v>
      </c>
      <c r="B1985" t="s">
        <v>21</v>
      </c>
      <c r="C1985" t="s">
        <v>22</v>
      </c>
      <c r="D1985">
        <v>809662</v>
      </c>
      <c r="E1985" t="s">
        <v>26</v>
      </c>
      <c r="F1985" t="s">
        <v>30</v>
      </c>
      <c r="G1985">
        <v>6921</v>
      </c>
      <c r="H1985">
        <v>65</v>
      </c>
      <c r="I1985">
        <v>449865</v>
      </c>
      <c r="J1985">
        <f>Table1[[#This Row],[sales_egp]]*0.7</f>
        <v>314905.5</v>
      </c>
      <c r="K1985" s="3">
        <v>45332</v>
      </c>
      <c r="L1985" t="s">
        <v>34</v>
      </c>
      <c r="M1985">
        <v>2024</v>
      </c>
      <c r="N1985" t="s">
        <v>80</v>
      </c>
      <c r="O1985" t="s">
        <v>45</v>
      </c>
      <c r="P1985" t="s">
        <v>96</v>
      </c>
      <c r="Q1985" t="s">
        <v>83</v>
      </c>
      <c r="R1985" t="s">
        <v>50</v>
      </c>
      <c r="S1985" t="s">
        <v>52</v>
      </c>
      <c r="T1985" t="s">
        <v>59</v>
      </c>
      <c r="U1985">
        <v>38106</v>
      </c>
      <c r="V1985">
        <f>Table1[[#This Row],[Competitors_Sales_Track]]*8</f>
        <v>304848</v>
      </c>
    </row>
    <row r="1986" spans="1:22" x14ac:dyDescent="0.25">
      <c r="A1986" t="s">
        <v>20</v>
      </c>
      <c r="B1986" t="s">
        <v>21</v>
      </c>
      <c r="C1986" t="s">
        <v>22</v>
      </c>
      <c r="D1986">
        <v>671926</v>
      </c>
      <c r="E1986" t="s">
        <v>25</v>
      </c>
      <c r="F1986" t="s">
        <v>31</v>
      </c>
      <c r="G1986">
        <v>3945</v>
      </c>
      <c r="H1986">
        <v>53</v>
      </c>
      <c r="I1986">
        <v>209085</v>
      </c>
      <c r="J1986">
        <f>Table1[[#This Row],[sales_egp]]*0.7</f>
        <v>146359.5</v>
      </c>
      <c r="K1986" s="3">
        <v>45332</v>
      </c>
      <c r="L1986" t="s">
        <v>34</v>
      </c>
      <c r="M1986">
        <v>2024</v>
      </c>
      <c r="N1986" t="s">
        <v>80</v>
      </c>
      <c r="O1986" t="s">
        <v>45</v>
      </c>
      <c r="P1986" t="s">
        <v>101</v>
      </c>
      <c r="Q1986" t="s">
        <v>83</v>
      </c>
      <c r="R1986" t="s">
        <v>50</v>
      </c>
      <c r="S1986" t="s">
        <v>52</v>
      </c>
      <c r="T1986" t="s">
        <v>58</v>
      </c>
      <c r="U1986">
        <v>46756</v>
      </c>
      <c r="V1986">
        <f>Table1[[#This Row],[Competitors_Sales_Track]]*8</f>
        <v>374048</v>
      </c>
    </row>
    <row r="1987" spans="1:22" hidden="1" x14ac:dyDescent="0.25">
      <c r="A1987" t="s">
        <v>20</v>
      </c>
      <c r="B1987" t="s">
        <v>21</v>
      </c>
      <c r="C1987" t="s">
        <v>22</v>
      </c>
      <c r="D1987">
        <v>178249</v>
      </c>
      <c r="E1987" t="s">
        <v>27</v>
      </c>
      <c r="F1987" t="s">
        <v>32</v>
      </c>
      <c r="G1987">
        <v>4214</v>
      </c>
      <c r="H1987">
        <v>92</v>
      </c>
      <c r="I1987">
        <v>387688</v>
      </c>
      <c r="J1987">
        <f>Table1[[#This Row],[sales_egp]]*0.7</f>
        <v>271381.59999999998</v>
      </c>
      <c r="K1987" s="3">
        <v>45332</v>
      </c>
      <c r="L1987" t="s">
        <v>34</v>
      </c>
      <c r="M1987">
        <v>2024</v>
      </c>
      <c r="N1987" t="s">
        <v>80</v>
      </c>
      <c r="O1987" t="s">
        <v>46</v>
      </c>
      <c r="Q1987" t="s">
        <v>83</v>
      </c>
      <c r="R1987" t="s">
        <v>47</v>
      </c>
      <c r="S1987" t="s">
        <v>52</v>
      </c>
      <c r="T1987" t="s">
        <v>60</v>
      </c>
      <c r="U1987">
        <v>39204</v>
      </c>
      <c r="V1987">
        <f>Table1[[#This Row],[Competitors_Sales_Track]]*8</f>
        <v>313632</v>
      </c>
    </row>
    <row r="1988" spans="1:22" hidden="1" x14ac:dyDescent="0.25">
      <c r="A1988" t="s">
        <v>20</v>
      </c>
      <c r="B1988" t="s">
        <v>21</v>
      </c>
      <c r="C1988" t="s">
        <v>22</v>
      </c>
      <c r="D1988">
        <v>992297</v>
      </c>
      <c r="E1988" t="s">
        <v>27</v>
      </c>
      <c r="F1988" t="s">
        <v>32</v>
      </c>
      <c r="G1988">
        <v>2573</v>
      </c>
      <c r="H1988">
        <v>92</v>
      </c>
      <c r="I1988">
        <v>236716</v>
      </c>
      <c r="J1988">
        <f>Table1[[#This Row],[sales_egp]]*0.7</f>
        <v>165701.19999999998</v>
      </c>
      <c r="K1988" s="3">
        <v>45333</v>
      </c>
      <c r="L1988" t="s">
        <v>34</v>
      </c>
      <c r="M1988">
        <v>2024</v>
      </c>
      <c r="N1988" t="s">
        <v>80</v>
      </c>
      <c r="O1988" t="s">
        <v>46</v>
      </c>
      <c r="Q1988" t="s">
        <v>83</v>
      </c>
      <c r="R1988" t="s">
        <v>50</v>
      </c>
      <c r="S1988" t="s">
        <v>52</v>
      </c>
      <c r="T1988" t="s">
        <v>60</v>
      </c>
      <c r="U1988">
        <v>37563</v>
      </c>
      <c r="V1988">
        <f>Table1[[#This Row],[Competitors_Sales_Track]]*8</f>
        <v>300504</v>
      </c>
    </row>
    <row r="1989" spans="1:22" hidden="1" x14ac:dyDescent="0.25">
      <c r="A1989" t="s">
        <v>20</v>
      </c>
      <c r="B1989" t="s">
        <v>21</v>
      </c>
      <c r="C1989" t="s">
        <v>22</v>
      </c>
      <c r="D1989">
        <v>627007</v>
      </c>
      <c r="E1989" t="s">
        <v>23</v>
      </c>
      <c r="F1989" t="s">
        <v>30</v>
      </c>
      <c r="G1989">
        <v>8517</v>
      </c>
      <c r="H1989">
        <v>143</v>
      </c>
      <c r="I1989">
        <v>1217931</v>
      </c>
      <c r="J1989">
        <f>Table1[[#This Row],[sales_egp]]*0.7</f>
        <v>852551.7</v>
      </c>
      <c r="K1989" s="3">
        <v>45333</v>
      </c>
      <c r="L1989" t="s">
        <v>34</v>
      </c>
      <c r="M1989">
        <v>2024</v>
      </c>
      <c r="N1989" t="s">
        <v>80</v>
      </c>
      <c r="O1989" t="s">
        <v>46</v>
      </c>
      <c r="Q1989" t="s">
        <v>83</v>
      </c>
      <c r="R1989" t="s">
        <v>49</v>
      </c>
      <c r="S1989" t="s">
        <v>52</v>
      </c>
      <c r="T1989" t="s">
        <v>56</v>
      </c>
      <c r="U1989">
        <v>16254</v>
      </c>
      <c r="V1989">
        <f>Table1[[#This Row],[Competitors_Sales_Track]]*8</f>
        <v>130032</v>
      </c>
    </row>
    <row r="1990" spans="1:22" x14ac:dyDescent="0.25">
      <c r="A1990" t="s">
        <v>20</v>
      </c>
      <c r="B1990" t="s">
        <v>21</v>
      </c>
      <c r="C1990" t="s">
        <v>22</v>
      </c>
      <c r="D1990">
        <v>778250</v>
      </c>
      <c r="E1990" t="s">
        <v>26</v>
      </c>
      <c r="F1990" t="s">
        <v>30</v>
      </c>
      <c r="G1990">
        <v>2145</v>
      </c>
      <c r="H1990">
        <v>65</v>
      </c>
      <c r="I1990">
        <v>139425</v>
      </c>
      <c r="J1990">
        <f>Table1[[#This Row],[sales_egp]]*0.7</f>
        <v>97597.5</v>
      </c>
      <c r="K1990" s="3">
        <v>45333</v>
      </c>
      <c r="L1990" t="s">
        <v>34</v>
      </c>
      <c r="M1990">
        <v>2024</v>
      </c>
      <c r="N1990" t="s">
        <v>81</v>
      </c>
      <c r="O1990" t="s">
        <v>45</v>
      </c>
      <c r="P1990" t="s">
        <v>95</v>
      </c>
      <c r="Q1990" t="s">
        <v>83</v>
      </c>
      <c r="R1990" t="s">
        <v>51</v>
      </c>
      <c r="S1990" t="s">
        <v>52</v>
      </c>
      <c r="T1990" t="s">
        <v>59</v>
      </c>
      <c r="U1990">
        <v>23717</v>
      </c>
      <c r="V1990">
        <f>Table1[[#This Row],[Competitors_Sales_Track]]*8</f>
        <v>189736</v>
      </c>
    </row>
    <row r="1991" spans="1:22" x14ac:dyDescent="0.25">
      <c r="A1991" t="s">
        <v>20</v>
      </c>
      <c r="B1991" t="s">
        <v>21</v>
      </c>
      <c r="C1991" t="s">
        <v>22</v>
      </c>
      <c r="D1991">
        <v>570452</v>
      </c>
      <c r="E1991" t="s">
        <v>27</v>
      </c>
      <c r="F1991" t="s">
        <v>32</v>
      </c>
      <c r="G1991">
        <v>1621</v>
      </c>
      <c r="H1991">
        <v>92</v>
      </c>
      <c r="I1991">
        <v>149132</v>
      </c>
      <c r="J1991">
        <f>Table1[[#This Row],[sales_egp]]*0.7</f>
        <v>104392.4</v>
      </c>
      <c r="K1991" s="3">
        <v>45333</v>
      </c>
      <c r="L1991" t="s">
        <v>34</v>
      </c>
      <c r="M1991">
        <v>2024</v>
      </c>
      <c r="N1991" t="s">
        <v>80</v>
      </c>
      <c r="O1991" t="s">
        <v>45</v>
      </c>
      <c r="P1991" t="s">
        <v>102</v>
      </c>
      <c r="Q1991" t="s">
        <v>83</v>
      </c>
      <c r="R1991" t="s">
        <v>49</v>
      </c>
      <c r="S1991" t="s">
        <v>52</v>
      </c>
      <c r="T1991" t="s">
        <v>60</v>
      </c>
      <c r="U1991">
        <v>42061</v>
      </c>
      <c r="V1991">
        <f>Table1[[#This Row],[Competitors_Sales_Track]]*8</f>
        <v>336488</v>
      </c>
    </row>
    <row r="1992" spans="1:22" hidden="1" x14ac:dyDescent="0.25">
      <c r="A1992" t="s">
        <v>20</v>
      </c>
      <c r="B1992" t="s">
        <v>21</v>
      </c>
      <c r="C1992" t="s">
        <v>22</v>
      </c>
      <c r="D1992">
        <v>529725</v>
      </c>
      <c r="E1992" t="s">
        <v>25</v>
      </c>
      <c r="F1992" t="s">
        <v>31</v>
      </c>
      <c r="G1992">
        <v>1813</v>
      </c>
      <c r="H1992">
        <v>53</v>
      </c>
      <c r="I1992">
        <v>96089</v>
      </c>
      <c r="J1992">
        <f>Table1[[#This Row],[sales_egp]]*0.7</f>
        <v>67262.3</v>
      </c>
      <c r="K1992" s="3">
        <v>45333</v>
      </c>
      <c r="L1992" t="s">
        <v>34</v>
      </c>
      <c r="M1992">
        <v>2024</v>
      </c>
      <c r="N1992" t="s">
        <v>80</v>
      </c>
      <c r="O1992" t="s">
        <v>46</v>
      </c>
      <c r="Q1992" t="s">
        <v>83</v>
      </c>
      <c r="R1992" t="s">
        <v>50</v>
      </c>
      <c r="S1992" t="s">
        <v>52</v>
      </c>
      <c r="T1992" t="s">
        <v>58</v>
      </c>
      <c r="U1992">
        <v>19711</v>
      </c>
      <c r="V1992">
        <f>Table1[[#This Row],[Competitors_Sales_Track]]*8</f>
        <v>157688</v>
      </c>
    </row>
    <row r="1993" spans="1:22" hidden="1" x14ac:dyDescent="0.25">
      <c r="A1993" t="s">
        <v>20</v>
      </c>
      <c r="B1993" t="s">
        <v>21</v>
      </c>
      <c r="C1993" t="s">
        <v>22</v>
      </c>
      <c r="D1993">
        <v>142534</v>
      </c>
      <c r="E1993" t="s">
        <v>26</v>
      </c>
      <c r="F1993" t="s">
        <v>30</v>
      </c>
      <c r="G1993">
        <v>5350</v>
      </c>
      <c r="H1993">
        <v>65</v>
      </c>
      <c r="I1993">
        <v>347750</v>
      </c>
      <c r="J1993">
        <f>Table1[[#This Row],[sales_egp]]*0.7</f>
        <v>243424.99999999997</v>
      </c>
      <c r="K1993" s="3">
        <v>45333</v>
      </c>
      <c r="L1993" t="s">
        <v>34</v>
      </c>
      <c r="M1993">
        <v>2024</v>
      </c>
      <c r="N1993" t="s">
        <v>80</v>
      </c>
      <c r="O1993" t="s">
        <v>46</v>
      </c>
      <c r="Q1993" t="s">
        <v>83</v>
      </c>
      <c r="R1993" t="s">
        <v>50</v>
      </c>
      <c r="S1993" t="s">
        <v>52</v>
      </c>
      <c r="T1993" t="s">
        <v>59</v>
      </c>
      <c r="U1993">
        <v>29148</v>
      </c>
      <c r="V1993">
        <f>Table1[[#This Row],[Competitors_Sales_Track]]*8</f>
        <v>233184</v>
      </c>
    </row>
    <row r="1994" spans="1:22" hidden="1" x14ac:dyDescent="0.25">
      <c r="A1994" t="s">
        <v>20</v>
      </c>
      <c r="B1994" t="s">
        <v>21</v>
      </c>
      <c r="C1994" t="s">
        <v>22</v>
      </c>
      <c r="D1994">
        <v>595518</v>
      </c>
      <c r="E1994" t="s">
        <v>28</v>
      </c>
      <c r="F1994" t="s">
        <v>30</v>
      </c>
      <c r="G1994">
        <v>3420</v>
      </c>
      <c r="H1994">
        <v>173</v>
      </c>
      <c r="I1994">
        <v>591660</v>
      </c>
      <c r="J1994">
        <f>Table1[[#This Row],[sales_egp]]*0.7</f>
        <v>414162</v>
      </c>
      <c r="K1994" s="3">
        <v>45334</v>
      </c>
      <c r="L1994" t="s">
        <v>34</v>
      </c>
      <c r="M1994">
        <v>2024</v>
      </c>
      <c r="N1994" t="s">
        <v>80</v>
      </c>
      <c r="O1994" t="s">
        <v>46</v>
      </c>
      <c r="P1994" t="s">
        <v>28</v>
      </c>
      <c r="Q1994" t="s">
        <v>83</v>
      </c>
      <c r="R1994" t="s">
        <v>48</v>
      </c>
      <c r="S1994" t="s">
        <v>52</v>
      </c>
      <c r="T1994" t="s">
        <v>61</v>
      </c>
      <c r="U1994">
        <v>22713</v>
      </c>
      <c r="V1994">
        <f>Table1[[#This Row],[Competitors_Sales_Track]]*8</f>
        <v>181704</v>
      </c>
    </row>
    <row r="1995" spans="1:22" hidden="1" x14ac:dyDescent="0.25">
      <c r="A1995" t="s">
        <v>20</v>
      </c>
      <c r="B1995" t="s">
        <v>21</v>
      </c>
      <c r="C1995" t="s">
        <v>22</v>
      </c>
      <c r="D1995">
        <v>716529</v>
      </c>
      <c r="E1995" t="s">
        <v>29</v>
      </c>
      <c r="F1995" t="s">
        <v>31</v>
      </c>
      <c r="G1995">
        <v>3408</v>
      </c>
      <c r="H1995">
        <v>80</v>
      </c>
      <c r="I1995">
        <v>272640</v>
      </c>
      <c r="J1995">
        <f>Table1[[#This Row],[sales_egp]]*0.7</f>
        <v>190848</v>
      </c>
      <c r="K1995" s="3">
        <v>45334</v>
      </c>
      <c r="L1995" t="s">
        <v>34</v>
      </c>
      <c r="M1995">
        <v>2024</v>
      </c>
      <c r="N1995" t="s">
        <v>80</v>
      </c>
      <c r="O1995" t="s">
        <v>46</v>
      </c>
      <c r="Q1995" t="s">
        <v>83</v>
      </c>
      <c r="R1995" t="s">
        <v>49</v>
      </c>
      <c r="S1995" t="s">
        <v>52</v>
      </c>
      <c r="T1995" t="s">
        <v>62</v>
      </c>
      <c r="U1995">
        <v>43886</v>
      </c>
      <c r="V1995">
        <f>Table1[[#This Row],[Competitors_Sales_Track]]*8</f>
        <v>351088</v>
      </c>
    </row>
    <row r="1996" spans="1:22" hidden="1" x14ac:dyDescent="0.25">
      <c r="A1996" t="s">
        <v>20</v>
      </c>
      <c r="B1996" t="s">
        <v>21</v>
      </c>
      <c r="C1996" t="s">
        <v>22</v>
      </c>
      <c r="D1996">
        <v>512003</v>
      </c>
      <c r="E1996" t="s">
        <v>25</v>
      </c>
      <c r="F1996" t="s">
        <v>31</v>
      </c>
      <c r="G1996">
        <v>2459</v>
      </c>
      <c r="H1996">
        <v>53</v>
      </c>
      <c r="I1996">
        <v>130327</v>
      </c>
      <c r="J1996">
        <f>Table1[[#This Row],[sales_egp]]*0.7</f>
        <v>91228.9</v>
      </c>
      <c r="K1996" s="3">
        <v>45334</v>
      </c>
      <c r="L1996" t="s">
        <v>34</v>
      </c>
      <c r="M1996">
        <v>2024</v>
      </c>
      <c r="N1996" t="s">
        <v>80</v>
      </c>
      <c r="O1996" t="s">
        <v>46</v>
      </c>
      <c r="Q1996" t="s">
        <v>83</v>
      </c>
      <c r="R1996" t="s">
        <v>50</v>
      </c>
      <c r="S1996" t="s">
        <v>52</v>
      </c>
      <c r="T1996" t="s">
        <v>58</v>
      </c>
      <c r="U1996">
        <v>11890</v>
      </c>
      <c r="V1996">
        <f>Table1[[#This Row],[Competitors_Sales_Track]]*8</f>
        <v>95120</v>
      </c>
    </row>
    <row r="1997" spans="1:22" hidden="1" x14ac:dyDescent="0.25">
      <c r="A1997" t="s">
        <v>20</v>
      </c>
      <c r="B1997" t="s">
        <v>21</v>
      </c>
      <c r="C1997" t="s">
        <v>22</v>
      </c>
      <c r="D1997">
        <v>226209</v>
      </c>
      <c r="E1997" t="s">
        <v>29</v>
      </c>
      <c r="F1997" t="s">
        <v>31</v>
      </c>
      <c r="G1997">
        <v>1693</v>
      </c>
      <c r="H1997">
        <v>80</v>
      </c>
      <c r="I1997">
        <v>135440</v>
      </c>
      <c r="J1997">
        <f>Table1[[#This Row],[sales_egp]]*0.7</f>
        <v>94808</v>
      </c>
      <c r="K1997" s="3">
        <v>45334</v>
      </c>
      <c r="L1997" t="s">
        <v>34</v>
      </c>
      <c r="M1997">
        <v>2024</v>
      </c>
      <c r="N1997" t="s">
        <v>80</v>
      </c>
      <c r="O1997" t="s">
        <v>46</v>
      </c>
      <c r="Q1997" t="s">
        <v>83</v>
      </c>
      <c r="R1997" t="s">
        <v>49</v>
      </c>
      <c r="S1997" t="s">
        <v>52</v>
      </c>
      <c r="T1997" t="s">
        <v>62</v>
      </c>
      <c r="U1997">
        <v>33718</v>
      </c>
      <c r="V1997">
        <f>Table1[[#This Row],[Competitors_Sales_Track]]*8</f>
        <v>269744</v>
      </c>
    </row>
    <row r="1998" spans="1:22" hidden="1" x14ac:dyDescent="0.25">
      <c r="A1998" t="s">
        <v>20</v>
      </c>
      <c r="B1998" t="s">
        <v>21</v>
      </c>
      <c r="C1998" t="s">
        <v>22</v>
      </c>
      <c r="D1998">
        <v>542061</v>
      </c>
      <c r="E1998" t="s">
        <v>29</v>
      </c>
      <c r="F1998" t="s">
        <v>31</v>
      </c>
      <c r="G1998">
        <v>7212</v>
      </c>
      <c r="H1998">
        <v>80</v>
      </c>
      <c r="I1998">
        <v>576960</v>
      </c>
      <c r="J1998">
        <f>Table1[[#This Row],[sales_egp]]*0.7</f>
        <v>403872</v>
      </c>
      <c r="K1998" s="3">
        <v>45334</v>
      </c>
      <c r="L1998" t="s">
        <v>34</v>
      </c>
      <c r="M1998">
        <v>2024</v>
      </c>
      <c r="N1998" t="s">
        <v>80</v>
      </c>
      <c r="O1998" t="s">
        <v>46</v>
      </c>
      <c r="Q1998" t="s">
        <v>83</v>
      </c>
      <c r="R1998" t="s">
        <v>50</v>
      </c>
      <c r="S1998" t="s">
        <v>52</v>
      </c>
      <c r="T1998" t="s">
        <v>62</v>
      </c>
      <c r="U1998">
        <v>48649</v>
      </c>
      <c r="V1998">
        <f>Table1[[#This Row],[Competitors_Sales_Track]]*8</f>
        <v>389192</v>
      </c>
    </row>
    <row r="1999" spans="1:22" hidden="1" x14ac:dyDescent="0.25">
      <c r="A1999" t="s">
        <v>20</v>
      </c>
      <c r="B1999" t="s">
        <v>21</v>
      </c>
      <c r="C1999" t="s">
        <v>22</v>
      </c>
      <c r="D1999">
        <v>289004</v>
      </c>
      <c r="E1999" t="s">
        <v>26</v>
      </c>
      <c r="F1999" t="s">
        <v>30</v>
      </c>
      <c r="G1999">
        <v>3500</v>
      </c>
      <c r="H1999">
        <v>65</v>
      </c>
      <c r="I1999">
        <v>227500</v>
      </c>
      <c r="J1999">
        <f>Table1[[#This Row],[sales_egp]]*0.7</f>
        <v>159250</v>
      </c>
      <c r="K1999" s="3">
        <v>45335</v>
      </c>
      <c r="L1999" t="s">
        <v>34</v>
      </c>
      <c r="M1999">
        <v>2024</v>
      </c>
      <c r="N1999" t="s">
        <v>80</v>
      </c>
      <c r="O1999" t="s">
        <v>46</v>
      </c>
      <c r="Q1999" t="s">
        <v>83</v>
      </c>
      <c r="R1999" t="s">
        <v>49</v>
      </c>
      <c r="S1999" t="s">
        <v>52</v>
      </c>
      <c r="T1999" t="s">
        <v>59</v>
      </c>
      <c r="U1999">
        <v>28127</v>
      </c>
      <c r="V1999">
        <f>Table1[[#This Row],[Competitors_Sales_Track]]*8</f>
        <v>225016</v>
      </c>
    </row>
    <row r="2000" spans="1:22" hidden="1" x14ac:dyDescent="0.25">
      <c r="A2000" t="s">
        <v>20</v>
      </c>
      <c r="B2000" t="s">
        <v>21</v>
      </c>
      <c r="C2000" t="s">
        <v>22</v>
      </c>
      <c r="D2000">
        <v>716412</v>
      </c>
      <c r="E2000" t="s">
        <v>26</v>
      </c>
      <c r="F2000" t="s">
        <v>30</v>
      </c>
      <c r="G2000">
        <v>7976</v>
      </c>
      <c r="H2000">
        <v>65</v>
      </c>
      <c r="I2000">
        <v>518440</v>
      </c>
      <c r="J2000">
        <f>Table1[[#This Row],[sales_egp]]*0.7</f>
        <v>362908</v>
      </c>
      <c r="K2000" s="3">
        <v>45335</v>
      </c>
      <c r="L2000" t="s">
        <v>34</v>
      </c>
      <c r="M2000">
        <v>2024</v>
      </c>
      <c r="N2000" t="s">
        <v>80</v>
      </c>
      <c r="O2000" t="s">
        <v>46</v>
      </c>
      <c r="Q2000" t="s">
        <v>83</v>
      </c>
      <c r="R2000" t="s">
        <v>49</v>
      </c>
      <c r="S2000" t="s">
        <v>52</v>
      </c>
      <c r="T2000" t="s">
        <v>59</v>
      </c>
      <c r="U2000">
        <v>19683</v>
      </c>
      <c r="V2000">
        <f>Table1[[#This Row],[Competitors_Sales_Track]]*8</f>
        <v>157464</v>
      </c>
    </row>
    <row r="2001" spans="1:22" x14ac:dyDescent="0.25">
      <c r="A2001" t="s">
        <v>20</v>
      </c>
      <c r="B2001" t="s">
        <v>21</v>
      </c>
      <c r="C2001" t="s">
        <v>22</v>
      </c>
      <c r="D2001">
        <v>715947</v>
      </c>
      <c r="E2001" t="s">
        <v>23</v>
      </c>
      <c r="F2001" t="s">
        <v>30</v>
      </c>
      <c r="G2001">
        <v>2734</v>
      </c>
      <c r="H2001">
        <v>143</v>
      </c>
      <c r="I2001">
        <v>390962</v>
      </c>
      <c r="J2001">
        <f>Table1[[#This Row],[sales_egp]]*0.7</f>
        <v>273673.39999999997</v>
      </c>
      <c r="K2001" s="3">
        <v>45335</v>
      </c>
      <c r="L2001" t="s">
        <v>34</v>
      </c>
      <c r="M2001">
        <v>2024</v>
      </c>
      <c r="N2001" t="s">
        <v>80</v>
      </c>
      <c r="O2001" t="s">
        <v>45</v>
      </c>
      <c r="P2001" t="s">
        <v>94</v>
      </c>
      <c r="Q2001" t="s">
        <v>83</v>
      </c>
      <c r="R2001" t="s">
        <v>47</v>
      </c>
      <c r="S2001" t="s">
        <v>52</v>
      </c>
      <c r="T2001" t="s">
        <v>56</v>
      </c>
      <c r="U2001">
        <v>30435</v>
      </c>
      <c r="V2001">
        <f>Table1[[#This Row],[Competitors_Sales_Track]]*8</f>
        <v>243480</v>
      </c>
    </row>
    <row r="2002" spans="1:22" hidden="1" x14ac:dyDescent="0.25">
      <c r="A2002" t="s">
        <v>20</v>
      </c>
      <c r="B2002" t="s">
        <v>21</v>
      </c>
      <c r="C2002" t="s">
        <v>22</v>
      </c>
      <c r="D2002">
        <v>264134</v>
      </c>
      <c r="E2002" t="s">
        <v>29</v>
      </c>
      <c r="F2002" t="s">
        <v>31</v>
      </c>
      <c r="G2002">
        <v>6052</v>
      </c>
      <c r="H2002">
        <v>80</v>
      </c>
      <c r="I2002">
        <v>484160</v>
      </c>
      <c r="J2002">
        <f>Table1[[#This Row],[sales_egp]]*0.7</f>
        <v>338912</v>
      </c>
      <c r="K2002" s="3">
        <v>45335</v>
      </c>
      <c r="L2002" t="s">
        <v>34</v>
      </c>
      <c r="M2002">
        <v>2024</v>
      </c>
      <c r="N2002" t="s">
        <v>80</v>
      </c>
      <c r="O2002" t="s">
        <v>46</v>
      </c>
      <c r="Q2002" t="s">
        <v>83</v>
      </c>
      <c r="R2002" t="s">
        <v>51</v>
      </c>
      <c r="S2002" t="s">
        <v>52</v>
      </c>
      <c r="T2002" t="s">
        <v>62</v>
      </c>
      <c r="U2002">
        <v>30230</v>
      </c>
      <c r="V2002">
        <f>Table1[[#This Row],[Competitors_Sales_Track]]*8</f>
        <v>241840</v>
      </c>
    </row>
    <row r="2003" spans="1:22" x14ac:dyDescent="0.25">
      <c r="A2003" t="s">
        <v>20</v>
      </c>
      <c r="B2003" t="s">
        <v>21</v>
      </c>
      <c r="C2003" t="s">
        <v>22</v>
      </c>
      <c r="D2003">
        <v>175713</v>
      </c>
      <c r="E2003" t="s">
        <v>23</v>
      </c>
      <c r="F2003" t="s">
        <v>30</v>
      </c>
      <c r="G2003">
        <v>5275</v>
      </c>
      <c r="H2003">
        <v>143</v>
      </c>
      <c r="I2003">
        <v>754325</v>
      </c>
      <c r="J2003">
        <f>Table1[[#This Row],[sales_egp]]*0.7</f>
        <v>528027.5</v>
      </c>
      <c r="K2003" s="3">
        <v>45335</v>
      </c>
      <c r="L2003" t="s">
        <v>34</v>
      </c>
      <c r="M2003">
        <v>2024</v>
      </c>
      <c r="N2003" t="s">
        <v>80</v>
      </c>
      <c r="O2003" t="s">
        <v>45</v>
      </c>
      <c r="P2003" t="s">
        <v>101</v>
      </c>
      <c r="Q2003" t="s">
        <v>83</v>
      </c>
      <c r="R2003" t="s">
        <v>51</v>
      </c>
      <c r="S2003" t="s">
        <v>52</v>
      </c>
      <c r="T2003" t="s">
        <v>56</v>
      </c>
      <c r="U2003">
        <v>26955</v>
      </c>
      <c r="V2003">
        <f>Table1[[#This Row],[Competitors_Sales_Track]]*8</f>
        <v>215640</v>
      </c>
    </row>
    <row r="2004" spans="1:22" hidden="1" x14ac:dyDescent="0.25">
      <c r="A2004" t="s">
        <v>20</v>
      </c>
      <c r="B2004" t="s">
        <v>21</v>
      </c>
      <c r="C2004" t="s">
        <v>22</v>
      </c>
      <c r="D2004">
        <v>842623</v>
      </c>
      <c r="E2004" t="s">
        <v>29</v>
      </c>
      <c r="F2004" t="s">
        <v>31</v>
      </c>
      <c r="G2004">
        <v>2850</v>
      </c>
      <c r="H2004">
        <v>80</v>
      </c>
      <c r="I2004">
        <v>228000</v>
      </c>
      <c r="J2004">
        <f>Table1[[#This Row],[sales_egp]]*0.7</f>
        <v>159600</v>
      </c>
      <c r="K2004" s="3">
        <v>45335</v>
      </c>
      <c r="L2004" t="s">
        <v>34</v>
      </c>
      <c r="M2004">
        <v>2024</v>
      </c>
      <c r="N2004" t="s">
        <v>80</v>
      </c>
      <c r="O2004" t="s">
        <v>46</v>
      </c>
      <c r="Q2004" t="s">
        <v>83</v>
      </c>
      <c r="R2004" t="s">
        <v>49</v>
      </c>
      <c r="S2004" t="s">
        <v>52</v>
      </c>
      <c r="T2004" t="s">
        <v>62</v>
      </c>
      <c r="U2004">
        <v>18051</v>
      </c>
      <c r="V2004">
        <f>Table1[[#This Row],[Competitors_Sales_Track]]*8</f>
        <v>144408</v>
      </c>
    </row>
    <row r="2005" spans="1:22" hidden="1" x14ac:dyDescent="0.25">
      <c r="A2005" t="s">
        <v>20</v>
      </c>
      <c r="B2005" t="s">
        <v>21</v>
      </c>
      <c r="C2005" t="s">
        <v>22</v>
      </c>
      <c r="D2005">
        <v>588972</v>
      </c>
      <c r="E2005" t="s">
        <v>23</v>
      </c>
      <c r="F2005" t="s">
        <v>30</v>
      </c>
      <c r="G2005">
        <v>2649</v>
      </c>
      <c r="H2005">
        <v>143</v>
      </c>
      <c r="I2005">
        <v>378807</v>
      </c>
      <c r="J2005">
        <f>Table1[[#This Row],[sales_egp]]*0.7</f>
        <v>265164.89999999997</v>
      </c>
      <c r="K2005" s="3">
        <v>45336</v>
      </c>
      <c r="L2005" t="s">
        <v>34</v>
      </c>
      <c r="M2005">
        <v>2024</v>
      </c>
      <c r="N2005" t="s">
        <v>80</v>
      </c>
      <c r="O2005" t="s">
        <v>46</v>
      </c>
      <c r="Q2005" t="s">
        <v>83</v>
      </c>
      <c r="R2005" t="s">
        <v>51</v>
      </c>
      <c r="S2005" t="s">
        <v>52</v>
      </c>
      <c r="T2005" t="s">
        <v>56</v>
      </c>
      <c r="U2005">
        <v>33594</v>
      </c>
      <c r="V2005">
        <f>Table1[[#This Row],[Competitors_Sales_Track]]*8</f>
        <v>268752</v>
      </c>
    </row>
    <row r="2006" spans="1:22" hidden="1" x14ac:dyDescent="0.25">
      <c r="A2006" t="s">
        <v>20</v>
      </c>
      <c r="B2006" t="s">
        <v>21</v>
      </c>
      <c r="C2006" t="s">
        <v>22</v>
      </c>
      <c r="D2006">
        <v>175418</v>
      </c>
      <c r="E2006" t="s">
        <v>23</v>
      </c>
      <c r="F2006" t="s">
        <v>30</v>
      </c>
      <c r="G2006">
        <v>2368</v>
      </c>
      <c r="H2006">
        <v>143</v>
      </c>
      <c r="I2006">
        <v>338624</v>
      </c>
      <c r="J2006">
        <f>Table1[[#This Row],[sales_egp]]*0.7</f>
        <v>237036.79999999999</v>
      </c>
      <c r="K2006" s="3">
        <v>45336</v>
      </c>
      <c r="L2006" t="s">
        <v>34</v>
      </c>
      <c r="M2006">
        <v>2024</v>
      </c>
      <c r="N2006" t="s">
        <v>80</v>
      </c>
      <c r="O2006" t="s">
        <v>46</v>
      </c>
      <c r="Q2006" t="s">
        <v>83</v>
      </c>
      <c r="R2006" t="s">
        <v>47</v>
      </c>
      <c r="S2006" t="s">
        <v>52</v>
      </c>
      <c r="T2006" t="s">
        <v>56</v>
      </c>
      <c r="U2006">
        <v>38298</v>
      </c>
      <c r="V2006">
        <f>Table1[[#This Row],[Competitors_Sales_Track]]*8</f>
        <v>306384</v>
      </c>
    </row>
    <row r="2007" spans="1:22" x14ac:dyDescent="0.25">
      <c r="A2007" t="s">
        <v>20</v>
      </c>
      <c r="B2007" t="s">
        <v>21</v>
      </c>
      <c r="C2007" t="s">
        <v>22</v>
      </c>
      <c r="D2007">
        <v>228232</v>
      </c>
      <c r="E2007" t="s">
        <v>28</v>
      </c>
      <c r="F2007" t="s">
        <v>30</v>
      </c>
      <c r="G2007">
        <v>4331</v>
      </c>
      <c r="H2007">
        <v>173</v>
      </c>
      <c r="I2007">
        <v>749263</v>
      </c>
      <c r="J2007">
        <f>Table1[[#This Row],[sales_egp]]*0.7</f>
        <v>524484.1</v>
      </c>
      <c r="K2007" s="3">
        <v>45336</v>
      </c>
      <c r="L2007" t="s">
        <v>34</v>
      </c>
      <c r="M2007">
        <v>2024</v>
      </c>
      <c r="N2007" t="s">
        <v>80</v>
      </c>
      <c r="O2007" t="s">
        <v>45</v>
      </c>
      <c r="P2007" t="s">
        <v>96</v>
      </c>
      <c r="Q2007" t="s">
        <v>83</v>
      </c>
      <c r="R2007" t="s">
        <v>51</v>
      </c>
      <c r="S2007" t="s">
        <v>52</v>
      </c>
      <c r="T2007" t="s">
        <v>61</v>
      </c>
      <c r="U2007">
        <v>14384</v>
      </c>
      <c r="V2007">
        <f>Table1[[#This Row],[Competitors_Sales_Track]]*8</f>
        <v>115072</v>
      </c>
    </row>
    <row r="2008" spans="1:22" hidden="1" x14ac:dyDescent="0.25">
      <c r="A2008" t="s">
        <v>20</v>
      </c>
      <c r="B2008" t="s">
        <v>21</v>
      </c>
      <c r="C2008" t="s">
        <v>22</v>
      </c>
      <c r="D2008">
        <v>620551</v>
      </c>
      <c r="E2008" t="s">
        <v>23</v>
      </c>
      <c r="F2008" t="s">
        <v>30</v>
      </c>
      <c r="G2008">
        <v>8046</v>
      </c>
      <c r="H2008">
        <v>143</v>
      </c>
      <c r="I2008">
        <v>1150578</v>
      </c>
      <c r="J2008">
        <f>Table1[[#This Row],[sales_egp]]*0.7</f>
        <v>805404.6</v>
      </c>
      <c r="K2008" s="3">
        <v>45336</v>
      </c>
      <c r="L2008" t="s">
        <v>34</v>
      </c>
      <c r="M2008">
        <v>2024</v>
      </c>
      <c r="N2008" t="s">
        <v>80</v>
      </c>
      <c r="O2008" t="s">
        <v>46</v>
      </c>
      <c r="Q2008" t="s">
        <v>83</v>
      </c>
      <c r="R2008" t="s">
        <v>48</v>
      </c>
      <c r="S2008" t="s">
        <v>52</v>
      </c>
      <c r="T2008" t="s">
        <v>56</v>
      </c>
      <c r="U2008">
        <v>10257</v>
      </c>
      <c r="V2008">
        <f>Table1[[#This Row],[Competitors_Sales_Track]]*8</f>
        <v>82056</v>
      </c>
    </row>
    <row r="2009" spans="1:22" hidden="1" x14ac:dyDescent="0.25">
      <c r="A2009" t="s">
        <v>20</v>
      </c>
      <c r="B2009" t="s">
        <v>21</v>
      </c>
      <c r="C2009" t="s">
        <v>22</v>
      </c>
      <c r="D2009">
        <v>263038</v>
      </c>
      <c r="E2009" t="s">
        <v>26</v>
      </c>
      <c r="F2009" t="s">
        <v>30</v>
      </c>
      <c r="G2009">
        <v>2529</v>
      </c>
      <c r="H2009">
        <v>65</v>
      </c>
      <c r="I2009">
        <v>164385</v>
      </c>
      <c r="J2009">
        <f>Table1[[#This Row],[sales_egp]]*0.7</f>
        <v>115069.49999999999</v>
      </c>
      <c r="K2009" s="3">
        <v>45337</v>
      </c>
      <c r="L2009" t="s">
        <v>34</v>
      </c>
      <c r="M2009">
        <v>2024</v>
      </c>
      <c r="N2009" t="s">
        <v>80</v>
      </c>
      <c r="O2009" t="s">
        <v>46</v>
      </c>
      <c r="Q2009" t="s">
        <v>83</v>
      </c>
      <c r="R2009" t="s">
        <v>48</v>
      </c>
      <c r="S2009" t="s">
        <v>52</v>
      </c>
      <c r="T2009" t="s">
        <v>59</v>
      </c>
      <c r="U2009">
        <v>31877</v>
      </c>
      <c r="V2009">
        <f>Table1[[#This Row],[Competitors_Sales_Track]]*8</f>
        <v>255016</v>
      </c>
    </row>
    <row r="2010" spans="1:22" hidden="1" x14ac:dyDescent="0.25">
      <c r="A2010" t="s">
        <v>20</v>
      </c>
      <c r="B2010" t="s">
        <v>21</v>
      </c>
      <c r="C2010" t="s">
        <v>22</v>
      </c>
      <c r="D2010">
        <v>268383</v>
      </c>
      <c r="E2010" t="s">
        <v>23</v>
      </c>
      <c r="F2010" t="s">
        <v>30</v>
      </c>
      <c r="G2010">
        <v>7781</v>
      </c>
      <c r="H2010">
        <v>143</v>
      </c>
      <c r="I2010">
        <v>1112683</v>
      </c>
      <c r="J2010">
        <f>Table1[[#This Row],[sales_egp]]*0.7</f>
        <v>778878.1</v>
      </c>
      <c r="K2010" s="3">
        <v>45337</v>
      </c>
      <c r="L2010" t="s">
        <v>34</v>
      </c>
      <c r="M2010">
        <v>2024</v>
      </c>
      <c r="N2010" t="s">
        <v>80</v>
      </c>
      <c r="O2010" t="s">
        <v>46</v>
      </c>
      <c r="Q2010" t="s">
        <v>83</v>
      </c>
      <c r="R2010" t="s">
        <v>49</v>
      </c>
      <c r="S2010" t="s">
        <v>52</v>
      </c>
      <c r="T2010" t="s">
        <v>56</v>
      </c>
      <c r="U2010">
        <v>33483</v>
      </c>
      <c r="V2010">
        <f>Table1[[#This Row],[Competitors_Sales_Track]]*8</f>
        <v>267864</v>
      </c>
    </row>
    <row r="2011" spans="1:22" hidden="1" x14ac:dyDescent="0.25">
      <c r="A2011" t="s">
        <v>20</v>
      </c>
      <c r="B2011" t="s">
        <v>21</v>
      </c>
      <c r="C2011" t="s">
        <v>22</v>
      </c>
      <c r="D2011">
        <v>918007</v>
      </c>
      <c r="E2011" t="s">
        <v>29</v>
      </c>
      <c r="F2011" t="s">
        <v>31</v>
      </c>
      <c r="G2011">
        <v>6537</v>
      </c>
      <c r="H2011">
        <v>80</v>
      </c>
      <c r="I2011">
        <v>522960</v>
      </c>
      <c r="J2011">
        <f>Table1[[#This Row],[sales_egp]]*0.7</f>
        <v>366072</v>
      </c>
      <c r="K2011" s="3">
        <v>45337</v>
      </c>
      <c r="L2011" t="s">
        <v>34</v>
      </c>
      <c r="M2011">
        <v>2024</v>
      </c>
      <c r="N2011" t="s">
        <v>80</v>
      </c>
      <c r="O2011" t="s">
        <v>46</v>
      </c>
      <c r="Q2011" t="s">
        <v>83</v>
      </c>
      <c r="R2011" t="s">
        <v>48</v>
      </c>
      <c r="S2011" t="s">
        <v>52</v>
      </c>
      <c r="T2011" t="s">
        <v>62</v>
      </c>
      <c r="U2011">
        <v>39731</v>
      </c>
      <c r="V2011">
        <f>Table1[[#This Row],[Competitors_Sales_Track]]*8</f>
        <v>317848</v>
      </c>
    </row>
    <row r="2012" spans="1:22" hidden="1" x14ac:dyDescent="0.25">
      <c r="A2012" t="s">
        <v>20</v>
      </c>
      <c r="B2012" t="s">
        <v>21</v>
      </c>
      <c r="C2012" t="s">
        <v>22</v>
      </c>
      <c r="D2012">
        <v>425996</v>
      </c>
      <c r="E2012" t="s">
        <v>23</v>
      </c>
      <c r="F2012" t="s">
        <v>30</v>
      </c>
      <c r="G2012">
        <v>5734</v>
      </c>
      <c r="H2012">
        <v>143</v>
      </c>
      <c r="I2012">
        <v>819962</v>
      </c>
      <c r="J2012">
        <f>Table1[[#This Row],[sales_egp]]*0.7</f>
        <v>573973.39999999991</v>
      </c>
      <c r="K2012" s="3">
        <v>45337</v>
      </c>
      <c r="L2012" t="s">
        <v>34</v>
      </c>
      <c r="M2012">
        <v>2024</v>
      </c>
      <c r="N2012" t="s">
        <v>80</v>
      </c>
      <c r="O2012" t="s">
        <v>46</v>
      </c>
      <c r="Q2012" t="s">
        <v>83</v>
      </c>
      <c r="R2012" t="s">
        <v>51</v>
      </c>
      <c r="S2012" t="s">
        <v>52</v>
      </c>
      <c r="T2012" t="s">
        <v>56</v>
      </c>
      <c r="U2012">
        <v>44082</v>
      </c>
      <c r="V2012">
        <f>Table1[[#This Row],[Competitors_Sales_Track]]*8</f>
        <v>352656</v>
      </c>
    </row>
    <row r="2013" spans="1:22" hidden="1" x14ac:dyDescent="0.25">
      <c r="A2013" t="s">
        <v>20</v>
      </c>
      <c r="B2013" t="s">
        <v>21</v>
      </c>
      <c r="C2013" t="s">
        <v>22</v>
      </c>
      <c r="D2013">
        <v>358722</v>
      </c>
      <c r="E2013" t="s">
        <v>27</v>
      </c>
      <c r="F2013" t="s">
        <v>32</v>
      </c>
      <c r="G2013">
        <v>3344</v>
      </c>
      <c r="H2013">
        <v>92</v>
      </c>
      <c r="I2013">
        <v>307648</v>
      </c>
      <c r="J2013">
        <f>Table1[[#This Row],[sales_egp]]*0.7</f>
        <v>215353.59999999998</v>
      </c>
      <c r="K2013" s="3">
        <v>45337</v>
      </c>
      <c r="L2013" t="s">
        <v>34</v>
      </c>
      <c r="M2013">
        <v>2024</v>
      </c>
      <c r="N2013" t="s">
        <v>81</v>
      </c>
      <c r="O2013" t="s">
        <v>46</v>
      </c>
      <c r="Q2013" t="s">
        <v>83</v>
      </c>
      <c r="R2013" t="s">
        <v>48</v>
      </c>
      <c r="S2013" t="s">
        <v>52</v>
      </c>
      <c r="T2013" t="s">
        <v>60</v>
      </c>
      <c r="U2013">
        <v>46483</v>
      </c>
      <c r="V2013">
        <f>Table1[[#This Row],[Competitors_Sales_Track]]*8</f>
        <v>371864</v>
      </c>
    </row>
    <row r="2014" spans="1:22" hidden="1" x14ac:dyDescent="0.25">
      <c r="A2014" t="s">
        <v>20</v>
      </c>
      <c r="B2014" t="s">
        <v>21</v>
      </c>
      <c r="C2014" t="s">
        <v>22</v>
      </c>
      <c r="D2014">
        <v>232079</v>
      </c>
      <c r="E2014" t="s">
        <v>24</v>
      </c>
      <c r="F2014" t="s">
        <v>31</v>
      </c>
      <c r="G2014">
        <v>2761</v>
      </c>
      <c r="H2014">
        <v>58</v>
      </c>
      <c r="I2014">
        <v>160138</v>
      </c>
      <c r="J2014">
        <f>Table1[[#This Row],[sales_egp]]*0.7</f>
        <v>112096.59999999999</v>
      </c>
      <c r="K2014" s="3">
        <v>45337</v>
      </c>
      <c r="L2014" t="s">
        <v>34</v>
      </c>
      <c r="M2014">
        <v>2024</v>
      </c>
      <c r="N2014" t="s">
        <v>81</v>
      </c>
      <c r="O2014" t="s">
        <v>46</v>
      </c>
      <c r="Q2014" t="s">
        <v>83</v>
      </c>
      <c r="R2014" t="s">
        <v>47</v>
      </c>
      <c r="S2014" t="s">
        <v>52</v>
      </c>
      <c r="T2014" t="s">
        <v>57</v>
      </c>
      <c r="U2014">
        <v>24126</v>
      </c>
      <c r="V2014">
        <f>Table1[[#This Row],[Competitors_Sales_Track]]*8</f>
        <v>193008</v>
      </c>
    </row>
    <row r="2015" spans="1:22" hidden="1" x14ac:dyDescent="0.25">
      <c r="A2015" t="s">
        <v>20</v>
      </c>
      <c r="B2015" t="s">
        <v>21</v>
      </c>
      <c r="C2015" t="s">
        <v>22</v>
      </c>
      <c r="D2015">
        <v>302053</v>
      </c>
      <c r="E2015" t="s">
        <v>29</v>
      </c>
      <c r="F2015" t="s">
        <v>31</v>
      </c>
      <c r="G2015">
        <v>6891</v>
      </c>
      <c r="H2015">
        <v>80</v>
      </c>
      <c r="I2015">
        <v>551280</v>
      </c>
      <c r="J2015">
        <f>Table1[[#This Row],[sales_egp]]*0.7</f>
        <v>385896</v>
      </c>
      <c r="K2015" s="3">
        <v>45338</v>
      </c>
      <c r="L2015" t="s">
        <v>34</v>
      </c>
      <c r="M2015">
        <v>2024</v>
      </c>
      <c r="N2015" t="s">
        <v>80</v>
      </c>
      <c r="O2015" t="s">
        <v>46</v>
      </c>
      <c r="Q2015" t="s">
        <v>83</v>
      </c>
      <c r="R2015" t="s">
        <v>48</v>
      </c>
      <c r="S2015" t="s">
        <v>52</v>
      </c>
      <c r="T2015" t="s">
        <v>62</v>
      </c>
      <c r="U2015">
        <v>37860</v>
      </c>
      <c r="V2015">
        <f>Table1[[#This Row],[Competitors_Sales_Track]]*8</f>
        <v>302880</v>
      </c>
    </row>
    <row r="2016" spans="1:22" x14ac:dyDescent="0.25">
      <c r="A2016" t="s">
        <v>20</v>
      </c>
      <c r="B2016" t="s">
        <v>21</v>
      </c>
      <c r="C2016" t="s">
        <v>22</v>
      </c>
      <c r="D2016">
        <v>700530</v>
      </c>
      <c r="E2016" t="s">
        <v>27</v>
      </c>
      <c r="F2016" t="s">
        <v>32</v>
      </c>
      <c r="G2016">
        <v>5432</v>
      </c>
      <c r="H2016">
        <v>92</v>
      </c>
      <c r="I2016">
        <v>499744</v>
      </c>
      <c r="J2016">
        <f>Table1[[#This Row],[sales_egp]]*0.7</f>
        <v>349820.8</v>
      </c>
      <c r="K2016" s="3">
        <v>45338</v>
      </c>
      <c r="L2016" t="s">
        <v>34</v>
      </c>
      <c r="M2016">
        <v>2024</v>
      </c>
      <c r="N2016" t="s">
        <v>80</v>
      </c>
      <c r="O2016" t="s">
        <v>45</v>
      </c>
      <c r="P2016" t="s">
        <v>95</v>
      </c>
      <c r="Q2016" t="s">
        <v>83</v>
      </c>
      <c r="R2016" t="s">
        <v>48</v>
      </c>
      <c r="S2016" t="s">
        <v>52</v>
      </c>
      <c r="T2016" t="s">
        <v>60</v>
      </c>
      <c r="U2016">
        <v>26671</v>
      </c>
      <c r="V2016">
        <f>Table1[[#This Row],[Competitors_Sales_Track]]*8</f>
        <v>213368</v>
      </c>
    </row>
    <row r="2017" spans="1:22" hidden="1" x14ac:dyDescent="0.25">
      <c r="A2017" t="s">
        <v>20</v>
      </c>
      <c r="B2017" t="s">
        <v>21</v>
      </c>
      <c r="C2017" t="s">
        <v>22</v>
      </c>
      <c r="D2017">
        <v>278589</v>
      </c>
      <c r="E2017" t="s">
        <v>29</v>
      </c>
      <c r="F2017" t="s">
        <v>31</v>
      </c>
      <c r="G2017">
        <v>2814</v>
      </c>
      <c r="H2017">
        <v>80</v>
      </c>
      <c r="I2017">
        <v>225120</v>
      </c>
      <c r="J2017">
        <f>Table1[[#This Row],[sales_egp]]*0.7</f>
        <v>157584</v>
      </c>
      <c r="K2017" s="3">
        <v>45338</v>
      </c>
      <c r="L2017" t="s">
        <v>34</v>
      </c>
      <c r="M2017">
        <v>2024</v>
      </c>
      <c r="N2017" t="s">
        <v>80</v>
      </c>
      <c r="O2017" t="s">
        <v>46</v>
      </c>
      <c r="Q2017" t="s">
        <v>83</v>
      </c>
      <c r="R2017" t="s">
        <v>51</v>
      </c>
      <c r="S2017" t="s">
        <v>52</v>
      </c>
      <c r="T2017" t="s">
        <v>62</v>
      </c>
      <c r="U2017">
        <v>39402</v>
      </c>
      <c r="V2017">
        <f>Table1[[#This Row],[Competitors_Sales_Track]]*8</f>
        <v>315216</v>
      </c>
    </row>
    <row r="2018" spans="1:22" x14ac:dyDescent="0.25">
      <c r="A2018" t="s">
        <v>20</v>
      </c>
      <c r="B2018" t="s">
        <v>21</v>
      </c>
      <c r="C2018" t="s">
        <v>22</v>
      </c>
      <c r="D2018">
        <v>603238</v>
      </c>
      <c r="E2018" t="s">
        <v>26</v>
      </c>
      <c r="F2018" t="s">
        <v>30</v>
      </c>
      <c r="G2018">
        <v>3040</v>
      </c>
      <c r="H2018">
        <v>65</v>
      </c>
      <c r="I2018">
        <v>197600</v>
      </c>
      <c r="J2018">
        <f>Table1[[#This Row],[sales_egp]]*0.7</f>
        <v>138320</v>
      </c>
      <c r="K2018" s="3">
        <v>45339</v>
      </c>
      <c r="L2018" t="s">
        <v>34</v>
      </c>
      <c r="M2018">
        <v>2024</v>
      </c>
      <c r="N2018" t="s">
        <v>80</v>
      </c>
      <c r="O2018" t="s">
        <v>45</v>
      </c>
      <c r="P2018" t="s">
        <v>96</v>
      </c>
      <c r="Q2018" t="s">
        <v>83</v>
      </c>
      <c r="R2018" t="s">
        <v>48</v>
      </c>
      <c r="S2018" t="s">
        <v>52</v>
      </c>
      <c r="T2018" t="s">
        <v>59</v>
      </c>
      <c r="U2018">
        <v>13895</v>
      </c>
      <c r="V2018">
        <f>Table1[[#This Row],[Competitors_Sales_Track]]*8</f>
        <v>111160</v>
      </c>
    </row>
    <row r="2019" spans="1:22" hidden="1" x14ac:dyDescent="0.25">
      <c r="A2019" t="s">
        <v>20</v>
      </c>
      <c r="B2019" t="s">
        <v>21</v>
      </c>
      <c r="C2019" t="s">
        <v>22</v>
      </c>
      <c r="D2019">
        <v>129257</v>
      </c>
      <c r="E2019" t="s">
        <v>24</v>
      </c>
      <c r="F2019" t="s">
        <v>31</v>
      </c>
      <c r="G2019">
        <v>1562</v>
      </c>
      <c r="H2019">
        <v>58</v>
      </c>
      <c r="I2019">
        <v>90596</v>
      </c>
      <c r="J2019">
        <f>Table1[[#This Row],[sales_egp]]*0.7</f>
        <v>63417.2</v>
      </c>
      <c r="K2019" s="3">
        <v>45339</v>
      </c>
      <c r="L2019" t="s">
        <v>34</v>
      </c>
      <c r="M2019">
        <v>2024</v>
      </c>
      <c r="N2019" t="s">
        <v>80</v>
      </c>
      <c r="O2019" t="s">
        <v>46</v>
      </c>
      <c r="Q2019" t="s">
        <v>83</v>
      </c>
      <c r="R2019" t="s">
        <v>51</v>
      </c>
      <c r="S2019" t="s">
        <v>52</v>
      </c>
      <c r="T2019" t="s">
        <v>57</v>
      </c>
      <c r="U2019">
        <v>13367</v>
      </c>
      <c r="V2019">
        <f>Table1[[#This Row],[Competitors_Sales_Track]]*8</f>
        <v>106936</v>
      </c>
    </row>
    <row r="2020" spans="1:22" hidden="1" x14ac:dyDescent="0.25">
      <c r="A2020" t="s">
        <v>20</v>
      </c>
      <c r="B2020" t="s">
        <v>21</v>
      </c>
      <c r="C2020" t="s">
        <v>22</v>
      </c>
      <c r="D2020">
        <v>580488</v>
      </c>
      <c r="E2020" t="s">
        <v>24</v>
      </c>
      <c r="F2020" t="s">
        <v>31</v>
      </c>
      <c r="G2020">
        <v>2566</v>
      </c>
      <c r="H2020">
        <v>58</v>
      </c>
      <c r="I2020">
        <v>148828</v>
      </c>
      <c r="J2020">
        <f>Table1[[#This Row],[sales_egp]]*0.7</f>
        <v>104179.59999999999</v>
      </c>
      <c r="K2020" s="3">
        <v>45339</v>
      </c>
      <c r="L2020" t="s">
        <v>34</v>
      </c>
      <c r="M2020">
        <v>2024</v>
      </c>
      <c r="N2020" t="s">
        <v>80</v>
      </c>
      <c r="O2020" t="s">
        <v>46</v>
      </c>
      <c r="Q2020" t="s">
        <v>83</v>
      </c>
      <c r="R2020" t="s">
        <v>47</v>
      </c>
      <c r="S2020" t="s">
        <v>52</v>
      </c>
      <c r="T2020" t="s">
        <v>57</v>
      </c>
      <c r="U2020">
        <v>21592</v>
      </c>
      <c r="V2020">
        <f>Table1[[#This Row],[Competitors_Sales_Track]]*8</f>
        <v>172736</v>
      </c>
    </row>
    <row r="2021" spans="1:22" x14ac:dyDescent="0.25">
      <c r="A2021" t="s">
        <v>20</v>
      </c>
      <c r="B2021" t="s">
        <v>21</v>
      </c>
      <c r="C2021" t="s">
        <v>22</v>
      </c>
      <c r="D2021">
        <v>535423</v>
      </c>
      <c r="E2021" t="s">
        <v>26</v>
      </c>
      <c r="F2021" t="s">
        <v>30</v>
      </c>
      <c r="G2021">
        <v>7496</v>
      </c>
      <c r="H2021">
        <v>65</v>
      </c>
      <c r="I2021">
        <v>487240</v>
      </c>
      <c r="J2021">
        <f>Table1[[#This Row],[sales_egp]]*0.7</f>
        <v>341068</v>
      </c>
      <c r="K2021" s="3">
        <v>45339</v>
      </c>
      <c r="L2021" t="s">
        <v>34</v>
      </c>
      <c r="M2021">
        <v>2024</v>
      </c>
      <c r="N2021" t="s">
        <v>80</v>
      </c>
      <c r="O2021" t="s">
        <v>45</v>
      </c>
      <c r="P2021" t="s">
        <v>96</v>
      </c>
      <c r="Q2021" t="s">
        <v>83</v>
      </c>
      <c r="R2021" t="s">
        <v>47</v>
      </c>
      <c r="S2021" t="s">
        <v>52</v>
      </c>
      <c r="T2021" t="s">
        <v>59</v>
      </c>
      <c r="U2021">
        <v>10820</v>
      </c>
      <c r="V2021">
        <f>Table1[[#This Row],[Competitors_Sales_Track]]*8</f>
        <v>86560</v>
      </c>
    </row>
    <row r="2022" spans="1:22" x14ac:dyDescent="0.25">
      <c r="A2022" t="s">
        <v>20</v>
      </c>
      <c r="B2022" t="s">
        <v>21</v>
      </c>
      <c r="C2022" t="s">
        <v>22</v>
      </c>
      <c r="D2022">
        <v>244353</v>
      </c>
      <c r="E2022" t="s">
        <v>24</v>
      </c>
      <c r="F2022" t="s">
        <v>31</v>
      </c>
      <c r="G2022">
        <v>1707</v>
      </c>
      <c r="H2022">
        <v>58</v>
      </c>
      <c r="I2022">
        <v>99006</v>
      </c>
      <c r="J2022">
        <f>Table1[[#This Row],[sales_egp]]*0.7</f>
        <v>69304.2</v>
      </c>
      <c r="K2022" s="3">
        <v>45339</v>
      </c>
      <c r="L2022" t="s">
        <v>34</v>
      </c>
      <c r="M2022">
        <v>2024</v>
      </c>
      <c r="N2022" t="s">
        <v>80</v>
      </c>
      <c r="O2022" t="s">
        <v>45</v>
      </c>
      <c r="P2022" t="s">
        <v>97</v>
      </c>
      <c r="Q2022" t="s">
        <v>83</v>
      </c>
      <c r="R2022" t="s">
        <v>49</v>
      </c>
      <c r="S2022" t="s">
        <v>52</v>
      </c>
      <c r="T2022" t="s">
        <v>57</v>
      </c>
      <c r="U2022">
        <v>37667</v>
      </c>
      <c r="V2022">
        <f>Table1[[#This Row],[Competitors_Sales_Track]]*8</f>
        <v>301336</v>
      </c>
    </row>
    <row r="2023" spans="1:22" hidden="1" x14ac:dyDescent="0.25">
      <c r="A2023" t="s">
        <v>20</v>
      </c>
      <c r="B2023" t="s">
        <v>21</v>
      </c>
      <c r="C2023" t="s">
        <v>22</v>
      </c>
      <c r="D2023">
        <v>423390</v>
      </c>
      <c r="E2023" t="s">
        <v>26</v>
      </c>
      <c r="F2023" t="s">
        <v>30</v>
      </c>
      <c r="G2023">
        <v>4297</v>
      </c>
      <c r="H2023">
        <v>65</v>
      </c>
      <c r="I2023">
        <v>279305</v>
      </c>
      <c r="J2023">
        <f>Table1[[#This Row],[sales_egp]]*0.7</f>
        <v>195513.5</v>
      </c>
      <c r="K2023" s="3">
        <v>45339</v>
      </c>
      <c r="L2023" t="s">
        <v>34</v>
      </c>
      <c r="M2023">
        <v>2024</v>
      </c>
      <c r="N2023" t="s">
        <v>80</v>
      </c>
      <c r="O2023" t="s">
        <v>46</v>
      </c>
      <c r="Q2023" t="s">
        <v>82</v>
      </c>
      <c r="R2023" t="s">
        <v>48</v>
      </c>
      <c r="S2023" t="s">
        <v>52</v>
      </c>
      <c r="T2023" t="s">
        <v>59</v>
      </c>
      <c r="U2023">
        <v>23248</v>
      </c>
      <c r="V2023">
        <f>Table1[[#This Row],[Competitors_Sales_Track]]*8</f>
        <v>185984</v>
      </c>
    </row>
    <row r="2024" spans="1:22" hidden="1" x14ac:dyDescent="0.25">
      <c r="A2024" t="s">
        <v>20</v>
      </c>
      <c r="B2024" t="s">
        <v>21</v>
      </c>
      <c r="C2024" t="s">
        <v>22</v>
      </c>
      <c r="D2024">
        <v>363579</v>
      </c>
      <c r="E2024" t="s">
        <v>27</v>
      </c>
      <c r="F2024" t="s">
        <v>32</v>
      </c>
      <c r="G2024">
        <v>5810</v>
      </c>
      <c r="H2024">
        <v>92</v>
      </c>
      <c r="I2024">
        <v>534520</v>
      </c>
      <c r="J2024">
        <f>Table1[[#This Row],[sales_egp]]*0.7</f>
        <v>374164</v>
      </c>
      <c r="K2024" s="3">
        <v>45340</v>
      </c>
      <c r="L2024" t="s">
        <v>34</v>
      </c>
      <c r="M2024">
        <v>2024</v>
      </c>
      <c r="N2024" t="s">
        <v>80</v>
      </c>
      <c r="O2024" t="s">
        <v>46</v>
      </c>
      <c r="Q2024" t="s">
        <v>83</v>
      </c>
      <c r="R2024" t="s">
        <v>47</v>
      </c>
      <c r="S2024" t="s">
        <v>52</v>
      </c>
      <c r="T2024" t="s">
        <v>60</v>
      </c>
      <c r="U2024">
        <v>29066</v>
      </c>
      <c r="V2024">
        <f>Table1[[#This Row],[Competitors_Sales_Track]]*8</f>
        <v>232528</v>
      </c>
    </row>
    <row r="2025" spans="1:22" x14ac:dyDescent="0.25">
      <c r="A2025" t="s">
        <v>20</v>
      </c>
      <c r="B2025" t="s">
        <v>21</v>
      </c>
      <c r="C2025" t="s">
        <v>22</v>
      </c>
      <c r="D2025">
        <v>329947</v>
      </c>
      <c r="E2025" t="s">
        <v>28</v>
      </c>
      <c r="F2025" t="s">
        <v>30</v>
      </c>
      <c r="G2025">
        <v>2405</v>
      </c>
      <c r="H2025">
        <v>173</v>
      </c>
      <c r="I2025">
        <v>416065</v>
      </c>
      <c r="J2025">
        <f>Table1[[#This Row],[sales_egp]]*0.7</f>
        <v>291245.5</v>
      </c>
      <c r="K2025" s="3">
        <v>45340</v>
      </c>
      <c r="L2025" t="s">
        <v>34</v>
      </c>
      <c r="M2025">
        <v>2024</v>
      </c>
      <c r="N2025" t="s">
        <v>80</v>
      </c>
      <c r="O2025" t="s">
        <v>45</v>
      </c>
      <c r="P2025" t="s">
        <v>95</v>
      </c>
      <c r="Q2025" t="s">
        <v>83</v>
      </c>
      <c r="R2025" t="s">
        <v>51</v>
      </c>
      <c r="S2025" t="s">
        <v>52</v>
      </c>
      <c r="T2025" t="s">
        <v>61</v>
      </c>
      <c r="U2025">
        <v>27060</v>
      </c>
      <c r="V2025">
        <f>Table1[[#This Row],[Competitors_Sales_Track]]*8</f>
        <v>216480</v>
      </c>
    </row>
    <row r="2026" spans="1:22" hidden="1" x14ac:dyDescent="0.25">
      <c r="A2026" t="s">
        <v>20</v>
      </c>
      <c r="B2026" t="s">
        <v>21</v>
      </c>
      <c r="C2026" t="s">
        <v>22</v>
      </c>
      <c r="D2026">
        <v>331758</v>
      </c>
      <c r="E2026" t="s">
        <v>29</v>
      </c>
      <c r="F2026" t="s">
        <v>31</v>
      </c>
      <c r="G2026">
        <v>6858</v>
      </c>
      <c r="H2026">
        <v>80</v>
      </c>
      <c r="I2026">
        <v>548640</v>
      </c>
      <c r="J2026">
        <f>Table1[[#This Row],[sales_egp]]*0.7</f>
        <v>384048</v>
      </c>
      <c r="K2026" s="3">
        <v>45340</v>
      </c>
      <c r="L2026" t="s">
        <v>34</v>
      </c>
      <c r="M2026">
        <v>2024</v>
      </c>
      <c r="N2026" t="s">
        <v>80</v>
      </c>
      <c r="O2026" t="s">
        <v>46</v>
      </c>
      <c r="Q2026" t="s">
        <v>83</v>
      </c>
      <c r="R2026" t="s">
        <v>47</v>
      </c>
      <c r="S2026" t="s">
        <v>52</v>
      </c>
      <c r="T2026" t="s">
        <v>62</v>
      </c>
      <c r="U2026">
        <v>29278</v>
      </c>
      <c r="V2026">
        <f>Table1[[#This Row],[Competitors_Sales_Track]]*8</f>
        <v>234224</v>
      </c>
    </row>
    <row r="2027" spans="1:22" hidden="1" x14ac:dyDescent="0.25">
      <c r="A2027" t="s">
        <v>20</v>
      </c>
      <c r="B2027" t="s">
        <v>21</v>
      </c>
      <c r="C2027" t="s">
        <v>22</v>
      </c>
      <c r="D2027">
        <v>715645</v>
      </c>
      <c r="E2027" t="s">
        <v>26</v>
      </c>
      <c r="F2027" t="s">
        <v>30</v>
      </c>
      <c r="G2027">
        <v>7545</v>
      </c>
      <c r="H2027">
        <v>65</v>
      </c>
      <c r="I2027">
        <v>490425</v>
      </c>
      <c r="J2027">
        <f>Table1[[#This Row],[sales_egp]]*0.7</f>
        <v>343297.5</v>
      </c>
      <c r="K2027" s="3">
        <v>45340</v>
      </c>
      <c r="L2027" t="s">
        <v>34</v>
      </c>
      <c r="M2027">
        <v>2024</v>
      </c>
      <c r="N2027" t="s">
        <v>80</v>
      </c>
      <c r="O2027" t="s">
        <v>46</v>
      </c>
      <c r="Q2027" t="s">
        <v>82</v>
      </c>
      <c r="R2027" t="s">
        <v>47</v>
      </c>
      <c r="S2027" t="s">
        <v>52</v>
      </c>
      <c r="T2027" t="s">
        <v>59</v>
      </c>
      <c r="U2027">
        <v>23591</v>
      </c>
      <c r="V2027">
        <f>Table1[[#This Row],[Competitors_Sales_Track]]*8</f>
        <v>188728</v>
      </c>
    </row>
    <row r="2028" spans="1:22" hidden="1" x14ac:dyDescent="0.25">
      <c r="A2028" t="s">
        <v>20</v>
      </c>
      <c r="B2028" t="s">
        <v>21</v>
      </c>
      <c r="C2028" t="s">
        <v>22</v>
      </c>
      <c r="D2028">
        <v>257732</v>
      </c>
      <c r="E2028" t="s">
        <v>29</v>
      </c>
      <c r="F2028" t="s">
        <v>31</v>
      </c>
      <c r="G2028">
        <v>7227</v>
      </c>
      <c r="H2028">
        <v>80</v>
      </c>
      <c r="I2028">
        <v>578160</v>
      </c>
      <c r="J2028">
        <f>Table1[[#This Row],[sales_egp]]*0.7</f>
        <v>404712</v>
      </c>
      <c r="K2028" s="3">
        <v>45340</v>
      </c>
      <c r="L2028" t="s">
        <v>34</v>
      </c>
      <c r="M2028">
        <v>2024</v>
      </c>
      <c r="N2028" t="s">
        <v>80</v>
      </c>
      <c r="O2028" t="s">
        <v>46</v>
      </c>
      <c r="Q2028" t="s">
        <v>83</v>
      </c>
      <c r="R2028" t="s">
        <v>47</v>
      </c>
      <c r="S2028" t="s">
        <v>52</v>
      </c>
      <c r="T2028" t="s">
        <v>62</v>
      </c>
      <c r="U2028">
        <v>32953</v>
      </c>
      <c r="V2028">
        <f>Table1[[#This Row],[Competitors_Sales_Track]]*8</f>
        <v>263624</v>
      </c>
    </row>
    <row r="2029" spans="1:22" x14ac:dyDescent="0.25">
      <c r="A2029" t="s">
        <v>20</v>
      </c>
      <c r="B2029" t="s">
        <v>21</v>
      </c>
      <c r="C2029" t="s">
        <v>22</v>
      </c>
      <c r="D2029">
        <v>827955</v>
      </c>
      <c r="E2029" t="s">
        <v>27</v>
      </c>
      <c r="F2029" t="s">
        <v>32</v>
      </c>
      <c r="G2029">
        <v>2980</v>
      </c>
      <c r="H2029">
        <v>92</v>
      </c>
      <c r="I2029">
        <v>274160</v>
      </c>
      <c r="J2029">
        <f>Table1[[#This Row],[sales_egp]]*0.7</f>
        <v>191912</v>
      </c>
      <c r="K2029" s="3">
        <v>45340</v>
      </c>
      <c r="L2029" t="s">
        <v>34</v>
      </c>
      <c r="M2029">
        <v>2024</v>
      </c>
      <c r="N2029" t="s">
        <v>81</v>
      </c>
      <c r="O2029" t="s">
        <v>45</v>
      </c>
      <c r="P2029" t="s">
        <v>95</v>
      </c>
      <c r="Q2029" t="s">
        <v>83</v>
      </c>
      <c r="R2029" t="s">
        <v>47</v>
      </c>
      <c r="S2029" t="s">
        <v>52</v>
      </c>
      <c r="T2029" t="s">
        <v>60</v>
      </c>
      <c r="U2029">
        <v>36635</v>
      </c>
      <c r="V2029">
        <f>Table1[[#This Row],[Competitors_Sales_Track]]*8</f>
        <v>293080</v>
      </c>
    </row>
    <row r="2030" spans="1:22" hidden="1" x14ac:dyDescent="0.25">
      <c r="A2030" t="s">
        <v>20</v>
      </c>
      <c r="B2030" t="s">
        <v>21</v>
      </c>
      <c r="C2030" t="s">
        <v>22</v>
      </c>
      <c r="D2030">
        <v>708095</v>
      </c>
      <c r="E2030" t="s">
        <v>28</v>
      </c>
      <c r="F2030" t="s">
        <v>30</v>
      </c>
      <c r="G2030">
        <v>6388</v>
      </c>
      <c r="H2030">
        <v>173</v>
      </c>
      <c r="I2030">
        <v>1105124</v>
      </c>
      <c r="J2030">
        <f>Table1[[#This Row],[sales_egp]]*0.7</f>
        <v>773586.79999999993</v>
      </c>
      <c r="K2030" s="3">
        <v>45340</v>
      </c>
      <c r="L2030" t="s">
        <v>34</v>
      </c>
      <c r="M2030">
        <v>2024</v>
      </c>
      <c r="N2030" t="s">
        <v>80</v>
      </c>
      <c r="O2030" t="s">
        <v>46</v>
      </c>
      <c r="P2030" t="s">
        <v>28</v>
      </c>
      <c r="Q2030" t="s">
        <v>83</v>
      </c>
      <c r="R2030" t="s">
        <v>50</v>
      </c>
      <c r="S2030" t="s">
        <v>52</v>
      </c>
      <c r="T2030" t="s">
        <v>61</v>
      </c>
      <c r="U2030">
        <v>23484</v>
      </c>
      <c r="V2030">
        <f>Table1[[#This Row],[Competitors_Sales_Track]]*8</f>
        <v>187872</v>
      </c>
    </row>
    <row r="2031" spans="1:22" hidden="1" x14ac:dyDescent="0.25">
      <c r="A2031" t="s">
        <v>20</v>
      </c>
      <c r="B2031" t="s">
        <v>21</v>
      </c>
      <c r="C2031" t="s">
        <v>22</v>
      </c>
      <c r="D2031">
        <v>538755</v>
      </c>
      <c r="E2031" t="s">
        <v>27</v>
      </c>
      <c r="F2031" t="s">
        <v>32</v>
      </c>
      <c r="G2031">
        <v>5833</v>
      </c>
      <c r="H2031">
        <v>92</v>
      </c>
      <c r="I2031">
        <v>536636</v>
      </c>
      <c r="J2031">
        <f>Table1[[#This Row],[sales_egp]]*0.7</f>
        <v>375645.19999999995</v>
      </c>
      <c r="K2031" s="3">
        <v>45340</v>
      </c>
      <c r="L2031" t="s">
        <v>34</v>
      </c>
      <c r="M2031">
        <v>2024</v>
      </c>
      <c r="N2031" t="s">
        <v>80</v>
      </c>
      <c r="O2031" t="s">
        <v>46</v>
      </c>
      <c r="Q2031" t="s">
        <v>83</v>
      </c>
      <c r="R2031" t="s">
        <v>49</v>
      </c>
      <c r="S2031" t="s">
        <v>52</v>
      </c>
      <c r="T2031" t="s">
        <v>60</v>
      </c>
      <c r="U2031">
        <v>10819</v>
      </c>
      <c r="V2031">
        <f>Table1[[#This Row],[Competitors_Sales_Track]]*8</f>
        <v>86552</v>
      </c>
    </row>
    <row r="2032" spans="1:22" x14ac:dyDescent="0.25">
      <c r="A2032" t="s">
        <v>20</v>
      </c>
      <c r="B2032" t="s">
        <v>21</v>
      </c>
      <c r="C2032" t="s">
        <v>22</v>
      </c>
      <c r="D2032">
        <v>238563</v>
      </c>
      <c r="E2032" t="s">
        <v>24</v>
      </c>
      <c r="F2032" t="s">
        <v>31</v>
      </c>
      <c r="G2032">
        <v>5701</v>
      </c>
      <c r="H2032">
        <v>58</v>
      </c>
      <c r="I2032">
        <v>330658</v>
      </c>
      <c r="J2032">
        <f>Table1[[#This Row],[sales_egp]]*0.7</f>
        <v>231460.59999999998</v>
      </c>
      <c r="K2032" s="3">
        <v>45341</v>
      </c>
      <c r="L2032" t="s">
        <v>34</v>
      </c>
      <c r="M2032">
        <v>2024</v>
      </c>
      <c r="N2032" t="s">
        <v>80</v>
      </c>
      <c r="O2032" t="s">
        <v>45</v>
      </c>
      <c r="P2032" t="s">
        <v>97</v>
      </c>
      <c r="Q2032" t="s">
        <v>83</v>
      </c>
      <c r="R2032" t="s">
        <v>50</v>
      </c>
      <c r="S2032" t="s">
        <v>52</v>
      </c>
      <c r="T2032" t="s">
        <v>57</v>
      </c>
      <c r="U2032">
        <v>20998</v>
      </c>
      <c r="V2032">
        <f>Table1[[#This Row],[Competitors_Sales_Track]]*8</f>
        <v>167984</v>
      </c>
    </row>
    <row r="2033" spans="1:22" x14ac:dyDescent="0.25">
      <c r="A2033" t="s">
        <v>20</v>
      </c>
      <c r="B2033" t="s">
        <v>21</v>
      </c>
      <c r="C2033" t="s">
        <v>22</v>
      </c>
      <c r="D2033">
        <v>883066</v>
      </c>
      <c r="E2033" t="s">
        <v>29</v>
      </c>
      <c r="F2033" t="s">
        <v>31</v>
      </c>
      <c r="G2033">
        <v>4945</v>
      </c>
      <c r="H2033">
        <v>80</v>
      </c>
      <c r="I2033">
        <v>395600</v>
      </c>
      <c r="J2033">
        <f>Table1[[#This Row],[sales_egp]]*0.7</f>
        <v>276920</v>
      </c>
      <c r="K2033" s="3">
        <v>45341</v>
      </c>
      <c r="L2033" t="s">
        <v>34</v>
      </c>
      <c r="M2033">
        <v>2024</v>
      </c>
      <c r="N2033" t="s">
        <v>80</v>
      </c>
      <c r="O2033" t="s">
        <v>45</v>
      </c>
      <c r="P2033" t="s">
        <v>102</v>
      </c>
      <c r="Q2033" t="s">
        <v>83</v>
      </c>
      <c r="R2033" t="s">
        <v>49</v>
      </c>
      <c r="S2033" t="s">
        <v>52</v>
      </c>
      <c r="T2033" t="s">
        <v>62</v>
      </c>
      <c r="U2033">
        <v>31425</v>
      </c>
      <c r="V2033">
        <f>Table1[[#This Row],[Competitors_Sales_Track]]*8</f>
        <v>251400</v>
      </c>
    </row>
    <row r="2034" spans="1:22" hidden="1" x14ac:dyDescent="0.25">
      <c r="A2034" t="s">
        <v>20</v>
      </c>
      <c r="B2034" t="s">
        <v>21</v>
      </c>
      <c r="C2034" t="s">
        <v>22</v>
      </c>
      <c r="D2034">
        <v>606047</v>
      </c>
      <c r="E2034" t="s">
        <v>25</v>
      </c>
      <c r="F2034" t="s">
        <v>31</v>
      </c>
      <c r="G2034">
        <v>2610</v>
      </c>
      <c r="H2034">
        <v>53</v>
      </c>
      <c r="I2034">
        <v>138330</v>
      </c>
      <c r="J2034">
        <f>Table1[[#This Row],[sales_egp]]*0.7</f>
        <v>96831</v>
      </c>
      <c r="K2034" s="3">
        <v>45341</v>
      </c>
      <c r="L2034" t="s">
        <v>34</v>
      </c>
      <c r="M2034">
        <v>2024</v>
      </c>
      <c r="N2034" t="s">
        <v>80</v>
      </c>
      <c r="O2034" t="s">
        <v>46</v>
      </c>
      <c r="Q2034" t="s">
        <v>82</v>
      </c>
      <c r="R2034" t="s">
        <v>48</v>
      </c>
      <c r="S2034" t="s">
        <v>52</v>
      </c>
      <c r="T2034" t="s">
        <v>58</v>
      </c>
      <c r="U2034">
        <v>27207</v>
      </c>
      <c r="V2034">
        <f>Table1[[#This Row],[Competitors_Sales_Track]]*8</f>
        <v>217656</v>
      </c>
    </row>
    <row r="2035" spans="1:22" hidden="1" x14ac:dyDescent="0.25">
      <c r="A2035" t="s">
        <v>20</v>
      </c>
      <c r="B2035" t="s">
        <v>21</v>
      </c>
      <c r="C2035" t="s">
        <v>22</v>
      </c>
      <c r="D2035">
        <v>805552</v>
      </c>
      <c r="E2035" t="s">
        <v>28</v>
      </c>
      <c r="F2035" t="s">
        <v>30</v>
      </c>
      <c r="G2035">
        <v>4464</v>
      </c>
      <c r="H2035">
        <v>173</v>
      </c>
      <c r="I2035">
        <v>772272</v>
      </c>
      <c r="J2035">
        <f>Table1[[#This Row],[sales_egp]]*0.7</f>
        <v>540590.4</v>
      </c>
      <c r="K2035" s="3">
        <v>45342</v>
      </c>
      <c r="L2035" t="s">
        <v>34</v>
      </c>
      <c r="M2035">
        <v>2024</v>
      </c>
      <c r="N2035" t="s">
        <v>80</v>
      </c>
      <c r="O2035" t="s">
        <v>46</v>
      </c>
      <c r="P2035" t="s">
        <v>28</v>
      </c>
      <c r="Q2035" t="s">
        <v>83</v>
      </c>
      <c r="R2035" t="s">
        <v>47</v>
      </c>
      <c r="S2035" t="s">
        <v>52</v>
      </c>
      <c r="T2035" t="s">
        <v>61</v>
      </c>
      <c r="U2035">
        <v>41894</v>
      </c>
      <c r="V2035">
        <f>Table1[[#This Row],[Competitors_Sales_Track]]*8</f>
        <v>335152</v>
      </c>
    </row>
    <row r="2036" spans="1:22" x14ac:dyDescent="0.25">
      <c r="A2036" t="s">
        <v>20</v>
      </c>
      <c r="B2036" t="s">
        <v>21</v>
      </c>
      <c r="C2036" t="s">
        <v>22</v>
      </c>
      <c r="D2036">
        <v>426032</v>
      </c>
      <c r="E2036" t="s">
        <v>24</v>
      </c>
      <c r="F2036" t="s">
        <v>31</v>
      </c>
      <c r="G2036">
        <v>4281</v>
      </c>
      <c r="H2036">
        <v>58</v>
      </c>
      <c r="I2036">
        <v>248298</v>
      </c>
      <c r="J2036">
        <f>Table1[[#This Row],[sales_egp]]*0.7</f>
        <v>173808.59999999998</v>
      </c>
      <c r="K2036" s="3">
        <v>45342</v>
      </c>
      <c r="L2036" t="s">
        <v>34</v>
      </c>
      <c r="M2036">
        <v>2024</v>
      </c>
      <c r="N2036" t="s">
        <v>80</v>
      </c>
      <c r="O2036" t="s">
        <v>45</v>
      </c>
      <c r="P2036" t="s">
        <v>96</v>
      </c>
      <c r="Q2036" t="s">
        <v>83</v>
      </c>
      <c r="R2036" t="s">
        <v>48</v>
      </c>
      <c r="S2036" t="s">
        <v>52</v>
      </c>
      <c r="T2036" t="s">
        <v>57</v>
      </c>
      <c r="U2036">
        <v>23851</v>
      </c>
      <c r="V2036">
        <f>Table1[[#This Row],[Competitors_Sales_Track]]*8</f>
        <v>190808</v>
      </c>
    </row>
    <row r="2037" spans="1:22" hidden="1" x14ac:dyDescent="0.25">
      <c r="A2037" t="s">
        <v>20</v>
      </c>
      <c r="B2037" t="s">
        <v>21</v>
      </c>
      <c r="C2037" t="s">
        <v>22</v>
      </c>
      <c r="D2037">
        <v>697897</v>
      </c>
      <c r="E2037" t="s">
        <v>28</v>
      </c>
      <c r="F2037" t="s">
        <v>30</v>
      </c>
      <c r="G2037">
        <v>2614</v>
      </c>
      <c r="H2037">
        <v>173</v>
      </c>
      <c r="I2037">
        <v>452222</v>
      </c>
      <c r="J2037">
        <f>Table1[[#This Row],[sales_egp]]*0.7</f>
        <v>316555.39999999997</v>
      </c>
      <c r="K2037" s="3">
        <v>45342</v>
      </c>
      <c r="L2037" t="s">
        <v>34</v>
      </c>
      <c r="M2037">
        <v>2024</v>
      </c>
      <c r="N2037" t="s">
        <v>80</v>
      </c>
      <c r="O2037" t="s">
        <v>46</v>
      </c>
      <c r="P2037" t="s">
        <v>28</v>
      </c>
      <c r="Q2037" t="s">
        <v>82</v>
      </c>
      <c r="R2037" t="s">
        <v>51</v>
      </c>
      <c r="S2037" t="s">
        <v>52</v>
      </c>
      <c r="T2037" t="s">
        <v>61</v>
      </c>
      <c r="U2037">
        <v>13783</v>
      </c>
      <c r="V2037">
        <f>Table1[[#This Row],[Competitors_Sales_Track]]*8</f>
        <v>110264</v>
      </c>
    </row>
    <row r="2038" spans="1:22" x14ac:dyDescent="0.25">
      <c r="A2038" t="s">
        <v>20</v>
      </c>
      <c r="B2038" t="s">
        <v>21</v>
      </c>
      <c r="C2038" t="s">
        <v>22</v>
      </c>
      <c r="D2038">
        <v>895509</v>
      </c>
      <c r="E2038" t="s">
        <v>24</v>
      </c>
      <c r="F2038" t="s">
        <v>31</v>
      </c>
      <c r="G2038">
        <v>1890</v>
      </c>
      <c r="H2038">
        <v>58</v>
      </c>
      <c r="I2038">
        <v>109620</v>
      </c>
      <c r="J2038">
        <f>Table1[[#This Row],[sales_egp]]*0.7</f>
        <v>76734</v>
      </c>
      <c r="K2038" s="3">
        <v>45342</v>
      </c>
      <c r="L2038" t="s">
        <v>34</v>
      </c>
      <c r="M2038">
        <v>2024</v>
      </c>
      <c r="N2038" t="s">
        <v>80</v>
      </c>
      <c r="O2038" t="s">
        <v>45</v>
      </c>
      <c r="P2038" t="s">
        <v>94</v>
      </c>
      <c r="Q2038" t="s">
        <v>83</v>
      </c>
      <c r="R2038" t="s">
        <v>49</v>
      </c>
      <c r="S2038" t="s">
        <v>52</v>
      </c>
      <c r="T2038" t="s">
        <v>57</v>
      </c>
      <c r="U2038">
        <v>21787</v>
      </c>
      <c r="V2038">
        <f>Table1[[#This Row],[Competitors_Sales_Track]]*8</f>
        <v>174296</v>
      </c>
    </row>
    <row r="2039" spans="1:22" hidden="1" x14ac:dyDescent="0.25">
      <c r="A2039" t="s">
        <v>20</v>
      </c>
      <c r="B2039" t="s">
        <v>21</v>
      </c>
      <c r="C2039" t="s">
        <v>22</v>
      </c>
      <c r="D2039">
        <v>872800</v>
      </c>
      <c r="E2039" t="s">
        <v>27</v>
      </c>
      <c r="F2039" t="s">
        <v>32</v>
      </c>
      <c r="G2039">
        <v>2744</v>
      </c>
      <c r="H2039">
        <v>92</v>
      </c>
      <c r="I2039">
        <v>252448</v>
      </c>
      <c r="J2039">
        <f>Table1[[#This Row],[sales_egp]]*0.7</f>
        <v>176713.59999999998</v>
      </c>
      <c r="K2039" s="3">
        <v>45342</v>
      </c>
      <c r="L2039" t="s">
        <v>34</v>
      </c>
      <c r="M2039">
        <v>2024</v>
      </c>
      <c r="N2039" t="s">
        <v>80</v>
      </c>
      <c r="O2039" t="s">
        <v>46</v>
      </c>
      <c r="Q2039" t="s">
        <v>83</v>
      </c>
      <c r="R2039" t="s">
        <v>47</v>
      </c>
      <c r="S2039" t="s">
        <v>52</v>
      </c>
      <c r="T2039" t="s">
        <v>60</v>
      </c>
      <c r="U2039">
        <v>15507</v>
      </c>
      <c r="V2039">
        <f>Table1[[#This Row],[Competitors_Sales_Track]]*8</f>
        <v>124056</v>
      </c>
    </row>
    <row r="2040" spans="1:22" x14ac:dyDescent="0.25">
      <c r="A2040" t="s">
        <v>20</v>
      </c>
      <c r="B2040" t="s">
        <v>21</v>
      </c>
      <c r="C2040" t="s">
        <v>22</v>
      </c>
      <c r="D2040">
        <v>353973</v>
      </c>
      <c r="E2040" t="s">
        <v>26</v>
      </c>
      <c r="F2040" t="s">
        <v>30</v>
      </c>
      <c r="G2040">
        <v>5092</v>
      </c>
      <c r="H2040">
        <v>65</v>
      </c>
      <c r="I2040">
        <v>330980</v>
      </c>
      <c r="J2040">
        <f>Table1[[#This Row],[sales_egp]]*0.7</f>
        <v>231685.99999999997</v>
      </c>
      <c r="K2040" s="3">
        <v>45343</v>
      </c>
      <c r="L2040" t="s">
        <v>34</v>
      </c>
      <c r="M2040">
        <v>2024</v>
      </c>
      <c r="N2040" t="s">
        <v>80</v>
      </c>
      <c r="O2040" t="s">
        <v>45</v>
      </c>
      <c r="P2040" t="s">
        <v>102</v>
      </c>
      <c r="Q2040" t="s">
        <v>83</v>
      </c>
      <c r="R2040" t="s">
        <v>48</v>
      </c>
      <c r="S2040" t="s">
        <v>52</v>
      </c>
      <c r="T2040" t="s">
        <v>59</v>
      </c>
      <c r="U2040">
        <v>38216</v>
      </c>
      <c r="V2040">
        <f>Table1[[#This Row],[Competitors_Sales_Track]]*8</f>
        <v>305728</v>
      </c>
    </row>
    <row r="2041" spans="1:22" hidden="1" x14ac:dyDescent="0.25">
      <c r="A2041" t="s">
        <v>20</v>
      </c>
      <c r="B2041" t="s">
        <v>21</v>
      </c>
      <c r="C2041" t="s">
        <v>22</v>
      </c>
      <c r="D2041">
        <v>383097</v>
      </c>
      <c r="E2041" t="s">
        <v>29</v>
      </c>
      <c r="F2041" t="s">
        <v>31</v>
      </c>
      <c r="G2041">
        <v>5181</v>
      </c>
      <c r="H2041">
        <v>80</v>
      </c>
      <c r="I2041">
        <v>414480</v>
      </c>
      <c r="J2041">
        <f>Table1[[#This Row],[sales_egp]]*0.7</f>
        <v>290136</v>
      </c>
      <c r="K2041" s="3">
        <v>45343</v>
      </c>
      <c r="L2041" t="s">
        <v>34</v>
      </c>
      <c r="M2041">
        <v>2024</v>
      </c>
      <c r="N2041" t="s">
        <v>80</v>
      </c>
      <c r="O2041" t="s">
        <v>46</v>
      </c>
      <c r="Q2041" t="s">
        <v>83</v>
      </c>
      <c r="R2041" t="s">
        <v>51</v>
      </c>
      <c r="S2041" t="s">
        <v>52</v>
      </c>
      <c r="T2041" t="s">
        <v>62</v>
      </c>
      <c r="U2041">
        <v>15247</v>
      </c>
      <c r="V2041">
        <f>Table1[[#This Row],[Competitors_Sales_Track]]*8</f>
        <v>121976</v>
      </c>
    </row>
    <row r="2042" spans="1:22" hidden="1" x14ac:dyDescent="0.25">
      <c r="A2042" t="s">
        <v>20</v>
      </c>
      <c r="B2042" t="s">
        <v>21</v>
      </c>
      <c r="C2042" t="s">
        <v>22</v>
      </c>
      <c r="D2042">
        <v>476826</v>
      </c>
      <c r="E2042" t="s">
        <v>23</v>
      </c>
      <c r="F2042" t="s">
        <v>30</v>
      </c>
      <c r="G2042">
        <v>7812</v>
      </c>
      <c r="H2042">
        <v>143</v>
      </c>
      <c r="I2042">
        <v>1117116</v>
      </c>
      <c r="J2042">
        <f>Table1[[#This Row],[sales_egp]]*0.7</f>
        <v>781981.2</v>
      </c>
      <c r="K2042" s="3">
        <v>45343</v>
      </c>
      <c r="L2042" t="s">
        <v>34</v>
      </c>
      <c r="M2042">
        <v>2024</v>
      </c>
      <c r="N2042" t="s">
        <v>80</v>
      </c>
      <c r="O2042" t="s">
        <v>46</v>
      </c>
      <c r="Q2042" t="s">
        <v>83</v>
      </c>
      <c r="R2042" t="s">
        <v>51</v>
      </c>
      <c r="S2042" t="s">
        <v>52</v>
      </c>
      <c r="T2042" t="s">
        <v>56</v>
      </c>
      <c r="U2042">
        <v>42783</v>
      </c>
      <c r="V2042">
        <f>Table1[[#This Row],[Competitors_Sales_Track]]*8</f>
        <v>342264</v>
      </c>
    </row>
    <row r="2043" spans="1:22" hidden="1" x14ac:dyDescent="0.25">
      <c r="A2043" t="s">
        <v>20</v>
      </c>
      <c r="B2043" t="s">
        <v>21</v>
      </c>
      <c r="C2043" t="s">
        <v>22</v>
      </c>
      <c r="D2043">
        <v>614257</v>
      </c>
      <c r="E2043" t="s">
        <v>23</v>
      </c>
      <c r="F2043" t="s">
        <v>30</v>
      </c>
      <c r="G2043">
        <v>3411</v>
      </c>
      <c r="H2043">
        <v>143</v>
      </c>
      <c r="I2043">
        <v>487773</v>
      </c>
      <c r="J2043">
        <f>Table1[[#This Row],[sales_egp]]*0.7</f>
        <v>341441.1</v>
      </c>
      <c r="K2043" s="3">
        <v>45343</v>
      </c>
      <c r="L2043" t="s">
        <v>34</v>
      </c>
      <c r="M2043">
        <v>2024</v>
      </c>
      <c r="N2043" t="s">
        <v>80</v>
      </c>
      <c r="O2043" t="s">
        <v>46</v>
      </c>
      <c r="Q2043" t="s">
        <v>83</v>
      </c>
      <c r="R2043" t="s">
        <v>49</v>
      </c>
      <c r="S2043" t="s">
        <v>52</v>
      </c>
      <c r="T2043" t="s">
        <v>56</v>
      </c>
      <c r="U2043">
        <v>30410</v>
      </c>
      <c r="V2043">
        <f>Table1[[#This Row],[Competitors_Sales_Track]]*8</f>
        <v>243280</v>
      </c>
    </row>
    <row r="2044" spans="1:22" x14ac:dyDescent="0.25">
      <c r="A2044" t="s">
        <v>20</v>
      </c>
      <c r="B2044" t="s">
        <v>21</v>
      </c>
      <c r="C2044" t="s">
        <v>22</v>
      </c>
      <c r="D2044">
        <v>954321</v>
      </c>
      <c r="E2044" t="s">
        <v>27</v>
      </c>
      <c r="F2044" t="s">
        <v>32</v>
      </c>
      <c r="G2044">
        <v>1152</v>
      </c>
      <c r="H2044">
        <v>92</v>
      </c>
      <c r="I2044">
        <v>105984</v>
      </c>
      <c r="J2044">
        <f>Table1[[#This Row],[sales_egp]]*0.7</f>
        <v>74188.799999999988</v>
      </c>
      <c r="K2044" s="3">
        <v>45343</v>
      </c>
      <c r="L2044" t="s">
        <v>34</v>
      </c>
      <c r="M2044">
        <v>2024</v>
      </c>
      <c r="N2044" t="s">
        <v>80</v>
      </c>
      <c r="O2044" t="s">
        <v>45</v>
      </c>
      <c r="P2044" t="s">
        <v>97</v>
      </c>
      <c r="Q2044" t="s">
        <v>83</v>
      </c>
      <c r="R2044" t="s">
        <v>51</v>
      </c>
      <c r="S2044" t="s">
        <v>52</v>
      </c>
      <c r="T2044" t="s">
        <v>60</v>
      </c>
      <c r="U2044">
        <v>41556</v>
      </c>
      <c r="V2044">
        <f>Table1[[#This Row],[Competitors_Sales_Track]]*8</f>
        <v>332448</v>
      </c>
    </row>
    <row r="2045" spans="1:22" hidden="1" x14ac:dyDescent="0.25">
      <c r="A2045" t="s">
        <v>20</v>
      </c>
      <c r="B2045" t="s">
        <v>21</v>
      </c>
      <c r="C2045" t="s">
        <v>22</v>
      </c>
      <c r="D2045">
        <v>779181</v>
      </c>
      <c r="E2045" t="s">
        <v>29</v>
      </c>
      <c r="F2045" t="s">
        <v>31</v>
      </c>
      <c r="G2045">
        <v>6534</v>
      </c>
      <c r="H2045">
        <v>80</v>
      </c>
      <c r="I2045">
        <v>522720</v>
      </c>
      <c r="J2045">
        <f>Table1[[#This Row],[sales_egp]]*0.7</f>
        <v>365904</v>
      </c>
      <c r="K2045" s="3">
        <v>45344</v>
      </c>
      <c r="L2045" t="s">
        <v>34</v>
      </c>
      <c r="M2045">
        <v>2024</v>
      </c>
      <c r="N2045" t="s">
        <v>80</v>
      </c>
      <c r="O2045" t="s">
        <v>46</v>
      </c>
      <c r="Q2045" t="s">
        <v>83</v>
      </c>
      <c r="R2045" t="s">
        <v>47</v>
      </c>
      <c r="S2045" t="s">
        <v>52</v>
      </c>
      <c r="T2045" t="s">
        <v>62</v>
      </c>
      <c r="U2045">
        <v>33472</v>
      </c>
      <c r="V2045">
        <f>Table1[[#This Row],[Competitors_Sales_Track]]*8</f>
        <v>267776</v>
      </c>
    </row>
    <row r="2046" spans="1:22" hidden="1" x14ac:dyDescent="0.25">
      <c r="A2046" t="s">
        <v>20</v>
      </c>
      <c r="B2046" t="s">
        <v>21</v>
      </c>
      <c r="C2046" t="s">
        <v>22</v>
      </c>
      <c r="D2046">
        <v>530783</v>
      </c>
      <c r="E2046" t="s">
        <v>29</v>
      </c>
      <c r="F2046" t="s">
        <v>31</v>
      </c>
      <c r="G2046">
        <v>2818</v>
      </c>
      <c r="H2046">
        <v>80</v>
      </c>
      <c r="I2046">
        <v>225440</v>
      </c>
      <c r="J2046">
        <f>Table1[[#This Row],[sales_egp]]*0.7</f>
        <v>157808</v>
      </c>
      <c r="K2046" s="3">
        <v>45344</v>
      </c>
      <c r="L2046" t="s">
        <v>34</v>
      </c>
      <c r="M2046">
        <v>2024</v>
      </c>
      <c r="N2046" t="s">
        <v>80</v>
      </c>
      <c r="O2046" t="s">
        <v>46</v>
      </c>
      <c r="Q2046" t="s">
        <v>83</v>
      </c>
      <c r="R2046" t="s">
        <v>47</v>
      </c>
      <c r="S2046" t="s">
        <v>52</v>
      </c>
      <c r="T2046" t="s">
        <v>62</v>
      </c>
      <c r="U2046">
        <v>28138</v>
      </c>
      <c r="V2046">
        <f>Table1[[#This Row],[Competitors_Sales_Track]]*8</f>
        <v>225104</v>
      </c>
    </row>
    <row r="2047" spans="1:22" x14ac:dyDescent="0.25">
      <c r="A2047" t="s">
        <v>20</v>
      </c>
      <c r="B2047" t="s">
        <v>21</v>
      </c>
      <c r="C2047" t="s">
        <v>22</v>
      </c>
      <c r="D2047">
        <v>215374</v>
      </c>
      <c r="E2047" t="s">
        <v>27</v>
      </c>
      <c r="F2047" t="s">
        <v>32</v>
      </c>
      <c r="G2047">
        <v>1369</v>
      </c>
      <c r="H2047">
        <v>92</v>
      </c>
      <c r="I2047">
        <v>125948</v>
      </c>
      <c r="J2047">
        <f>Table1[[#This Row],[sales_egp]]*0.7</f>
        <v>88163.599999999991</v>
      </c>
      <c r="K2047" s="3">
        <v>45344</v>
      </c>
      <c r="L2047" t="s">
        <v>34</v>
      </c>
      <c r="M2047">
        <v>2024</v>
      </c>
      <c r="N2047" t="s">
        <v>80</v>
      </c>
      <c r="O2047" t="s">
        <v>45</v>
      </c>
      <c r="P2047" t="s">
        <v>96</v>
      </c>
      <c r="Q2047" t="s">
        <v>83</v>
      </c>
      <c r="R2047" t="s">
        <v>51</v>
      </c>
      <c r="S2047" t="s">
        <v>52</v>
      </c>
      <c r="T2047" t="s">
        <v>60</v>
      </c>
      <c r="U2047">
        <v>12166</v>
      </c>
      <c r="V2047">
        <f>Table1[[#This Row],[Competitors_Sales_Track]]*8</f>
        <v>97328</v>
      </c>
    </row>
    <row r="2048" spans="1:22" hidden="1" x14ac:dyDescent="0.25">
      <c r="A2048" t="s">
        <v>20</v>
      </c>
      <c r="B2048" t="s">
        <v>21</v>
      </c>
      <c r="C2048" t="s">
        <v>22</v>
      </c>
      <c r="D2048">
        <v>649148</v>
      </c>
      <c r="E2048" t="s">
        <v>29</v>
      </c>
      <c r="F2048" t="s">
        <v>31</v>
      </c>
      <c r="G2048">
        <v>5470</v>
      </c>
      <c r="H2048">
        <v>80</v>
      </c>
      <c r="I2048">
        <v>437600</v>
      </c>
      <c r="J2048">
        <f>Table1[[#This Row],[sales_egp]]*0.7</f>
        <v>306320</v>
      </c>
      <c r="K2048" s="3">
        <v>45344</v>
      </c>
      <c r="L2048" t="s">
        <v>34</v>
      </c>
      <c r="M2048">
        <v>2024</v>
      </c>
      <c r="N2048" t="s">
        <v>80</v>
      </c>
      <c r="O2048" t="s">
        <v>46</v>
      </c>
      <c r="Q2048" t="s">
        <v>83</v>
      </c>
      <c r="R2048" t="s">
        <v>51</v>
      </c>
      <c r="S2048" t="s">
        <v>52</v>
      </c>
      <c r="T2048" t="s">
        <v>62</v>
      </c>
      <c r="U2048">
        <v>38860</v>
      </c>
      <c r="V2048">
        <f>Table1[[#This Row],[Competitors_Sales_Track]]*8</f>
        <v>310880</v>
      </c>
    </row>
    <row r="2049" spans="1:22" x14ac:dyDescent="0.25">
      <c r="A2049" t="s">
        <v>20</v>
      </c>
      <c r="B2049" t="s">
        <v>21</v>
      </c>
      <c r="C2049" t="s">
        <v>22</v>
      </c>
      <c r="D2049">
        <v>776555</v>
      </c>
      <c r="E2049" t="s">
        <v>26</v>
      </c>
      <c r="F2049" t="s">
        <v>30</v>
      </c>
      <c r="G2049">
        <v>4416</v>
      </c>
      <c r="H2049">
        <v>65</v>
      </c>
      <c r="I2049">
        <v>287040</v>
      </c>
      <c r="J2049">
        <f>Table1[[#This Row],[sales_egp]]*0.7</f>
        <v>200928</v>
      </c>
      <c r="K2049" s="3">
        <v>45345</v>
      </c>
      <c r="L2049" t="s">
        <v>34</v>
      </c>
      <c r="M2049">
        <v>2024</v>
      </c>
      <c r="N2049" t="s">
        <v>80</v>
      </c>
      <c r="O2049" t="s">
        <v>45</v>
      </c>
      <c r="P2049" t="s">
        <v>97</v>
      </c>
      <c r="Q2049" t="s">
        <v>83</v>
      </c>
      <c r="R2049" t="s">
        <v>49</v>
      </c>
      <c r="S2049" t="s">
        <v>52</v>
      </c>
      <c r="T2049" t="s">
        <v>59</v>
      </c>
      <c r="U2049">
        <v>38639</v>
      </c>
      <c r="V2049">
        <f>Table1[[#This Row],[Competitors_Sales_Track]]*8</f>
        <v>309112</v>
      </c>
    </row>
    <row r="2050" spans="1:22" x14ac:dyDescent="0.25">
      <c r="A2050" t="s">
        <v>20</v>
      </c>
      <c r="B2050" t="s">
        <v>21</v>
      </c>
      <c r="C2050" t="s">
        <v>22</v>
      </c>
      <c r="D2050">
        <v>701763</v>
      </c>
      <c r="E2050" t="s">
        <v>27</v>
      </c>
      <c r="F2050" t="s">
        <v>32</v>
      </c>
      <c r="G2050">
        <v>3182</v>
      </c>
      <c r="H2050">
        <v>92</v>
      </c>
      <c r="I2050">
        <v>292744</v>
      </c>
      <c r="J2050">
        <f>Table1[[#This Row],[sales_egp]]*0.7</f>
        <v>204920.8</v>
      </c>
      <c r="K2050" s="3">
        <v>45345</v>
      </c>
      <c r="L2050" t="s">
        <v>34</v>
      </c>
      <c r="M2050">
        <v>2024</v>
      </c>
      <c r="N2050" t="s">
        <v>80</v>
      </c>
      <c r="O2050" t="s">
        <v>45</v>
      </c>
      <c r="P2050" t="s">
        <v>102</v>
      </c>
      <c r="Q2050" t="s">
        <v>83</v>
      </c>
      <c r="R2050" t="s">
        <v>49</v>
      </c>
      <c r="S2050" t="s">
        <v>52</v>
      </c>
      <c r="T2050" t="s">
        <v>60</v>
      </c>
      <c r="U2050">
        <v>44307</v>
      </c>
      <c r="V2050">
        <f>Table1[[#This Row],[Competitors_Sales_Track]]*8</f>
        <v>354456</v>
      </c>
    </row>
    <row r="2051" spans="1:22" hidden="1" x14ac:dyDescent="0.25">
      <c r="A2051" t="s">
        <v>20</v>
      </c>
      <c r="B2051" t="s">
        <v>21</v>
      </c>
      <c r="C2051" t="s">
        <v>22</v>
      </c>
      <c r="D2051">
        <v>584090</v>
      </c>
      <c r="E2051" t="s">
        <v>26</v>
      </c>
      <c r="F2051" t="s">
        <v>30</v>
      </c>
      <c r="G2051">
        <v>3219</v>
      </c>
      <c r="H2051">
        <v>65</v>
      </c>
      <c r="I2051">
        <v>209235</v>
      </c>
      <c r="J2051">
        <f>Table1[[#This Row],[sales_egp]]*0.7</f>
        <v>146464.5</v>
      </c>
      <c r="K2051" s="3">
        <v>45345</v>
      </c>
      <c r="L2051" t="s">
        <v>34</v>
      </c>
      <c r="M2051">
        <v>2024</v>
      </c>
      <c r="N2051" t="s">
        <v>80</v>
      </c>
      <c r="O2051" t="s">
        <v>46</v>
      </c>
      <c r="Q2051" t="s">
        <v>83</v>
      </c>
      <c r="R2051" t="s">
        <v>48</v>
      </c>
      <c r="S2051" t="s">
        <v>52</v>
      </c>
      <c r="T2051" t="s">
        <v>59</v>
      </c>
      <c r="U2051">
        <v>23277</v>
      </c>
      <c r="V2051">
        <f>Table1[[#This Row],[Competitors_Sales_Track]]*8</f>
        <v>186216</v>
      </c>
    </row>
    <row r="2052" spans="1:22" x14ac:dyDescent="0.25">
      <c r="A2052" t="s">
        <v>20</v>
      </c>
      <c r="B2052" t="s">
        <v>21</v>
      </c>
      <c r="C2052" t="s">
        <v>22</v>
      </c>
      <c r="D2052">
        <v>973698</v>
      </c>
      <c r="E2052" t="s">
        <v>29</v>
      </c>
      <c r="F2052" t="s">
        <v>31</v>
      </c>
      <c r="G2052">
        <v>2413</v>
      </c>
      <c r="H2052">
        <v>80</v>
      </c>
      <c r="I2052">
        <v>193040</v>
      </c>
      <c r="J2052">
        <f>Table1[[#This Row],[sales_egp]]*0.7</f>
        <v>135128</v>
      </c>
      <c r="K2052" s="3">
        <v>45345</v>
      </c>
      <c r="L2052" t="s">
        <v>34</v>
      </c>
      <c r="M2052">
        <v>2024</v>
      </c>
      <c r="N2052" t="s">
        <v>80</v>
      </c>
      <c r="O2052" t="s">
        <v>45</v>
      </c>
      <c r="P2052" t="s">
        <v>96</v>
      </c>
      <c r="Q2052" t="s">
        <v>83</v>
      </c>
      <c r="R2052" t="s">
        <v>49</v>
      </c>
      <c r="S2052" t="s">
        <v>52</v>
      </c>
      <c r="T2052" t="s">
        <v>62</v>
      </c>
      <c r="U2052">
        <v>39683</v>
      </c>
      <c r="V2052">
        <f>Table1[[#This Row],[Competitors_Sales_Track]]*8</f>
        <v>317464</v>
      </c>
    </row>
    <row r="2053" spans="1:22" hidden="1" x14ac:dyDescent="0.25">
      <c r="A2053" t="s">
        <v>20</v>
      </c>
      <c r="B2053" t="s">
        <v>21</v>
      </c>
      <c r="C2053" t="s">
        <v>22</v>
      </c>
      <c r="D2053">
        <v>776787</v>
      </c>
      <c r="E2053" t="s">
        <v>27</v>
      </c>
      <c r="F2053" t="s">
        <v>32</v>
      </c>
      <c r="G2053">
        <v>1706</v>
      </c>
      <c r="H2053">
        <v>92</v>
      </c>
      <c r="I2053">
        <v>156952</v>
      </c>
      <c r="J2053">
        <f>Table1[[#This Row],[sales_egp]]*0.7</f>
        <v>109866.4</v>
      </c>
      <c r="K2053" s="3">
        <v>45345</v>
      </c>
      <c r="L2053" t="s">
        <v>34</v>
      </c>
      <c r="M2053">
        <v>2024</v>
      </c>
      <c r="N2053" t="s">
        <v>80</v>
      </c>
      <c r="O2053" t="s">
        <v>46</v>
      </c>
      <c r="Q2053" t="s">
        <v>83</v>
      </c>
      <c r="R2053" t="s">
        <v>50</v>
      </c>
      <c r="S2053" t="s">
        <v>52</v>
      </c>
      <c r="T2053" t="s">
        <v>60</v>
      </c>
      <c r="U2053">
        <v>43395</v>
      </c>
      <c r="V2053">
        <f>Table1[[#This Row],[Competitors_Sales_Track]]*8</f>
        <v>347160</v>
      </c>
    </row>
    <row r="2054" spans="1:22" hidden="1" x14ac:dyDescent="0.25">
      <c r="A2054" t="s">
        <v>20</v>
      </c>
      <c r="B2054" t="s">
        <v>21</v>
      </c>
      <c r="C2054" t="s">
        <v>22</v>
      </c>
      <c r="D2054">
        <v>987164</v>
      </c>
      <c r="E2054" t="s">
        <v>29</v>
      </c>
      <c r="F2054" t="s">
        <v>31</v>
      </c>
      <c r="G2054">
        <v>6688</v>
      </c>
      <c r="H2054">
        <v>80</v>
      </c>
      <c r="I2054">
        <v>535040</v>
      </c>
      <c r="J2054">
        <f>Table1[[#This Row],[sales_egp]]*0.7</f>
        <v>374528</v>
      </c>
      <c r="K2054" s="3">
        <v>45345</v>
      </c>
      <c r="L2054" t="s">
        <v>34</v>
      </c>
      <c r="M2054">
        <v>2024</v>
      </c>
      <c r="N2054" t="s">
        <v>81</v>
      </c>
      <c r="O2054" t="s">
        <v>46</v>
      </c>
      <c r="Q2054" t="s">
        <v>83</v>
      </c>
      <c r="R2054" t="s">
        <v>49</v>
      </c>
      <c r="S2054" t="s">
        <v>52</v>
      </c>
      <c r="T2054" t="s">
        <v>62</v>
      </c>
      <c r="U2054">
        <v>19808</v>
      </c>
      <c r="V2054">
        <f>Table1[[#This Row],[Competitors_Sales_Track]]*8</f>
        <v>158464</v>
      </c>
    </row>
    <row r="2055" spans="1:22" x14ac:dyDescent="0.25">
      <c r="A2055" t="s">
        <v>20</v>
      </c>
      <c r="B2055" t="s">
        <v>21</v>
      </c>
      <c r="C2055" t="s">
        <v>22</v>
      </c>
      <c r="D2055">
        <v>389227</v>
      </c>
      <c r="E2055" t="s">
        <v>27</v>
      </c>
      <c r="F2055" t="s">
        <v>32</v>
      </c>
      <c r="G2055">
        <v>6462</v>
      </c>
      <c r="H2055">
        <v>92</v>
      </c>
      <c r="I2055">
        <v>594504</v>
      </c>
      <c r="J2055">
        <f>Table1[[#This Row],[sales_egp]]*0.7</f>
        <v>416152.8</v>
      </c>
      <c r="K2055" s="3">
        <v>45346</v>
      </c>
      <c r="L2055" t="s">
        <v>34</v>
      </c>
      <c r="M2055">
        <v>2024</v>
      </c>
      <c r="N2055" t="s">
        <v>80</v>
      </c>
      <c r="O2055" t="s">
        <v>45</v>
      </c>
      <c r="P2055" t="s">
        <v>96</v>
      </c>
      <c r="Q2055" t="s">
        <v>83</v>
      </c>
      <c r="R2055" t="s">
        <v>50</v>
      </c>
      <c r="S2055" t="s">
        <v>52</v>
      </c>
      <c r="T2055" t="s">
        <v>60</v>
      </c>
      <c r="U2055">
        <v>20165</v>
      </c>
      <c r="V2055">
        <f>Table1[[#This Row],[Competitors_Sales_Track]]*8</f>
        <v>161320</v>
      </c>
    </row>
    <row r="2056" spans="1:22" x14ac:dyDescent="0.25">
      <c r="A2056" t="s">
        <v>20</v>
      </c>
      <c r="B2056" t="s">
        <v>21</v>
      </c>
      <c r="C2056" t="s">
        <v>22</v>
      </c>
      <c r="D2056">
        <v>842406</v>
      </c>
      <c r="E2056" t="s">
        <v>29</v>
      </c>
      <c r="F2056" t="s">
        <v>31</v>
      </c>
      <c r="G2056">
        <v>3117</v>
      </c>
      <c r="H2056">
        <v>80</v>
      </c>
      <c r="I2056">
        <v>249360</v>
      </c>
      <c r="J2056">
        <f>Table1[[#This Row],[sales_egp]]*0.7</f>
        <v>174552</v>
      </c>
      <c r="K2056" s="3">
        <v>45346</v>
      </c>
      <c r="L2056" t="s">
        <v>34</v>
      </c>
      <c r="M2056">
        <v>2024</v>
      </c>
      <c r="N2056" t="s">
        <v>80</v>
      </c>
      <c r="O2056" t="s">
        <v>45</v>
      </c>
      <c r="P2056" t="s">
        <v>96</v>
      </c>
      <c r="Q2056" t="s">
        <v>83</v>
      </c>
      <c r="R2056" t="s">
        <v>50</v>
      </c>
      <c r="S2056" t="s">
        <v>52</v>
      </c>
      <c r="T2056" t="s">
        <v>62</v>
      </c>
      <c r="U2056">
        <v>46279</v>
      </c>
      <c r="V2056">
        <f>Table1[[#This Row],[Competitors_Sales_Track]]*8</f>
        <v>370232</v>
      </c>
    </row>
    <row r="2057" spans="1:22" hidden="1" x14ac:dyDescent="0.25">
      <c r="A2057" t="s">
        <v>20</v>
      </c>
      <c r="B2057" t="s">
        <v>21</v>
      </c>
      <c r="C2057" t="s">
        <v>22</v>
      </c>
      <c r="D2057">
        <v>943804</v>
      </c>
      <c r="E2057" t="s">
        <v>26</v>
      </c>
      <c r="F2057" t="s">
        <v>30</v>
      </c>
      <c r="G2057">
        <v>5316</v>
      </c>
      <c r="H2057">
        <v>65</v>
      </c>
      <c r="I2057">
        <v>345540</v>
      </c>
      <c r="J2057">
        <f>Table1[[#This Row],[sales_egp]]*0.7</f>
        <v>241877.99999999997</v>
      </c>
      <c r="K2057" s="3">
        <v>45346</v>
      </c>
      <c r="L2057" t="s">
        <v>34</v>
      </c>
      <c r="M2057">
        <v>2024</v>
      </c>
      <c r="N2057" t="s">
        <v>80</v>
      </c>
      <c r="O2057" t="s">
        <v>46</v>
      </c>
      <c r="Q2057" t="s">
        <v>82</v>
      </c>
      <c r="R2057" t="s">
        <v>50</v>
      </c>
      <c r="S2057" t="s">
        <v>52</v>
      </c>
      <c r="T2057" t="s">
        <v>59</v>
      </c>
      <c r="U2057">
        <v>25504</v>
      </c>
      <c r="V2057">
        <f>Table1[[#This Row],[Competitors_Sales_Track]]*8</f>
        <v>204032</v>
      </c>
    </row>
    <row r="2058" spans="1:22" x14ac:dyDescent="0.25">
      <c r="A2058" t="s">
        <v>20</v>
      </c>
      <c r="B2058" t="s">
        <v>21</v>
      </c>
      <c r="C2058" t="s">
        <v>22</v>
      </c>
      <c r="D2058">
        <v>748074</v>
      </c>
      <c r="E2058" t="s">
        <v>25</v>
      </c>
      <c r="F2058" t="s">
        <v>31</v>
      </c>
      <c r="G2058">
        <v>2464</v>
      </c>
      <c r="H2058">
        <v>53</v>
      </c>
      <c r="I2058">
        <v>130592</v>
      </c>
      <c r="J2058">
        <f>Table1[[#This Row],[sales_egp]]*0.7</f>
        <v>91414.399999999994</v>
      </c>
      <c r="K2058" s="3">
        <v>45347</v>
      </c>
      <c r="L2058" t="s">
        <v>34</v>
      </c>
      <c r="M2058">
        <v>2024</v>
      </c>
      <c r="N2058" t="s">
        <v>80</v>
      </c>
      <c r="O2058" t="s">
        <v>45</v>
      </c>
      <c r="P2058" t="s">
        <v>102</v>
      </c>
      <c r="Q2058" t="s">
        <v>83</v>
      </c>
      <c r="R2058" t="s">
        <v>51</v>
      </c>
      <c r="S2058" t="s">
        <v>52</v>
      </c>
      <c r="T2058" t="s">
        <v>58</v>
      </c>
      <c r="U2058">
        <v>24506</v>
      </c>
      <c r="V2058">
        <f>Table1[[#This Row],[Competitors_Sales_Track]]*8</f>
        <v>196048</v>
      </c>
    </row>
    <row r="2059" spans="1:22" hidden="1" x14ac:dyDescent="0.25">
      <c r="A2059" t="s">
        <v>20</v>
      </c>
      <c r="B2059" t="s">
        <v>21</v>
      </c>
      <c r="C2059" t="s">
        <v>22</v>
      </c>
      <c r="D2059">
        <v>632101</v>
      </c>
      <c r="E2059" t="s">
        <v>26</v>
      </c>
      <c r="F2059" t="s">
        <v>30</v>
      </c>
      <c r="G2059">
        <v>3424</v>
      </c>
      <c r="H2059">
        <v>65</v>
      </c>
      <c r="I2059">
        <v>222560</v>
      </c>
      <c r="J2059">
        <f>Table1[[#This Row],[sales_egp]]*0.7</f>
        <v>155792</v>
      </c>
      <c r="K2059" s="3">
        <v>45347</v>
      </c>
      <c r="L2059" t="s">
        <v>34</v>
      </c>
      <c r="M2059">
        <v>2024</v>
      </c>
      <c r="N2059" t="s">
        <v>80</v>
      </c>
      <c r="O2059" t="s">
        <v>46</v>
      </c>
      <c r="Q2059" t="s">
        <v>83</v>
      </c>
      <c r="R2059" t="s">
        <v>48</v>
      </c>
      <c r="S2059" t="s">
        <v>52</v>
      </c>
      <c r="T2059" t="s">
        <v>59</v>
      </c>
      <c r="U2059">
        <v>49506</v>
      </c>
      <c r="V2059">
        <f>Table1[[#This Row],[Competitors_Sales_Track]]*8</f>
        <v>396048</v>
      </c>
    </row>
    <row r="2060" spans="1:22" hidden="1" x14ac:dyDescent="0.25">
      <c r="A2060" t="s">
        <v>20</v>
      </c>
      <c r="B2060" t="s">
        <v>21</v>
      </c>
      <c r="C2060" t="s">
        <v>22</v>
      </c>
      <c r="D2060">
        <v>131598</v>
      </c>
      <c r="E2060" t="s">
        <v>29</v>
      </c>
      <c r="F2060" t="s">
        <v>31</v>
      </c>
      <c r="G2060">
        <v>4531</v>
      </c>
      <c r="H2060">
        <v>80</v>
      </c>
      <c r="I2060">
        <v>362480</v>
      </c>
      <c r="J2060">
        <f>Table1[[#This Row],[sales_egp]]*0.7</f>
        <v>253735.99999999997</v>
      </c>
      <c r="K2060" s="3">
        <v>45347</v>
      </c>
      <c r="L2060" t="s">
        <v>34</v>
      </c>
      <c r="M2060">
        <v>2024</v>
      </c>
      <c r="N2060" t="s">
        <v>80</v>
      </c>
      <c r="O2060" t="s">
        <v>46</v>
      </c>
      <c r="Q2060" t="s">
        <v>83</v>
      </c>
      <c r="R2060" t="s">
        <v>48</v>
      </c>
      <c r="S2060" t="s">
        <v>52</v>
      </c>
      <c r="T2060" t="s">
        <v>62</v>
      </c>
      <c r="U2060">
        <v>20122</v>
      </c>
      <c r="V2060">
        <f>Table1[[#This Row],[Competitors_Sales_Track]]*8</f>
        <v>160976</v>
      </c>
    </row>
    <row r="2061" spans="1:22" hidden="1" x14ac:dyDescent="0.25">
      <c r="A2061" t="s">
        <v>20</v>
      </c>
      <c r="B2061" t="s">
        <v>21</v>
      </c>
      <c r="C2061" t="s">
        <v>22</v>
      </c>
      <c r="D2061">
        <v>605934</v>
      </c>
      <c r="E2061" t="s">
        <v>27</v>
      </c>
      <c r="F2061" t="s">
        <v>32</v>
      </c>
      <c r="G2061">
        <v>4468</v>
      </c>
      <c r="H2061">
        <v>92</v>
      </c>
      <c r="I2061">
        <v>411056</v>
      </c>
      <c r="J2061">
        <f>Table1[[#This Row],[sales_egp]]*0.7</f>
        <v>287739.19999999995</v>
      </c>
      <c r="K2061" s="3">
        <v>45347</v>
      </c>
      <c r="L2061" t="s">
        <v>34</v>
      </c>
      <c r="M2061">
        <v>2024</v>
      </c>
      <c r="N2061" t="s">
        <v>80</v>
      </c>
      <c r="O2061" t="s">
        <v>46</v>
      </c>
      <c r="Q2061" t="s">
        <v>83</v>
      </c>
      <c r="R2061" t="s">
        <v>49</v>
      </c>
      <c r="S2061" t="s">
        <v>52</v>
      </c>
      <c r="T2061" t="s">
        <v>60</v>
      </c>
      <c r="U2061">
        <v>48676</v>
      </c>
      <c r="V2061">
        <f>Table1[[#This Row],[Competitors_Sales_Track]]*8</f>
        <v>389408</v>
      </c>
    </row>
    <row r="2062" spans="1:22" hidden="1" x14ac:dyDescent="0.25">
      <c r="A2062" t="s">
        <v>20</v>
      </c>
      <c r="B2062" t="s">
        <v>21</v>
      </c>
      <c r="C2062" t="s">
        <v>22</v>
      </c>
      <c r="D2062">
        <v>882239</v>
      </c>
      <c r="E2062" t="s">
        <v>23</v>
      </c>
      <c r="F2062" t="s">
        <v>30</v>
      </c>
      <c r="G2062">
        <v>3889</v>
      </c>
      <c r="H2062">
        <v>143</v>
      </c>
      <c r="I2062">
        <v>556127</v>
      </c>
      <c r="J2062">
        <f>Table1[[#This Row],[sales_egp]]*0.7</f>
        <v>389288.89999999997</v>
      </c>
      <c r="K2062" s="3">
        <v>45347</v>
      </c>
      <c r="L2062" t="s">
        <v>34</v>
      </c>
      <c r="M2062">
        <v>2024</v>
      </c>
      <c r="N2062" t="s">
        <v>80</v>
      </c>
      <c r="O2062" t="s">
        <v>46</v>
      </c>
      <c r="Q2062" t="s">
        <v>83</v>
      </c>
      <c r="R2062" t="s">
        <v>51</v>
      </c>
      <c r="S2062" t="s">
        <v>52</v>
      </c>
      <c r="T2062" t="s">
        <v>56</v>
      </c>
      <c r="U2062">
        <v>37724</v>
      </c>
      <c r="V2062">
        <f>Table1[[#This Row],[Competitors_Sales_Track]]*8</f>
        <v>301792</v>
      </c>
    </row>
    <row r="2063" spans="1:22" x14ac:dyDescent="0.25">
      <c r="A2063" t="s">
        <v>20</v>
      </c>
      <c r="B2063" t="s">
        <v>21</v>
      </c>
      <c r="C2063" t="s">
        <v>22</v>
      </c>
      <c r="D2063">
        <v>717394</v>
      </c>
      <c r="E2063" t="s">
        <v>26</v>
      </c>
      <c r="F2063" t="s">
        <v>30</v>
      </c>
      <c r="G2063">
        <v>2225</v>
      </c>
      <c r="H2063">
        <v>65</v>
      </c>
      <c r="I2063">
        <v>144625</v>
      </c>
      <c r="J2063">
        <f>Table1[[#This Row],[sales_egp]]*0.7</f>
        <v>101237.5</v>
      </c>
      <c r="K2063" s="3">
        <v>45347</v>
      </c>
      <c r="L2063" t="s">
        <v>34</v>
      </c>
      <c r="M2063">
        <v>2024</v>
      </c>
      <c r="N2063" t="s">
        <v>80</v>
      </c>
      <c r="O2063" t="s">
        <v>45</v>
      </c>
      <c r="P2063" t="s">
        <v>97</v>
      </c>
      <c r="Q2063" t="s">
        <v>82</v>
      </c>
      <c r="R2063" t="s">
        <v>50</v>
      </c>
      <c r="S2063" t="s">
        <v>52</v>
      </c>
      <c r="T2063" t="s">
        <v>59</v>
      </c>
      <c r="U2063">
        <v>11478</v>
      </c>
      <c r="V2063">
        <f>Table1[[#This Row],[Competitors_Sales_Track]]*8</f>
        <v>91824</v>
      </c>
    </row>
    <row r="2064" spans="1:22" hidden="1" x14ac:dyDescent="0.25">
      <c r="A2064" t="s">
        <v>20</v>
      </c>
      <c r="B2064" t="s">
        <v>21</v>
      </c>
      <c r="C2064" t="s">
        <v>22</v>
      </c>
      <c r="D2064">
        <v>389226</v>
      </c>
      <c r="E2064" t="s">
        <v>26</v>
      </c>
      <c r="F2064" t="s">
        <v>30</v>
      </c>
      <c r="G2064">
        <v>2121</v>
      </c>
      <c r="H2064">
        <v>65</v>
      </c>
      <c r="I2064">
        <v>137865</v>
      </c>
      <c r="J2064">
        <f>Table1[[#This Row],[sales_egp]]*0.7</f>
        <v>96505.5</v>
      </c>
      <c r="K2064" s="3">
        <v>45347</v>
      </c>
      <c r="L2064" t="s">
        <v>34</v>
      </c>
      <c r="M2064">
        <v>2024</v>
      </c>
      <c r="N2064" t="s">
        <v>80</v>
      </c>
      <c r="O2064" t="s">
        <v>46</v>
      </c>
      <c r="Q2064" t="s">
        <v>83</v>
      </c>
      <c r="R2064" t="s">
        <v>48</v>
      </c>
      <c r="S2064" t="s">
        <v>52</v>
      </c>
      <c r="T2064" t="s">
        <v>59</v>
      </c>
      <c r="U2064">
        <v>33863</v>
      </c>
      <c r="V2064">
        <f>Table1[[#This Row],[Competitors_Sales_Track]]*8</f>
        <v>270904</v>
      </c>
    </row>
    <row r="2065" spans="1:22" hidden="1" x14ac:dyDescent="0.25">
      <c r="A2065" t="s">
        <v>20</v>
      </c>
      <c r="B2065" t="s">
        <v>21</v>
      </c>
      <c r="C2065" t="s">
        <v>22</v>
      </c>
      <c r="D2065">
        <v>915673</v>
      </c>
      <c r="E2065" t="s">
        <v>24</v>
      </c>
      <c r="F2065" t="s">
        <v>31</v>
      </c>
      <c r="G2065">
        <v>3963</v>
      </c>
      <c r="H2065">
        <v>58</v>
      </c>
      <c r="I2065">
        <v>229854</v>
      </c>
      <c r="J2065">
        <f>Table1[[#This Row],[sales_egp]]*0.7</f>
        <v>160897.79999999999</v>
      </c>
      <c r="K2065" s="3">
        <v>45347</v>
      </c>
      <c r="L2065" t="s">
        <v>34</v>
      </c>
      <c r="M2065">
        <v>2024</v>
      </c>
      <c r="N2065" t="s">
        <v>80</v>
      </c>
      <c r="O2065" t="s">
        <v>46</v>
      </c>
      <c r="Q2065" t="s">
        <v>83</v>
      </c>
      <c r="R2065" t="s">
        <v>49</v>
      </c>
      <c r="S2065" t="s">
        <v>52</v>
      </c>
      <c r="T2065" t="s">
        <v>57</v>
      </c>
      <c r="U2065">
        <v>12268</v>
      </c>
      <c r="V2065">
        <f>Table1[[#This Row],[Competitors_Sales_Track]]*8</f>
        <v>98144</v>
      </c>
    </row>
    <row r="2066" spans="1:22" hidden="1" x14ac:dyDescent="0.25">
      <c r="A2066" t="s">
        <v>20</v>
      </c>
      <c r="B2066" t="s">
        <v>21</v>
      </c>
      <c r="C2066" t="s">
        <v>22</v>
      </c>
      <c r="D2066">
        <v>327286</v>
      </c>
      <c r="E2066" t="s">
        <v>23</v>
      </c>
      <c r="F2066" t="s">
        <v>30</v>
      </c>
      <c r="G2066">
        <v>3765</v>
      </c>
      <c r="H2066">
        <v>143</v>
      </c>
      <c r="I2066">
        <v>538395</v>
      </c>
      <c r="J2066">
        <f>Table1[[#This Row],[sales_egp]]*0.7</f>
        <v>376876.5</v>
      </c>
      <c r="K2066" s="3">
        <v>45347</v>
      </c>
      <c r="L2066" t="s">
        <v>34</v>
      </c>
      <c r="M2066">
        <v>2024</v>
      </c>
      <c r="N2066" t="s">
        <v>80</v>
      </c>
      <c r="O2066" t="s">
        <v>46</v>
      </c>
      <c r="Q2066" t="s">
        <v>83</v>
      </c>
      <c r="R2066" t="s">
        <v>47</v>
      </c>
      <c r="S2066" t="s">
        <v>52</v>
      </c>
      <c r="T2066" t="s">
        <v>56</v>
      </c>
      <c r="U2066">
        <v>36446</v>
      </c>
      <c r="V2066">
        <f>Table1[[#This Row],[Competitors_Sales_Track]]*8</f>
        <v>291568</v>
      </c>
    </row>
    <row r="2067" spans="1:22" hidden="1" x14ac:dyDescent="0.25">
      <c r="A2067" t="s">
        <v>20</v>
      </c>
      <c r="B2067" t="s">
        <v>21</v>
      </c>
      <c r="C2067" t="s">
        <v>22</v>
      </c>
      <c r="D2067">
        <v>537785</v>
      </c>
      <c r="E2067" t="s">
        <v>29</v>
      </c>
      <c r="F2067" t="s">
        <v>31</v>
      </c>
      <c r="G2067">
        <v>3681</v>
      </c>
      <c r="H2067">
        <v>80</v>
      </c>
      <c r="I2067">
        <v>294480</v>
      </c>
      <c r="J2067">
        <f>Table1[[#This Row],[sales_egp]]*0.7</f>
        <v>206136</v>
      </c>
      <c r="K2067" s="3">
        <v>45348</v>
      </c>
      <c r="L2067" t="s">
        <v>34</v>
      </c>
      <c r="M2067">
        <v>2024</v>
      </c>
      <c r="N2067" t="s">
        <v>80</v>
      </c>
      <c r="O2067" t="s">
        <v>46</v>
      </c>
      <c r="Q2067" t="s">
        <v>83</v>
      </c>
      <c r="R2067" t="s">
        <v>50</v>
      </c>
      <c r="S2067" t="s">
        <v>52</v>
      </c>
      <c r="T2067" t="s">
        <v>62</v>
      </c>
      <c r="U2067">
        <v>14070</v>
      </c>
      <c r="V2067">
        <f>Table1[[#This Row],[Competitors_Sales_Track]]*8</f>
        <v>112560</v>
      </c>
    </row>
    <row r="2068" spans="1:22" hidden="1" x14ac:dyDescent="0.25">
      <c r="A2068" t="s">
        <v>20</v>
      </c>
      <c r="B2068" t="s">
        <v>21</v>
      </c>
      <c r="C2068" t="s">
        <v>22</v>
      </c>
      <c r="D2068">
        <v>111745</v>
      </c>
      <c r="E2068" t="s">
        <v>25</v>
      </c>
      <c r="F2068" t="s">
        <v>31</v>
      </c>
      <c r="G2068">
        <v>1085</v>
      </c>
      <c r="H2068">
        <v>53</v>
      </c>
      <c r="I2068">
        <v>57505</v>
      </c>
      <c r="J2068">
        <f>Table1[[#This Row],[sales_egp]]*0.7</f>
        <v>40253.5</v>
      </c>
      <c r="K2068" s="3">
        <v>45348</v>
      </c>
      <c r="L2068" t="s">
        <v>34</v>
      </c>
      <c r="M2068">
        <v>2024</v>
      </c>
      <c r="N2068" t="s">
        <v>80</v>
      </c>
      <c r="O2068" t="s">
        <v>46</v>
      </c>
      <c r="Q2068" t="s">
        <v>83</v>
      </c>
      <c r="R2068" t="s">
        <v>50</v>
      </c>
      <c r="S2068" t="s">
        <v>52</v>
      </c>
      <c r="T2068" t="s">
        <v>58</v>
      </c>
      <c r="U2068">
        <v>30996</v>
      </c>
      <c r="V2068">
        <f>Table1[[#This Row],[Competitors_Sales_Track]]*8</f>
        <v>247968</v>
      </c>
    </row>
    <row r="2069" spans="1:22" hidden="1" x14ac:dyDescent="0.25">
      <c r="A2069" t="s">
        <v>20</v>
      </c>
      <c r="B2069" t="s">
        <v>21</v>
      </c>
      <c r="C2069" t="s">
        <v>22</v>
      </c>
      <c r="D2069">
        <v>912461</v>
      </c>
      <c r="E2069" t="s">
        <v>27</v>
      </c>
      <c r="F2069" t="s">
        <v>32</v>
      </c>
      <c r="G2069">
        <v>4981</v>
      </c>
      <c r="H2069">
        <v>92</v>
      </c>
      <c r="I2069">
        <v>458252</v>
      </c>
      <c r="J2069">
        <f>Table1[[#This Row],[sales_egp]]*0.7</f>
        <v>320776.39999999997</v>
      </c>
      <c r="K2069" s="3">
        <v>45348</v>
      </c>
      <c r="L2069" t="s">
        <v>34</v>
      </c>
      <c r="M2069">
        <v>2024</v>
      </c>
      <c r="N2069" t="s">
        <v>80</v>
      </c>
      <c r="O2069" t="s">
        <v>46</v>
      </c>
      <c r="Q2069" t="s">
        <v>83</v>
      </c>
      <c r="R2069" t="s">
        <v>50</v>
      </c>
      <c r="S2069" t="s">
        <v>52</v>
      </c>
      <c r="T2069" t="s">
        <v>60</v>
      </c>
      <c r="U2069">
        <v>29222</v>
      </c>
      <c r="V2069">
        <f>Table1[[#This Row],[Competitors_Sales_Track]]*8</f>
        <v>233776</v>
      </c>
    </row>
    <row r="2070" spans="1:22" hidden="1" x14ac:dyDescent="0.25">
      <c r="A2070" t="s">
        <v>20</v>
      </c>
      <c r="B2070" t="s">
        <v>21</v>
      </c>
      <c r="C2070" t="s">
        <v>22</v>
      </c>
      <c r="D2070">
        <v>244097</v>
      </c>
      <c r="E2070" t="s">
        <v>24</v>
      </c>
      <c r="F2070" t="s">
        <v>31</v>
      </c>
      <c r="G2070">
        <v>1593</v>
      </c>
      <c r="H2070">
        <v>58</v>
      </c>
      <c r="I2070">
        <v>92394</v>
      </c>
      <c r="J2070">
        <f>Table1[[#This Row],[sales_egp]]*0.7</f>
        <v>64675.799999999996</v>
      </c>
      <c r="K2070" s="3">
        <v>45348</v>
      </c>
      <c r="L2070" t="s">
        <v>34</v>
      </c>
      <c r="M2070">
        <v>2024</v>
      </c>
      <c r="N2070" t="s">
        <v>80</v>
      </c>
      <c r="O2070" t="s">
        <v>46</v>
      </c>
      <c r="Q2070" t="s">
        <v>83</v>
      </c>
      <c r="R2070" t="s">
        <v>47</v>
      </c>
      <c r="S2070" t="s">
        <v>52</v>
      </c>
      <c r="T2070" t="s">
        <v>57</v>
      </c>
      <c r="U2070">
        <v>40487</v>
      </c>
      <c r="V2070">
        <f>Table1[[#This Row],[Competitors_Sales_Track]]*8</f>
        <v>323896</v>
      </c>
    </row>
    <row r="2071" spans="1:22" hidden="1" x14ac:dyDescent="0.25">
      <c r="A2071" t="s">
        <v>20</v>
      </c>
      <c r="B2071" t="s">
        <v>21</v>
      </c>
      <c r="C2071" t="s">
        <v>22</v>
      </c>
      <c r="D2071">
        <v>332732</v>
      </c>
      <c r="E2071" t="s">
        <v>29</v>
      </c>
      <c r="F2071" t="s">
        <v>31</v>
      </c>
      <c r="G2071">
        <v>1849</v>
      </c>
      <c r="H2071">
        <v>80</v>
      </c>
      <c r="I2071">
        <v>147920</v>
      </c>
      <c r="J2071">
        <f>Table1[[#This Row],[sales_egp]]*0.7</f>
        <v>103544</v>
      </c>
      <c r="K2071" s="3">
        <v>45348</v>
      </c>
      <c r="L2071" t="s">
        <v>34</v>
      </c>
      <c r="M2071">
        <v>2024</v>
      </c>
      <c r="N2071" t="s">
        <v>80</v>
      </c>
      <c r="O2071" t="s">
        <v>46</v>
      </c>
      <c r="Q2071" t="s">
        <v>83</v>
      </c>
      <c r="R2071" t="s">
        <v>50</v>
      </c>
      <c r="S2071" t="s">
        <v>52</v>
      </c>
      <c r="T2071" t="s">
        <v>62</v>
      </c>
      <c r="U2071">
        <v>36042</v>
      </c>
      <c r="V2071">
        <f>Table1[[#This Row],[Competitors_Sales_Track]]*8</f>
        <v>288336</v>
      </c>
    </row>
    <row r="2072" spans="1:22" x14ac:dyDescent="0.25">
      <c r="A2072" t="s">
        <v>20</v>
      </c>
      <c r="B2072" t="s">
        <v>21</v>
      </c>
      <c r="C2072" t="s">
        <v>22</v>
      </c>
      <c r="D2072">
        <v>769648</v>
      </c>
      <c r="E2072" t="s">
        <v>28</v>
      </c>
      <c r="F2072" t="s">
        <v>30</v>
      </c>
      <c r="G2072">
        <v>5605</v>
      </c>
      <c r="H2072">
        <v>173</v>
      </c>
      <c r="I2072">
        <v>969665</v>
      </c>
      <c r="J2072">
        <f>Table1[[#This Row],[sales_egp]]*0.7</f>
        <v>678765.5</v>
      </c>
      <c r="K2072" s="3">
        <v>45349</v>
      </c>
      <c r="L2072" t="s">
        <v>34</v>
      </c>
      <c r="M2072">
        <v>2024</v>
      </c>
      <c r="N2072" t="s">
        <v>80</v>
      </c>
      <c r="O2072" t="s">
        <v>45</v>
      </c>
      <c r="P2072" t="s">
        <v>96</v>
      </c>
      <c r="Q2072" t="s">
        <v>83</v>
      </c>
      <c r="R2072" t="s">
        <v>49</v>
      </c>
      <c r="S2072" t="s">
        <v>52</v>
      </c>
      <c r="T2072" t="s">
        <v>61</v>
      </c>
      <c r="U2072">
        <v>33778</v>
      </c>
      <c r="V2072">
        <f>Table1[[#This Row],[Competitors_Sales_Track]]*8</f>
        <v>270224</v>
      </c>
    </row>
    <row r="2073" spans="1:22" hidden="1" x14ac:dyDescent="0.25">
      <c r="A2073" t="s">
        <v>20</v>
      </c>
      <c r="B2073" t="s">
        <v>21</v>
      </c>
      <c r="C2073" t="s">
        <v>22</v>
      </c>
      <c r="D2073">
        <v>713474</v>
      </c>
      <c r="E2073" t="s">
        <v>25</v>
      </c>
      <c r="F2073" t="s">
        <v>31</v>
      </c>
      <c r="G2073">
        <v>2864</v>
      </c>
      <c r="H2073">
        <v>53</v>
      </c>
      <c r="I2073">
        <v>151792</v>
      </c>
      <c r="J2073">
        <f>Table1[[#This Row],[sales_egp]]*0.7</f>
        <v>106254.39999999999</v>
      </c>
      <c r="K2073" s="3">
        <v>45349</v>
      </c>
      <c r="L2073" t="s">
        <v>34</v>
      </c>
      <c r="M2073">
        <v>2024</v>
      </c>
      <c r="N2073" t="s">
        <v>81</v>
      </c>
      <c r="O2073" t="s">
        <v>46</v>
      </c>
      <c r="Q2073" t="s">
        <v>83</v>
      </c>
      <c r="R2073" t="s">
        <v>50</v>
      </c>
      <c r="S2073" t="s">
        <v>52</v>
      </c>
      <c r="T2073" t="s">
        <v>58</v>
      </c>
      <c r="U2073">
        <v>11930</v>
      </c>
      <c r="V2073">
        <f>Table1[[#This Row],[Competitors_Sales_Track]]*8</f>
        <v>95440</v>
      </c>
    </row>
    <row r="2074" spans="1:22" hidden="1" x14ac:dyDescent="0.25">
      <c r="A2074" t="s">
        <v>20</v>
      </c>
      <c r="B2074" t="s">
        <v>21</v>
      </c>
      <c r="C2074" t="s">
        <v>22</v>
      </c>
      <c r="D2074">
        <v>984200</v>
      </c>
      <c r="E2074" t="s">
        <v>26</v>
      </c>
      <c r="F2074" t="s">
        <v>30</v>
      </c>
      <c r="G2074">
        <v>1763</v>
      </c>
      <c r="H2074">
        <v>65</v>
      </c>
      <c r="I2074">
        <v>114595</v>
      </c>
      <c r="J2074">
        <f>Table1[[#This Row],[sales_egp]]*0.7</f>
        <v>80216.5</v>
      </c>
      <c r="K2074" s="3">
        <v>45349</v>
      </c>
      <c r="L2074" t="s">
        <v>34</v>
      </c>
      <c r="M2074">
        <v>2024</v>
      </c>
      <c r="N2074" t="s">
        <v>80</v>
      </c>
      <c r="O2074" t="s">
        <v>46</v>
      </c>
      <c r="Q2074" t="s">
        <v>83</v>
      </c>
      <c r="R2074" t="s">
        <v>47</v>
      </c>
      <c r="S2074" t="s">
        <v>52</v>
      </c>
      <c r="T2074" t="s">
        <v>59</v>
      </c>
      <c r="U2074">
        <v>23148</v>
      </c>
      <c r="V2074">
        <f>Table1[[#This Row],[Competitors_Sales_Track]]*8</f>
        <v>185184</v>
      </c>
    </row>
    <row r="2075" spans="1:22" x14ac:dyDescent="0.25">
      <c r="A2075" t="s">
        <v>20</v>
      </c>
      <c r="B2075" t="s">
        <v>21</v>
      </c>
      <c r="C2075" t="s">
        <v>22</v>
      </c>
      <c r="D2075">
        <v>313030</v>
      </c>
      <c r="E2075" t="s">
        <v>28</v>
      </c>
      <c r="F2075" t="s">
        <v>30</v>
      </c>
      <c r="G2075">
        <v>6476</v>
      </c>
      <c r="H2075">
        <v>173</v>
      </c>
      <c r="I2075">
        <v>1120348</v>
      </c>
      <c r="J2075">
        <f>Table1[[#This Row],[sales_egp]]*0.7</f>
        <v>784243.6</v>
      </c>
      <c r="K2075" s="3">
        <v>45349</v>
      </c>
      <c r="L2075" t="s">
        <v>34</v>
      </c>
      <c r="M2075">
        <v>2024</v>
      </c>
      <c r="N2075" t="s">
        <v>80</v>
      </c>
      <c r="O2075" t="s">
        <v>45</v>
      </c>
      <c r="P2075" t="s">
        <v>101</v>
      </c>
      <c r="Q2075" t="s">
        <v>83</v>
      </c>
      <c r="R2075" t="s">
        <v>51</v>
      </c>
      <c r="S2075" t="s">
        <v>52</v>
      </c>
      <c r="T2075" t="s">
        <v>61</v>
      </c>
      <c r="U2075">
        <v>46619</v>
      </c>
      <c r="V2075">
        <f>Table1[[#This Row],[Competitors_Sales_Track]]*8</f>
        <v>372952</v>
      </c>
    </row>
    <row r="2076" spans="1:22" hidden="1" x14ac:dyDescent="0.25">
      <c r="A2076" t="s">
        <v>20</v>
      </c>
      <c r="B2076" t="s">
        <v>21</v>
      </c>
      <c r="C2076" t="s">
        <v>22</v>
      </c>
      <c r="D2076">
        <v>824238</v>
      </c>
      <c r="E2076" t="s">
        <v>26</v>
      </c>
      <c r="F2076" t="s">
        <v>30</v>
      </c>
      <c r="G2076">
        <v>1979</v>
      </c>
      <c r="H2076">
        <v>65</v>
      </c>
      <c r="I2076">
        <v>128635</v>
      </c>
      <c r="J2076">
        <f>Table1[[#This Row],[sales_egp]]*0.7</f>
        <v>90044.5</v>
      </c>
      <c r="K2076" s="3">
        <v>45349</v>
      </c>
      <c r="L2076" t="s">
        <v>34</v>
      </c>
      <c r="M2076">
        <v>2024</v>
      </c>
      <c r="N2076" t="s">
        <v>80</v>
      </c>
      <c r="O2076" t="s">
        <v>46</v>
      </c>
      <c r="Q2076" t="s">
        <v>83</v>
      </c>
      <c r="R2076" t="s">
        <v>49</v>
      </c>
      <c r="S2076" t="s">
        <v>52</v>
      </c>
      <c r="T2076" t="s">
        <v>59</v>
      </c>
      <c r="U2076">
        <v>12823</v>
      </c>
      <c r="V2076">
        <f>Table1[[#This Row],[Competitors_Sales_Track]]*8</f>
        <v>102584</v>
      </c>
    </row>
    <row r="2077" spans="1:22" x14ac:dyDescent="0.25">
      <c r="A2077" t="s">
        <v>20</v>
      </c>
      <c r="B2077" t="s">
        <v>21</v>
      </c>
      <c r="C2077" t="s">
        <v>22</v>
      </c>
      <c r="D2077">
        <v>666134</v>
      </c>
      <c r="E2077" t="s">
        <v>26</v>
      </c>
      <c r="F2077" t="s">
        <v>30</v>
      </c>
      <c r="G2077">
        <v>5420</v>
      </c>
      <c r="H2077">
        <v>65</v>
      </c>
      <c r="I2077">
        <v>352300</v>
      </c>
      <c r="J2077">
        <f>Table1[[#This Row],[sales_egp]]*0.7</f>
        <v>246609.99999999997</v>
      </c>
      <c r="K2077" s="3">
        <v>45350</v>
      </c>
      <c r="L2077" t="s">
        <v>34</v>
      </c>
      <c r="M2077">
        <v>2024</v>
      </c>
      <c r="N2077" t="s">
        <v>80</v>
      </c>
      <c r="O2077" t="s">
        <v>45</v>
      </c>
      <c r="P2077" t="s">
        <v>96</v>
      </c>
      <c r="Q2077" t="s">
        <v>83</v>
      </c>
      <c r="R2077" t="s">
        <v>49</v>
      </c>
      <c r="S2077" t="s">
        <v>52</v>
      </c>
      <c r="T2077" t="s">
        <v>59</v>
      </c>
      <c r="U2077">
        <v>21313</v>
      </c>
      <c r="V2077">
        <f>Table1[[#This Row],[Competitors_Sales_Track]]*8</f>
        <v>170504</v>
      </c>
    </row>
    <row r="2078" spans="1:22" x14ac:dyDescent="0.25">
      <c r="A2078" t="s">
        <v>20</v>
      </c>
      <c r="B2078" t="s">
        <v>21</v>
      </c>
      <c r="C2078" t="s">
        <v>22</v>
      </c>
      <c r="D2078">
        <v>438076</v>
      </c>
      <c r="E2078" t="s">
        <v>28</v>
      </c>
      <c r="F2078" t="s">
        <v>30</v>
      </c>
      <c r="G2078">
        <v>2121</v>
      </c>
      <c r="H2078">
        <v>173</v>
      </c>
      <c r="I2078">
        <v>366933</v>
      </c>
      <c r="J2078">
        <f>Table1[[#This Row],[sales_egp]]*0.7</f>
        <v>256853.09999999998</v>
      </c>
      <c r="K2078" s="3">
        <v>45350</v>
      </c>
      <c r="L2078" t="s">
        <v>34</v>
      </c>
      <c r="M2078">
        <v>2024</v>
      </c>
      <c r="N2078" t="s">
        <v>80</v>
      </c>
      <c r="O2078" t="s">
        <v>45</v>
      </c>
      <c r="P2078" t="s">
        <v>96</v>
      </c>
      <c r="Q2078" t="s">
        <v>83</v>
      </c>
      <c r="R2078" t="s">
        <v>51</v>
      </c>
      <c r="S2078" t="s">
        <v>52</v>
      </c>
      <c r="T2078" t="s">
        <v>61</v>
      </c>
      <c r="U2078">
        <v>30759</v>
      </c>
      <c r="V2078">
        <f>Table1[[#This Row],[Competitors_Sales_Track]]*8</f>
        <v>246072</v>
      </c>
    </row>
    <row r="2079" spans="1:22" hidden="1" x14ac:dyDescent="0.25">
      <c r="A2079" t="s">
        <v>20</v>
      </c>
      <c r="B2079" t="s">
        <v>21</v>
      </c>
      <c r="C2079" t="s">
        <v>22</v>
      </c>
      <c r="D2079">
        <v>248554</v>
      </c>
      <c r="E2079" t="s">
        <v>25</v>
      </c>
      <c r="F2079" t="s">
        <v>31</v>
      </c>
      <c r="G2079">
        <v>1755</v>
      </c>
      <c r="H2079">
        <v>53</v>
      </c>
      <c r="I2079">
        <v>93015</v>
      </c>
      <c r="J2079">
        <f>Table1[[#This Row],[sales_egp]]*0.7</f>
        <v>65110.499999999993</v>
      </c>
      <c r="K2079" s="3">
        <v>45350</v>
      </c>
      <c r="L2079" t="s">
        <v>34</v>
      </c>
      <c r="M2079">
        <v>2024</v>
      </c>
      <c r="N2079" t="s">
        <v>80</v>
      </c>
      <c r="O2079" t="s">
        <v>46</v>
      </c>
      <c r="Q2079" t="s">
        <v>83</v>
      </c>
      <c r="R2079" t="s">
        <v>49</v>
      </c>
      <c r="S2079" t="s">
        <v>52</v>
      </c>
      <c r="T2079" t="s">
        <v>58</v>
      </c>
      <c r="U2079">
        <v>48170</v>
      </c>
      <c r="V2079">
        <f>Table1[[#This Row],[Competitors_Sales_Track]]*8</f>
        <v>385360</v>
      </c>
    </row>
    <row r="2080" spans="1:22" hidden="1" x14ac:dyDescent="0.25">
      <c r="A2080" t="s">
        <v>20</v>
      </c>
      <c r="B2080" t="s">
        <v>21</v>
      </c>
      <c r="C2080" t="s">
        <v>22</v>
      </c>
      <c r="D2080">
        <v>385555</v>
      </c>
      <c r="E2080" t="s">
        <v>28</v>
      </c>
      <c r="F2080" t="s">
        <v>30</v>
      </c>
      <c r="G2080">
        <v>1766</v>
      </c>
      <c r="H2080">
        <v>173</v>
      </c>
      <c r="I2080">
        <v>305518</v>
      </c>
      <c r="J2080">
        <f>Table1[[#This Row],[sales_egp]]*0.7</f>
        <v>213862.59999999998</v>
      </c>
      <c r="K2080" s="3">
        <v>45351</v>
      </c>
      <c r="L2080" t="s">
        <v>34</v>
      </c>
      <c r="M2080">
        <v>2024</v>
      </c>
      <c r="N2080" t="s">
        <v>80</v>
      </c>
      <c r="O2080" t="s">
        <v>46</v>
      </c>
      <c r="P2080" t="s">
        <v>28</v>
      </c>
      <c r="Q2080" t="s">
        <v>83</v>
      </c>
      <c r="R2080" t="s">
        <v>48</v>
      </c>
      <c r="S2080" t="s">
        <v>52</v>
      </c>
      <c r="T2080" t="s">
        <v>61</v>
      </c>
      <c r="U2080">
        <v>14623</v>
      </c>
      <c r="V2080">
        <f>Table1[[#This Row],[Competitors_Sales_Track]]*8</f>
        <v>116984</v>
      </c>
    </row>
    <row r="2081" spans="1:22" x14ac:dyDescent="0.25">
      <c r="A2081" t="s">
        <v>20</v>
      </c>
      <c r="B2081" t="s">
        <v>21</v>
      </c>
      <c r="C2081" t="s">
        <v>22</v>
      </c>
      <c r="D2081">
        <v>544191</v>
      </c>
      <c r="E2081" t="s">
        <v>29</v>
      </c>
      <c r="F2081" t="s">
        <v>31</v>
      </c>
      <c r="G2081">
        <v>6582</v>
      </c>
      <c r="H2081">
        <v>80</v>
      </c>
      <c r="I2081">
        <v>526560</v>
      </c>
      <c r="J2081">
        <f>Table1[[#This Row],[sales_egp]]*0.7</f>
        <v>368592</v>
      </c>
      <c r="K2081" s="3">
        <v>45351</v>
      </c>
      <c r="L2081" t="s">
        <v>34</v>
      </c>
      <c r="M2081">
        <v>2024</v>
      </c>
      <c r="N2081" t="s">
        <v>80</v>
      </c>
      <c r="O2081" t="s">
        <v>45</v>
      </c>
      <c r="P2081" t="s">
        <v>94</v>
      </c>
      <c r="Q2081" t="s">
        <v>83</v>
      </c>
      <c r="R2081" t="s">
        <v>47</v>
      </c>
      <c r="S2081" t="s">
        <v>52</v>
      </c>
      <c r="T2081" t="s">
        <v>62</v>
      </c>
      <c r="U2081">
        <v>41762</v>
      </c>
      <c r="V2081">
        <f>Table1[[#This Row],[Competitors_Sales_Track]]*8</f>
        <v>334096</v>
      </c>
    </row>
    <row r="2082" spans="1:22" x14ac:dyDescent="0.25">
      <c r="A2082" t="s">
        <v>20</v>
      </c>
      <c r="B2082" t="s">
        <v>21</v>
      </c>
      <c r="C2082" t="s">
        <v>22</v>
      </c>
      <c r="D2082">
        <v>553761</v>
      </c>
      <c r="E2082" t="s">
        <v>24</v>
      </c>
      <c r="F2082" t="s">
        <v>31</v>
      </c>
      <c r="G2082">
        <v>1873</v>
      </c>
      <c r="H2082">
        <v>58</v>
      </c>
      <c r="I2082">
        <v>108634</v>
      </c>
      <c r="J2082">
        <f>Table1[[#This Row],[sales_egp]]*0.7</f>
        <v>76043.799999999988</v>
      </c>
      <c r="K2082" s="3">
        <v>45351</v>
      </c>
      <c r="L2082" t="s">
        <v>34</v>
      </c>
      <c r="M2082">
        <v>2024</v>
      </c>
      <c r="N2082" t="s">
        <v>80</v>
      </c>
      <c r="O2082" t="s">
        <v>45</v>
      </c>
      <c r="P2082" t="s">
        <v>101</v>
      </c>
      <c r="Q2082" t="s">
        <v>83</v>
      </c>
      <c r="R2082" t="s">
        <v>49</v>
      </c>
      <c r="S2082" t="s">
        <v>52</v>
      </c>
      <c r="T2082" t="s">
        <v>57</v>
      </c>
      <c r="U2082">
        <v>31532</v>
      </c>
      <c r="V2082">
        <f>Table1[[#This Row],[Competitors_Sales_Track]]*8</f>
        <v>252256</v>
      </c>
    </row>
    <row r="2083" spans="1:22" hidden="1" x14ac:dyDescent="0.25">
      <c r="A2083" t="s">
        <v>20</v>
      </c>
      <c r="B2083" t="s">
        <v>21</v>
      </c>
      <c r="C2083" t="s">
        <v>22</v>
      </c>
      <c r="D2083">
        <v>605518</v>
      </c>
      <c r="E2083" t="s">
        <v>24</v>
      </c>
      <c r="F2083" t="s">
        <v>31</v>
      </c>
      <c r="G2083">
        <v>5248</v>
      </c>
      <c r="H2083">
        <v>58</v>
      </c>
      <c r="I2083">
        <v>304384</v>
      </c>
      <c r="J2083">
        <f>Table1[[#This Row],[sales_egp]]*0.7</f>
        <v>213068.79999999999</v>
      </c>
      <c r="K2083" s="3">
        <v>45352</v>
      </c>
      <c r="L2083" t="s">
        <v>35</v>
      </c>
      <c r="M2083">
        <v>2024</v>
      </c>
      <c r="N2083" t="s">
        <v>80</v>
      </c>
      <c r="O2083" t="s">
        <v>46</v>
      </c>
      <c r="Q2083" t="s">
        <v>83</v>
      </c>
      <c r="R2083" t="s">
        <v>47</v>
      </c>
      <c r="S2083" t="s">
        <v>52</v>
      </c>
      <c r="T2083" t="s">
        <v>57</v>
      </c>
      <c r="U2083">
        <v>25731</v>
      </c>
      <c r="V2083">
        <f>Table1[[#This Row],[Competitors_Sales_Track]]*8</f>
        <v>205848</v>
      </c>
    </row>
    <row r="2084" spans="1:22" hidden="1" x14ac:dyDescent="0.25">
      <c r="A2084" t="s">
        <v>20</v>
      </c>
      <c r="B2084" t="s">
        <v>21</v>
      </c>
      <c r="C2084" t="s">
        <v>22</v>
      </c>
      <c r="D2084">
        <v>440941</v>
      </c>
      <c r="E2084" t="s">
        <v>28</v>
      </c>
      <c r="F2084" t="s">
        <v>30</v>
      </c>
      <c r="G2084">
        <v>5960</v>
      </c>
      <c r="H2084">
        <v>173</v>
      </c>
      <c r="I2084">
        <v>1031080</v>
      </c>
      <c r="J2084">
        <f>Table1[[#This Row],[sales_egp]]*0.7</f>
        <v>721756</v>
      </c>
      <c r="K2084" s="3">
        <v>45352</v>
      </c>
      <c r="L2084" t="s">
        <v>35</v>
      </c>
      <c r="M2084">
        <v>2024</v>
      </c>
      <c r="N2084" t="s">
        <v>80</v>
      </c>
      <c r="O2084" t="s">
        <v>46</v>
      </c>
      <c r="P2084" t="s">
        <v>28</v>
      </c>
      <c r="Q2084" t="s">
        <v>83</v>
      </c>
      <c r="R2084" t="s">
        <v>51</v>
      </c>
      <c r="S2084" t="s">
        <v>52</v>
      </c>
      <c r="T2084" t="s">
        <v>61</v>
      </c>
      <c r="U2084">
        <v>19464</v>
      </c>
      <c r="V2084">
        <f>Table1[[#This Row],[Competitors_Sales_Track]]*8</f>
        <v>155712</v>
      </c>
    </row>
    <row r="2085" spans="1:22" x14ac:dyDescent="0.25">
      <c r="A2085" t="s">
        <v>20</v>
      </c>
      <c r="B2085" t="s">
        <v>21</v>
      </c>
      <c r="C2085" t="s">
        <v>22</v>
      </c>
      <c r="D2085">
        <v>414451</v>
      </c>
      <c r="E2085" t="s">
        <v>29</v>
      </c>
      <c r="F2085" t="s">
        <v>31</v>
      </c>
      <c r="G2085">
        <v>4971</v>
      </c>
      <c r="H2085">
        <v>80</v>
      </c>
      <c r="I2085">
        <v>397680</v>
      </c>
      <c r="J2085">
        <f>Table1[[#This Row],[sales_egp]]*0.7</f>
        <v>278376</v>
      </c>
      <c r="K2085" s="3">
        <v>45352</v>
      </c>
      <c r="L2085" t="s">
        <v>35</v>
      </c>
      <c r="M2085">
        <v>2024</v>
      </c>
      <c r="N2085" t="s">
        <v>80</v>
      </c>
      <c r="O2085" t="s">
        <v>45</v>
      </c>
      <c r="P2085" t="s">
        <v>94</v>
      </c>
      <c r="Q2085" t="s">
        <v>83</v>
      </c>
      <c r="R2085" t="s">
        <v>50</v>
      </c>
      <c r="S2085" t="s">
        <v>52</v>
      </c>
      <c r="T2085" t="s">
        <v>62</v>
      </c>
      <c r="U2085">
        <v>37541</v>
      </c>
      <c r="V2085">
        <f>Table1[[#This Row],[Competitors_Sales_Track]]*8</f>
        <v>300328</v>
      </c>
    </row>
    <row r="2086" spans="1:22" x14ac:dyDescent="0.25">
      <c r="A2086" t="s">
        <v>20</v>
      </c>
      <c r="B2086" t="s">
        <v>21</v>
      </c>
      <c r="C2086" t="s">
        <v>22</v>
      </c>
      <c r="D2086">
        <v>384186</v>
      </c>
      <c r="E2086" t="s">
        <v>24</v>
      </c>
      <c r="F2086" t="s">
        <v>31</v>
      </c>
      <c r="G2086">
        <v>1780</v>
      </c>
      <c r="H2086">
        <v>58</v>
      </c>
      <c r="I2086">
        <v>103240</v>
      </c>
      <c r="J2086">
        <f>Table1[[#This Row],[sales_egp]]*0.7</f>
        <v>72268</v>
      </c>
      <c r="K2086" s="3">
        <v>45352</v>
      </c>
      <c r="L2086" t="s">
        <v>35</v>
      </c>
      <c r="M2086">
        <v>2024</v>
      </c>
      <c r="N2086" t="s">
        <v>80</v>
      </c>
      <c r="O2086" t="s">
        <v>45</v>
      </c>
      <c r="P2086" t="s">
        <v>102</v>
      </c>
      <c r="Q2086" t="s">
        <v>83</v>
      </c>
      <c r="R2086" t="s">
        <v>49</v>
      </c>
      <c r="S2086" t="s">
        <v>52</v>
      </c>
      <c r="T2086" t="s">
        <v>57</v>
      </c>
      <c r="U2086">
        <v>36752</v>
      </c>
      <c r="V2086">
        <f>Table1[[#This Row],[Competitors_Sales_Track]]*8</f>
        <v>294016</v>
      </c>
    </row>
    <row r="2087" spans="1:22" x14ac:dyDescent="0.25">
      <c r="A2087" t="s">
        <v>20</v>
      </c>
      <c r="B2087" t="s">
        <v>21</v>
      </c>
      <c r="C2087" t="s">
        <v>22</v>
      </c>
      <c r="D2087">
        <v>677218</v>
      </c>
      <c r="E2087" t="s">
        <v>29</v>
      </c>
      <c r="F2087" t="s">
        <v>31</v>
      </c>
      <c r="G2087">
        <v>2065</v>
      </c>
      <c r="H2087">
        <v>80</v>
      </c>
      <c r="I2087">
        <v>165200</v>
      </c>
      <c r="J2087">
        <f>Table1[[#This Row],[sales_egp]]*0.7</f>
        <v>115639.99999999999</v>
      </c>
      <c r="K2087" s="3">
        <v>45352</v>
      </c>
      <c r="L2087" t="s">
        <v>35</v>
      </c>
      <c r="M2087">
        <v>2024</v>
      </c>
      <c r="N2087" t="s">
        <v>80</v>
      </c>
      <c r="O2087" t="s">
        <v>45</v>
      </c>
      <c r="P2087" t="s">
        <v>94</v>
      </c>
      <c r="Q2087" t="s">
        <v>82</v>
      </c>
      <c r="R2087" t="s">
        <v>51</v>
      </c>
      <c r="S2087" t="s">
        <v>52</v>
      </c>
      <c r="T2087" t="s">
        <v>62</v>
      </c>
      <c r="U2087">
        <v>14022</v>
      </c>
      <c r="V2087">
        <f>Table1[[#This Row],[Competitors_Sales_Track]]*8</f>
        <v>112176</v>
      </c>
    </row>
    <row r="2088" spans="1:22" hidden="1" x14ac:dyDescent="0.25">
      <c r="A2088" t="s">
        <v>20</v>
      </c>
      <c r="B2088" t="s">
        <v>21</v>
      </c>
      <c r="C2088" t="s">
        <v>22</v>
      </c>
      <c r="D2088">
        <v>872944</v>
      </c>
      <c r="E2088" t="s">
        <v>29</v>
      </c>
      <c r="F2088" t="s">
        <v>31</v>
      </c>
      <c r="G2088">
        <v>1540</v>
      </c>
      <c r="H2088">
        <v>80</v>
      </c>
      <c r="I2088">
        <v>123200</v>
      </c>
      <c r="J2088">
        <f>Table1[[#This Row],[sales_egp]]*0.7</f>
        <v>86240</v>
      </c>
      <c r="K2088" s="3">
        <v>45352</v>
      </c>
      <c r="L2088" t="s">
        <v>35</v>
      </c>
      <c r="M2088">
        <v>2024</v>
      </c>
      <c r="N2088" t="s">
        <v>81</v>
      </c>
      <c r="O2088" t="s">
        <v>46</v>
      </c>
      <c r="Q2088" t="s">
        <v>83</v>
      </c>
      <c r="R2088" t="s">
        <v>51</v>
      </c>
      <c r="S2088" t="s">
        <v>52</v>
      </c>
      <c r="T2088" t="s">
        <v>62</v>
      </c>
      <c r="U2088">
        <v>16397</v>
      </c>
      <c r="V2088">
        <f>Table1[[#This Row],[Competitors_Sales_Track]]*8</f>
        <v>131176</v>
      </c>
    </row>
    <row r="2089" spans="1:22" hidden="1" x14ac:dyDescent="0.25">
      <c r="A2089" t="s">
        <v>20</v>
      </c>
      <c r="B2089" t="s">
        <v>21</v>
      </c>
      <c r="C2089" t="s">
        <v>22</v>
      </c>
      <c r="D2089">
        <v>537629</v>
      </c>
      <c r="E2089" t="s">
        <v>26</v>
      </c>
      <c r="F2089" t="s">
        <v>30</v>
      </c>
      <c r="G2089">
        <v>5004</v>
      </c>
      <c r="H2089">
        <v>65</v>
      </c>
      <c r="I2089">
        <v>325260</v>
      </c>
      <c r="J2089">
        <f>Table1[[#This Row],[sales_egp]]*0.7</f>
        <v>227682</v>
      </c>
      <c r="K2089" s="3">
        <v>45353</v>
      </c>
      <c r="L2089" t="s">
        <v>35</v>
      </c>
      <c r="M2089">
        <v>2024</v>
      </c>
      <c r="N2089" t="s">
        <v>80</v>
      </c>
      <c r="O2089" t="s">
        <v>46</v>
      </c>
      <c r="Q2089" t="s">
        <v>83</v>
      </c>
      <c r="R2089" t="s">
        <v>51</v>
      </c>
      <c r="S2089" t="s">
        <v>52</v>
      </c>
      <c r="T2089" t="s">
        <v>59</v>
      </c>
      <c r="U2089">
        <v>14030</v>
      </c>
      <c r="V2089">
        <f>Table1[[#This Row],[Competitors_Sales_Track]]*8</f>
        <v>112240</v>
      </c>
    </row>
    <row r="2090" spans="1:22" x14ac:dyDescent="0.25">
      <c r="A2090" t="s">
        <v>20</v>
      </c>
      <c r="B2090" t="s">
        <v>21</v>
      </c>
      <c r="C2090" t="s">
        <v>22</v>
      </c>
      <c r="D2090">
        <v>868747</v>
      </c>
      <c r="E2090" t="s">
        <v>24</v>
      </c>
      <c r="F2090" t="s">
        <v>31</v>
      </c>
      <c r="G2090">
        <v>4237</v>
      </c>
      <c r="H2090">
        <v>58</v>
      </c>
      <c r="I2090">
        <v>245746</v>
      </c>
      <c r="J2090">
        <f>Table1[[#This Row],[sales_egp]]*0.7</f>
        <v>172022.19999999998</v>
      </c>
      <c r="K2090" s="3">
        <v>45353</v>
      </c>
      <c r="L2090" t="s">
        <v>35</v>
      </c>
      <c r="M2090">
        <v>2024</v>
      </c>
      <c r="N2090" t="s">
        <v>80</v>
      </c>
      <c r="O2090" t="s">
        <v>45</v>
      </c>
      <c r="P2090" t="s">
        <v>95</v>
      </c>
      <c r="Q2090" t="s">
        <v>82</v>
      </c>
      <c r="R2090" t="s">
        <v>47</v>
      </c>
      <c r="S2090" t="s">
        <v>52</v>
      </c>
      <c r="T2090" t="s">
        <v>57</v>
      </c>
      <c r="U2090">
        <v>34997</v>
      </c>
      <c r="V2090">
        <f>Table1[[#This Row],[Competitors_Sales_Track]]*8</f>
        <v>279976</v>
      </c>
    </row>
    <row r="2091" spans="1:22" x14ac:dyDescent="0.25">
      <c r="A2091" t="s">
        <v>20</v>
      </c>
      <c r="B2091" t="s">
        <v>21</v>
      </c>
      <c r="C2091" t="s">
        <v>22</v>
      </c>
      <c r="D2091">
        <v>324695</v>
      </c>
      <c r="E2091" t="s">
        <v>24</v>
      </c>
      <c r="F2091" t="s">
        <v>31</v>
      </c>
      <c r="G2091">
        <v>1952</v>
      </c>
      <c r="H2091">
        <v>58</v>
      </c>
      <c r="I2091">
        <v>113216</v>
      </c>
      <c r="J2091">
        <f>Table1[[#This Row],[sales_egp]]*0.7</f>
        <v>79251.199999999997</v>
      </c>
      <c r="K2091" s="3">
        <v>45353</v>
      </c>
      <c r="L2091" t="s">
        <v>35</v>
      </c>
      <c r="M2091">
        <v>2024</v>
      </c>
      <c r="N2091" t="s">
        <v>80</v>
      </c>
      <c r="O2091" t="s">
        <v>45</v>
      </c>
      <c r="P2091" t="s">
        <v>97</v>
      </c>
      <c r="Q2091" t="s">
        <v>83</v>
      </c>
      <c r="R2091" t="s">
        <v>51</v>
      </c>
      <c r="S2091" t="s">
        <v>52</v>
      </c>
      <c r="T2091" t="s">
        <v>57</v>
      </c>
      <c r="U2091">
        <v>25898</v>
      </c>
      <c r="V2091">
        <f>Table1[[#This Row],[Competitors_Sales_Track]]*8</f>
        <v>207184</v>
      </c>
    </row>
    <row r="2092" spans="1:22" hidden="1" x14ac:dyDescent="0.25">
      <c r="A2092" t="s">
        <v>20</v>
      </c>
      <c r="B2092" t="s">
        <v>21</v>
      </c>
      <c r="C2092" t="s">
        <v>22</v>
      </c>
      <c r="D2092">
        <v>984315</v>
      </c>
      <c r="E2092" t="s">
        <v>26</v>
      </c>
      <c r="F2092" t="s">
        <v>30</v>
      </c>
      <c r="G2092">
        <v>1968</v>
      </c>
      <c r="H2092">
        <v>65</v>
      </c>
      <c r="I2092">
        <v>127920</v>
      </c>
      <c r="J2092">
        <f>Table1[[#This Row],[sales_egp]]*0.7</f>
        <v>89544</v>
      </c>
      <c r="K2092" s="3">
        <v>45353</v>
      </c>
      <c r="L2092" t="s">
        <v>35</v>
      </c>
      <c r="M2092">
        <v>2024</v>
      </c>
      <c r="N2092" t="s">
        <v>80</v>
      </c>
      <c r="O2092" t="s">
        <v>46</v>
      </c>
      <c r="Q2092" t="s">
        <v>83</v>
      </c>
      <c r="R2092" t="s">
        <v>50</v>
      </c>
      <c r="S2092" t="s">
        <v>52</v>
      </c>
      <c r="T2092" t="s">
        <v>59</v>
      </c>
      <c r="U2092">
        <v>41212</v>
      </c>
      <c r="V2092">
        <f>Table1[[#This Row],[Competitors_Sales_Track]]*8</f>
        <v>329696</v>
      </c>
    </row>
    <row r="2093" spans="1:22" hidden="1" x14ac:dyDescent="0.25">
      <c r="A2093" t="s">
        <v>20</v>
      </c>
      <c r="B2093" t="s">
        <v>21</v>
      </c>
      <c r="C2093" t="s">
        <v>22</v>
      </c>
      <c r="D2093">
        <v>395900</v>
      </c>
      <c r="E2093" t="s">
        <v>28</v>
      </c>
      <c r="F2093" t="s">
        <v>30</v>
      </c>
      <c r="G2093">
        <v>2421</v>
      </c>
      <c r="H2093">
        <v>173</v>
      </c>
      <c r="I2093">
        <v>418833</v>
      </c>
      <c r="J2093">
        <f>Table1[[#This Row],[sales_egp]]*0.7</f>
        <v>293183.09999999998</v>
      </c>
      <c r="K2093" s="3">
        <v>45353</v>
      </c>
      <c r="L2093" t="s">
        <v>35</v>
      </c>
      <c r="M2093">
        <v>2024</v>
      </c>
      <c r="N2093" t="s">
        <v>80</v>
      </c>
      <c r="O2093" t="s">
        <v>46</v>
      </c>
      <c r="P2093" t="s">
        <v>28</v>
      </c>
      <c r="Q2093" t="s">
        <v>83</v>
      </c>
      <c r="R2093" t="s">
        <v>48</v>
      </c>
      <c r="S2093" t="s">
        <v>52</v>
      </c>
      <c r="T2093" t="s">
        <v>61</v>
      </c>
      <c r="U2093">
        <v>14399</v>
      </c>
      <c r="V2093">
        <f>Table1[[#This Row],[Competitors_Sales_Track]]*8</f>
        <v>115192</v>
      </c>
    </row>
    <row r="2094" spans="1:22" hidden="1" x14ac:dyDescent="0.25">
      <c r="A2094" t="s">
        <v>20</v>
      </c>
      <c r="B2094" t="s">
        <v>21</v>
      </c>
      <c r="C2094" t="s">
        <v>22</v>
      </c>
      <c r="D2094">
        <v>153268</v>
      </c>
      <c r="E2094" t="s">
        <v>26</v>
      </c>
      <c r="F2094" t="s">
        <v>30</v>
      </c>
      <c r="G2094">
        <v>4014</v>
      </c>
      <c r="H2094">
        <v>65</v>
      </c>
      <c r="I2094">
        <v>260910</v>
      </c>
      <c r="J2094">
        <f>Table1[[#This Row],[sales_egp]]*0.7</f>
        <v>182637</v>
      </c>
      <c r="K2094" s="3">
        <v>45354</v>
      </c>
      <c r="L2094" t="s">
        <v>35</v>
      </c>
      <c r="M2094">
        <v>2024</v>
      </c>
      <c r="N2094" t="s">
        <v>80</v>
      </c>
      <c r="O2094" t="s">
        <v>46</v>
      </c>
      <c r="Q2094" t="s">
        <v>83</v>
      </c>
      <c r="R2094" t="s">
        <v>47</v>
      </c>
      <c r="S2094" t="s">
        <v>52</v>
      </c>
      <c r="T2094" t="s">
        <v>59</v>
      </c>
      <c r="U2094">
        <v>47878</v>
      </c>
      <c r="V2094">
        <f>Table1[[#This Row],[Competitors_Sales_Track]]*8</f>
        <v>383024</v>
      </c>
    </row>
    <row r="2095" spans="1:22" hidden="1" x14ac:dyDescent="0.25">
      <c r="A2095" t="s">
        <v>20</v>
      </c>
      <c r="B2095" t="s">
        <v>21</v>
      </c>
      <c r="C2095" t="s">
        <v>22</v>
      </c>
      <c r="D2095">
        <v>532430</v>
      </c>
      <c r="E2095" t="s">
        <v>24</v>
      </c>
      <c r="F2095" t="s">
        <v>31</v>
      </c>
      <c r="G2095">
        <v>2440</v>
      </c>
      <c r="H2095">
        <v>58</v>
      </c>
      <c r="I2095">
        <v>141520</v>
      </c>
      <c r="J2095">
        <f>Table1[[#This Row],[sales_egp]]*0.7</f>
        <v>99064</v>
      </c>
      <c r="K2095" s="3">
        <v>45354</v>
      </c>
      <c r="L2095" t="s">
        <v>35</v>
      </c>
      <c r="M2095">
        <v>2024</v>
      </c>
      <c r="N2095" t="s">
        <v>80</v>
      </c>
      <c r="O2095" t="s">
        <v>46</v>
      </c>
      <c r="Q2095" t="s">
        <v>83</v>
      </c>
      <c r="R2095" t="s">
        <v>48</v>
      </c>
      <c r="S2095" t="s">
        <v>52</v>
      </c>
      <c r="T2095" t="s">
        <v>57</v>
      </c>
      <c r="U2095">
        <v>27959</v>
      </c>
      <c r="V2095">
        <f>Table1[[#This Row],[Competitors_Sales_Track]]*8</f>
        <v>223672</v>
      </c>
    </row>
    <row r="2096" spans="1:22" hidden="1" x14ac:dyDescent="0.25">
      <c r="A2096" t="s">
        <v>20</v>
      </c>
      <c r="B2096" t="s">
        <v>21</v>
      </c>
      <c r="C2096" t="s">
        <v>22</v>
      </c>
      <c r="D2096">
        <v>312943</v>
      </c>
      <c r="E2096" t="s">
        <v>24</v>
      </c>
      <c r="F2096" t="s">
        <v>31</v>
      </c>
      <c r="G2096">
        <v>1321</v>
      </c>
      <c r="H2096">
        <v>58</v>
      </c>
      <c r="I2096">
        <v>76618</v>
      </c>
      <c r="J2096">
        <f>Table1[[#This Row],[sales_egp]]*0.7</f>
        <v>53632.6</v>
      </c>
      <c r="K2096" s="3">
        <v>45354</v>
      </c>
      <c r="L2096" t="s">
        <v>35</v>
      </c>
      <c r="M2096">
        <v>2024</v>
      </c>
      <c r="N2096" t="s">
        <v>80</v>
      </c>
      <c r="O2096" t="s">
        <v>46</v>
      </c>
      <c r="Q2096" t="s">
        <v>83</v>
      </c>
      <c r="R2096" t="s">
        <v>50</v>
      </c>
      <c r="S2096" t="s">
        <v>52</v>
      </c>
      <c r="T2096" t="s">
        <v>57</v>
      </c>
      <c r="U2096">
        <v>23802</v>
      </c>
      <c r="V2096">
        <f>Table1[[#This Row],[Competitors_Sales_Track]]*8</f>
        <v>190416</v>
      </c>
    </row>
    <row r="2097" spans="1:22" hidden="1" x14ac:dyDescent="0.25">
      <c r="A2097" t="s">
        <v>20</v>
      </c>
      <c r="B2097" t="s">
        <v>21</v>
      </c>
      <c r="C2097" t="s">
        <v>22</v>
      </c>
      <c r="D2097">
        <v>883204</v>
      </c>
      <c r="E2097" t="s">
        <v>25</v>
      </c>
      <c r="F2097" t="s">
        <v>31</v>
      </c>
      <c r="G2097">
        <v>2442</v>
      </c>
      <c r="H2097">
        <v>53</v>
      </c>
      <c r="I2097">
        <v>129426</v>
      </c>
      <c r="J2097">
        <f>Table1[[#This Row],[sales_egp]]*0.7</f>
        <v>90598.2</v>
      </c>
      <c r="K2097" s="3">
        <v>45354</v>
      </c>
      <c r="L2097" t="s">
        <v>35</v>
      </c>
      <c r="M2097">
        <v>2024</v>
      </c>
      <c r="N2097" t="s">
        <v>80</v>
      </c>
      <c r="O2097" t="s">
        <v>46</v>
      </c>
      <c r="Q2097" t="s">
        <v>83</v>
      </c>
      <c r="R2097" t="s">
        <v>49</v>
      </c>
      <c r="S2097" t="s">
        <v>52</v>
      </c>
      <c r="T2097" t="s">
        <v>58</v>
      </c>
      <c r="U2097">
        <v>14026</v>
      </c>
      <c r="V2097">
        <f>Table1[[#This Row],[Competitors_Sales_Track]]*8</f>
        <v>112208</v>
      </c>
    </row>
    <row r="2098" spans="1:22" x14ac:dyDescent="0.25">
      <c r="A2098" t="s">
        <v>20</v>
      </c>
      <c r="B2098" t="s">
        <v>21</v>
      </c>
      <c r="C2098" t="s">
        <v>22</v>
      </c>
      <c r="D2098">
        <v>521818</v>
      </c>
      <c r="E2098" t="s">
        <v>28</v>
      </c>
      <c r="F2098" t="s">
        <v>30</v>
      </c>
      <c r="G2098">
        <v>2038</v>
      </c>
      <c r="H2098">
        <v>173</v>
      </c>
      <c r="I2098">
        <v>352574</v>
      </c>
      <c r="J2098">
        <f>Table1[[#This Row],[sales_egp]]*0.7</f>
        <v>246801.8</v>
      </c>
      <c r="K2098" s="3">
        <v>45354</v>
      </c>
      <c r="L2098" t="s">
        <v>35</v>
      </c>
      <c r="M2098">
        <v>2024</v>
      </c>
      <c r="N2098" t="s">
        <v>80</v>
      </c>
      <c r="O2098" t="s">
        <v>45</v>
      </c>
      <c r="P2098" t="s">
        <v>101</v>
      </c>
      <c r="Q2098" t="s">
        <v>82</v>
      </c>
      <c r="R2098" t="s">
        <v>51</v>
      </c>
      <c r="S2098" t="s">
        <v>52</v>
      </c>
      <c r="T2098" t="s">
        <v>61</v>
      </c>
      <c r="U2098">
        <v>35496</v>
      </c>
      <c r="V2098">
        <f>Table1[[#This Row],[Competitors_Sales_Track]]*8</f>
        <v>283968</v>
      </c>
    </row>
    <row r="2099" spans="1:22" x14ac:dyDescent="0.25">
      <c r="A2099" t="s">
        <v>20</v>
      </c>
      <c r="B2099" t="s">
        <v>21</v>
      </c>
      <c r="C2099" t="s">
        <v>22</v>
      </c>
      <c r="D2099">
        <v>808691</v>
      </c>
      <c r="E2099" t="s">
        <v>26</v>
      </c>
      <c r="F2099" t="s">
        <v>30</v>
      </c>
      <c r="G2099">
        <v>3526</v>
      </c>
      <c r="H2099">
        <v>65</v>
      </c>
      <c r="I2099">
        <v>229190</v>
      </c>
      <c r="J2099">
        <f>Table1[[#This Row],[sales_egp]]*0.7</f>
        <v>160433</v>
      </c>
      <c r="K2099" s="3">
        <v>45354</v>
      </c>
      <c r="L2099" t="s">
        <v>35</v>
      </c>
      <c r="M2099">
        <v>2024</v>
      </c>
      <c r="N2099" t="s">
        <v>80</v>
      </c>
      <c r="O2099" t="s">
        <v>45</v>
      </c>
      <c r="P2099" t="s">
        <v>102</v>
      </c>
      <c r="Q2099" t="s">
        <v>83</v>
      </c>
      <c r="R2099" t="s">
        <v>49</v>
      </c>
      <c r="S2099" t="s">
        <v>52</v>
      </c>
      <c r="T2099" t="s">
        <v>59</v>
      </c>
      <c r="U2099">
        <v>12404</v>
      </c>
      <c r="V2099">
        <f>Table1[[#This Row],[Competitors_Sales_Track]]*8</f>
        <v>99232</v>
      </c>
    </row>
    <row r="2100" spans="1:22" hidden="1" x14ac:dyDescent="0.25">
      <c r="A2100" t="s">
        <v>20</v>
      </c>
      <c r="B2100" t="s">
        <v>21</v>
      </c>
      <c r="C2100" t="s">
        <v>22</v>
      </c>
      <c r="D2100">
        <v>673189</v>
      </c>
      <c r="E2100" t="s">
        <v>27</v>
      </c>
      <c r="F2100" t="s">
        <v>32</v>
      </c>
      <c r="G2100">
        <v>1740</v>
      </c>
      <c r="H2100">
        <v>92</v>
      </c>
      <c r="I2100">
        <v>160080</v>
      </c>
      <c r="J2100">
        <f>Table1[[#This Row],[sales_egp]]*0.7</f>
        <v>112056</v>
      </c>
      <c r="K2100" s="3">
        <v>45355</v>
      </c>
      <c r="L2100" t="s">
        <v>35</v>
      </c>
      <c r="M2100">
        <v>2024</v>
      </c>
      <c r="N2100" t="s">
        <v>80</v>
      </c>
      <c r="O2100" t="s">
        <v>46</v>
      </c>
      <c r="Q2100" t="s">
        <v>83</v>
      </c>
      <c r="R2100" t="s">
        <v>50</v>
      </c>
      <c r="S2100" t="s">
        <v>52</v>
      </c>
      <c r="T2100" t="s">
        <v>60</v>
      </c>
      <c r="U2100">
        <v>32821</v>
      </c>
      <c r="V2100">
        <f>Table1[[#This Row],[Competitors_Sales_Track]]*8</f>
        <v>262568</v>
      </c>
    </row>
    <row r="2101" spans="1:22" hidden="1" x14ac:dyDescent="0.25">
      <c r="A2101" t="s">
        <v>20</v>
      </c>
      <c r="B2101" t="s">
        <v>21</v>
      </c>
      <c r="C2101" t="s">
        <v>22</v>
      </c>
      <c r="D2101">
        <v>462130</v>
      </c>
      <c r="E2101" t="s">
        <v>27</v>
      </c>
      <c r="F2101" t="s">
        <v>32</v>
      </c>
      <c r="G2101">
        <v>5465</v>
      </c>
      <c r="H2101">
        <v>92</v>
      </c>
      <c r="I2101">
        <v>502780</v>
      </c>
      <c r="J2101">
        <f>Table1[[#This Row],[sales_egp]]*0.7</f>
        <v>351946</v>
      </c>
      <c r="K2101" s="3">
        <v>45355</v>
      </c>
      <c r="L2101" t="s">
        <v>35</v>
      </c>
      <c r="M2101">
        <v>2024</v>
      </c>
      <c r="N2101" t="s">
        <v>80</v>
      </c>
      <c r="O2101" t="s">
        <v>46</v>
      </c>
      <c r="Q2101" t="s">
        <v>83</v>
      </c>
      <c r="R2101" t="s">
        <v>48</v>
      </c>
      <c r="S2101" t="s">
        <v>52</v>
      </c>
      <c r="T2101" t="s">
        <v>60</v>
      </c>
      <c r="U2101">
        <v>15419</v>
      </c>
      <c r="V2101">
        <f>Table1[[#This Row],[Competitors_Sales_Track]]*8</f>
        <v>123352</v>
      </c>
    </row>
    <row r="2102" spans="1:22" hidden="1" x14ac:dyDescent="0.25">
      <c r="A2102" t="s">
        <v>20</v>
      </c>
      <c r="B2102" t="s">
        <v>21</v>
      </c>
      <c r="C2102" t="s">
        <v>22</v>
      </c>
      <c r="D2102">
        <v>294488</v>
      </c>
      <c r="E2102" t="s">
        <v>28</v>
      </c>
      <c r="F2102" t="s">
        <v>30</v>
      </c>
      <c r="G2102">
        <v>5336</v>
      </c>
      <c r="H2102">
        <v>173</v>
      </c>
      <c r="I2102">
        <v>923128</v>
      </c>
      <c r="J2102">
        <f>Table1[[#This Row],[sales_egp]]*0.7</f>
        <v>646189.6</v>
      </c>
      <c r="K2102" s="3">
        <v>45355</v>
      </c>
      <c r="L2102" t="s">
        <v>35</v>
      </c>
      <c r="M2102">
        <v>2024</v>
      </c>
      <c r="N2102" t="s">
        <v>80</v>
      </c>
      <c r="O2102" t="s">
        <v>46</v>
      </c>
      <c r="P2102" t="s">
        <v>28</v>
      </c>
      <c r="Q2102" t="s">
        <v>83</v>
      </c>
      <c r="R2102" t="s">
        <v>48</v>
      </c>
      <c r="S2102" t="s">
        <v>52</v>
      </c>
      <c r="T2102" t="s">
        <v>61</v>
      </c>
      <c r="U2102">
        <v>48745</v>
      </c>
      <c r="V2102">
        <f>Table1[[#This Row],[Competitors_Sales_Track]]*8</f>
        <v>389960</v>
      </c>
    </row>
    <row r="2103" spans="1:22" hidden="1" x14ac:dyDescent="0.25">
      <c r="A2103" t="s">
        <v>20</v>
      </c>
      <c r="B2103" t="s">
        <v>21</v>
      </c>
      <c r="C2103" t="s">
        <v>22</v>
      </c>
      <c r="D2103">
        <v>787556</v>
      </c>
      <c r="E2103" t="s">
        <v>26</v>
      </c>
      <c r="F2103" t="s">
        <v>30</v>
      </c>
      <c r="G2103">
        <v>3740</v>
      </c>
      <c r="H2103">
        <v>65</v>
      </c>
      <c r="I2103">
        <v>243100</v>
      </c>
      <c r="J2103">
        <f>Table1[[#This Row],[sales_egp]]*0.7</f>
        <v>170170</v>
      </c>
      <c r="K2103" s="3">
        <v>45356</v>
      </c>
      <c r="L2103" t="s">
        <v>35</v>
      </c>
      <c r="M2103">
        <v>2024</v>
      </c>
      <c r="N2103" t="s">
        <v>80</v>
      </c>
      <c r="O2103" t="s">
        <v>46</v>
      </c>
      <c r="Q2103" t="s">
        <v>83</v>
      </c>
      <c r="R2103" t="s">
        <v>48</v>
      </c>
      <c r="S2103" t="s">
        <v>52</v>
      </c>
      <c r="T2103" t="s">
        <v>59</v>
      </c>
      <c r="U2103">
        <v>45430</v>
      </c>
      <c r="V2103">
        <f>Table1[[#This Row],[Competitors_Sales_Track]]*8</f>
        <v>363440</v>
      </c>
    </row>
    <row r="2104" spans="1:22" hidden="1" x14ac:dyDescent="0.25">
      <c r="A2104" t="s">
        <v>20</v>
      </c>
      <c r="B2104" t="s">
        <v>21</v>
      </c>
      <c r="C2104" t="s">
        <v>22</v>
      </c>
      <c r="D2104">
        <v>490530</v>
      </c>
      <c r="E2104" t="s">
        <v>26</v>
      </c>
      <c r="F2104" t="s">
        <v>30</v>
      </c>
      <c r="G2104">
        <v>7568</v>
      </c>
      <c r="H2104">
        <v>65</v>
      </c>
      <c r="I2104">
        <v>491920</v>
      </c>
      <c r="J2104">
        <f>Table1[[#This Row],[sales_egp]]*0.7</f>
        <v>344344</v>
      </c>
      <c r="K2104" s="3">
        <v>45356</v>
      </c>
      <c r="L2104" t="s">
        <v>35</v>
      </c>
      <c r="M2104">
        <v>2024</v>
      </c>
      <c r="N2104" t="s">
        <v>80</v>
      </c>
      <c r="O2104" t="s">
        <v>46</v>
      </c>
      <c r="Q2104" t="s">
        <v>82</v>
      </c>
      <c r="R2104" t="s">
        <v>51</v>
      </c>
      <c r="S2104" t="s">
        <v>52</v>
      </c>
      <c r="T2104" t="s">
        <v>59</v>
      </c>
      <c r="U2104">
        <v>15887</v>
      </c>
      <c r="V2104">
        <f>Table1[[#This Row],[Competitors_Sales_Track]]*8</f>
        <v>127096</v>
      </c>
    </row>
    <row r="2105" spans="1:22" hidden="1" x14ac:dyDescent="0.25">
      <c r="A2105" t="s">
        <v>20</v>
      </c>
      <c r="B2105" t="s">
        <v>21</v>
      </c>
      <c r="C2105" t="s">
        <v>22</v>
      </c>
      <c r="D2105">
        <v>892058</v>
      </c>
      <c r="E2105" t="s">
        <v>29</v>
      </c>
      <c r="F2105" t="s">
        <v>31</v>
      </c>
      <c r="G2105">
        <v>3196</v>
      </c>
      <c r="H2105">
        <v>80</v>
      </c>
      <c r="I2105">
        <v>255680</v>
      </c>
      <c r="J2105">
        <f>Table1[[#This Row],[sales_egp]]*0.7</f>
        <v>178976</v>
      </c>
      <c r="K2105" s="3">
        <v>45356</v>
      </c>
      <c r="L2105" t="s">
        <v>35</v>
      </c>
      <c r="M2105">
        <v>2024</v>
      </c>
      <c r="N2105" t="s">
        <v>80</v>
      </c>
      <c r="O2105" t="s">
        <v>46</v>
      </c>
      <c r="Q2105" t="s">
        <v>83</v>
      </c>
      <c r="R2105" t="s">
        <v>50</v>
      </c>
      <c r="S2105" t="s">
        <v>52</v>
      </c>
      <c r="T2105" t="s">
        <v>62</v>
      </c>
      <c r="U2105">
        <v>23910</v>
      </c>
      <c r="V2105">
        <f>Table1[[#This Row],[Competitors_Sales_Track]]*8</f>
        <v>191280</v>
      </c>
    </row>
    <row r="2106" spans="1:22" hidden="1" x14ac:dyDescent="0.25">
      <c r="A2106" t="s">
        <v>20</v>
      </c>
      <c r="B2106" t="s">
        <v>21</v>
      </c>
      <c r="C2106" t="s">
        <v>22</v>
      </c>
      <c r="D2106">
        <v>762784</v>
      </c>
      <c r="E2106" t="s">
        <v>24</v>
      </c>
      <c r="F2106" t="s">
        <v>31</v>
      </c>
      <c r="G2106">
        <v>1042</v>
      </c>
      <c r="H2106">
        <v>58</v>
      </c>
      <c r="I2106">
        <v>60436</v>
      </c>
      <c r="J2106">
        <f>Table1[[#This Row],[sales_egp]]*0.7</f>
        <v>42305.2</v>
      </c>
      <c r="K2106" s="3">
        <v>45356</v>
      </c>
      <c r="L2106" t="s">
        <v>35</v>
      </c>
      <c r="M2106">
        <v>2024</v>
      </c>
      <c r="N2106" t="s">
        <v>80</v>
      </c>
      <c r="O2106" t="s">
        <v>46</v>
      </c>
      <c r="Q2106" t="s">
        <v>83</v>
      </c>
      <c r="R2106" t="s">
        <v>48</v>
      </c>
      <c r="S2106" t="s">
        <v>52</v>
      </c>
      <c r="T2106" t="s">
        <v>57</v>
      </c>
      <c r="U2106">
        <v>40559</v>
      </c>
      <c r="V2106">
        <f>Table1[[#This Row],[Competitors_Sales_Track]]*8</f>
        <v>324472</v>
      </c>
    </row>
    <row r="2107" spans="1:22" hidden="1" x14ac:dyDescent="0.25">
      <c r="A2107" t="s">
        <v>20</v>
      </c>
      <c r="B2107" t="s">
        <v>21</v>
      </c>
      <c r="C2107" t="s">
        <v>22</v>
      </c>
      <c r="D2107">
        <v>899289</v>
      </c>
      <c r="E2107" t="s">
        <v>23</v>
      </c>
      <c r="F2107" t="s">
        <v>30</v>
      </c>
      <c r="G2107">
        <v>7623</v>
      </c>
      <c r="H2107">
        <v>143</v>
      </c>
      <c r="I2107">
        <v>1090089</v>
      </c>
      <c r="J2107">
        <f>Table1[[#This Row],[sales_egp]]*0.7</f>
        <v>763062.29999999993</v>
      </c>
      <c r="K2107" s="3">
        <v>45356</v>
      </c>
      <c r="L2107" t="s">
        <v>35</v>
      </c>
      <c r="M2107">
        <v>2024</v>
      </c>
      <c r="N2107" t="s">
        <v>80</v>
      </c>
      <c r="O2107" t="s">
        <v>46</v>
      </c>
      <c r="Q2107" t="s">
        <v>83</v>
      </c>
      <c r="R2107" t="s">
        <v>49</v>
      </c>
      <c r="S2107" t="s">
        <v>52</v>
      </c>
      <c r="T2107" t="s">
        <v>56</v>
      </c>
      <c r="U2107">
        <v>48458</v>
      </c>
      <c r="V2107">
        <f>Table1[[#This Row],[Competitors_Sales_Track]]*8</f>
        <v>387664</v>
      </c>
    </row>
    <row r="2108" spans="1:22" hidden="1" x14ac:dyDescent="0.25">
      <c r="A2108" t="s">
        <v>20</v>
      </c>
      <c r="B2108" t="s">
        <v>21</v>
      </c>
      <c r="C2108" t="s">
        <v>22</v>
      </c>
      <c r="D2108">
        <v>341531</v>
      </c>
      <c r="E2108" t="s">
        <v>25</v>
      </c>
      <c r="F2108" t="s">
        <v>31</v>
      </c>
      <c r="G2108">
        <v>1408</v>
      </c>
      <c r="H2108">
        <v>53</v>
      </c>
      <c r="I2108">
        <v>74624</v>
      </c>
      <c r="J2108">
        <f>Table1[[#This Row],[sales_egp]]*0.7</f>
        <v>52236.799999999996</v>
      </c>
      <c r="K2108" s="3">
        <v>45356</v>
      </c>
      <c r="L2108" t="s">
        <v>35</v>
      </c>
      <c r="M2108">
        <v>2024</v>
      </c>
      <c r="N2108" t="s">
        <v>80</v>
      </c>
      <c r="O2108" t="s">
        <v>46</v>
      </c>
      <c r="Q2108" t="s">
        <v>83</v>
      </c>
      <c r="R2108" t="s">
        <v>51</v>
      </c>
      <c r="S2108" t="s">
        <v>52</v>
      </c>
      <c r="T2108" t="s">
        <v>58</v>
      </c>
      <c r="U2108">
        <v>29222</v>
      </c>
      <c r="V2108">
        <f>Table1[[#This Row],[Competitors_Sales_Track]]*8</f>
        <v>233776</v>
      </c>
    </row>
    <row r="2109" spans="1:22" hidden="1" x14ac:dyDescent="0.25">
      <c r="A2109" t="s">
        <v>20</v>
      </c>
      <c r="B2109" t="s">
        <v>21</v>
      </c>
      <c r="C2109" t="s">
        <v>22</v>
      </c>
      <c r="D2109">
        <v>346693</v>
      </c>
      <c r="E2109" t="s">
        <v>28</v>
      </c>
      <c r="F2109" t="s">
        <v>30</v>
      </c>
      <c r="G2109">
        <v>6362</v>
      </c>
      <c r="H2109">
        <v>173</v>
      </c>
      <c r="I2109">
        <v>1100626</v>
      </c>
      <c r="J2109">
        <f>Table1[[#This Row],[sales_egp]]*0.7</f>
        <v>770438.2</v>
      </c>
      <c r="K2109" s="3">
        <v>45356</v>
      </c>
      <c r="L2109" t="s">
        <v>35</v>
      </c>
      <c r="M2109">
        <v>2024</v>
      </c>
      <c r="N2109" t="s">
        <v>81</v>
      </c>
      <c r="O2109" t="s">
        <v>46</v>
      </c>
      <c r="P2109" t="s">
        <v>28</v>
      </c>
      <c r="Q2109" t="s">
        <v>83</v>
      </c>
      <c r="R2109" t="s">
        <v>47</v>
      </c>
      <c r="S2109" t="s">
        <v>52</v>
      </c>
      <c r="T2109" t="s">
        <v>61</v>
      </c>
      <c r="U2109">
        <v>17958</v>
      </c>
      <c r="V2109">
        <f>Table1[[#This Row],[Competitors_Sales_Track]]*8</f>
        <v>143664</v>
      </c>
    </row>
    <row r="2110" spans="1:22" x14ac:dyDescent="0.25">
      <c r="A2110" t="s">
        <v>20</v>
      </c>
      <c r="B2110" t="s">
        <v>21</v>
      </c>
      <c r="C2110" t="s">
        <v>22</v>
      </c>
      <c r="D2110">
        <v>803650</v>
      </c>
      <c r="E2110" t="s">
        <v>23</v>
      </c>
      <c r="F2110" t="s">
        <v>30</v>
      </c>
      <c r="G2110">
        <v>7732</v>
      </c>
      <c r="H2110">
        <v>143</v>
      </c>
      <c r="I2110">
        <v>1105676</v>
      </c>
      <c r="J2110">
        <f>Table1[[#This Row],[sales_egp]]*0.7</f>
        <v>773973.2</v>
      </c>
      <c r="K2110" s="3">
        <v>45356</v>
      </c>
      <c r="L2110" t="s">
        <v>35</v>
      </c>
      <c r="M2110">
        <v>2024</v>
      </c>
      <c r="N2110" t="s">
        <v>80</v>
      </c>
      <c r="O2110" t="s">
        <v>45</v>
      </c>
      <c r="P2110" t="s">
        <v>94</v>
      </c>
      <c r="Q2110" t="s">
        <v>83</v>
      </c>
      <c r="R2110" t="s">
        <v>47</v>
      </c>
      <c r="S2110" t="s">
        <v>52</v>
      </c>
      <c r="T2110" t="s">
        <v>56</v>
      </c>
      <c r="U2110">
        <v>21169</v>
      </c>
      <c r="V2110">
        <f>Table1[[#This Row],[Competitors_Sales_Track]]*8</f>
        <v>169352</v>
      </c>
    </row>
    <row r="2111" spans="1:22" x14ac:dyDescent="0.25">
      <c r="A2111" t="s">
        <v>20</v>
      </c>
      <c r="B2111" t="s">
        <v>21</v>
      </c>
      <c r="C2111" t="s">
        <v>22</v>
      </c>
      <c r="D2111">
        <v>650719</v>
      </c>
      <c r="E2111" t="s">
        <v>23</v>
      </c>
      <c r="F2111" t="s">
        <v>30</v>
      </c>
      <c r="G2111">
        <v>6467</v>
      </c>
      <c r="H2111">
        <v>143</v>
      </c>
      <c r="I2111">
        <v>924781</v>
      </c>
      <c r="J2111">
        <f>Table1[[#This Row],[sales_egp]]*0.7</f>
        <v>647346.69999999995</v>
      </c>
      <c r="K2111" s="3">
        <v>45356</v>
      </c>
      <c r="L2111" t="s">
        <v>35</v>
      </c>
      <c r="M2111">
        <v>2024</v>
      </c>
      <c r="N2111" t="s">
        <v>80</v>
      </c>
      <c r="O2111" t="s">
        <v>45</v>
      </c>
      <c r="P2111" t="s">
        <v>96</v>
      </c>
      <c r="Q2111" t="s">
        <v>82</v>
      </c>
      <c r="R2111" t="s">
        <v>47</v>
      </c>
      <c r="S2111" t="s">
        <v>52</v>
      </c>
      <c r="T2111" t="s">
        <v>56</v>
      </c>
      <c r="U2111">
        <v>29190</v>
      </c>
      <c r="V2111">
        <f>Table1[[#This Row],[Competitors_Sales_Track]]*8</f>
        <v>233520</v>
      </c>
    </row>
    <row r="2112" spans="1:22" hidden="1" x14ac:dyDescent="0.25">
      <c r="A2112" t="s">
        <v>20</v>
      </c>
      <c r="B2112" t="s">
        <v>21</v>
      </c>
      <c r="C2112" t="s">
        <v>22</v>
      </c>
      <c r="D2112">
        <v>971408</v>
      </c>
      <c r="E2112" t="s">
        <v>28</v>
      </c>
      <c r="F2112" t="s">
        <v>30</v>
      </c>
      <c r="G2112">
        <v>4799</v>
      </c>
      <c r="H2112">
        <v>173</v>
      </c>
      <c r="I2112">
        <v>830227</v>
      </c>
      <c r="J2112">
        <f>Table1[[#This Row],[sales_egp]]*0.7</f>
        <v>581158.89999999991</v>
      </c>
      <c r="K2112" s="3">
        <v>45357</v>
      </c>
      <c r="L2112" t="s">
        <v>35</v>
      </c>
      <c r="M2112">
        <v>2024</v>
      </c>
      <c r="N2112" t="s">
        <v>80</v>
      </c>
      <c r="O2112" t="s">
        <v>46</v>
      </c>
      <c r="P2112" t="s">
        <v>28</v>
      </c>
      <c r="Q2112" t="s">
        <v>83</v>
      </c>
      <c r="R2112" t="s">
        <v>47</v>
      </c>
      <c r="S2112" t="s">
        <v>52</v>
      </c>
      <c r="T2112" t="s">
        <v>61</v>
      </c>
      <c r="U2112">
        <v>14550</v>
      </c>
      <c r="V2112">
        <f>Table1[[#This Row],[Competitors_Sales_Track]]*8</f>
        <v>116400</v>
      </c>
    </row>
    <row r="2113" spans="1:22" x14ac:dyDescent="0.25">
      <c r="A2113" t="s">
        <v>20</v>
      </c>
      <c r="B2113" t="s">
        <v>21</v>
      </c>
      <c r="C2113" t="s">
        <v>22</v>
      </c>
      <c r="D2113">
        <v>338360</v>
      </c>
      <c r="E2113" t="s">
        <v>26</v>
      </c>
      <c r="F2113" t="s">
        <v>30</v>
      </c>
      <c r="G2113">
        <v>3196</v>
      </c>
      <c r="H2113">
        <v>65</v>
      </c>
      <c r="I2113">
        <v>207740</v>
      </c>
      <c r="J2113">
        <f>Table1[[#This Row],[sales_egp]]*0.7</f>
        <v>145418</v>
      </c>
      <c r="K2113" s="3">
        <v>45357</v>
      </c>
      <c r="L2113" t="s">
        <v>35</v>
      </c>
      <c r="M2113">
        <v>2024</v>
      </c>
      <c r="N2113" t="s">
        <v>80</v>
      </c>
      <c r="O2113" t="s">
        <v>45</v>
      </c>
      <c r="P2113" t="s">
        <v>102</v>
      </c>
      <c r="Q2113" t="s">
        <v>83</v>
      </c>
      <c r="R2113" t="s">
        <v>51</v>
      </c>
      <c r="S2113" t="s">
        <v>52</v>
      </c>
      <c r="T2113" t="s">
        <v>59</v>
      </c>
      <c r="U2113">
        <v>33461</v>
      </c>
      <c r="V2113">
        <f>Table1[[#This Row],[Competitors_Sales_Track]]*8</f>
        <v>267688</v>
      </c>
    </row>
    <row r="2114" spans="1:22" hidden="1" x14ac:dyDescent="0.25">
      <c r="A2114" t="s">
        <v>20</v>
      </c>
      <c r="B2114" t="s">
        <v>21</v>
      </c>
      <c r="C2114" t="s">
        <v>22</v>
      </c>
      <c r="D2114">
        <v>444855</v>
      </c>
      <c r="E2114" t="s">
        <v>28</v>
      </c>
      <c r="F2114" t="s">
        <v>30</v>
      </c>
      <c r="G2114">
        <v>4123</v>
      </c>
      <c r="H2114">
        <v>173</v>
      </c>
      <c r="I2114">
        <v>713279</v>
      </c>
      <c r="J2114">
        <f>Table1[[#This Row],[sales_egp]]*0.7</f>
        <v>499295.3</v>
      </c>
      <c r="K2114" s="3">
        <v>45357</v>
      </c>
      <c r="L2114" t="s">
        <v>35</v>
      </c>
      <c r="M2114">
        <v>2024</v>
      </c>
      <c r="N2114" t="s">
        <v>80</v>
      </c>
      <c r="O2114" t="s">
        <v>46</v>
      </c>
      <c r="P2114" t="s">
        <v>28</v>
      </c>
      <c r="Q2114" t="s">
        <v>83</v>
      </c>
      <c r="R2114" t="s">
        <v>48</v>
      </c>
      <c r="S2114" t="s">
        <v>52</v>
      </c>
      <c r="T2114" t="s">
        <v>61</v>
      </c>
      <c r="U2114">
        <v>44788</v>
      </c>
      <c r="V2114">
        <f>Table1[[#This Row],[Competitors_Sales_Track]]*8</f>
        <v>358304</v>
      </c>
    </row>
    <row r="2115" spans="1:22" hidden="1" x14ac:dyDescent="0.25">
      <c r="A2115" t="s">
        <v>20</v>
      </c>
      <c r="B2115" t="s">
        <v>21</v>
      </c>
      <c r="C2115" t="s">
        <v>22</v>
      </c>
      <c r="D2115">
        <v>607403</v>
      </c>
      <c r="E2115" t="s">
        <v>23</v>
      </c>
      <c r="F2115" t="s">
        <v>30</v>
      </c>
      <c r="G2115">
        <v>4845</v>
      </c>
      <c r="H2115">
        <v>143</v>
      </c>
      <c r="I2115">
        <v>692835</v>
      </c>
      <c r="J2115">
        <f>Table1[[#This Row],[sales_egp]]*0.7</f>
        <v>484984.49999999994</v>
      </c>
      <c r="K2115" s="3">
        <v>45358</v>
      </c>
      <c r="L2115" t="s">
        <v>35</v>
      </c>
      <c r="M2115">
        <v>2024</v>
      </c>
      <c r="N2115" t="s">
        <v>80</v>
      </c>
      <c r="O2115" t="s">
        <v>46</v>
      </c>
      <c r="Q2115" t="s">
        <v>82</v>
      </c>
      <c r="R2115" t="s">
        <v>49</v>
      </c>
      <c r="S2115" t="s">
        <v>52</v>
      </c>
      <c r="T2115" t="s">
        <v>56</v>
      </c>
      <c r="U2115">
        <v>10865</v>
      </c>
      <c r="V2115">
        <f>Table1[[#This Row],[Competitors_Sales_Track]]*8</f>
        <v>86920</v>
      </c>
    </row>
    <row r="2116" spans="1:22" x14ac:dyDescent="0.25">
      <c r="A2116" t="s">
        <v>20</v>
      </c>
      <c r="B2116" t="s">
        <v>21</v>
      </c>
      <c r="C2116" t="s">
        <v>22</v>
      </c>
      <c r="D2116">
        <v>126385</v>
      </c>
      <c r="E2116" t="s">
        <v>24</v>
      </c>
      <c r="F2116" t="s">
        <v>31</v>
      </c>
      <c r="G2116">
        <v>3219</v>
      </c>
      <c r="H2116">
        <v>58</v>
      </c>
      <c r="I2116">
        <v>186702</v>
      </c>
      <c r="J2116">
        <f>Table1[[#This Row],[sales_egp]]*0.7</f>
        <v>130691.4</v>
      </c>
      <c r="K2116" s="3">
        <v>45358</v>
      </c>
      <c r="L2116" t="s">
        <v>35</v>
      </c>
      <c r="M2116">
        <v>2024</v>
      </c>
      <c r="N2116" t="s">
        <v>80</v>
      </c>
      <c r="O2116" t="s">
        <v>45</v>
      </c>
      <c r="P2116" t="s">
        <v>94</v>
      </c>
      <c r="Q2116" t="s">
        <v>83</v>
      </c>
      <c r="R2116" t="s">
        <v>51</v>
      </c>
      <c r="S2116" t="s">
        <v>52</v>
      </c>
      <c r="T2116" t="s">
        <v>57</v>
      </c>
      <c r="U2116">
        <v>27531</v>
      </c>
      <c r="V2116">
        <f>Table1[[#This Row],[Competitors_Sales_Track]]*8</f>
        <v>220248</v>
      </c>
    </row>
    <row r="2117" spans="1:22" hidden="1" x14ac:dyDescent="0.25">
      <c r="A2117" t="s">
        <v>20</v>
      </c>
      <c r="B2117" t="s">
        <v>21</v>
      </c>
      <c r="C2117" t="s">
        <v>22</v>
      </c>
      <c r="D2117">
        <v>531374</v>
      </c>
      <c r="E2117" t="s">
        <v>25</v>
      </c>
      <c r="F2117" t="s">
        <v>31</v>
      </c>
      <c r="G2117">
        <v>1756</v>
      </c>
      <c r="H2117">
        <v>53</v>
      </c>
      <c r="I2117">
        <v>93068</v>
      </c>
      <c r="J2117">
        <f>Table1[[#This Row],[sales_egp]]*0.7</f>
        <v>65147.6</v>
      </c>
      <c r="K2117" s="3">
        <v>45358</v>
      </c>
      <c r="L2117" t="s">
        <v>35</v>
      </c>
      <c r="M2117">
        <v>2024</v>
      </c>
      <c r="N2117" t="s">
        <v>80</v>
      </c>
      <c r="O2117" t="s">
        <v>46</v>
      </c>
      <c r="Q2117" t="s">
        <v>83</v>
      </c>
      <c r="R2117" t="s">
        <v>47</v>
      </c>
      <c r="S2117" t="s">
        <v>52</v>
      </c>
      <c r="T2117" t="s">
        <v>58</v>
      </c>
      <c r="U2117">
        <v>13276</v>
      </c>
      <c r="V2117">
        <f>Table1[[#This Row],[Competitors_Sales_Track]]*8</f>
        <v>106208</v>
      </c>
    </row>
    <row r="2118" spans="1:22" x14ac:dyDescent="0.25">
      <c r="A2118" t="s">
        <v>20</v>
      </c>
      <c r="B2118" t="s">
        <v>21</v>
      </c>
      <c r="C2118" t="s">
        <v>22</v>
      </c>
      <c r="D2118">
        <v>516235</v>
      </c>
      <c r="E2118" t="s">
        <v>25</v>
      </c>
      <c r="F2118" t="s">
        <v>31</v>
      </c>
      <c r="G2118">
        <v>898</v>
      </c>
      <c r="H2118">
        <v>53</v>
      </c>
      <c r="I2118">
        <v>47594</v>
      </c>
      <c r="J2118">
        <f>Table1[[#This Row],[sales_egp]]*0.7</f>
        <v>33315.799999999996</v>
      </c>
      <c r="K2118" s="3">
        <v>45358</v>
      </c>
      <c r="L2118" t="s">
        <v>35</v>
      </c>
      <c r="M2118">
        <v>2024</v>
      </c>
      <c r="N2118" t="s">
        <v>80</v>
      </c>
      <c r="O2118" t="s">
        <v>45</v>
      </c>
      <c r="P2118" t="s">
        <v>97</v>
      </c>
      <c r="Q2118" t="s">
        <v>83</v>
      </c>
      <c r="R2118" t="s">
        <v>50</v>
      </c>
      <c r="S2118" t="s">
        <v>52</v>
      </c>
      <c r="T2118" t="s">
        <v>58</v>
      </c>
      <c r="U2118">
        <v>42112</v>
      </c>
      <c r="V2118">
        <f>Table1[[#This Row],[Competitors_Sales_Track]]*8</f>
        <v>336896</v>
      </c>
    </row>
    <row r="2119" spans="1:22" hidden="1" x14ac:dyDescent="0.25">
      <c r="A2119" t="s">
        <v>20</v>
      </c>
      <c r="B2119" t="s">
        <v>21</v>
      </c>
      <c r="C2119" t="s">
        <v>22</v>
      </c>
      <c r="D2119">
        <v>380783</v>
      </c>
      <c r="E2119" t="s">
        <v>24</v>
      </c>
      <c r="F2119" t="s">
        <v>31</v>
      </c>
      <c r="G2119">
        <v>1011</v>
      </c>
      <c r="H2119">
        <v>58</v>
      </c>
      <c r="I2119">
        <v>58638</v>
      </c>
      <c r="J2119">
        <f>Table1[[#This Row],[sales_egp]]*0.7</f>
        <v>41046.6</v>
      </c>
      <c r="K2119" s="3">
        <v>45358</v>
      </c>
      <c r="L2119" t="s">
        <v>35</v>
      </c>
      <c r="M2119">
        <v>2024</v>
      </c>
      <c r="N2119" t="s">
        <v>80</v>
      </c>
      <c r="O2119" t="s">
        <v>46</v>
      </c>
      <c r="Q2119" t="s">
        <v>83</v>
      </c>
      <c r="R2119" t="s">
        <v>49</v>
      </c>
      <c r="S2119" t="s">
        <v>52</v>
      </c>
      <c r="T2119" t="s">
        <v>57</v>
      </c>
      <c r="U2119">
        <v>45769</v>
      </c>
      <c r="V2119">
        <f>Table1[[#This Row],[Competitors_Sales_Track]]*8</f>
        <v>366152</v>
      </c>
    </row>
    <row r="2120" spans="1:22" hidden="1" x14ac:dyDescent="0.25">
      <c r="A2120" t="s">
        <v>20</v>
      </c>
      <c r="B2120" t="s">
        <v>21</v>
      </c>
      <c r="C2120" t="s">
        <v>22</v>
      </c>
      <c r="D2120">
        <v>185530</v>
      </c>
      <c r="E2120" t="s">
        <v>24</v>
      </c>
      <c r="F2120" t="s">
        <v>31</v>
      </c>
      <c r="G2120">
        <v>1144</v>
      </c>
      <c r="H2120">
        <v>58</v>
      </c>
      <c r="I2120">
        <v>66352</v>
      </c>
      <c r="J2120">
        <f>Table1[[#This Row],[sales_egp]]*0.7</f>
        <v>46446.399999999994</v>
      </c>
      <c r="K2120" s="3">
        <v>45358</v>
      </c>
      <c r="L2120" t="s">
        <v>35</v>
      </c>
      <c r="M2120">
        <v>2024</v>
      </c>
      <c r="N2120" t="s">
        <v>80</v>
      </c>
      <c r="O2120" t="s">
        <v>46</v>
      </c>
      <c r="Q2120" t="s">
        <v>83</v>
      </c>
      <c r="R2120" t="s">
        <v>47</v>
      </c>
      <c r="S2120" t="s">
        <v>52</v>
      </c>
      <c r="T2120" t="s">
        <v>57</v>
      </c>
      <c r="U2120">
        <v>35908</v>
      </c>
      <c r="V2120">
        <f>Table1[[#This Row],[Competitors_Sales_Track]]*8</f>
        <v>287264</v>
      </c>
    </row>
    <row r="2121" spans="1:22" x14ac:dyDescent="0.25">
      <c r="A2121" t="s">
        <v>20</v>
      </c>
      <c r="B2121" t="s">
        <v>21</v>
      </c>
      <c r="C2121" t="s">
        <v>22</v>
      </c>
      <c r="D2121">
        <v>855271</v>
      </c>
      <c r="E2121" t="s">
        <v>26</v>
      </c>
      <c r="F2121" t="s">
        <v>30</v>
      </c>
      <c r="G2121">
        <v>6796</v>
      </c>
      <c r="H2121">
        <v>65</v>
      </c>
      <c r="I2121">
        <v>441740</v>
      </c>
      <c r="J2121">
        <f>Table1[[#This Row],[sales_egp]]*0.7</f>
        <v>309218</v>
      </c>
      <c r="K2121" s="3">
        <v>45358</v>
      </c>
      <c r="L2121" t="s">
        <v>35</v>
      </c>
      <c r="M2121">
        <v>2024</v>
      </c>
      <c r="N2121" t="s">
        <v>80</v>
      </c>
      <c r="O2121" t="s">
        <v>45</v>
      </c>
      <c r="P2121" t="s">
        <v>101</v>
      </c>
      <c r="Q2121" t="s">
        <v>83</v>
      </c>
      <c r="R2121" t="s">
        <v>49</v>
      </c>
      <c r="S2121" t="s">
        <v>52</v>
      </c>
      <c r="T2121" t="s">
        <v>59</v>
      </c>
      <c r="U2121">
        <v>11482</v>
      </c>
      <c r="V2121">
        <f>Table1[[#This Row],[Competitors_Sales_Track]]*8</f>
        <v>91856</v>
      </c>
    </row>
    <row r="2122" spans="1:22" hidden="1" x14ac:dyDescent="0.25">
      <c r="A2122" t="s">
        <v>20</v>
      </c>
      <c r="B2122" t="s">
        <v>21</v>
      </c>
      <c r="C2122" t="s">
        <v>22</v>
      </c>
      <c r="D2122">
        <v>383707</v>
      </c>
      <c r="E2122" t="s">
        <v>27</v>
      </c>
      <c r="F2122" t="s">
        <v>32</v>
      </c>
      <c r="G2122">
        <v>6832</v>
      </c>
      <c r="H2122">
        <v>92</v>
      </c>
      <c r="I2122">
        <v>628544</v>
      </c>
      <c r="J2122">
        <f>Table1[[#This Row],[sales_egp]]*0.7</f>
        <v>439980.79999999999</v>
      </c>
      <c r="K2122" s="3">
        <v>45359</v>
      </c>
      <c r="L2122" t="s">
        <v>35</v>
      </c>
      <c r="M2122">
        <v>2024</v>
      </c>
      <c r="N2122" t="s">
        <v>80</v>
      </c>
      <c r="O2122" t="s">
        <v>46</v>
      </c>
      <c r="Q2122" t="s">
        <v>83</v>
      </c>
      <c r="R2122" t="s">
        <v>47</v>
      </c>
      <c r="S2122" t="s">
        <v>52</v>
      </c>
      <c r="T2122" t="s">
        <v>60</v>
      </c>
      <c r="U2122">
        <v>36100</v>
      </c>
      <c r="V2122">
        <f>Table1[[#This Row],[Competitors_Sales_Track]]*8</f>
        <v>288800</v>
      </c>
    </row>
    <row r="2123" spans="1:22" hidden="1" x14ac:dyDescent="0.25">
      <c r="A2123" t="s">
        <v>20</v>
      </c>
      <c r="B2123" t="s">
        <v>21</v>
      </c>
      <c r="C2123" t="s">
        <v>22</v>
      </c>
      <c r="D2123">
        <v>477816</v>
      </c>
      <c r="E2123" t="s">
        <v>28</v>
      </c>
      <c r="F2123" t="s">
        <v>30</v>
      </c>
      <c r="G2123">
        <v>2892</v>
      </c>
      <c r="H2123">
        <v>173</v>
      </c>
      <c r="I2123">
        <v>500316</v>
      </c>
      <c r="J2123">
        <f>Table1[[#This Row],[sales_egp]]*0.7</f>
        <v>350221.19999999995</v>
      </c>
      <c r="K2123" s="3">
        <v>45359</v>
      </c>
      <c r="L2123" t="s">
        <v>35</v>
      </c>
      <c r="M2123">
        <v>2024</v>
      </c>
      <c r="N2123" t="s">
        <v>80</v>
      </c>
      <c r="O2123" t="s">
        <v>46</v>
      </c>
      <c r="P2123" t="s">
        <v>28</v>
      </c>
      <c r="Q2123" t="s">
        <v>83</v>
      </c>
      <c r="R2123" t="s">
        <v>48</v>
      </c>
      <c r="S2123" t="s">
        <v>52</v>
      </c>
      <c r="T2123" t="s">
        <v>61</v>
      </c>
      <c r="U2123">
        <v>30796</v>
      </c>
      <c r="V2123">
        <f>Table1[[#This Row],[Competitors_Sales_Track]]*8</f>
        <v>246368</v>
      </c>
    </row>
    <row r="2124" spans="1:22" hidden="1" x14ac:dyDescent="0.25">
      <c r="A2124" t="s">
        <v>20</v>
      </c>
      <c r="B2124" t="s">
        <v>21</v>
      </c>
      <c r="C2124" t="s">
        <v>22</v>
      </c>
      <c r="D2124">
        <v>529660</v>
      </c>
      <c r="E2124" t="s">
        <v>25</v>
      </c>
      <c r="F2124" t="s">
        <v>31</v>
      </c>
      <c r="G2124">
        <v>4882</v>
      </c>
      <c r="H2124">
        <v>53</v>
      </c>
      <c r="I2124">
        <v>258746</v>
      </c>
      <c r="J2124">
        <f>Table1[[#This Row],[sales_egp]]*0.7</f>
        <v>181122.19999999998</v>
      </c>
      <c r="K2124" s="3">
        <v>45359</v>
      </c>
      <c r="L2124" t="s">
        <v>35</v>
      </c>
      <c r="M2124">
        <v>2024</v>
      </c>
      <c r="N2124" t="s">
        <v>81</v>
      </c>
      <c r="O2124" t="s">
        <v>46</v>
      </c>
      <c r="Q2124" t="s">
        <v>83</v>
      </c>
      <c r="R2124" t="s">
        <v>48</v>
      </c>
      <c r="S2124" t="s">
        <v>52</v>
      </c>
      <c r="T2124" t="s">
        <v>58</v>
      </c>
      <c r="U2124">
        <v>43892</v>
      </c>
      <c r="V2124">
        <f>Table1[[#This Row],[Competitors_Sales_Track]]*8</f>
        <v>351136</v>
      </c>
    </row>
    <row r="2125" spans="1:22" hidden="1" x14ac:dyDescent="0.25">
      <c r="A2125" t="s">
        <v>20</v>
      </c>
      <c r="B2125" t="s">
        <v>21</v>
      </c>
      <c r="C2125" t="s">
        <v>22</v>
      </c>
      <c r="D2125">
        <v>501927</v>
      </c>
      <c r="E2125" t="s">
        <v>24</v>
      </c>
      <c r="F2125" t="s">
        <v>31</v>
      </c>
      <c r="G2125">
        <v>5911</v>
      </c>
      <c r="H2125">
        <v>58</v>
      </c>
      <c r="I2125">
        <v>342838</v>
      </c>
      <c r="J2125">
        <f>Table1[[#This Row],[sales_egp]]*0.7</f>
        <v>239986.59999999998</v>
      </c>
      <c r="K2125" s="3">
        <v>45359</v>
      </c>
      <c r="L2125" t="s">
        <v>35</v>
      </c>
      <c r="M2125">
        <v>2024</v>
      </c>
      <c r="N2125" t="s">
        <v>80</v>
      </c>
      <c r="O2125" t="s">
        <v>46</v>
      </c>
      <c r="Q2125" t="s">
        <v>83</v>
      </c>
      <c r="R2125" t="s">
        <v>51</v>
      </c>
      <c r="S2125" t="s">
        <v>52</v>
      </c>
      <c r="T2125" t="s">
        <v>57</v>
      </c>
      <c r="U2125">
        <v>25212</v>
      </c>
      <c r="V2125">
        <f>Table1[[#This Row],[Competitors_Sales_Track]]*8</f>
        <v>201696</v>
      </c>
    </row>
    <row r="2126" spans="1:22" hidden="1" x14ac:dyDescent="0.25">
      <c r="A2126" t="s">
        <v>20</v>
      </c>
      <c r="B2126" t="s">
        <v>21</v>
      </c>
      <c r="C2126" t="s">
        <v>22</v>
      </c>
      <c r="D2126">
        <v>829678</v>
      </c>
      <c r="E2126" t="s">
        <v>28</v>
      </c>
      <c r="F2126" t="s">
        <v>30</v>
      </c>
      <c r="G2126">
        <v>3499</v>
      </c>
      <c r="H2126">
        <v>173</v>
      </c>
      <c r="I2126">
        <v>605327</v>
      </c>
      <c r="J2126">
        <f>Table1[[#This Row],[sales_egp]]*0.7</f>
        <v>423728.89999999997</v>
      </c>
      <c r="K2126" s="3">
        <v>45360</v>
      </c>
      <c r="L2126" t="s">
        <v>35</v>
      </c>
      <c r="M2126">
        <v>2024</v>
      </c>
      <c r="N2126" t="s">
        <v>80</v>
      </c>
      <c r="O2126" t="s">
        <v>46</v>
      </c>
      <c r="P2126" t="s">
        <v>28</v>
      </c>
      <c r="Q2126" t="s">
        <v>83</v>
      </c>
      <c r="R2126" t="s">
        <v>51</v>
      </c>
      <c r="S2126" t="s">
        <v>52</v>
      </c>
      <c r="T2126" t="s">
        <v>61</v>
      </c>
      <c r="U2126">
        <v>18648</v>
      </c>
      <c r="V2126">
        <f>Table1[[#This Row],[Competitors_Sales_Track]]*8</f>
        <v>149184</v>
      </c>
    </row>
    <row r="2127" spans="1:22" hidden="1" x14ac:dyDescent="0.25">
      <c r="A2127" t="s">
        <v>20</v>
      </c>
      <c r="B2127" t="s">
        <v>21</v>
      </c>
      <c r="C2127" t="s">
        <v>22</v>
      </c>
      <c r="D2127">
        <v>445114</v>
      </c>
      <c r="E2127" t="s">
        <v>25</v>
      </c>
      <c r="F2127" t="s">
        <v>31</v>
      </c>
      <c r="G2127">
        <v>1866</v>
      </c>
      <c r="H2127">
        <v>53</v>
      </c>
      <c r="I2127">
        <v>98898</v>
      </c>
      <c r="J2127">
        <f>Table1[[#This Row],[sales_egp]]*0.7</f>
        <v>69228.599999999991</v>
      </c>
      <c r="K2127" s="3">
        <v>45360</v>
      </c>
      <c r="L2127" t="s">
        <v>35</v>
      </c>
      <c r="M2127">
        <v>2024</v>
      </c>
      <c r="N2127" t="s">
        <v>81</v>
      </c>
      <c r="O2127" t="s">
        <v>46</v>
      </c>
      <c r="Q2127" t="s">
        <v>83</v>
      </c>
      <c r="R2127" t="s">
        <v>50</v>
      </c>
      <c r="S2127" t="s">
        <v>52</v>
      </c>
      <c r="T2127" t="s">
        <v>58</v>
      </c>
      <c r="U2127">
        <v>12661</v>
      </c>
      <c r="V2127">
        <f>Table1[[#This Row],[Competitors_Sales_Track]]*8</f>
        <v>101288</v>
      </c>
    </row>
    <row r="2128" spans="1:22" hidden="1" x14ac:dyDescent="0.25">
      <c r="A2128" t="s">
        <v>20</v>
      </c>
      <c r="B2128" t="s">
        <v>21</v>
      </c>
      <c r="C2128" t="s">
        <v>22</v>
      </c>
      <c r="D2128">
        <v>343373</v>
      </c>
      <c r="E2128" t="s">
        <v>24</v>
      </c>
      <c r="F2128" t="s">
        <v>31</v>
      </c>
      <c r="G2128">
        <v>5068</v>
      </c>
      <c r="H2128">
        <v>58</v>
      </c>
      <c r="I2128">
        <v>293944</v>
      </c>
      <c r="J2128">
        <f>Table1[[#This Row],[sales_egp]]*0.7</f>
        <v>205760.8</v>
      </c>
      <c r="K2128" s="3">
        <v>45360</v>
      </c>
      <c r="L2128" t="s">
        <v>35</v>
      </c>
      <c r="M2128">
        <v>2024</v>
      </c>
      <c r="N2128" t="s">
        <v>80</v>
      </c>
      <c r="O2128" t="s">
        <v>46</v>
      </c>
      <c r="Q2128" t="s">
        <v>83</v>
      </c>
      <c r="R2128" t="s">
        <v>51</v>
      </c>
      <c r="S2128" t="s">
        <v>52</v>
      </c>
      <c r="T2128" t="s">
        <v>57</v>
      </c>
      <c r="U2128">
        <v>43177</v>
      </c>
      <c r="V2128">
        <f>Table1[[#This Row],[Competitors_Sales_Track]]*8</f>
        <v>345416</v>
      </c>
    </row>
    <row r="2129" spans="1:22" hidden="1" x14ac:dyDescent="0.25">
      <c r="A2129" t="s">
        <v>20</v>
      </c>
      <c r="B2129" t="s">
        <v>21</v>
      </c>
      <c r="C2129" t="s">
        <v>22</v>
      </c>
      <c r="D2129">
        <v>447697</v>
      </c>
      <c r="E2129" t="s">
        <v>25</v>
      </c>
      <c r="F2129" t="s">
        <v>31</v>
      </c>
      <c r="G2129">
        <v>2263</v>
      </c>
      <c r="H2129">
        <v>53</v>
      </c>
      <c r="I2129">
        <v>119939</v>
      </c>
      <c r="J2129">
        <f>Table1[[#This Row],[sales_egp]]*0.7</f>
        <v>83957.299999999988</v>
      </c>
      <c r="K2129" s="3">
        <v>45361</v>
      </c>
      <c r="L2129" t="s">
        <v>35</v>
      </c>
      <c r="M2129">
        <v>2024</v>
      </c>
      <c r="N2129" t="s">
        <v>80</v>
      </c>
      <c r="O2129" t="s">
        <v>46</v>
      </c>
      <c r="Q2129" t="s">
        <v>83</v>
      </c>
      <c r="R2129" t="s">
        <v>50</v>
      </c>
      <c r="S2129" t="s">
        <v>52</v>
      </c>
      <c r="T2129" t="s">
        <v>58</v>
      </c>
      <c r="U2129">
        <v>31628</v>
      </c>
      <c r="V2129">
        <f>Table1[[#This Row],[Competitors_Sales_Track]]*8</f>
        <v>253024</v>
      </c>
    </row>
    <row r="2130" spans="1:22" hidden="1" x14ac:dyDescent="0.25">
      <c r="A2130" t="s">
        <v>20</v>
      </c>
      <c r="B2130" t="s">
        <v>21</v>
      </c>
      <c r="C2130" t="s">
        <v>22</v>
      </c>
      <c r="D2130">
        <v>261779</v>
      </c>
      <c r="E2130" t="s">
        <v>26</v>
      </c>
      <c r="F2130" t="s">
        <v>30</v>
      </c>
      <c r="G2130">
        <v>4504</v>
      </c>
      <c r="H2130">
        <v>65</v>
      </c>
      <c r="I2130">
        <v>292760</v>
      </c>
      <c r="J2130">
        <f>Table1[[#This Row],[sales_egp]]*0.7</f>
        <v>204932</v>
      </c>
      <c r="K2130" s="3">
        <v>45361</v>
      </c>
      <c r="L2130" t="s">
        <v>35</v>
      </c>
      <c r="M2130">
        <v>2024</v>
      </c>
      <c r="N2130" t="s">
        <v>80</v>
      </c>
      <c r="O2130" t="s">
        <v>46</v>
      </c>
      <c r="Q2130" t="s">
        <v>83</v>
      </c>
      <c r="R2130" t="s">
        <v>51</v>
      </c>
      <c r="S2130" t="s">
        <v>52</v>
      </c>
      <c r="T2130" t="s">
        <v>59</v>
      </c>
      <c r="U2130">
        <v>41175</v>
      </c>
      <c r="V2130">
        <f>Table1[[#This Row],[Competitors_Sales_Track]]*8</f>
        <v>329400</v>
      </c>
    </row>
    <row r="2131" spans="1:22" hidden="1" x14ac:dyDescent="0.25">
      <c r="A2131" t="s">
        <v>20</v>
      </c>
      <c r="B2131" t="s">
        <v>21</v>
      </c>
      <c r="C2131" t="s">
        <v>22</v>
      </c>
      <c r="D2131">
        <v>270182</v>
      </c>
      <c r="E2131" t="s">
        <v>27</v>
      </c>
      <c r="F2131" t="s">
        <v>32</v>
      </c>
      <c r="G2131">
        <v>3502</v>
      </c>
      <c r="H2131">
        <v>92</v>
      </c>
      <c r="I2131">
        <v>322184</v>
      </c>
      <c r="J2131">
        <f>Table1[[#This Row],[sales_egp]]*0.7</f>
        <v>225528.8</v>
      </c>
      <c r="K2131" s="3">
        <v>45361</v>
      </c>
      <c r="L2131" t="s">
        <v>35</v>
      </c>
      <c r="M2131">
        <v>2024</v>
      </c>
      <c r="N2131" t="s">
        <v>80</v>
      </c>
      <c r="O2131" t="s">
        <v>46</v>
      </c>
      <c r="Q2131" t="s">
        <v>83</v>
      </c>
      <c r="R2131" t="s">
        <v>50</v>
      </c>
      <c r="S2131" t="s">
        <v>52</v>
      </c>
      <c r="T2131" t="s">
        <v>60</v>
      </c>
      <c r="U2131">
        <v>14935</v>
      </c>
      <c r="V2131">
        <f>Table1[[#This Row],[Competitors_Sales_Track]]*8</f>
        <v>119480</v>
      </c>
    </row>
    <row r="2132" spans="1:22" hidden="1" x14ac:dyDescent="0.25">
      <c r="A2132" t="s">
        <v>20</v>
      </c>
      <c r="B2132" t="s">
        <v>21</v>
      </c>
      <c r="C2132" t="s">
        <v>22</v>
      </c>
      <c r="D2132">
        <v>817148</v>
      </c>
      <c r="E2132" t="s">
        <v>27</v>
      </c>
      <c r="F2132" t="s">
        <v>32</v>
      </c>
      <c r="G2132">
        <v>2342</v>
      </c>
      <c r="H2132">
        <v>92</v>
      </c>
      <c r="I2132">
        <v>215464</v>
      </c>
      <c r="J2132">
        <f>Table1[[#This Row],[sales_egp]]*0.7</f>
        <v>150824.79999999999</v>
      </c>
      <c r="K2132" s="3">
        <v>45361</v>
      </c>
      <c r="L2132" t="s">
        <v>35</v>
      </c>
      <c r="M2132">
        <v>2024</v>
      </c>
      <c r="N2132" t="s">
        <v>80</v>
      </c>
      <c r="O2132" t="s">
        <v>46</v>
      </c>
      <c r="Q2132" t="s">
        <v>83</v>
      </c>
      <c r="R2132" t="s">
        <v>51</v>
      </c>
      <c r="S2132" t="s">
        <v>52</v>
      </c>
      <c r="T2132" t="s">
        <v>60</v>
      </c>
      <c r="U2132">
        <v>29523</v>
      </c>
      <c r="V2132">
        <f>Table1[[#This Row],[Competitors_Sales_Track]]*8</f>
        <v>236184</v>
      </c>
    </row>
    <row r="2133" spans="1:22" hidden="1" x14ac:dyDescent="0.25">
      <c r="A2133" t="s">
        <v>20</v>
      </c>
      <c r="B2133" t="s">
        <v>21</v>
      </c>
      <c r="C2133" t="s">
        <v>22</v>
      </c>
      <c r="D2133">
        <v>707167</v>
      </c>
      <c r="E2133" t="s">
        <v>24</v>
      </c>
      <c r="F2133" t="s">
        <v>31</v>
      </c>
      <c r="G2133">
        <v>1638</v>
      </c>
      <c r="H2133">
        <v>58</v>
      </c>
      <c r="I2133">
        <v>95004</v>
      </c>
      <c r="J2133">
        <f>Table1[[#This Row],[sales_egp]]*0.7</f>
        <v>66502.8</v>
      </c>
      <c r="K2133" s="3">
        <v>45361</v>
      </c>
      <c r="L2133" t="s">
        <v>35</v>
      </c>
      <c r="M2133">
        <v>2024</v>
      </c>
      <c r="N2133" t="s">
        <v>81</v>
      </c>
      <c r="O2133" t="s">
        <v>46</v>
      </c>
      <c r="Q2133" t="s">
        <v>83</v>
      </c>
      <c r="R2133" t="s">
        <v>50</v>
      </c>
      <c r="S2133" t="s">
        <v>52</v>
      </c>
      <c r="T2133" t="s">
        <v>57</v>
      </c>
      <c r="U2133">
        <v>17932</v>
      </c>
      <c r="V2133">
        <f>Table1[[#This Row],[Competitors_Sales_Track]]*8</f>
        <v>143456</v>
      </c>
    </row>
    <row r="2134" spans="1:22" hidden="1" x14ac:dyDescent="0.25">
      <c r="A2134" t="s">
        <v>20</v>
      </c>
      <c r="B2134" t="s">
        <v>21</v>
      </c>
      <c r="C2134" t="s">
        <v>22</v>
      </c>
      <c r="D2134">
        <v>338260</v>
      </c>
      <c r="E2134" t="s">
        <v>25</v>
      </c>
      <c r="F2134" t="s">
        <v>31</v>
      </c>
      <c r="G2134">
        <v>3099</v>
      </c>
      <c r="H2134">
        <v>53</v>
      </c>
      <c r="I2134">
        <v>164247</v>
      </c>
      <c r="J2134">
        <f>Table1[[#This Row],[sales_egp]]*0.7</f>
        <v>114972.9</v>
      </c>
      <c r="K2134" s="3">
        <v>45362</v>
      </c>
      <c r="L2134" t="s">
        <v>35</v>
      </c>
      <c r="M2134">
        <v>2024</v>
      </c>
      <c r="N2134" t="s">
        <v>80</v>
      </c>
      <c r="O2134" t="s">
        <v>46</v>
      </c>
      <c r="Q2134" t="s">
        <v>83</v>
      </c>
      <c r="R2134" t="s">
        <v>51</v>
      </c>
      <c r="S2134" t="s">
        <v>52</v>
      </c>
      <c r="T2134" t="s">
        <v>58</v>
      </c>
      <c r="U2134">
        <v>13581</v>
      </c>
      <c r="V2134">
        <f>Table1[[#This Row],[Competitors_Sales_Track]]*8</f>
        <v>108648</v>
      </c>
    </row>
    <row r="2135" spans="1:22" x14ac:dyDescent="0.25">
      <c r="A2135" t="s">
        <v>20</v>
      </c>
      <c r="B2135" t="s">
        <v>21</v>
      </c>
      <c r="C2135" t="s">
        <v>22</v>
      </c>
      <c r="D2135">
        <v>931291</v>
      </c>
      <c r="E2135" t="s">
        <v>26</v>
      </c>
      <c r="F2135" t="s">
        <v>30</v>
      </c>
      <c r="G2135">
        <v>4296</v>
      </c>
      <c r="H2135">
        <v>65</v>
      </c>
      <c r="I2135">
        <v>279240</v>
      </c>
      <c r="J2135">
        <f>Table1[[#This Row],[sales_egp]]*0.7</f>
        <v>195468</v>
      </c>
      <c r="K2135" s="3">
        <v>45362</v>
      </c>
      <c r="L2135" t="s">
        <v>35</v>
      </c>
      <c r="M2135">
        <v>2024</v>
      </c>
      <c r="N2135" t="s">
        <v>80</v>
      </c>
      <c r="O2135" t="s">
        <v>45</v>
      </c>
      <c r="P2135" t="s">
        <v>94</v>
      </c>
      <c r="Q2135" t="s">
        <v>83</v>
      </c>
      <c r="R2135" t="s">
        <v>50</v>
      </c>
      <c r="S2135" t="s">
        <v>52</v>
      </c>
      <c r="T2135" t="s">
        <v>59</v>
      </c>
      <c r="U2135">
        <v>40802</v>
      </c>
      <c r="V2135">
        <f>Table1[[#This Row],[Competitors_Sales_Track]]*8</f>
        <v>326416</v>
      </c>
    </row>
    <row r="2136" spans="1:22" hidden="1" x14ac:dyDescent="0.25">
      <c r="A2136" t="s">
        <v>20</v>
      </c>
      <c r="B2136" t="s">
        <v>21</v>
      </c>
      <c r="C2136" t="s">
        <v>22</v>
      </c>
      <c r="D2136">
        <v>938530</v>
      </c>
      <c r="E2136" t="s">
        <v>29</v>
      </c>
      <c r="F2136" t="s">
        <v>31</v>
      </c>
      <c r="G2136">
        <v>4384</v>
      </c>
      <c r="H2136">
        <v>80</v>
      </c>
      <c r="I2136">
        <v>350720</v>
      </c>
      <c r="J2136">
        <f>Table1[[#This Row],[sales_egp]]*0.7</f>
        <v>245503.99999999997</v>
      </c>
      <c r="K2136" s="3">
        <v>45362</v>
      </c>
      <c r="L2136" t="s">
        <v>35</v>
      </c>
      <c r="M2136">
        <v>2024</v>
      </c>
      <c r="N2136" t="s">
        <v>81</v>
      </c>
      <c r="O2136" t="s">
        <v>46</v>
      </c>
      <c r="Q2136" t="s">
        <v>83</v>
      </c>
      <c r="R2136" t="s">
        <v>49</v>
      </c>
      <c r="S2136" t="s">
        <v>52</v>
      </c>
      <c r="T2136" t="s">
        <v>62</v>
      </c>
      <c r="U2136">
        <v>44734</v>
      </c>
      <c r="V2136">
        <f>Table1[[#This Row],[Competitors_Sales_Track]]*8</f>
        <v>357872</v>
      </c>
    </row>
    <row r="2137" spans="1:22" x14ac:dyDescent="0.25">
      <c r="A2137" t="s">
        <v>20</v>
      </c>
      <c r="B2137" t="s">
        <v>21</v>
      </c>
      <c r="C2137" t="s">
        <v>22</v>
      </c>
      <c r="D2137">
        <v>770611</v>
      </c>
      <c r="E2137" t="s">
        <v>28</v>
      </c>
      <c r="F2137" t="s">
        <v>30</v>
      </c>
      <c r="G2137">
        <v>4048</v>
      </c>
      <c r="H2137">
        <v>173</v>
      </c>
      <c r="I2137">
        <v>700304</v>
      </c>
      <c r="J2137">
        <f>Table1[[#This Row],[sales_egp]]*0.7</f>
        <v>490212.8</v>
      </c>
      <c r="K2137" s="3">
        <v>45362</v>
      </c>
      <c r="L2137" t="s">
        <v>35</v>
      </c>
      <c r="M2137">
        <v>2024</v>
      </c>
      <c r="N2137" t="s">
        <v>80</v>
      </c>
      <c r="O2137" t="s">
        <v>45</v>
      </c>
      <c r="P2137" t="s">
        <v>101</v>
      </c>
      <c r="Q2137" t="s">
        <v>82</v>
      </c>
      <c r="R2137" t="s">
        <v>47</v>
      </c>
      <c r="S2137" t="s">
        <v>52</v>
      </c>
      <c r="T2137" t="s">
        <v>61</v>
      </c>
      <c r="U2137">
        <v>22563</v>
      </c>
      <c r="V2137">
        <f>Table1[[#This Row],[Competitors_Sales_Track]]*8</f>
        <v>180504</v>
      </c>
    </row>
    <row r="2138" spans="1:22" hidden="1" x14ac:dyDescent="0.25">
      <c r="A2138" t="s">
        <v>20</v>
      </c>
      <c r="B2138" t="s">
        <v>21</v>
      </c>
      <c r="C2138" t="s">
        <v>22</v>
      </c>
      <c r="D2138">
        <v>746701</v>
      </c>
      <c r="E2138" t="s">
        <v>28</v>
      </c>
      <c r="F2138" t="s">
        <v>30</v>
      </c>
      <c r="G2138">
        <v>6087</v>
      </c>
      <c r="H2138">
        <v>173</v>
      </c>
      <c r="I2138">
        <v>1053051</v>
      </c>
      <c r="J2138">
        <f>Table1[[#This Row],[sales_egp]]*0.7</f>
        <v>737135.7</v>
      </c>
      <c r="K2138" s="3">
        <v>45362</v>
      </c>
      <c r="L2138" t="s">
        <v>35</v>
      </c>
      <c r="M2138">
        <v>2024</v>
      </c>
      <c r="N2138" t="s">
        <v>80</v>
      </c>
      <c r="O2138" t="s">
        <v>46</v>
      </c>
      <c r="P2138" t="s">
        <v>28</v>
      </c>
      <c r="Q2138" t="s">
        <v>83</v>
      </c>
      <c r="R2138" t="s">
        <v>49</v>
      </c>
      <c r="S2138" t="s">
        <v>52</v>
      </c>
      <c r="T2138" t="s">
        <v>61</v>
      </c>
      <c r="U2138">
        <v>16937</v>
      </c>
      <c r="V2138">
        <f>Table1[[#This Row],[Competitors_Sales_Track]]*8</f>
        <v>135496</v>
      </c>
    </row>
    <row r="2139" spans="1:22" hidden="1" x14ac:dyDescent="0.25">
      <c r="A2139" t="s">
        <v>20</v>
      </c>
      <c r="B2139" t="s">
        <v>21</v>
      </c>
      <c r="C2139" t="s">
        <v>22</v>
      </c>
      <c r="D2139">
        <v>886958</v>
      </c>
      <c r="E2139" t="s">
        <v>23</v>
      </c>
      <c r="F2139" t="s">
        <v>30</v>
      </c>
      <c r="G2139">
        <v>7185</v>
      </c>
      <c r="H2139">
        <v>143</v>
      </c>
      <c r="I2139">
        <v>1027455</v>
      </c>
      <c r="J2139">
        <f>Table1[[#This Row],[sales_egp]]*0.7</f>
        <v>719218.5</v>
      </c>
      <c r="K2139" s="3">
        <v>45362</v>
      </c>
      <c r="L2139" t="s">
        <v>35</v>
      </c>
      <c r="M2139">
        <v>2024</v>
      </c>
      <c r="N2139" t="s">
        <v>80</v>
      </c>
      <c r="O2139" t="s">
        <v>46</v>
      </c>
      <c r="Q2139" t="s">
        <v>83</v>
      </c>
      <c r="R2139" t="s">
        <v>48</v>
      </c>
      <c r="S2139" t="s">
        <v>52</v>
      </c>
      <c r="T2139" t="s">
        <v>56</v>
      </c>
      <c r="U2139">
        <v>49983</v>
      </c>
      <c r="V2139">
        <f>Table1[[#This Row],[Competitors_Sales_Track]]*8</f>
        <v>399864</v>
      </c>
    </row>
    <row r="2140" spans="1:22" x14ac:dyDescent="0.25">
      <c r="A2140" t="s">
        <v>20</v>
      </c>
      <c r="B2140" t="s">
        <v>21</v>
      </c>
      <c r="C2140" t="s">
        <v>22</v>
      </c>
      <c r="D2140">
        <v>430904</v>
      </c>
      <c r="E2140" t="s">
        <v>26</v>
      </c>
      <c r="F2140" t="s">
        <v>30</v>
      </c>
      <c r="G2140">
        <v>4254</v>
      </c>
      <c r="H2140">
        <v>65</v>
      </c>
      <c r="I2140">
        <v>276510</v>
      </c>
      <c r="J2140">
        <f>Table1[[#This Row],[sales_egp]]*0.7</f>
        <v>193557</v>
      </c>
      <c r="K2140" s="3">
        <v>45362</v>
      </c>
      <c r="L2140" t="s">
        <v>35</v>
      </c>
      <c r="M2140">
        <v>2024</v>
      </c>
      <c r="N2140" t="s">
        <v>80</v>
      </c>
      <c r="O2140" t="s">
        <v>45</v>
      </c>
      <c r="P2140" t="s">
        <v>95</v>
      </c>
      <c r="Q2140" t="s">
        <v>83</v>
      </c>
      <c r="R2140" t="s">
        <v>49</v>
      </c>
      <c r="S2140" t="s">
        <v>52</v>
      </c>
      <c r="T2140" t="s">
        <v>59</v>
      </c>
      <c r="U2140">
        <v>14627</v>
      </c>
      <c r="V2140">
        <f>Table1[[#This Row],[Competitors_Sales_Track]]*8</f>
        <v>117016</v>
      </c>
    </row>
    <row r="2141" spans="1:22" x14ac:dyDescent="0.25">
      <c r="A2141" t="s">
        <v>20</v>
      </c>
      <c r="B2141" t="s">
        <v>21</v>
      </c>
      <c r="C2141" t="s">
        <v>22</v>
      </c>
      <c r="D2141">
        <v>147837</v>
      </c>
      <c r="E2141" t="s">
        <v>25</v>
      </c>
      <c r="F2141" t="s">
        <v>31</v>
      </c>
      <c r="G2141">
        <v>906</v>
      </c>
      <c r="H2141">
        <v>53</v>
      </c>
      <c r="I2141">
        <v>48018</v>
      </c>
      <c r="J2141">
        <f>Table1[[#This Row],[sales_egp]]*0.7</f>
        <v>33612.6</v>
      </c>
      <c r="K2141" s="3">
        <v>45363</v>
      </c>
      <c r="L2141" t="s">
        <v>35</v>
      </c>
      <c r="M2141">
        <v>2024</v>
      </c>
      <c r="N2141" t="s">
        <v>80</v>
      </c>
      <c r="O2141" t="s">
        <v>45</v>
      </c>
      <c r="P2141" t="s">
        <v>96</v>
      </c>
      <c r="Q2141" t="s">
        <v>83</v>
      </c>
      <c r="R2141" t="s">
        <v>49</v>
      </c>
      <c r="S2141" t="s">
        <v>52</v>
      </c>
      <c r="T2141" t="s">
        <v>58</v>
      </c>
      <c r="U2141">
        <v>22861</v>
      </c>
      <c r="V2141">
        <f>Table1[[#This Row],[Competitors_Sales_Track]]*8</f>
        <v>182888</v>
      </c>
    </row>
    <row r="2142" spans="1:22" x14ac:dyDescent="0.25">
      <c r="A2142" t="s">
        <v>20</v>
      </c>
      <c r="B2142" t="s">
        <v>21</v>
      </c>
      <c r="C2142" t="s">
        <v>22</v>
      </c>
      <c r="D2142">
        <v>618349</v>
      </c>
      <c r="E2142" t="s">
        <v>23</v>
      </c>
      <c r="F2142" t="s">
        <v>30</v>
      </c>
      <c r="G2142">
        <v>7745</v>
      </c>
      <c r="H2142">
        <v>143</v>
      </c>
      <c r="I2142">
        <v>1107535</v>
      </c>
      <c r="J2142">
        <f>Table1[[#This Row],[sales_egp]]*0.7</f>
        <v>775274.5</v>
      </c>
      <c r="K2142" s="3">
        <v>45363</v>
      </c>
      <c r="L2142" t="s">
        <v>35</v>
      </c>
      <c r="M2142">
        <v>2024</v>
      </c>
      <c r="N2142" t="s">
        <v>80</v>
      </c>
      <c r="O2142" t="s">
        <v>45</v>
      </c>
      <c r="P2142" t="s">
        <v>94</v>
      </c>
      <c r="Q2142" t="s">
        <v>83</v>
      </c>
      <c r="R2142" t="s">
        <v>51</v>
      </c>
      <c r="S2142" t="s">
        <v>52</v>
      </c>
      <c r="T2142" t="s">
        <v>56</v>
      </c>
      <c r="U2142">
        <v>17964</v>
      </c>
      <c r="V2142">
        <f>Table1[[#This Row],[Competitors_Sales_Track]]*8</f>
        <v>143712</v>
      </c>
    </row>
    <row r="2143" spans="1:22" hidden="1" x14ac:dyDescent="0.25">
      <c r="A2143" t="s">
        <v>20</v>
      </c>
      <c r="B2143" t="s">
        <v>21</v>
      </c>
      <c r="C2143" t="s">
        <v>22</v>
      </c>
      <c r="D2143">
        <v>884838</v>
      </c>
      <c r="E2143" t="s">
        <v>24</v>
      </c>
      <c r="F2143" t="s">
        <v>31</v>
      </c>
      <c r="G2143">
        <v>2324</v>
      </c>
      <c r="H2143">
        <v>58</v>
      </c>
      <c r="I2143">
        <v>134792</v>
      </c>
      <c r="J2143">
        <f>Table1[[#This Row],[sales_egp]]*0.7</f>
        <v>94354.4</v>
      </c>
      <c r="K2143" s="3">
        <v>45363</v>
      </c>
      <c r="L2143" t="s">
        <v>35</v>
      </c>
      <c r="M2143">
        <v>2024</v>
      </c>
      <c r="N2143" t="s">
        <v>80</v>
      </c>
      <c r="O2143" t="s">
        <v>46</v>
      </c>
      <c r="Q2143" t="s">
        <v>83</v>
      </c>
      <c r="R2143" t="s">
        <v>49</v>
      </c>
      <c r="S2143" t="s">
        <v>52</v>
      </c>
      <c r="T2143" t="s">
        <v>57</v>
      </c>
      <c r="U2143">
        <v>11947</v>
      </c>
      <c r="V2143">
        <f>Table1[[#This Row],[Competitors_Sales_Track]]*8</f>
        <v>95576</v>
      </c>
    </row>
    <row r="2144" spans="1:22" hidden="1" x14ac:dyDescent="0.25">
      <c r="A2144" t="s">
        <v>20</v>
      </c>
      <c r="B2144" t="s">
        <v>21</v>
      </c>
      <c r="C2144" t="s">
        <v>22</v>
      </c>
      <c r="D2144">
        <v>897968</v>
      </c>
      <c r="E2144" t="s">
        <v>25</v>
      </c>
      <c r="F2144" t="s">
        <v>31</v>
      </c>
      <c r="G2144">
        <v>2187</v>
      </c>
      <c r="H2144">
        <v>53</v>
      </c>
      <c r="I2144">
        <v>115911</v>
      </c>
      <c r="J2144">
        <f>Table1[[#This Row],[sales_egp]]*0.7</f>
        <v>81137.7</v>
      </c>
      <c r="K2144" s="3">
        <v>45363</v>
      </c>
      <c r="L2144" t="s">
        <v>35</v>
      </c>
      <c r="M2144">
        <v>2024</v>
      </c>
      <c r="N2144" t="s">
        <v>80</v>
      </c>
      <c r="O2144" t="s">
        <v>46</v>
      </c>
      <c r="Q2144" t="s">
        <v>83</v>
      </c>
      <c r="R2144" t="s">
        <v>49</v>
      </c>
      <c r="S2144" t="s">
        <v>52</v>
      </c>
      <c r="T2144" t="s">
        <v>58</v>
      </c>
      <c r="U2144">
        <v>20790</v>
      </c>
      <c r="V2144">
        <f>Table1[[#This Row],[Competitors_Sales_Track]]*8</f>
        <v>166320</v>
      </c>
    </row>
    <row r="2145" spans="1:22" x14ac:dyDescent="0.25">
      <c r="A2145" t="s">
        <v>20</v>
      </c>
      <c r="B2145" t="s">
        <v>21</v>
      </c>
      <c r="C2145" t="s">
        <v>22</v>
      </c>
      <c r="D2145">
        <v>652829</v>
      </c>
      <c r="E2145" t="s">
        <v>23</v>
      </c>
      <c r="F2145" t="s">
        <v>30</v>
      </c>
      <c r="G2145">
        <v>8812</v>
      </c>
      <c r="H2145">
        <v>143</v>
      </c>
      <c r="I2145">
        <v>1260116</v>
      </c>
      <c r="J2145">
        <f>Table1[[#This Row],[sales_egp]]*0.7</f>
        <v>882081.2</v>
      </c>
      <c r="K2145" s="3">
        <v>45363</v>
      </c>
      <c r="L2145" t="s">
        <v>35</v>
      </c>
      <c r="M2145">
        <v>2024</v>
      </c>
      <c r="N2145" t="s">
        <v>80</v>
      </c>
      <c r="O2145" t="s">
        <v>45</v>
      </c>
      <c r="P2145" t="s">
        <v>97</v>
      </c>
      <c r="Q2145" t="s">
        <v>83</v>
      </c>
      <c r="R2145" t="s">
        <v>49</v>
      </c>
      <c r="S2145" t="s">
        <v>52</v>
      </c>
      <c r="T2145" t="s">
        <v>56</v>
      </c>
      <c r="U2145">
        <v>20366</v>
      </c>
      <c r="V2145">
        <f>Table1[[#This Row],[Competitors_Sales_Track]]*8</f>
        <v>162928</v>
      </c>
    </row>
    <row r="2146" spans="1:22" x14ac:dyDescent="0.25">
      <c r="A2146" t="s">
        <v>20</v>
      </c>
      <c r="B2146" t="s">
        <v>21</v>
      </c>
      <c r="C2146" t="s">
        <v>22</v>
      </c>
      <c r="D2146">
        <v>179083</v>
      </c>
      <c r="E2146" t="s">
        <v>27</v>
      </c>
      <c r="F2146" t="s">
        <v>32</v>
      </c>
      <c r="G2146">
        <v>5539</v>
      </c>
      <c r="H2146">
        <v>92</v>
      </c>
      <c r="I2146">
        <v>509588</v>
      </c>
      <c r="J2146">
        <f>Table1[[#This Row],[sales_egp]]*0.7</f>
        <v>356711.6</v>
      </c>
      <c r="K2146" s="3">
        <v>45364</v>
      </c>
      <c r="L2146" t="s">
        <v>35</v>
      </c>
      <c r="M2146">
        <v>2024</v>
      </c>
      <c r="N2146" t="s">
        <v>80</v>
      </c>
      <c r="O2146" t="s">
        <v>45</v>
      </c>
      <c r="P2146" t="s">
        <v>96</v>
      </c>
      <c r="Q2146" t="s">
        <v>83</v>
      </c>
      <c r="R2146" t="s">
        <v>50</v>
      </c>
      <c r="S2146" t="s">
        <v>52</v>
      </c>
      <c r="T2146" t="s">
        <v>60</v>
      </c>
      <c r="U2146">
        <v>28301</v>
      </c>
      <c r="V2146">
        <f>Table1[[#This Row],[Competitors_Sales_Track]]*8</f>
        <v>226408</v>
      </c>
    </row>
    <row r="2147" spans="1:22" hidden="1" x14ac:dyDescent="0.25">
      <c r="A2147" t="s">
        <v>20</v>
      </c>
      <c r="B2147" t="s">
        <v>21</v>
      </c>
      <c r="C2147" t="s">
        <v>22</v>
      </c>
      <c r="D2147">
        <v>658819</v>
      </c>
      <c r="E2147" t="s">
        <v>28</v>
      </c>
      <c r="F2147" t="s">
        <v>30</v>
      </c>
      <c r="G2147">
        <v>4117</v>
      </c>
      <c r="H2147">
        <v>173</v>
      </c>
      <c r="I2147">
        <v>712241</v>
      </c>
      <c r="J2147">
        <f>Table1[[#This Row],[sales_egp]]*0.7</f>
        <v>498568.69999999995</v>
      </c>
      <c r="K2147" s="3">
        <v>45364</v>
      </c>
      <c r="L2147" t="s">
        <v>35</v>
      </c>
      <c r="M2147">
        <v>2024</v>
      </c>
      <c r="N2147" t="s">
        <v>80</v>
      </c>
      <c r="O2147" t="s">
        <v>46</v>
      </c>
      <c r="P2147" t="s">
        <v>28</v>
      </c>
      <c r="Q2147" t="s">
        <v>83</v>
      </c>
      <c r="R2147" t="s">
        <v>47</v>
      </c>
      <c r="S2147" t="s">
        <v>52</v>
      </c>
      <c r="T2147" t="s">
        <v>61</v>
      </c>
      <c r="U2147">
        <v>15078</v>
      </c>
      <c r="V2147">
        <f>Table1[[#This Row],[Competitors_Sales_Track]]*8</f>
        <v>120624</v>
      </c>
    </row>
    <row r="2148" spans="1:22" hidden="1" x14ac:dyDescent="0.25">
      <c r="A2148" t="s">
        <v>20</v>
      </c>
      <c r="B2148" t="s">
        <v>21</v>
      </c>
      <c r="C2148" t="s">
        <v>22</v>
      </c>
      <c r="D2148">
        <v>370856</v>
      </c>
      <c r="E2148" t="s">
        <v>25</v>
      </c>
      <c r="F2148" t="s">
        <v>31</v>
      </c>
      <c r="G2148">
        <v>2795</v>
      </c>
      <c r="H2148">
        <v>53</v>
      </c>
      <c r="I2148">
        <v>148135</v>
      </c>
      <c r="J2148">
        <f>Table1[[#This Row],[sales_egp]]*0.7</f>
        <v>103694.5</v>
      </c>
      <c r="K2148" s="3">
        <v>45364</v>
      </c>
      <c r="L2148" t="s">
        <v>35</v>
      </c>
      <c r="M2148">
        <v>2024</v>
      </c>
      <c r="N2148" t="s">
        <v>80</v>
      </c>
      <c r="O2148" t="s">
        <v>46</v>
      </c>
      <c r="Q2148" t="s">
        <v>82</v>
      </c>
      <c r="R2148" t="s">
        <v>49</v>
      </c>
      <c r="S2148" t="s">
        <v>52</v>
      </c>
      <c r="T2148" t="s">
        <v>58</v>
      </c>
      <c r="U2148">
        <v>29919</v>
      </c>
      <c r="V2148">
        <f>Table1[[#This Row],[Competitors_Sales_Track]]*8</f>
        <v>239352</v>
      </c>
    </row>
    <row r="2149" spans="1:22" hidden="1" x14ac:dyDescent="0.25">
      <c r="A2149" t="s">
        <v>20</v>
      </c>
      <c r="B2149" t="s">
        <v>21</v>
      </c>
      <c r="C2149" t="s">
        <v>22</v>
      </c>
      <c r="D2149">
        <v>466245</v>
      </c>
      <c r="E2149" t="s">
        <v>23</v>
      </c>
      <c r="F2149" t="s">
        <v>30</v>
      </c>
      <c r="G2149">
        <v>8078</v>
      </c>
      <c r="H2149">
        <v>143</v>
      </c>
      <c r="I2149">
        <v>1155154</v>
      </c>
      <c r="J2149">
        <f>Table1[[#This Row],[sales_egp]]*0.7</f>
        <v>808607.79999999993</v>
      </c>
      <c r="K2149" s="3">
        <v>45364</v>
      </c>
      <c r="L2149" t="s">
        <v>35</v>
      </c>
      <c r="M2149">
        <v>2024</v>
      </c>
      <c r="N2149" t="s">
        <v>80</v>
      </c>
      <c r="O2149" t="s">
        <v>46</v>
      </c>
      <c r="Q2149" t="s">
        <v>83</v>
      </c>
      <c r="R2149" t="s">
        <v>51</v>
      </c>
      <c r="S2149" t="s">
        <v>52</v>
      </c>
      <c r="T2149" t="s">
        <v>56</v>
      </c>
      <c r="U2149">
        <v>36131</v>
      </c>
      <c r="V2149">
        <f>Table1[[#This Row],[Competitors_Sales_Track]]*8</f>
        <v>289048</v>
      </c>
    </row>
    <row r="2150" spans="1:22" hidden="1" x14ac:dyDescent="0.25">
      <c r="A2150" t="s">
        <v>20</v>
      </c>
      <c r="B2150" t="s">
        <v>21</v>
      </c>
      <c r="C2150" t="s">
        <v>22</v>
      </c>
      <c r="D2150">
        <v>951887</v>
      </c>
      <c r="E2150" t="s">
        <v>27</v>
      </c>
      <c r="F2150" t="s">
        <v>32</v>
      </c>
      <c r="G2150">
        <v>6364</v>
      </c>
      <c r="H2150">
        <v>92</v>
      </c>
      <c r="I2150">
        <v>585488</v>
      </c>
      <c r="J2150">
        <f>Table1[[#This Row],[sales_egp]]*0.7</f>
        <v>409841.6</v>
      </c>
      <c r="K2150" s="3">
        <v>45364</v>
      </c>
      <c r="L2150" t="s">
        <v>35</v>
      </c>
      <c r="M2150">
        <v>2024</v>
      </c>
      <c r="N2150" t="s">
        <v>80</v>
      </c>
      <c r="O2150" t="s">
        <v>46</v>
      </c>
      <c r="Q2150" t="s">
        <v>83</v>
      </c>
      <c r="R2150" t="s">
        <v>50</v>
      </c>
      <c r="S2150" t="s">
        <v>52</v>
      </c>
      <c r="T2150" t="s">
        <v>60</v>
      </c>
      <c r="U2150">
        <v>28309</v>
      </c>
      <c r="V2150">
        <f>Table1[[#This Row],[Competitors_Sales_Track]]*8</f>
        <v>226472</v>
      </c>
    </row>
    <row r="2151" spans="1:22" hidden="1" x14ac:dyDescent="0.25">
      <c r="A2151" t="s">
        <v>20</v>
      </c>
      <c r="B2151" t="s">
        <v>21</v>
      </c>
      <c r="C2151" t="s">
        <v>22</v>
      </c>
      <c r="D2151">
        <v>699032</v>
      </c>
      <c r="E2151" t="s">
        <v>26</v>
      </c>
      <c r="F2151" t="s">
        <v>30</v>
      </c>
      <c r="G2151">
        <v>2715</v>
      </c>
      <c r="H2151">
        <v>65</v>
      </c>
      <c r="I2151">
        <v>176475</v>
      </c>
      <c r="J2151">
        <f>Table1[[#This Row],[sales_egp]]*0.7</f>
        <v>123532.49999999999</v>
      </c>
      <c r="K2151" s="3">
        <v>45364</v>
      </c>
      <c r="L2151" t="s">
        <v>35</v>
      </c>
      <c r="M2151">
        <v>2024</v>
      </c>
      <c r="N2151" t="s">
        <v>80</v>
      </c>
      <c r="O2151" t="s">
        <v>46</v>
      </c>
      <c r="Q2151" t="s">
        <v>83</v>
      </c>
      <c r="R2151" t="s">
        <v>51</v>
      </c>
      <c r="S2151" t="s">
        <v>52</v>
      </c>
      <c r="T2151" t="s">
        <v>59</v>
      </c>
      <c r="U2151">
        <v>45036</v>
      </c>
      <c r="V2151">
        <f>Table1[[#This Row],[Competitors_Sales_Track]]*8</f>
        <v>360288</v>
      </c>
    </row>
    <row r="2152" spans="1:22" hidden="1" x14ac:dyDescent="0.25">
      <c r="A2152" t="s">
        <v>20</v>
      </c>
      <c r="B2152" t="s">
        <v>21</v>
      </c>
      <c r="C2152" t="s">
        <v>22</v>
      </c>
      <c r="D2152">
        <v>877147</v>
      </c>
      <c r="E2152" t="s">
        <v>23</v>
      </c>
      <c r="F2152" t="s">
        <v>30</v>
      </c>
      <c r="G2152">
        <v>8681</v>
      </c>
      <c r="H2152">
        <v>143</v>
      </c>
      <c r="I2152">
        <v>1241383</v>
      </c>
      <c r="J2152">
        <f>Table1[[#This Row],[sales_egp]]*0.7</f>
        <v>868968.1</v>
      </c>
      <c r="K2152" s="3">
        <v>45365</v>
      </c>
      <c r="L2152" t="s">
        <v>35</v>
      </c>
      <c r="M2152">
        <v>2024</v>
      </c>
      <c r="N2152" t="s">
        <v>80</v>
      </c>
      <c r="O2152" t="s">
        <v>46</v>
      </c>
      <c r="Q2152" t="s">
        <v>83</v>
      </c>
      <c r="R2152" t="s">
        <v>50</v>
      </c>
      <c r="S2152" t="s">
        <v>52</v>
      </c>
      <c r="T2152" t="s">
        <v>56</v>
      </c>
      <c r="U2152">
        <v>44969</v>
      </c>
      <c r="V2152">
        <f>Table1[[#This Row],[Competitors_Sales_Track]]*8</f>
        <v>359752</v>
      </c>
    </row>
    <row r="2153" spans="1:22" x14ac:dyDescent="0.25">
      <c r="A2153" t="s">
        <v>20</v>
      </c>
      <c r="B2153" t="s">
        <v>21</v>
      </c>
      <c r="C2153" t="s">
        <v>22</v>
      </c>
      <c r="D2153">
        <v>754037</v>
      </c>
      <c r="E2153" t="s">
        <v>24</v>
      </c>
      <c r="F2153" t="s">
        <v>31</v>
      </c>
      <c r="G2153">
        <v>1819</v>
      </c>
      <c r="H2153">
        <v>58</v>
      </c>
      <c r="I2153">
        <v>105502</v>
      </c>
      <c r="J2153">
        <f>Table1[[#This Row],[sales_egp]]*0.7</f>
        <v>73851.399999999994</v>
      </c>
      <c r="K2153" s="3">
        <v>45365</v>
      </c>
      <c r="L2153" t="s">
        <v>35</v>
      </c>
      <c r="M2153">
        <v>2024</v>
      </c>
      <c r="N2153" t="s">
        <v>80</v>
      </c>
      <c r="O2153" t="s">
        <v>45</v>
      </c>
      <c r="P2153" t="s">
        <v>94</v>
      </c>
      <c r="Q2153" t="s">
        <v>83</v>
      </c>
      <c r="R2153" t="s">
        <v>51</v>
      </c>
      <c r="S2153" t="s">
        <v>52</v>
      </c>
      <c r="T2153" t="s">
        <v>57</v>
      </c>
      <c r="U2153">
        <v>27472</v>
      </c>
      <c r="V2153">
        <f>Table1[[#This Row],[Competitors_Sales_Track]]*8</f>
        <v>219776</v>
      </c>
    </row>
    <row r="2154" spans="1:22" x14ac:dyDescent="0.25">
      <c r="A2154" t="s">
        <v>20</v>
      </c>
      <c r="B2154" t="s">
        <v>21</v>
      </c>
      <c r="C2154" t="s">
        <v>22</v>
      </c>
      <c r="D2154">
        <v>891541</v>
      </c>
      <c r="E2154" t="s">
        <v>24</v>
      </c>
      <c r="F2154" t="s">
        <v>31</v>
      </c>
      <c r="G2154">
        <v>5720</v>
      </c>
      <c r="H2154">
        <v>58</v>
      </c>
      <c r="I2154">
        <v>331760</v>
      </c>
      <c r="J2154">
        <f>Table1[[#This Row],[sales_egp]]*0.7</f>
        <v>232231.99999999997</v>
      </c>
      <c r="K2154" s="3">
        <v>45365</v>
      </c>
      <c r="L2154" t="s">
        <v>35</v>
      </c>
      <c r="M2154">
        <v>2024</v>
      </c>
      <c r="N2154" t="s">
        <v>80</v>
      </c>
      <c r="O2154" t="s">
        <v>45</v>
      </c>
      <c r="P2154" t="s">
        <v>96</v>
      </c>
      <c r="Q2154" t="s">
        <v>83</v>
      </c>
      <c r="R2154" t="s">
        <v>48</v>
      </c>
      <c r="S2154" t="s">
        <v>52</v>
      </c>
      <c r="T2154" t="s">
        <v>57</v>
      </c>
      <c r="U2154">
        <v>45691</v>
      </c>
      <c r="V2154">
        <f>Table1[[#This Row],[Competitors_Sales_Track]]*8</f>
        <v>365528</v>
      </c>
    </row>
    <row r="2155" spans="1:22" x14ac:dyDescent="0.25">
      <c r="A2155" t="s">
        <v>20</v>
      </c>
      <c r="B2155" t="s">
        <v>21</v>
      </c>
      <c r="C2155" t="s">
        <v>22</v>
      </c>
      <c r="D2155">
        <v>935700</v>
      </c>
      <c r="E2155" t="s">
        <v>24</v>
      </c>
      <c r="F2155" t="s">
        <v>31</v>
      </c>
      <c r="G2155">
        <v>5785</v>
      </c>
      <c r="H2155">
        <v>58</v>
      </c>
      <c r="I2155">
        <v>335530</v>
      </c>
      <c r="J2155">
        <f>Table1[[#This Row],[sales_egp]]*0.7</f>
        <v>234870.99999999997</v>
      </c>
      <c r="K2155" s="3">
        <v>45365</v>
      </c>
      <c r="L2155" t="s">
        <v>35</v>
      </c>
      <c r="M2155">
        <v>2024</v>
      </c>
      <c r="N2155" t="s">
        <v>80</v>
      </c>
      <c r="O2155" t="s">
        <v>45</v>
      </c>
      <c r="P2155" t="s">
        <v>102</v>
      </c>
      <c r="Q2155" t="s">
        <v>83</v>
      </c>
      <c r="R2155" t="s">
        <v>49</v>
      </c>
      <c r="S2155" t="s">
        <v>52</v>
      </c>
      <c r="T2155" t="s">
        <v>57</v>
      </c>
      <c r="U2155">
        <v>36983</v>
      </c>
      <c r="V2155">
        <f>Table1[[#This Row],[Competitors_Sales_Track]]*8</f>
        <v>295864</v>
      </c>
    </row>
    <row r="2156" spans="1:22" hidden="1" x14ac:dyDescent="0.25">
      <c r="A2156" t="s">
        <v>20</v>
      </c>
      <c r="B2156" t="s">
        <v>21</v>
      </c>
      <c r="C2156" t="s">
        <v>22</v>
      </c>
      <c r="D2156">
        <v>856097</v>
      </c>
      <c r="E2156" t="s">
        <v>25</v>
      </c>
      <c r="F2156" t="s">
        <v>31</v>
      </c>
      <c r="G2156">
        <v>4416</v>
      </c>
      <c r="H2156">
        <v>53</v>
      </c>
      <c r="I2156">
        <v>234048</v>
      </c>
      <c r="J2156">
        <f>Table1[[#This Row],[sales_egp]]*0.7</f>
        <v>163833.59999999998</v>
      </c>
      <c r="K2156" s="3">
        <v>45367</v>
      </c>
      <c r="L2156" t="s">
        <v>35</v>
      </c>
      <c r="M2156">
        <v>2024</v>
      </c>
      <c r="N2156" t="s">
        <v>80</v>
      </c>
      <c r="O2156" t="s">
        <v>46</v>
      </c>
      <c r="Q2156" t="s">
        <v>83</v>
      </c>
      <c r="R2156" t="s">
        <v>47</v>
      </c>
      <c r="S2156" t="s">
        <v>52</v>
      </c>
      <c r="T2156" t="s">
        <v>58</v>
      </c>
      <c r="U2156">
        <v>25494</v>
      </c>
      <c r="V2156">
        <f>Table1[[#This Row],[Competitors_Sales_Track]]*8</f>
        <v>203952</v>
      </c>
    </row>
    <row r="2157" spans="1:22" x14ac:dyDescent="0.25">
      <c r="A2157" t="s">
        <v>20</v>
      </c>
      <c r="B2157" t="s">
        <v>21</v>
      </c>
      <c r="C2157" t="s">
        <v>22</v>
      </c>
      <c r="D2157">
        <v>941047</v>
      </c>
      <c r="E2157" t="s">
        <v>28</v>
      </c>
      <c r="F2157" t="s">
        <v>30</v>
      </c>
      <c r="G2157">
        <v>1547</v>
      </c>
      <c r="H2157">
        <v>173</v>
      </c>
      <c r="I2157">
        <v>267631</v>
      </c>
      <c r="J2157">
        <f>Table1[[#This Row],[sales_egp]]*0.7</f>
        <v>187341.69999999998</v>
      </c>
      <c r="K2157" s="3">
        <v>45367</v>
      </c>
      <c r="L2157" t="s">
        <v>35</v>
      </c>
      <c r="M2157">
        <v>2024</v>
      </c>
      <c r="N2157" t="s">
        <v>80</v>
      </c>
      <c r="O2157" t="s">
        <v>45</v>
      </c>
      <c r="P2157" t="s">
        <v>101</v>
      </c>
      <c r="Q2157" t="s">
        <v>83</v>
      </c>
      <c r="R2157" t="s">
        <v>51</v>
      </c>
      <c r="S2157" t="s">
        <v>52</v>
      </c>
      <c r="T2157" t="s">
        <v>61</v>
      </c>
      <c r="U2157">
        <v>21938</v>
      </c>
      <c r="V2157">
        <f>Table1[[#This Row],[Competitors_Sales_Track]]*8</f>
        <v>175504</v>
      </c>
    </row>
    <row r="2158" spans="1:22" hidden="1" x14ac:dyDescent="0.25">
      <c r="A2158" t="s">
        <v>20</v>
      </c>
      <c r="B2158" t="s">
        <v>21</v>
      </c>
      <c r="C2158" t="s">
        <v>22</v>
      </c>
      <c r="D2158">
        <v>706791</v>
      </c>
      <c r="E2158" t="s">
        <v>23</v>
      </c>
      <c r="F2158" t="s">
        <v>30</v>
      </c>
      <c r="G2158">
        <v>8431</v>
      </c>
      <c r="H2158">
        <v>143</v>
      </c>
      <c r="I2158">
        <v>1205633</v>
      </c>
      <c r="J2158">
        <f>Table1[[#This Row],[sales_egp]]*0.7</f>
        <v>843943.1</v>
      </c>
      <c r="K2158" s="3">
        <v>45367</v>
      </c>
      <c r="L2158" t="s">
        <v>35</v>
      </c>
      <c r="M2158">
        <v>2024</v>
      </c>
      <c r="N2158" t="s">
        <v>80</v>
      </c>
      <c r="O2158" t="s">
        <v>46</v>
      </c>
      <c r="Q2158" t="s">
        <v>83</v>
      </c>
      <c r="R2158" t="s">
        <v>51</v>
      </c>
      <c r="S2158" t="s">
        <v>52</v>
      </c>
      <c r="T2158" t="s">
        <v>56</v>
      </c>
      <c r="U2158">
        <v>42624</v>
      </c>
      <c r="V2158">
        <f>Table1[[#This Row],[Competitors_Sales_Track]]*8</f>
        <v>340992</v>
      </c>
    </row>
    <row r="2159" spans="1:22" hidden="1" x14ac:dyDescent="0.25">
      <c r="A2159" t="s">
        <v>20</v>
      </c>
      <c r="B2159" t="s">
        <v>21</v>
      </c>
      <c r="C2159" t="s">
        <v>22</v>
      </c>
      <c r="D2159">
        <v>354346</v>
      </c>
      <c r="E2159" t="s">
        <v>26</v>
      </c>
      <c r="F2159" t="s">
        <v>30</v>
      </c>
      <c r="G2159">
        <v>3998</v>
      </c>
      <c r="H2159">
        <v>65</v>
      </c>
      <c r="I2159">
        <v>259870</v>
      </c>
      <c r="J2159">
        <f>Table1[[#This Row],[sales_egp]]*0.7</f>
        <v>181909</v>
      </c>
      <c r="K2159" s="3">
        <v>45368</v>
      </c>
      <c r="L2159" t="s">
        <v>35</v>
      </c>
      <c r="M2159">
        <v>2024</v>
      </c>
      <c r="N2159" t="s">
        <v>80</v>
      </c>
      <c r="O2159" t="s">
        <v>46</v>
      </c>
      <c r="Q2159" t="s">
        <v>83</v>
      </c>
      <c r="R2159" t="s">
        <v>50</v>
      </c>
      <c r="S2159" t="s">
        <v>52</v>
      </c>
      <c r="T2159" t="s">
        <v>59</v>
      </c>
      <c r="U2159">
        <v>44627</v>
      </c>
      <c r="V2159">
        <f>Table1[[#This Row],[Competitors_Sales_Track]]*8</f>
        <v>357016</v>
      </c>
    </row>
    <row r="2160" spans="1:22" hidden="1" x14ac:dyDescent="0.25">
      <c r="A2160" t="s">
        <v>20</v>
      </c>
      <c r="B2160" t="s">
        <v>21</v>
      </c>
      <c r="C2160" t="s">
        <v>22</v>
      </c>
      <c r="D2160">
        <v>709996</v>
      </c>
      <c r="E2160" t="s">
        <v>23</v>
      </c>
      <c r="F2160" t="s">
        <v>30</v>
      </c>
      <c r="G2160">
        <v>6906</v>
      </c>
      <c r="H2160">
        <v>143</v>
      </c>
      <c r="I2160">
        <v>987558</v>
      </c>
      <c r="J2160">
        <f>Table1[[#This Row],[sales_egp]]*0.7</f>
        <v>691290.6</v>
      </c>
      <c r="K2160" s="3">
        <v>45369</v>
      </c>
      <c r="L2160" t="s">
        <v>35</v>
      </c>
      <c r="M2160">
        <v>2024</v>
      </c>
      <c r="N2160" t="s">
        <v>80</v>
      </c>
      <c r="O2160" t="s">
        <v>46</v>
      </c>
      <c r="Q2160" t="s">
        <v>83</v>
      </c>
      <c r="R2160" t="s">
        <v>47</v>
      </c>
      <c r="S2160" t="s">
        <v>52</v>
      </c>
      <c r="T2160" t="s">
        <v>56</v>
      </c>
      <c r="U2160">
        <v>43794</v>
      </c>
      <c r="V2160">
        <f>Table1[[#This Row],[Competitors_Sales_Track]]*8</f>
        <v>350352</v>
      </c>
    </row>
    <row r="2161" spans="1:22" x14ac:dyDescent="0.25">
      <c r="A2161" t="s">
        <v>20</v>
      </c>
      <c r="B2161" t="s">
        <v>21</v>
      </c>
      <c r="C2161" t="s">
        <v>22</v>
      </c>
      <c r="D2161">
        <v>815472</v>
      </c>
      <c r="E2161" t="s">
        <v>28</v>
      </c>
      <c r="F2161" t="s">
        <v>30</v>
      </c>
      <c r="G2161">
        <v>1341</v>
      </c>
      <c r="H2161">
        <v>173</v>
      </c>
      <c r="I2161">
        <v>231993</v>
      </c>
      <c r="J2161">
        <f>Table1[[#This Row],[sales_egp]]*0.7</f>
        <v>162395.09999999998</v>
      </c>
      <c r="K2161" s="3">
        <v>45369</v>
      </c>
      <c r="L2161" t="s">
        <v>35</v>
      </c>
      <c r="M2161">
        <v>2024</v>
      </c>
      <c r="N2161" t="s">
        <v>80</v>
      </c>
      <c r="O2161" t="s">
        <v>45</v>
      </c>
      <c r="P2161" t="s">
        <v>95</v>
      </c>
      <c r="Q2161" t="s">
        <v>83</v>
      </c>
      <c r="R2161" t="s">
        <v>49</v>
      </c>
      <c r="S2161" t="s">
        <v>52</v>
      </c>
      <c r="T2161" t="s">
        <v>61</v>
      </c>
      <c r="U2161">
        <v>10303</v>
      </c>
      <c r="V2161">
        <f>Table1[[#This Row],[Competitors_Sales_Track]]*8</f>
        <v>82424</v>
      </c>
    </row>
    <row r="2162" spans="1:22" hidden="1" x14ac:dyDescent="0.25">
      <c r="A2162" t="s">
        <v>20</v>
      </c>
      <c r="B2162" t="s">
        <v>21</v>
      </c>
      <c r="C2162" t="s">
        <v>22</v>
      </c>
      <c r="D2162">
        <v>726759</v>
      </c>
      <c r="E2162" t="s">
        <v>27</v>
      </c>
      <c r="F2162" t="s">
        <v>32</v>
      </c>
      <c r="G2162">
        <v>3816</v>
      </c>
      <c r="H2162">
        <v>92</v>
      </c>
      <c r="I2162">
        <v>351072</v>
      </c>
      <c r="J2162">
        <f>Table1[[#This Row],[sales_egp]]*0.7</f>
        <v>245750.39999999999</v>
      </c>
      <c r="K2162" s="3">
        <v>45370</v>
      </c>
      <c r="L2162" t="s">
        <v>35</v>
      </c>
      <c r="M2162">
        <v>2024</v>
      </c>
      <c r="N2162" t="s">
        <v>80</v>
      </c>
      <c r="O2162" t="s">
        <v>46</v>
      </c>
      <c r="Q2162" t="s">
        <v>82</v>
      </c>
      <c r="R2162" t="s">
        <v>49</v>
      </c>
      <c r="S2162" t="s">
        <v>52</v>
      </c>
      <c r="T2162" t="s">
        <v>60</v>
      </c>
      <c r="U2162">
        <v>19612</v>
      </c>
      <c r="V2162">
        <f>Table1[[#This Row],[Competitors_Sales_Track]]*8</f>
        <v>156896</v>
      </c>
    </row>
    <row r="2163" spans="1:22" hidden="1" x14ac:dyDescent="0.25">
      <c r="A2163" t="s">
        <v>20</v>
      </c>
      <c r="B2163" t="s">
        <v>21</v>
      </c>
      <c r="C2163" t="s">
        <v>22</v>
      </c>
      <c r="D2163">
        <v>878513</v>
      </c>
      <c r="E2163" t="s">
        <v>28</v>
      </c>
      <c r="F2163" t="s">
        <v>30</v>
      </c>
      <c r="G2163">
        <v>5110</v>
      </c>
      <c r="H2163">
        <v>173</v>
      </c>
      <c r="I2163">
        <v>884030</v>
      </c>
      <c r="J2163">
        <f>Table1[[#This Row],[sales_egp]]*0.7</f>
        <v>618821</v>
      </c>
      <c r="K2163" s="3">
        <v>45370</v>
      </c>
      <c r="L2163" t="s">
        <v>35</v>
      </c>
      <c r="M2163">
        <v>2024</v>
      </c>
      <c r="N2163" t="s">
        <v>80</v>
      </c>
      <c r="O2163" t="s">
        <v>46</v>
      </c>
      <c r="P2163" t="s">
        <v>28</v>
      </c>
      <c r="Q2163" t="s">
        <v>83</v>
      </c>
      <c r="R2163" t="s">
        <v>50</v>
      </c>
      <c r="S2163" t="s">
        <v>52</v>
      </c>
      <c r="T2163" t="s">
        <v>61</v>
      </c>
      <c r="U2163">
        <v>19608</v>
      </c>
      <c r="V2163">
        <f>Table1[[#This Row],[Competitors_Sales_Track]]*8</f>
        <v>156864</v>
      </c>
    </row>
    <row r="2164" spans="1:22" x14ac:dyDescent="0.25">
      <c r="A2164" t="s">
        <v>20</v>
      </c>
      <c r="B2164" t="s">
        <v>21</v>
      </c>
      <c r="C2164" t="s">
        <v>22</v>
      </c>
      <c r="D2164">
        <v>257661</v>
      </c>
      <c r="E2164" t="s">
        <v>24</v>
      </c>
      <c r="F2164" t="s">
        <v>31</v>
      </c>
      <c r="G2164">
        <v>4927</v>
      </c>
      <c r="H2164">
        <v>58</v>
      </c>
      <c r="I2164">
        <v>285766</v>
      </c>
      <c r="J2164">
        <f>Table1[[#This Row],[sales_egp]]*0.7</f>
        <v>200036.19999999998</v>
      </c>
      <c r="K2164" s="3">
        <v>45370</v>
      </c>
      <c r="L2164" t="s">
        <v>35</v>
      </c>
      <c r="M2164">
        <v>2024</v>
      </c>
      <c r="N2164" t="s">
        <v>80</v>
      </c>
      <c r="O2164" t="s">
        <v>45</v>
      </c>
      <c r="P2164" t="s">
        <v>94</v>
      </c>
      <c r="Q2164" t="s">
        <v>83</v>
      </c>
      <c r="R2164" t="s">
        <v>48</v>
      </c>
      <c r="S2164" t="s">
        <v>52</v>
      </c>
      <c r="T2164" t="s">
        <v>57</v>
      </c>
      <c r="U2164">
        <v>25277</v>
      </c>
      <c r="V2164">
        <f>Table1[[#This Row],[Competitors_Sales_Track]]*8</f>
        <v>202216</v>
      </c>
    </row>
    <row r="2165" spans="1:22" hidden="1" x14ac:dyDescent="0.25">
      <c r="A2165" t="s">
        <v>20</v>
      </c>
      <c r="B2165" t="s">
        <v>21</v>
      </c>
      <c r="C2165" t="s">
        <v>22</v>
      </c>
      <c r="D2165">
        <v>785375</v>
      </c>
      <c r="E2165" t="s">
        <v>25</v>
      </c>
      <c r="F2165" t="s">
        <v>31</v>
      </c>
      <c r="G2165">
        <v>3876</v>
      </c>
      <c r="H2165">
        <v>53</v>
      </c>
      <c r="I2165">
        <v>205428</v>
      </c>
      <c r="J2165">
        <f>Table1[[#This Row],[sales_egp]]*0.7</f>
        <v>143799.59999999998</v>
      </c>
      <c r="K2165" s="3">
        <v>45370</v>
      </c>
      <c r="L2165" t="s">
        <v>35</v>
      </c>
      <c r="M2165">
        <v>2024</v>
      </c>
      <c r="N2165" t="s">
        <v>81</v>
      </c>
      <c r="O2165" t="s">
        <v>46</v>
      </c>
      <c r="Q2165" t="s">
        <v>83</v>
      </c>
      <c r="R2165" t="s">
        <v>50</v>
      </c>
      <c r="S2165" t="s">
        <v>52</v>
      </c>
      <c r="T2165" t="s">
        <v>58</v>
      </c>
      <c r="U2165">
        <v>23947</v>
      </c>
      <c r="V2165">
        <f>Table1[[#This Row],[Competitors_Sales_Track]]*8</f>
        <v>191576</v>
      </c>
    </row>
    <row r="2166" spans="1:22" hidden="1" x14ac:dyDescent="0.25">
      <c r="A2166" t="s">
        <v>20</v>
      </c>
      <c r="B2166" t="s">
        <v>21</v>
      </c>
      <c r="C2166" t="s">
        <v>22</v>
      </c>
      <c r="D2166">
        <v>260081</v>
      </c>
      <c r="E2166" t="s">
        <v>27</v>
      </c>
      <c r="F2166" t="s">
        <v>32</v>
      </c>
      <c r="G2166">
        <v>1446</v>
      </c>
      <c r="H2166">
        <v>92</v>
      </c>
      <c r="I2166">
        <v>133032</v>
      </c>
      <c r="J2166">
        <f>Table1[[#This Row],[sales_egp]]*0.7</f>
        <v>93122.4</v>
      </c>
      <c r="K2166" s="3">
        <v>45370</v>
      </c>
      <c r="L2166" t="s">
        <v>35</v>
      </c>
      <c r="M2166">
        <v>2024</v>
      </c>
      <c r="N2166" t="s">
        <v>80</v>
      </c>
      <c r="O2166" t="s">
        <v>46</v>
      </c>
      <c r="Q2166" t="s">
        <v>83</v>
      </c>
      <c r="R2166" t="s">
        <v>50</v>
      </c>
      <c r="S2166" t="s">
        <v>52</v>
      </c>
      <c r="T2166" t="s">
        <v>60</v>
      </c>
      <c r="U2166">
        <v>48990</v>
      </c>
      <c r="V2166">
        <f>Table1[[#This Row],[Competitors_Sales_Track]]*8</f>
        <v>391920</v>
      </c>
    </row>
    <row r="2167" spans="1:22" x14ac:dyDescent="0.25">
      <c r="A2167" t="s">
        <v>20</v>
      </c>
      <c r="B2167" t="s">
        <v>21</v>
      </c>
      <c r="C2167" t="s">
        <v>22</v>
      </c>
      <c r="D2167">
        <v>969741</v>
      </c>
      <c r="E2167" t="s">
        <v>25</v>
      </c>
      <c r="F2167" t="s">
        <v>31</v>
      </c>
      <c r="G2167">
        <v>2410</v>
      </c>
      <c r="H2167">
        <v>53</v>
      </c>
      <c r="I2167">
        <v>127730</v>
      </c>
      <c r="J2167">
        <f>Table1[[#This Row],[sales_egp]]*0.7</f>
        <v>89411</v>
      </c>
      <c r="K2167" s="3">
        <v>45370</v>
      </c>
      <c r="L2167" t="s">
        <v>35</v>
      </c>
      <c r="M2167">
        <v>2024</v>
      </c>
      <c r="N2167" t="s">
        <v>80</v>
      </c>
      <c r="O2167" t="s">
        <v>45</v>
      </c>
      <c r="P2167" t="s">
        <v>102</v>
      </c>
      <c r="Q2167" t="s">
        <v>83</v>
      </c>
      <c r="R2167" t="s">
        <v>47</v>
      </c>
      <c r="S2167" t="s">
        <v>52</v>
      </c>
      <c r="T2167" t="s">
        <v>58</v>
      </c>
      <c r="U2167">
        <v>35560</v>
      </c>
      <c r="V2167">
        <f>Table1[[#This Row],[Competitors_Sales_Track]]*8</f>
        <v>284480</v>
      </c>
    </row>
    <row r="2168" spans="1:22" hidden="1" x14ac:dyDescent="0.25">
      <c r="A2168" t="s">
        <v>20</v>
      </c>
      <c r="B2168" t="s">
        <v>21</v>
      </c>
      <c r="C2168" t="s">
        <v>22</v>
      </c>
      <c r="D2168">
        <v>488590</v>
      </c>
      <c r="E2168" t="s">
        <v>24</v>
      </c>
      <c r="F2168" t="s">
        <v>31</v>
      </c>
      <c r="G2168">
        <v>4430</v>
      </c>
      <c r="H2168">
        <v>58</v>
      </c>
      <c r="I2168">
        <v>256940</v>
      </c>
      <c r="J2168">
        <f>Table1[[#This Row],[sales_egp]]*0.7</f>
        <v>179858</v>
      </c>
      <c r="K2168" s="3">
        <v>45370</v>
      </c>
      <c r="L2168" t="s">
        <v>35</v>
      </c>
      <c r="M2168">
        <v>2024</v>
      </c>
      <c r="N2168" t="s">
        <v>80</v>
      </c>
      <c r="O2168" t="s">
        <v>46</v>
      </c>
      <c r="Q2168" t="s">
        <v>83</v>
      </c>
      <c r="R2168" t="s">
        <v>50</v>
      </c>
      <c r="S2168" t="s">
        <v>52</v>
      </c>
      <c r="T2168" t="s">
        <v>57</v>
      </c>
      <c r="U2168">
        <v>37601</v>
      </c>
      <c r="V2168">
        <f>Table1[[#This Row],[Competitors_Sales_Track]]*8</f>
        <v>300808</v>
      </c>
    </row>
    <row r="2169" spans="1:22" x14ac:dyDescent="0.25">
      <c r="A2169" t="s">
        <v>20</v>
      </c>
      <c r="B2169" t="s">
        <v>21</v>
      </c>
      <c r="C2169" t="s">
        <v>22</v>
      </c>
      <c r="D2169">
        <v>817406</v>
      </c>
      <c r="E2169" t="s">
        <v>29</v>
      </c>
      <c r="F2169" t="s">
        <v>31</v>
      </c>
      <c r="G2169">
        <v>3082</v>
      </c>
      <c r="H2169">
        <v>80</v>
      </c>
      <c r="I2169">
        <v>246560</v>
      </c>
      <c r="J2169">
        <f>Table1[[#This Row],[sales_egp]]*0.7</f>
        <v>172592</v>
      </c>
      <c r="K2169" s="3">
        <v>45370</v>
      </c>
      <c r="L2169" t="s">
        <v>35</v>
      </c>
      <c r="M2169">
        <v>2024</v>
      </c>
      <c r="N2169" t="s">
        <v>80</v>
      </c>
      <c r="O2169" t="s">
        <v>45</v>
      </c>
      <c r="P2169" t="s">
        <v>102</v>
      </c>
      <c r="Q2169" t="s">
        <v>83</v>
      </c>
      <c r="R2169" t="s">
        <v>51</v>
      </c>
      <c r="S2169" t="s">
        <v>52</v>
      </c>
      <c r="T2169" t="s">
        <v>62</v>
      </c>
      <c r="U2169">
        <v>24659</v>
      </c>
      <c r="V2169">
        <f>Table1[[#This Row],[Competitors_Sales_Track]]*8</f>
        <v>197272</v>
      </c>
    </row>
    <row r="2170" spans="1:22" x14ac:dyDescent="0.25">
      <c r="A2170" t="s">
        <v>20</v>
      </c>
      <c r="B2170" t="s">
        <v>21</v>
      </c>
      <c r="C2170" t="s">
        <v>22</v>
      </c>
      <c r="D2170">
        <v>993093</v>
      </c>
      <c r="E2170" t="s">
        <v>28</v>
      </c>
      <c r="F2170" t="s">
        <v>30</v>
      </c>
      <c r="G2170">
        <v>4339</v>
      </c>
      <c r="H2170">
        <v>173</v>
      </c>
      <c r="I2170">
        <v>750647</v>
      </c>
      <c r="J2170">
        <f>Table1[[#This Row],[sales_egp]]*0.7</f>
        <v>525452.9</v>
      </c>
      <c r="K2170" s="3">
        <v>45370</v>
      </c>
      <c r="L2170" t="s">
        <v>35</v>
      </c>
      <c r="M2170">
        <v>2024</v>
      </c>
      <c r="N2170" t="s">
        <v>80</v>
      </c>
      <c r="O2170" t="s">
        <v>45</v>
      </c>
      <c r="P2170" t="s">
        <v>96</v>
      </c>
      <c r="Q2170" t="s">
        <v>83</v>
      </c>
      <c r="R2170" t="s">
        <v>48</v>
      </c>
      <c r="S2170" t="s">
        <v>52</v>
      </c>
      <c r="T2170" t="s">
        <v>61</v>
      </c>
      <c r="U2170">
        <v>39588</v>
      </c>
      <c r="V2170">
        <f>Table1[[#This Row],[Competitors_Sales_Track]]*8</f>
        <v>316704</v>
      </c>
    </row>
    <row r="2171" spans="1:22" x14ac:dyDescent="0.25">
      <c r="A2171" t="s">
        <v>20</v>
      </c>
      <c r="B2171" t="s">
        <v>21</v>
      </c>
      <c r="C2171" t="s">
        <v>22</v>
      </c>
      <c r="D2171">
        <v>781503</v>
      </c>
      <c r="E2171" t="s">
        <v>28</v>
      </c>
      <c r="F2171" t="s">
        <v>30</v>
      </c>
      <c r="G2171">
        <v>5837</v>
      </c>
      <c r="H2171">
        <v>173</v>
      </c>
      <c r="I2171">
        <v>1009801</v>
      </c>
      <c r="J2171">
        <f>Table1[[#This Row],[sales_egp]]*0.7</f>
        <v>706860.7</v>
      </c>
      <c r="K2171" s="3">
        <v>45370</v>
      </c>
      <c r="L2171" t="s">
        <v>35</v>
      </c>
      <c r="M2171">
        <v>2024</v>
      </c>
      <c r="N2171" t="s">
        <v>81</v>
      </c>
      <c r="O2171" t="s">
        <v>45</v>
      </c>
      <c r="P2171" t="s">
        <v>96</v>
      </c>
      <c r="Q2171" t="s">
        <v>83</v>
      </c>
      <c r="R2171" t="s">
        <v>50</v>
      </c>
      <c r="S2171" t="s">
        <v>52</v>
      </c>
      <c r="T2171" t="s">
        <v>61</v>
      </c>
      <c r="U2171">
        <v>36657</v>
      </c>
      <c r="V2171">
        <f>Table1[[#This Row],[Competitors_Sales_Track]]*8</f>
        <v>293256</v>
      </c>
    </row>
    <row r="2172" spans="1:22" hidden="1" x14ac:dyDescent="0.25">
      <c r="A2172" t="s">
        <v>20</v>
      </c>
      <c r="B2172" t="s">
        <v>21</v>
      </c>
      <c r="C2172" t="s">
        <v>22</v>
      </c>
      <c r="D2172">
        <v>106154</v>
      </c>
      <c r="E2172" t="s">
        <v>26</v>
      </c>
      <c r="F2172" t="s">
        <v>30</v>
      </c>
      <c r="G2172">
        <v>2702</v>
      </c>
      <c r="H2172">
        <v>65</v>
      </c>
      <c r="I2172">
        <v>175630</v>
      </c>
      <c r="J2172">
        <f>Table1[[#This Row],[sales_egp]]*0.7</f>
        <v>122940.99999999999</v>
      </c>
      <c r="K2172" s="3">
        <v>45370</v>
      </c>
      <c r="L2172" t="s">
        <v>35</v>
      </c>
      <c r="M2172">
        <v>2024</v>
      </c>
      <c r="N2172" t="s">
        <v>80</v>
      </c>
      <c r="O2172" t="s">
        <v>46</v>
      </c>
      <c r="Q2172" t="s">
        <v>83</v>
      </c>
      <c r="R2172" t="s">
        <v>51</v>
      </c>
      <c r="S2172" t="s">
        <v>52</v>
      </c>
      <c r="T2172" t="s">
        <v>59</v>
      </c>
      <c r="U2172">
        <v>16154</v>
      </c>
      <c r="V2172">
        <f>Table1[[#This Row],[Competitors_Sales_Track]]*8</f>
        <v>129232</v>
      </c>
    </row>
    <row r="2173" spans="1:22" x14ac:dyDescent="0.25">
      <c r="A2173" t="s">
        <v>20</v>
      </c>
      <c r="B2173" t="s">
        <v>21</v>
      </c>
      <c r="C2173" t="s">
        <v>22</v>
      </c>
      <c r="D2173">
        <v>777164</v>
      </c>
      <c r="E2173" t="s">
        <v>23</v>
      </c>
      <c r="F2173" t="s">
        <v>30</v>
      </c>
      <c r="G2173">
        <v>2781</v>
      </c>
      <c r="H2173">
        <v>143</v>
      </c>
      <c r="I2173">
        <v>397683</v>
      </c>
      <c r="J2173">
        <f>Table1[[#This Row],[sales_egp]]*0.7</f>
        <v>278378.09999999998</v>
      </c>
      <c r="K2173" s="3">
        <v>45371</v>
      </c>
      <c r="L2173" t="s">
        <v>35</v>
      </c>
      <c r="M2173">
        <v>2024</v>
      </c>
      <c r="N2173" t="s">
        <v>80</v>
      </c>
      <c r="O2173" t="s">
        <v>45</v>
      </c>
      <c r="P2173" t="s">
        <v>96</v>
      </c>
      <c r="Q2173" t="s">
        <v>83</v>
      </c>
      <c r="R2173" t="s">
        <v>48</v>
      </c>
      <c r="S2173" t="s">
        <v>52</v>
      </c>
      <c r="T2173" t="s">
        <v>56</v>
      </c>
      <c r="U2173">
        <v>14663</v>
      </c>
      <c r="V2173">
        <f>Table1[[#This Row],[Competitors_Sales_Track]]*8</f>
        <v>117304</v>
      </c>
    </row>
    <row r="2174" spans="1:22" hidden="1" x14ac:dyDescent="0.25">
      <c r="A2174" t="s">
        <v>20</v>
      </c>
      <c r="B2174" t="s">
        <v>21</v>
      </c>
      <c r="C2174" t="s">
        <v>22</v>
      </c>
      <c r="D2174">
        <v>164288</v>
      </c>
      <c r="E2174" t="s">
        <v>27</v>
      </c>
      <c r="F2174" t="s">
        <v>32</v>
      </c>
      <c r="G2174">
        <v>3526</v>
      </c>
      <c r="H2174">
        <v>92</v>
      </c>
      <c r="I2174">
        <v>324392</v>
      </c>
      <c r="J2174">
        <f>Table1[[#This Row],[sales_egp]]*0.7</f>
        <v>227074.4</v>
      </c>
      <c r="K2174" s="3">
        <v>45371</v>
      </c>
      <c r="L2174" t="s">
        <v>35</v>
      </c>
      <c r="M2174">
        <v>2024</v>
      </c>
      <c r="N2174" t="s">
        <v>80</v>
      </c>
      <c r="O2174" t="s">
        <v>46</v>
      </c>
      <c r="Q2174" t="s">
        <v>83</v>
      </c>
      <c r="R2174" t="s">
        <v>50</v>
      </c>
      <c r="S2174" t="s">
        <v>52</v>
      </c>
      <c r="T2174" t="s">
        <v>60</v>
      </c>
      <c r="U2174">
        <v>20306</v>
      </c>
      <c r="V2174">
        <f>Table1[[#This Row],[Competitors_Sales_Track]]*8</f>
        <v>162448</v>
      </c>
    </row>
    <row r="2175" spans="1:22" hidden="1" x14ac:dyDescent="0.25">
      <c r="A2175" t="s">
        <v>20</v>
      </c>
      <c r="B2175" t="s">
        <v>21</v>
      </c>
      <c r="C2175" t="s">
        <v>22</v>
      </c>
      <c r="D2175">
        <v>151195</v>
      </c>
      <c r="E2175" t="s">
        <v>25</v>
      </c>
      <c r="F2175" t="s">
        <v>31</v>
      </c>
      <c r="G2175">
        <v>1349</v>
      </c>
      <c r="H2175">
        <v>53</v>
      </c>
      <c r="I2175">
        <v>71497</v>
      </c>
      <c r="J2175">
        <f>Table1[[#This Row],[sales_egp]]*0.7</f>
        <v>50047.899999999994</v>
      </c>
      <c r="K2175" s="3">
        <v>45371</v>
      </c>
      <c r="L2175" t="s">
        <v>35</v>
      </c>
      <c r="M2175">
        <v>2024</v>
      </c>
      <c r="N2175" t="s">
        <v>80</v>
      </c>
      <c r="O2175" t="s">
        <v>46</v>
      </c>
      <c r="Q2175" t="s">
        <v>83</v>
      </c>
      <c r="R2175" t="s">
        <v>49</v>
      </c>
      <c r="S2175" t="s">
        <v>52</v>
      </c>
      <c r="T2175" t="s">
        <v>58</v>
      </c>
      <c r="U2175">
        <v>47926</v>
      </c>
      <c r="V2175">
        <f>Table1[[#This Row],[Competitors_Sales_Track]]*8</f>
        <v>383408</v>
      </c>
    </row>
    <row r="2176" spans="1:22" hidden="1" x14ac:dyDescent="0.25">
      <c r="A2176" t="s">
        <v>20</v>
      </c>
      <c r="B2176" t="s">
        <v>21</v>
      </c>
      <c r="C2176" t="s">
        <v>22</v>
      </c>
      <c r="D2176">
        <v>382725</v>
      </c>
      <c r="E2176" t="s">
        <v>27</v>
      </c>
      <c r="F2176" t="s">
        <v>32</v>
      </c>
      <c r="G2176">
        <v>2143</v>
      </c>
      <c r="H2176">
        <v>92</v>
      </c>
      <c r="I2176">
        <v>197156</v>
      </c>
      <c r="J2176">
        <f>Table1[[#This Row],[sales_egp]]*0.7</f>
        <v>138009.19999999998</v>
      </c>
      <c r="K2176" s="3">
        <v>45371</v>
      </c>
      <c r="L2176" t="s">
        <v>35</v>
      </c>
      <c r="M2176">
        <v>2024</v>
      </c>
      <c r="N2176" t="s">
        <v>81</v>
      </c>
      <c r="O2176" t="s">
        <v>46</v>
      </c>
      <c r="Q2176" t="s">
        <v>83</v>
      </c>
      <c r="R2176" t="s">
        <v>49</v>
      </c>
      <c r="S2176" t="s">
        <v>52</v>
      </c>
      <c r="T2176" t="s">
        <v>60</v>
      </c>
      <c r="U2176">
        <v>29066</v>
      </c>
      <c r="V2176">
        <f>Table1[[#This Row],[Competitors_Sales_Track]]*8</f>
        <v>232528</v>
      </c>
    </row>
    <row r="2177" spans="1:22" hidden="1" x14ac:dyDescent="0.25">
      <c r="A2177" t="s">
        <v>20</v>
      </c>
      <c r="B2177" t="s">
        <v>21</v>
      </c>
      <c r="C2177" t="s">
        <v>22</v>
      </c>
      <c r="D2177">
        <v>545864</v>
      </c>
      <c r="E2177" t="s">
        <v>26</v>
      </c>
      <c r="F2177" t="s">
        <v>30</v>
      </c>
      <c r="G2177">
        <v>2558</v>
      </c>
      <c r="H2177">
        <v>65</v>
      </c>
      <c r="I2177">
        <v>166270</v>
      </c>
      <c r="J2177">
        <f>Table1[[#This Row],[sales_egp]]*0.7</f>
        <v>116388.99999999999</v>
      </c>
      <c r="K2177" s="3">
        <v>45371</v>
      </c>
      <c r="L2177" t="s">
        <v>35</v>
      </c>
      <c r="M2177">
        <v>2024</v>
      </c>
      <c r="N2177" t="s">
        <v>80</v>
      </c>
      <c r="O2177" t="s">
        <v>46</v>
      </c>
      <c r="Q2177" t="s">
        <v>83</v>
      </c>
      <c r="R2177" t="s">
        <v>48</v>
      </c>
      <c r="S2177" t="s">
        <v>52</v>
      </c>
      <c r="T2177" t="s">
        <v>59</v>
      </c>
      <c r="U2177">
        <v>22809</v>
      </c>
      <c r="V2177">
        <f>Table1[[#This Row],[Competitors_Sales_Track]]*8</f>
        <v>182472</v>
      </c>
    </row>
    <row r="2178" spans="1:22" hidden="1" x14ac:dyDescent="0.25">
      <c r="A2178" t="s">
        <v>20</v>
      </c>
      <c r="B2178" t="s">
        <v>21</v>
      </c>
      <c r="C2178" t="s">
        <v>22</v>
      </c>
      <c r="D2178">
        <v>392231</v>
      </c>
      <c r="E2178" t="s">
        <v>26</v>
      </c>
      <c r="F2178" t="s">
        <v>30</v>
      </c>
      <c r="G2178">
        <v>2616</v>
      </c>
      <c r="H2178">
        <v>65</v>
      </c>
      <c r="I2178">
        <v>170040</v>
      </c>
      <c r="J2178">
        <f>Table1[[#This Row],[sales_egp]]*0.7</f>
        <v>119027.99999999999</v>
      </c>
      <c r="K2178" s="3">
        <v>45372</v>
      </c>
      <c r="L2178" t="s">
        <v>35</v>
      </c>
      <c r="M2178">
        <v>2024</v>
      </c>
      <c r="N2178" t="s">
        <v>80</v>
      </c>
      <c r="O2178" t="s">
        <v>46</v>
      </c>
      <c r="Q2178" t="s">
        <v>82</v>
      </c>
      <c r="R2178" t="s">
        <v>49</v>
      </c>
      <c r="S2178" t="s">
        <v>52</v>
      </c>
      <c r="T2178" t="s">
        <v>59</v>
      </c>
      <c r="U2178">
        <v>47589</v>
      </c>
      <c r="V2178">
        <f>Table1[[#This Row],[Competitors_Sales_Track]]*8</f>
        <v>380712</v>
      </c>
    </row>
    <row r="2179" spans="1:22" hidden="1" x14ac:dyDescent="0.25">
      <c r="A2179" t="s">
        <v>20</v>
      </c>
      <c r="B2179" t="s">
        <v>21</v>
      </c>
      <c r="C2179" t="s">
        <v>22</v>
      </c>
      <c r="D2179">
        <v>805290</v>
      </c>
      <c r="E2179" t="s">
        <v>25</v>
      </c>
      <c r="F2179" t="s">
        <v>31</v>
      </c>
      <c r="G2179">
        <v>1027</v>
      </c>
      <c r="H2179">
        <v>53</v>
      </c>
      <c r="I2179">
        <v>54431</v>
      </c>
      <c r="J2179">
        <f>Table1[[#This Row],[sales_egp]]*0.7</f>
        <v>38101.699999999997</v>
      </c>
      <c r="K2179" s="3">
        <v>45372</v>
      </c>
      <c r="L2179" t="s">
        <v>35</v>
      </c>
      <c r="M2179">
        <v>2024</v>
      </c>
      <c r="N2179" t="s">
        <v>80</v>
      </c>
      <c r="O2179" t="s">
        <v>46</v>
      </c>
      <c r="Q2179" t="s">
        <v>83</v>
      </c>
      <c r="R2179" t="s">
        <v>50</v>
      </c>
      <c r="S2179" t="s">
        <v>52</v>
      </c>
      <c r="T2179" t="s">
        <v>58</v>
      </c>
      <c r="U2179">
        <v>44581</v>
      </c>
      <c r="V2179">
        <f>Table1[[#This Row],[Competitors_Sales_Track]]*8</f>
        <v>356648</v>
      </c>
    </row>
    <row r="2180" spans="1:22" x14ac:dyDescent="0.25">
      <c r="A2180" t="s">
        <v>20</v>
      </c>
      <c r="B2180" t="s">
        <v>21</v>
      </c>
      <c r="C2180" t="s">
        <v>22</v>
      </c>
      <c r="D2180">
        <v>264053</v>
      </c>
      <c r="E2180" t="s">
        <v>23</v>
      </c>
      <c r="F2180" t="s">
        <v>30</v>
      </c>
      <c r="G2180">
        <v>6008</v>
      </c>
      <c r="H2180">
        <v>143</v>
      </c>
      <c r="I2180">
        <v>859144</v>
      </c>
      <c r="J2180">
        <f>Table1[[#This Row],[sales_egp]]*0.7</f>
        <v>601400.79999999993</v>
      </c>
      <c r="K2180" s="3">
        <v>45372</v>
      </c>
      <c r="L2180" t="s">
        <v>35</v>
      </c>
      <c r="M2180">
        <v>2024</v>
      </c>
      <c r="N2180" t="s">
        <v>80</v>
      </c>
      <c r="O2180" t="s">
        <v>45</v>
      </c>
      <c r="P2180" t="s">
        <v>94</v>
      </c>
      <c r="Q2180" t="s">
        <v>83</v>
      </c>
      <c r="R2180" t="s">
        <v>49</v>
      </c>
      <c r="S2180" t="s">
        <v>52</v>
      </c>
      <c r="T2180" t="s">
        <v>56</v>
      </c>
      <c r="U2180">
        <v>37218</v>
      </c>
      <c r="V2180">
        <f>Table1[[#This Row],[Competitors_Sales_Track]]*8</f>
        <v>297744</v>
      </c>
    </row>
    <row r="2181" spans="1:22" hidden="1" x14ac:dyDescent="0.25">
      <c r="A2181" t="s">
        <v>20</v>
      </c>
      <c r="B2181" t="s">
        <v>21</v>
      </c>
      <c r="C2181" t="s">
        <v>22</v>
      </c>
      <c r="D2181">
        <v>693586</v>
      </c>
      <c r="E2181" t="s">
        <v>25</v>
      </c>
      <c r="F2181" t="s">
        <v>31</v>
      </c>
      <c r="G2181">
        <v>4969</v>
      </c>
      <c r="H2181">
        <v>53</v>
      </c>
      <c r="I2181">
        <v>263357</v>
      </c>
      <c r="J2181">
        <f>Table1[[#This Row],[sales_egp]]*0.7</f>
        <v>184349.9</v>
      </c>
      <c r="K2181" s="3">
        <v>45372</v>
      </c>
      <c r="L2181" t="s">
        <v>35</v>
      </c>
      <c r="M2181">
        <v>2024</v>
      </c>
      <c r="N2181" t="s">
        <v>81</v>
      </c>
      <c r="O2181" t="s">
        <v>46</v>
      </c>
      <c r="Q2181" t="s">
        <v>83</v>
      </c>
      <c r="R2181" t="s">
        <v>51</v>
      </c>
      <c r="S2181" t="s">
        <v>52</v>
      </c>
      <c r="T2181" t="s">
        <v>58</v>
      </c>
      <c r="U2181">
        <v>37560</v>
      </c>
      <c r="V2181">
        <f>Table1[[#This Row],[Competitors_Sales_Track]]*8</f>
        <v>300480</v>
      </c>
    </row>
    <row r="2182" spans="1:22" x14ac:dyDescent="0.25">
      <c r="A2182" t="s">
        <v>20</v>
      </c>
      <c r="B2182" t="s">
        <v>21</v>
      </c>
      <c r="C2182" t="s">
        <v>22</v>
      </c>
      <c r="D2182">
        <v>932599</v>
      </c>
      <c r="E2182" t="s">
        <v>25</v>
      </c>
      <c r="F2182" t="s">
        <v>31</v>
      </c>
      <c r="G2182">
        <v>924</v>
      </c>
      <c r="H2182">
        <v>53</v>
      </c>
      <c r="I2182">
        <v>48972</v>
      </c>
      <c r="J2182">
        <f>Table1[[#This Row],[sales_egp]]*0.7</f>
        <v>34280.400000000001</v>
      </c>
      <c r="K2182" s="3">
        <v>45373</v>
      </c>
      <c r="L2182" t="s">
        <v>35</v>
      </c>
      <c r="M2182">
        <v>2024</v>
      </c>
      <c r="N2182" t="s">
        <v>80</v>
      </c>
      <c r="O2182" t="s">
        <v>45</v>
      </c>
      <c r="P2182" t="s">
        <v>94</v>
      </c>
      <c r="Q2182" t="s">
        <v>83</v>
      </c>
      <c r="R2182" t="s">
        <v>47</v>
      </c>
      <c r="S2182" t="s">
        <v>52</v>
      </c>
      <c r="T2182" t="s">
        <v>58</v>
      </c>
      <c r="U2182">
        <v>33453</v>
      </c>
      <c r="V2182">
        <f>Table1[[#This Row],[Competitors_Sales_Track]]*8</f>
        <v>267624</v>
      </c>
    </row>
    <row r="2183" spans="1:22" x14ac:dyDescent="0.25">
      <c r="A2183" t="s">
        <v>20</v>
      </c>
      <c r="B2183" t="s">
        <v>21</v>
      </c>
      <c r="C2183" t="s">
        <v>22</v>
      </c>
      <c r="D2183">
        <v>830664</v>
      </c>
      <c r="E2183" t="s">
        <v>24</v>
      </c>
      <c r="F2183" t="s">
        <v>31</v>
      </c>
      <c r="G2183">
        <v>5000</v>
      </c>
      <c r="H2183">
        <v>58</v>
      </c>
      <c r="I2183">
        <v>290000</v>
      </c>
      <c r="J2183">
        <f>Table1[[#This Row],[sales_egp]]*0.7</f>
        <v>203000</v>
      </c>
      <c r="K2183" s="3">
        <v>45373</v>
      </c>
      <c r="L2183" t="s">
        <v>35</v>
      </c>
      <c r="M2183">
        <v>2024</v>
      </c>
      <c r="N2183" t="s">
        <v>81</v>
      </c>
      <c r="O2183" t="s">
        <v>45</v>
      </c>
      <c r="P2183" t="s">
        <v>97</v>
      </c>
      <c r="Q2183" t="s">
        <v>83</v>
      </c>
      <c r="R2183" t="s">
        <v>50</v>
      </c>
      <c r="S2183" t="s">
        <v>52</v>
      </c>
      <c r="T2183" t="s">
        <v>57</v>
      </c>
      <c r="U2183">
        <v>38177</v>
      </c>
      <c r="V2183">
        <f>Table1[[#This Row],[Competitors_Sales_Track]]*8</f>
        <v>305416</v>
      </c>
    </row>
    <row r="2184" spans="1:22" hidden="1" x14ac:dyDescent="0.25">
      <c r="A2184" t="s">
        <v>20</v>
      </c>
      <c r="B2184" t="s">
        <v>21</v>
      </c>
      <c r="C2184" t="s">
        <v>22</v>
      </c>
      <c r="D2184">
        <v>536624</v>
      </c>
      <c r="E2184" t="s">
        <v>23</v>
      </c>
      <c r="F2184" t="s">
        <v>30</v>
      </c>
      <c r="G2184">
        <v>5787</v>
      </c>
      <c r="H2184">
        <v>143</v>
      </c>
      <c r="I2184">
        <v>827541</v>
      </c>
      <c r="J2184">
        <f>Table1[[#This Row],[sales_egp]]*0.7</f>
        <v>579278.69999999995</v>
      </c>
      <c r="K2184" s="3">
        <v>45373</v>
      </c>
      <c r="L2184" t="s">
        <v>35</v>
      </c>
      <c r="M2184">
        <v>2024</v>
      </c>
      <c r="N2184" t="s">
        <v>81</v>
      </c>
      <c r="O2184" t="s">
        <v>46</v>
      </c>
      <c r="Q2184" t="s">
        <v>83</v>
      </c>
      <c r="R2184" t="s">
        <v>48</v>
      </c>
      <c r="S2184" t="s">
        <v>52</v>
      </c>
      <c r="T2184" t="s">
        <v>56</v>
      </c>
      <c r="U2184">
        <v>39855</v>
      </c>
      <c r="V2184">
        <f>Table1[[#This Row],[Competitors_Sales_Track]]*8</f>
        <v>318840</v>
      </c>
    </row>
    <row r="2185" spans="1:22" hidden="1" x14ac:dyDescent="0.25">
      <c r="A2185" t="s">
        <v>20</v>
      </c>
      <c r="B2185" t="s">
        <v>21</v>
      </c>
      <c r="C2185" t="s">
        <v>22</v>
      </c>
      <c r="D2185">
        <v>139499</v>
      </c>
      <c r="E2185" t="s">
        <v>28</v>
      </c>
      <c r="F2185" t="s">
        <v>30</v>
      </c>
      <c r="G2185">
        <v>3692</v>
      </c>
      <c r="H2185">
        <v>173</v>
      </c>
      <c r="I2185">
        <v>638716</v>
      </c>
      <c r="J2185">
        <f>Table1[[#This Row],[sales_egp]]*0.7</f>
        <v>447101.19999999995</v>
      </c>
      <c r="K2185" s="3">
        <v>45373</v>
      </c>
      <c r="L2185" t="s">
        <v>35</v>
      </c>
      <c r="M2185">
        <v>2024</v>
      </c>
      <c r="N2185" t="s">
        <v>81</v>
      </c>
      <c r="O2185" t="s">
        <v>46</v>
      </c>
      <c r="P2185" t="s">
        <v>28</v>
      </c>
      <c r="Q2185" t="s">
        <v>83</v>
      </c>
      <c r="R2185" t="s">
        <v>51</v>
      </c>
      <c r="S2185" t="s">
        <v>52</v>
      </c>
      <c r="T2185" t="s">
        <v>61</v>
      </c>
      <c r="U2185">
        <v>40322</v>
      </c>
      <c r="V2185">
        <f>Table1[[#This Row],[Competitors_Sales_Track]]*8</f>
        <v>322576</v>
      </c>
    </row>
    <row r="2186" spans="1:22" hidden="1" x14ac:dyDescent="0.25">
      <c r="A2186" t="s">
        <v>20</v>
      </c>
      <c r="B2186" t="s">
        <v>21</v>
      </c>
      <c r="C2186" t="s">
        <v>22</v>
      </c>
      <c r="D2186">
        <v>487960</v>
      </c>
      <c r="E2186" t="s">
        <v>24</v>
      </c>
      <c r="F2186" t="s">
        <v>31</v>
      </c>
      <c r="G2186">
        <v>4498</v>
      </c>
      <c r="H2186">
        <v>58</v>
      </c>
      <c r="I2186">
        <v>260884</v>
      </c>
      <c r="J2186">
        <f>Table1[[#This Row],[sales_egp]]*0.7</f>
        <v>182618.8</v>
      </c>
      <c r="K2186" s="3">
        <v>45374</v>
      </c>
      <c r="L2186" t="s">
        <v>35</v>
      </c>
      <c r="M2186">
        <v>2024</v>
      </c>
      <c r="N2186" t="s">
        <v>80</v>
      </c>
      <c r="O2186" t="s">
        <v>46</v>
      </c>
      <c r="Q2186" t="s">
        <v>83</v>
      </c>
      <c r="R2186" t="s">
        <v>49</v>
      </c>
      <c r="S2186" t="s">
        <v>52</v>
      </c>
      <c r="T2186" t="s">
        <v>57</v>
      </c>
      <c r="U2186">
        <v>38539</v>
      </c>
      <c r="V2186">
        <f>Table1[[#This Row],[Competitors_Sales_Track]]*8</f>
        <v>308312</v>
      </c>
    </row>
    <row r="2187" spans="1:22" x14ac:dyDescent="0.25">
      <c r="A2187" t="s">
        <v>20</v>
      </c>
      <c r="B2187" t="s">
        <v>21</v>
      </c>
      <c r="C2187" t="s">
        <v>22</v>
      </c>
      <c r="D2187">
        <v>545485</v>
      </c>
      <c r="E2187" t="s">
        <v>29</v>
      </c>
      <c r="F2187" t="s">
        <v>31</v>
      </c>
      <c r="G2187">
        <v>6399</v>
      </c>
      <c r="H2187">
        <v>80</v>
      </c>
      <c r="I2187">
        <v>511920</v>
      </c>
      <c r="J2187">
        <f>Table1[[#This Row],[sales_egp]]*0.7</f>
        <v>358344</v>
      </c>
      <c r="K2187" s="3">
        <v>45374</v>
      </c>
      <c r="L2187" t="s">
        <v>35</v>
      </c>
      <c r="M2187">
        <v>2024</v>
      </c>
      <c r="N2187" t="s">
        <v>80</v>
      </c>
      <c r="O2187" t="s">
        <v>45</v>
      </c>
      <c r="P2187" t="s">
        <v>101</v>
      </c>
      <c r="Q2187" t="s">
        <v>83</v>
      </c>
      <c r="R2187" t="s">
        <v>49</v>
      </c>
      <c r="S2187" t="s">
        <v>52</v>
      </c>
      <c r="T2187" t="s">
        <v>62</v>
      </c>
      <c r="U2187">
        <v>18175</v>
      </c>
      <c r="V2187">
        <f>Table1[[#This Row],[Competitors_Sales_Track]]*8</f>
        <v>145400</v>
      </c>
    </row>
    <row r="2188" spans="1:22" hidden="1" x14ac:dyDescent="0.25">
      <c r="A2188" t="s">
        <v>20</v>
      </c>
      <c r="B2188" t="s">
        <v>21</v>
      </c>
      <c r="C2188" t="s">
        <v>22</v>
      </c>
      <c r="D2188">
        <v>793919</v>
      </c>
      <c r="E2188" t="s">
        <v>23</v>
      </c>
      <c r="F2188" t="s">
        <v>30</v>
      </c>
      <c r="G2188">
        <v>6998</v>
      </c>
      <c r="H2188">
        <v>143</v>
      </c>
      <c r="I2188">
        <v>1000714</v>
      </c>
      <c r="J2188">
        <f>Table1[[#This Row],[sales_egp]]*0.7</f>
        <v>700499.79999999993</v>
      </c>
      <c r="K2188" s="3">
        <v>45374</v>
      </c>
      <c r="L2188" t="s">
        <v>35</v>
      </c>
      <c r="M2188">
        <v>2024</v>
      </c>
      <c r="N2188" t="s">
        <v>80</v>
      </c>
      <c r="O2188" t="s">
        <v>46</v>
      </c>
      <c r="Q2188" t="s">
        <v>83</v>
      </c>
      <c r="R2188" t="s">
        <v>48</v>
      </c>
      <c r="S2188" t="s">
        <v>52</v>
      </c>
      <c r="T2188" t="s">
        <v>56</v>
      </c>
      <c r="U2188">
        <v>25691</v>
      </c>
      <c r="V2188">
        <f>Table1[[#This Row],[Competitors_Sales_Track]]*8</f>
        <v>205528</v>
      </c>
    </row>
    <row r="2189" spans="1:22" hidden="1" x14ac:dyDescent="0.25">
      <c r="A2189" t="s">
        <v>20</v>
      </c>
      <c r="B2189" t="s">
        <v>21</v>
      </c>
      <c r="C2189" t="s">
        <v>22</v>
      </c>
      <c r="D2189">
        <v>345198</v>
      </c>
      <c r="E2189" t="s">
        <v>26</v>
      </c>
      <c r="F2189" t="s">
        <v>30</v>
      </c>
      <c r="G2189">
        <v>3064</v>
      </c>
      <c r="H2189">
        <v>65</v>
      </c>
      <c r="I2189">
        <v>199160</v>
      </c>
      <c r="J2189">
        <f>Table1[[#This Row],[sales_egp]]*0.7</f>
        <v>139412</v>
      </c>
      <c r="K2189" s="3">
        <v>45375</v>
      </c>
      <c r="L2189" t="s">
        <v>35</v>
      </c>
      <c r="M2189">
        <v>2024</v>
      </c>
      <c r="N2189" t="s">
        <v>80</v>
      </c>
      <c r="O2189" t="s">
        <v>46</v>
      </c>
      <c r="Q2189" t="s">
        <v>83</v>
      </c>
      <c r="R2189" t="s">
        <v>48</v>
      </c>
      <c r="S2189" t="s">
        <v>52</v>
      </c>
      <c r="T2189" t="s">
        <v>59</v>
      </c>
      <c r="U2189">
        <v>47376</v>
      </c>
      <c r="V2189">
        <f>Table1[[#This Row],[Competitors_Sales_Track]]*8</f>
        <v>379008</v>
      </c>
    </row>
    <row r="2190" spans="1:22" hidden="1" x14ac:dyDescent="0.25">
      <c r="A2190" t="s">
        <v>20</v>
      </c>
      <c r="B2190" t="s">
        <v>21</v>
      </c>
      <c r="C2190" t="s">
        <v>22</v>
      </c>
      <c r="D2190">
        <v>567535</v>
      </c>
      <c r="E2190" t="s">
        <v>24</v>
      </c>
      <c r="F2190" t="s">
        <v>31</v>
      </c>
      <c r="G2190">
        <v>4068</v>
      </c>
      <c r="H2190">
        <v>58</v>
      </c>
      <c r="I2190">
        <v>235944</v>
      </c>
      <c r="J2190">
        <f>Table1[[#This Row],[sales_egp]]*0.7</f>
        <v>165160.79999999999</v>
      </c>
      <c r="K2190" s="3">
        <v>45375</v>
      </c>
      <c r="L2190" t="s">
        <v>35</v>
      </c>
      <c r="M2190">
        <v>2024</v>
      </c>
      <c r="N2190" t="s">
        <v>80</v>
      </c>
      <c r="O2190" t="s">
        <v>46</v>
      </c>
      <c r="Q2190" t="s">
        <v>83</v>
      </c>
      <c r="R2190" t="s">
        <v>50</v>
      </c>
      <c r="S2190" t="s">
        <v>52</v>
      </c>
      <c r="T2190" t="s">
        <v>57</v>
      </c>
      <c r="U2190">
        <v>21349</v>
      </c>
      <c r="V2190">
        <f>Table1[[#This Row],[Competitors_Sales_Track]]*8</f>
        <v>170792</v>
      </c>
    </row>
    <row r="2191" spans="1:22" hidden="1" x14ac:dyDescent="0.25">
      <c r="A2191" t="s">
        <v>20</v>
      </c>
      <c r="B2191" t="s">
        <v>21</v>
      </c>
      <c r="C2191" t="s">
        <v>22</v>
      </c>
      <c r="D2191">
        <v>867285</v>
      </c>
      <c r="E2191" t="s">
        <v>23</v>
      </c>
      <c r="F2191" t="s">
        <v>30</v>
      </c>
      <c r="G2191">
        <v>7871</v>
      </c>
      <c r="H2191">
        <v>143</v>
      </c>
      <c r="I2191">
        <v>1125553</v>
      </c>
      <c r="J2191">
        <f>Table1[[#This Row],[sales_egp]]*0.7</f>
        <v>787887.1</v>
      </c>
      <c r="K2191" s="3">
        <v>45375</v>
      </c>
      <c r="L2191" t="s">
        <v>35</v>
      </c>
      <c r="M2191">
        <v>2024</v>
      </c>
      <c r="N2191" t="s">
        <v>80</v>
      </c>
      <c r="O2191" t="s">
        <v>46</v>
      </c>
      <c r="Q2191" t="s">
        <v>83</v>
      </c>
      <c r="R2191" t="s">
        <v>49</v>
      </c>
      <c r="S2191" t="s">
        <v>52</v>
      </c>
      <c r="T2191" t="s">
        <v>56</v>
      </c>
      <c r="U2191">
        <v>15104</v>
      </c>
      <c r="V2191">
        <f>Table1[[#This Row],[Competitors_Sales_Track]]*8</f>
        <v>120832</v>
      </c>
    </row>
    <row r="2192" spans="1:22" hidden="1" x14ac:dyDescent="0.25">
      <c r="A2192" t="s">
        <v>20</v>
      </c>
      <c r="B2192" t="s">
        <v>21</v>
      </c>
      <c r="C2192" t="s">
        <v>22</v>
      </c>
      <c r="D2192">
        <v>720635</v>
      </c>
      <c r="E2192" t="s">
        <v>27</v>
      </c>
      <c r="F2192" t="s">
        <v>32</v>
      </c>
      <c r="G2192">
        <v>5289</v>
      </c>
      <c r="H2192">
        <v>92</v>
      </c>
      <c r="I2192">
        <v>486588</v>
      </c>
      <c r="J2192">
        <f>Table1[[#This Row],[sales_egp]]*0.7</f>
        <v>340611.6</v>
      </c>
      <c r="K2192" s="3">
        <v>45376</v>
      </c>
      <c r="L2192" t="s">
        <v>35</v>
      </c>
      <c r="M2192">
        <v>2024</v>
      </c>
      <c r="N2192" t="s">
        <v>80</v>
      </c>
      <c r="O2192" t="s">
        <v>46</v>
      </c>
      <c r="Q2192" t="s">
        <v>83</v>
      </c>
      <c r="R2192" t="s">
        <v>48</v>
      </c>
      <c r="S2192" t="s">
        <v>52</v>
      </c>
      <c r="T2192" t="s">
        <v>60</v>
      </c>
      <c r="U2192">
        <v>20317</v>
      </c>
      <c r="V2192">
        <f>Table1[[#This Row],[Competitors_Sales_Track]]*8</f>
        <v>162536</v>
      </c>
    </row>
    <row r="2193" spans="1:22" x14ac:dyDescent="0.25">
      <c r="A2193" t="s">
        <v>20</v>
      </c>
      <c r="B2193" t="s">
        <v>21</v>
      </c>
      <c r="C2193" t="s">
        <v>22</v>
      </c>
      <c r="D2193">
        <v>410931</v>
      </c>
      <c r="E2193" t="s">
        <v>25</v>
      </c>
      <c r="F2193" t="s">
        <v>31</v>
      </c>
      <c r="G2193">
        <v>3571</v>
      </c>
      <c r="H2193">
        <v>53</v>
      </c>
      <c r="I2193">
        <v>189263</v>
      </c>
      <c r="J2193">
        <f>Table1[[#This Row],[sales_egp]]*0.7</f>
        <v>132484.1</v>
      </c>
      <c r="K2193" s="3">
        <v>45376</v>
      </c>
      <c r="L2193" t="s">
        <v>35</v>
      </c>
      <c r="M2193">
        <v>2024</v>
      </c>
      <c r="N2193" t="s">
        <v>80</v>
      </c>
      <c r="O2193" t="s">
        <v>45</v>
      </c>
      <c r="P2193" t="s">
        <v>95</v>
      </c>
      <c r="Q2193" t="s">
        <v>83</v>
      </c>
      <c r="R2193" t="s">
        <v>51</v>
      </c>
      <c r="S2193" t="s">
        <v>52</v>
      </c>
      <c r="T2193" t="s">
        <v>58</v>
      </c>
      <c r="U2193">
        <v>19940</v>
      </c>
      <c r="V2193">
        <f>Table1[[#This Row],[Competitors_Sales_Track]]*8</f>
        <v>159520</v>
      </c>
    </row>
    <row r="2194" spans="1:22" x14ac:dyDescent="0.25">
      <c r="A2194" t="s">
        <v>20</v>
      </c>
      <c r="B2194" t="s">
        <v>21</v>
      </c>
      <c r="C2194" t="s">
        <v>22</v>
      </c>
      <c r="D2194">
        <v>397632</v>
      </c>
      <c r="E2194" t="s">
        <v>29</v>
      </c>
      <c r="F2194" t="s">
        <v>31</v>
      </c>
      <c r="G2194">
        <v>3045</v>
      </c>
      <c r="H2194">
        <v>80</v>
      </c>
      <c r="I2194">
        <v>243600</v>
      </c>
      <c r="J2194">
        <f>Table1[[#This Row],[sales_egp]]*0.7</f>
        <v>170520</v>
      </c>
      <c r="K2194" s="3">
        <v>45376</v>
      </c>
      <c r="L2194" t="s">
        <v>35</v>
      </c>
      <c r="M2194">
        <v>2024</v>
      </c>
      <c r="N2194" t="s">
        <v>80</v>
      </c>
      <c r="O2194" t="s">
        <v>45</v>
      </c>
      <c r="P2194" t="s">
        <v>102</v>
      </c>
      <c r="Q2194" t="s">
        <v>83</v>
      </c>
      <c r="R2194" t="s">
        <v>49</v>
      </c>
      <c r="S2194" t="s">
        <v>52</v>
      </c>
      <c r="T2194" t="s">
        <v>62</v>
      </c>
      <c r="U2194">
        <v>30900</v>
      </c>
      <c r="V2194">
        <f>Table1[[#This Row],[Competitors_Sales_Track]]*8</f>
        <v>247200</v>
      </c>
    </row>
    <row r="2195" spans="1:22" hidden="1" x14ac:dyDescent="0.25">
      <c r="A2195" t="s">
        <v>20</v>
      </c>
      <c r="B2195" t="s">
        <v>21</v>
      </c>
      <c r="C2195" t="s">
        <v>22</v>
      </c>
      <c r="D2195">
        <v>436585</v>
      </c>
      <c r="E2195" t="s">
        <v>28</v>
      </c>
      <c r="F2195" t="s">
        <v>30</v>
      </c>
      <c r="G2195">
        <v>4505</v>
      </c>
      <c r="H2195">
        <v>173</v>
      </c>
      <c r="I2195">
        <v>779365</v>
      </c>
      <c r="J2195">
        <f>Table1[[#This Row],[sales_egp]]*0.7</f>
        <v>545555.5</v>
      </c>
      <c r="K2195" s="3">
        <v>45376</v>
      </c>
      <c r="L2195" t="s">
        <v>35</v>
      </c>
      <c r="M2195">
        <v>2024</v>
      </c>
      <c r="N2195" t="s">
        <v>80</v>
      </c>
      <c r="O2195" t="s">
        <v>46</v>
      </c>
      <c r="P2195" t="s">
        <v>28</v>
      </c>
      <c r="Q2195" t="s">
        <v>83</v>
      </c>
      <c r="R2195" t="s">
        <v>51</v>
      </c>
      <c r="S2195" t="s">
        <v>52</v>
      </c>
      <c r="T2195" t="s">
        <v>61</v>
      </c>
      <c r="U2195">
        <v>38749</v>
      </c>
      <c r="V2195">
        <f>Table1[[#This Row],[Competitors_Sales_Track]]*8</f>
        <v>309992</v>
      </c>
    </row>
    <row r="2196" spans="1:22" hidden="1" x14ac:dyDescent="0.25">
      <c r="A2196" t="s">
        <v>20</v>
      </c>
      <c r="B2196" t="s">
        <v>21</v>
      </c>
      <c r="C2196" t="s">
        <v>22</v>
      </c>
      <c r="D2196">
        <v>830023</v>
      </c>
      <c r="E2196" t="s">
        <v>25</v>
      </c>
      <c r="F2196" t="s">
        <v>31</v>
      </c>
      <c r="G2196">
        <v>3733</v>
      </c>
      <c r="H2196">
        <v>53</v>
      </c>
      <c r="I2196">
        <v>197849</v>
      </c>
      <c r="J2196">
        <f>Table1[[#This Row],[sales_egp]]*0.7</f>
        <v>138494.29999999999</v>
      </c>
      <c r="K2196" s="3">
        <v>45376</v>
      </c>
      <c r="L2196" t="s">
        <v>35</v>
      </c>
      <c r="M2196">
        <v>2024</v>
      </c>
      <c r="N2196" t="s">
        <v>80</v>
      </c>
      <c r="O2196" t="s">
        <v>46</v>
      </c>
      <c r="Q2196" t="s">
        <v>83</v>
      </c>
      <c r="R2196" t="s">
        <v>50</v>
      </c>
      <c r="S2196" t="s">
        <v>52</v>
      </c>
      <c r="T2196" t="s">
        <v>58</v>
      </c>
      <c r="U2196">
        <v>43374</v>
      </c>
      <c r="V2196">
        <f>Table1[[#This Row],[Competitors_Sales_Track]]*8</f>
        <v>346992</v>
      </c>
    </row>
    <row r="2197" spans="1:22" hidden="1" x14ac:dyDescent="0.25">
      <c r="A2197" t="s">
        <v>20</v>
      </c>
      <c r="B2197" t="s">
        <v>21</v>
      </c>
      <c r="C2197" t="s">
        <v>22</v>
      </c>
      <c r="D2197">
        <v>122431</v>
      </c>
      <c r="E2197" t="s">
        <v>27</v>
      </c>
      <c r="F2197" t="s">
        <v>32</v>
      </c>
      <c r="G2197">
        <v>5922</v>
      </c>
      <c r="H2197">
        <v>92</v>
      </c>
      <c r="I2197">
        <v>544824</v>
      </c>
      <c r="J2197">
        <f>Table1[[#This Row],[sales_egp]]*0.7</f>
        <v>381376.8</v>
      </c>
      <c r="K2197" s="3">
        <v>45377</v>
      </c>
      <c r="L2197" t="s">
        <v>35</v>
      </c>
      <c r="M2197">
        <v>2024</v>
      </c>
      <c r="N2197" t="s">
        <v>80</v>
      </c>
      <c r="O2197" t="s">
        <v>46</v>
      </c>
      <c r="Q2197" t="s">
        <v>83</v>
      </c>
      <c r="R2197" t="s">
        <v>47</v>
      </c>
      <c r="S2197" t="s">
        <v>52</v>
      </c>
      <c r="T2197" t="s">
        <v>60</v>
      </c>
      <c r="U2197">
        <v>28675</v>
      </c>
      <c r="V2197">
        <f>Table1[[#This Row],[Competitors_Sales_Track]]*8</f>
        <v>229400</v>
      </c>
    </row>
    <row r="2198" spans="1:22" x14ac:dyDescent="0.25">
      <c r="A2198" t="s">
        <v>20</v>
      </c>
      <c r="B2198" t="s">
        <v>21</v>
      </c>
      <c r="C2198" t="s">
        <v>22</v>
      </c>
      <c r="D2198">
        <v>423825</v>
      </c>
      <c r="E2198" t="s">
        <v>27</v>
      </c>
      <c r="F2198" t="s">
        <v>32</v>
      </c>
      <c r="G2198">
        <v>5203</v>
      </c>
      <c r="H2198">
        <v>92</v>
      </c>
      <c r="I2198">
        <v>478676</v>
      </c>
      <c r="J2198">
        <f>Table1[[#This Row],[sales_egp]]*0.7</f>
        <v>335073.19999999995</v>
      </c>
      <c r="K2198" s="3">
        <v>45377</v>
      </c>
      <c r="L2198" t="s">
        <v>35</v>
      </c>
      <c r="M2198">
        <v>2024</v>
      </c>
      <c r="N2198" t="s">
        <v>80</v>
      </c>
      <c r="O2198" t="s">
        <v>45</v>
      </c>
      <c r="P2198" t="s">
        <v>94</v>
      </c>
      <c r="Q2198" t="s">
        <v>83</v>
      </c>
      <c r="R2198" t="s">
        <v>49</v>
      </c>
      <c r="S2198" t="s">
        <v>52</v>
      </c>
      <c r="T2198" t="s">
        <v>60</v>
      </c>
      <c r="U2198">
        <v>43066</v>
      </c>
      <c r="V2198">
        <f>Table1[[#This Row],[Competitors_Sales_Track]]*8</f>
        <v>344528</v>
      </c>
    </row>
    <row r="2199" spans="1:22" hidden="1" x14ac:dyDescent="0.25">
      <c r="A2199" t="s">
        <v>20</v>
      </c>
      <c r="B2199" t="s">
        <v>21</v>
      </c>
      <c r="C2199" t="s">
        <v>22</v>
      </c>
      <c r="D2199">
        <v>294555</v>
      </c>
      <c r="E2199" t="s">
        <v>29</v>
      </c>
      <c r="F2199" t="s">
        <v>31</v>
      </c>
      <c r="G2199">
        <v>5628</v>
      </c>
      <c r="H2199">
        <v>80</v>
      </c>
      <c r="I2199">
        <v>450240</v>
      </c>
      <c r="J2199">
        <f>Table1[[#This Row],[sales_egp]]*0.7</f>
        <v>315168</v>
      </c>
      <c r="K2199" s="3">
        <v>45377</v>
      </c>
      <c r="L2199" t="s">
        <v>35</v>
      </c>
      <c r="M2199">
        <v>2024</v>
      </c>
      <c r="N2199" t="s">
        <v>80</v>
      </c>
      <c r="O2199" t="s">
        <v>46</v>
      </c>
      <c r="Q2199" t="s">
        <v>83</v>
      </c>
      <c r="R2199" t="s">
        <v>51</v>
      </c>
      <c r="S2199" t="s">
        <v>52</v>
      </c>
      <c r="T2199" t="s">
        <v>62</v>
      </c>
      <c r="U2199">
        <v>10294</v>
      </c>
      <c r="V2199">
        <f>Table1[[#This Row],[Competitors_Sales_Track]]*8</f>
        <v>82352</v>
      </c>
    </row>
    <row r="2200" spans="1:22" hidden="1" x14ac:dyDescent="0.25">
      <c r="A2200" t="s">
        <v>20</v>
      </c>
      <c r="B2200" t="s">
        <v>21</v>
      </c>
      <c r="C2200" t="s">
        <v>22</v>
      </c>
      <c r="D2200">
        <v>747008</v>
      </c>
      <c r="E2200" t="s">
        <v>28</v>
      </c>
      <c r="F2200" t="s">
        <v>30</v>
      </c>
      <c r="G2200">
        <v>3633</v>
      </c>
      <c r="H2200">
        <v>173</v>
      </c>
      <c r="I2200">
        <v>628509</v>
      </c>
      <c r="J2200">
        <f>Table1[[#This Row],[sales_egp]]*0.7</f>
        <v>439956.3</v>
      </c>
      <c r="K2200" s="3">
        <v>45377</v>
      </c>
      <c r="L2200" t="s">
        <v>35</v>
      </c>
      <c r="M2200">
        <v>2024</v>
      </c>
      <c r="N2200" t="s">
        <v>80</v>
      </c>
      <c r="O2200" t="s">
        <v>46</v>
      </c>
      <c r="P2200" t="s">
        <v>28</v>
      </c>
      <c r="Q2200" t="s">
        <v>82</v>
      </c>
      <c r="R2200" t="s">
        <v>51</v>
      </c>
      <c r="S2200" t="s">
        <v>52</v>
      </c>
      <c r="T2200" t="s">
        <v>61</v>
      </c>
      <c r="U2200">
        <v>18059</v>
      </c>
      <c r="V2200">
        <f>Table1[[#This Row],[Competitors_Sales_Track]]*8</f>
        <v>144472</v>
      </c>
    </row>
    <row r="2201" spans="1:22" hidden="1" x14ac:dyDescent="0.25">
      <c r="A2201" t="s">
        <v>20</v>
      </c>
      <c r="B2201" t="s">
        <v>21</v>
      </c>
      <c r="C2201" t="s">
        <v>22</v>
      </c>
      <c r="D2201">
        <v>673441</v>
      </c>
      <c r="E2201" t="s">
        <v>26</v>
      </c>
      <c r="F2201" t="s">
        <v>30</v>
      </c>
      <c r="G2201">
        <v>7505</v>
      </c>
      <c r="H2201">
        <v>65</v>
      </c>
      <c r="I2201">
        <v>487825</v>
      </c>
      <c r="J2201">
        <f>Table1[[#This Row],[sales_egp]]*0.7</f>
        <v>341477.5</v>
      </c>
      <c r="K2201" s="3">
        <v>45377</v>
      </c>
      <c r="L2201" t="s">
        <v>35</v>
      </c>
      <c r="M2201">
        <v>2024</v>
      </c>
      <c r="N2201" t="s">
        <v>81</v>
      </c>
      <c r="O2201" t="s">
        <v>46</v>
      </c>
      <c r="Q2201" t="s">
        <v>83</v>
      </c>
      <c r="R2201" t="s">
        <v>50</v>
      </c>
      <c r="S2201" t="s">
        <v>52</v>
      </c>
      <c r="T2201" t="s">
        <v>59</v>
      </c>
      <c r="U2201">
        <v>32228</v>
      </c>
      <c r="V2201">
        <f>Table1[[#This Row],[Competitors_Sales_Track]]*8</f>
        <v>257824</v>
      </c>
    </row>
    <row r="2202" spans="1:22" x14ac:dyDescent="0.25">
      <c r="A2202" t="s">
        <v>20</v>
      </c>
      <c r="B2202" t="s">
        <v>21</v>
      </c>
      <c r="C2202" t="s">
        <v>22</v>
      </c>
      <c r="D2202">
        <v>368512</v>
      </c>
      <c r="E2202" t="s">
        <v>24</v>
      </c>
      <c r="F2202" t="s">
        <v>31</v>
      </c>
      <c r="G2202">
        <v>1327</v>
      </c>
      <c r="H2202">
        <v>58</v>
      </c>
      <c r="I2202">
        <v>76966</v>
      </c>
      <c r="J2202">
        <f>Table1[[#This Row],[sales_egp]]*0.7</f>
        <v>53876.2</v>
      </c>
      <c r="K2202" s="3">
        <v>45378</v>
      </c>
      <c r="L2202" t="s">
        <v>35</v>
      </c>
      <c r="M2202">
        <v>2024</v>
      </c>
      <c r="N2202" t="s">
        <v>80</v>
      </c>
      <c r="O2202" t="s">
        <v>45</v>
      </c>
      <c r="P2202" t="s">
        <v>95</v>
      </c>
      <c r="Q2202" t="s">
        <v>83</v>
      </c>
      <c r="R2202" t="s">
        <v>51</v>
      </c>
      <c r="S2202" t="s">
        <v>52</v>
      </c>
      <c r="T2202" t="s">
        <v>57</v>
      </c>
      <c r="U2202">
        <v>10446</v>
      </c>
      <c r="V2202">
        <f>Table1[[#This Row],[Competitors_Sales_Track]]*8</f>
        <v>83568</v>
      </c>
    </row>
    <row r="2203" spans="1:22" hidden="1" x14ac:dyDescent="0.25">
      <c r="A2203" t="s">
        <v>20</v>
      </c>
      <c r="B2203" t="s">
        <v>21</v>
      </c>
      <c r="C2203" t="s">
        <v>22</v>
      </c>
      <c r="D2203">
        <v>998792</v>
      </c>
      <c r="E2203" t="s">
        <v>28</v>
      </c>
      <c r="F2203" t="s">
        <v>30</v>
      </c>
      <c r="G2203">
        <v>2810</v>
      </c>
      <c r="H2203">
        <v>173</v>
      </c>
      <c r="I2203">
        <v>486130</v>
      </c>
      <c r="J2203">
        <f>Table1[[#This Row],[sales_egp]]*0.7</f>
        <v>340291</v>
      </c>
      <c r="K2203" s="3">
        <v>45378</v>
      </c>
      <c r="L2203" t="s">
        <v>35</v>
      </c>
      <c r="M2203">
        <v>2024</v>
      </c>
      <c r="N2203" t="s">
        <v>80</v>
      </c>
      <c r="O2203" t="s">
        <v>46</v>
      </c>
      <c r="P2203" t="s">
        <v>28</v>
      </c>
      <c r="Q2203" t="s">
        <v>83</v>
      </c>
      <c r="R2203" t="s">
        <v>50</v>
      </c>
      <c r="S2203" t="s">
        <v>52</v>
      </c>
      <c r="T2203" t="s">
        <v>61</v>
      </c>
      <c r="U2203">
        <v>26801</v>
      </c>
      <c r="V2203">
        <f>Table1[[#This Row],[Competitors_Sales_Track]]*8</f>
        <v>214408</v>
      </c>
    </row>
    <row r="2204" spans="1:22" hidden="1" x14ac:dyDescent="0.25">
      <c r="A2204" t="s">
        <v>20</v>
      </c>
      <c r="B2204" t="s">
        <v>21</v>
      </c>
      <c r="C2204" t="s">
        <v>22</v>
      </c>
      <c r="D2204">
        <v>276076</v>
      </c>
      <c r="E2204" t="s">
        <v>23</v>
      </c>
      <c r="F2204" t="s">
        <v>30</v>
      </c>
      <c r="G2204">
        <v>5223</v>
      </c>
      <c r="H2204">
        <v>143</v>
      </c>
      <c r="I2204">
        <v>746889</v>
      </c>
      <c r="J2204">
        <f>Table1[[#This Row],[sales_egp]]*0.7</f>
        <v>522822.3</v>
      </c>
      <c r="K2204" s="3">
        <v>45378</v>
      </c>
      <c r="L2204" t="s">
        <v>35</v>
      </c>
      <c r="M2204">
        <v>2024</v>
      </c>
      <c r="N2204" t="s">
        <v>80</v>
      </c>
      <c r="O2204" t="s">
        <v>46</v>
      </c>
      <c r="Q2204" t="s">
        <v>83</v>
      </c>
      <c r="R2204" t="s">
        <v>50</v>
      </c>
      <c r="S2204" t="s">
        <v>52</v>
      </c>
      <c r="T2204" t="s">
        <v>56</v>
      </c>
      <c r="U2204">
        <v>18345</v>
      </c>
      <c r="V2204">
        <f>Table1[[#This Row],[Competitors_Sales_Track]]*8</f>
        <v>146760</v>
      </c>
    </row>
    <row r="2205" spans="1:22" hidden="1" x14ac:dyDescent="0.25">
      <c r="A2205" t="s">
        <v>20</v>
      </c>
      <c r="B2205" t="s">
        <v>21</v>
      </c>
      <c r="C2205" t="s">
        <v>22</v>
      </c>
      <c r="D2205">
        <v>319724</v>
      </c>
      <c r="E2205" t="s">
        <v>27</v>
      </c>
      <c r="F2205" t="s">
        <v>32</v>
      </c>
      <c r="G2205">
        <v>5362</v>
      </c>
      <c r="H2205">
        <v>92</v>
      </c>
      <c r="I2205">
        <v>493304</v>
      </c>
      <c r="J2205">
        <f>Table1[[#This Row],[sales_egp]]*0.7</f>
        <v>345312.8</v>
      </c>
      <c r="K2205" s="3">
        <v>45378</v>
      </c>
      <c r="L2205" t="s">
        <v>35</v>
      </c>
      <c r="M2205">
        <v>2024</v>
      </c>
      <c r="N2205" t="s">
        <v>80</v>
      </c>
      <c r="O2205" t="s">
        <v>46</v>
      </c>
      <c r="Q2205" t="s">
        <v>83</v>
      </c>
      <c r="R2205" t="s">
        <v>49</v>
      </c>
      <c r="S2205" t="s">
        <v>52</v>
      </c>
      <c r="T2205" t="s">
        <v>60</v>
      </c>
      <c r="U2205">
        <v>11022</v>
      </c>
      <c r="V2205">
        <f>Table1[[#This Row],[Competitors_Sales_Track]]*8</f>
        <v>88176</v>
      </c>
    </row>
    <row r="2206" spans="1:22" hidden="1" x14ac:dyDescent="0.25">
      <c r="A2206" t="s">
        <v>20</v>
      </c>
      <c r="B2206" t="s">
        <v>21</v>
      </c>
      <c r="C2206" t="s">
        <v>22</v>
      </c>
      <c r="D2206">
        <v>999187</v>
      </c>
      <c r="E2206" t="s">
        <v>23</v>
      </c>
      <c r="F2206" t="s">
        <v>30</v>
      </c>
      <c r="G2206">
        <v>2037</v>
      </c>
      <c r="H2206">
        <v>143</v>
      </c>
      <c r="I2206">
        <v>291291</v>
      </c>
      <c r="J2206">
        <f>Table1[[#This Row],[sales_egp]]*0.7</f>
        <v>203903.69999999998</v>
      </c>
      <c r="K2206" s="3">
        <v>45379</v>
      </c>
      <c r="L2206" t="s">
        <v>35</v>
      </c>
      <c r="M2206">
        <v>2024</v>
      </c>
      <c r="N2206" t="s">
        <v>80</v>
      </c>
      <c r="O2206" t="s">
        <v>46</v>
      </c>
      <c r="Q2206" t="s">
        <v>83</v>
      </c>
      <c r="R2206" t="s">
        <v>50</v>
      </c>
      <c r="S2206" t="s">
        <v>52</v>
      </c>
      <c r="T2206" t="s">
        <v>56</v>
      </c>
      <c r="U2206">
        <v>13188</v>
      </c>
      <c r="V2206">
        <f>Table1[[#This Row],[Competitors_Sales_Track]]*8</f>
        <v>105504</v>
      </c>
    </row>
    <row r="2207" spans="1:22" hidden="1" x14ac:dyDescent="0.25">
      <c r="A2207" t="s">
        <v>20</v>
      </c>
      <c r="B2207" t="s">
        <v>21</v>
      </c>
      <c r="C2207" t="s">
        <v>22</v>
      </c>
      <c r="D2207">
        <v>681273</v>
      </c>
      <c r="E2207" t="s">
        <v>26</v>
      </c>
      <c r="F2207" t="s">
        <v>30</v>
      </c>
      <c r="G2207">
        <v>5683</v>
      </c>
      <c r="H2207">
        <v>65</v>
      </c>
      <c r="I2207">
        <v>369395</v>
      </c>
      <c r="J2207">
        <f>Table1[[#This Row],[sales_egp]]*0.7</f>
        <v>258576.49999999997</v>
      </c>
      <c r="K2207" s="3">
        <v>45379</v>
      </c>
      <c r="L2207" t="s">
        <v>35</v>
      </c>
      <c r="M2207">
        <v>2024</v>
      </c>
      <c r="N2207" t="s">
        <v>80</v>
      </c>
      <c r="O2207" t="s">
        <v>46</v>
      </c>
      <c r="Q2207" t="s">
        <v>83</v>
      </c>
      <c r="R2207" t="s">
        <v>49</v>
      </c>
      <c r="S2207" t="s">
        <v>52</v>
      </c>
      <c r="T2207" t="s">
        <v>59</v>
      </c>
      <c r="U2207">
        <v>13509</v>
      </c>
      <c r="V2207">
        <f>Table1[[#This Row],[Competitors_Sales_Track]]*8</f>
        <v>108072</v>
      </c>
    </row>
    <row r="2208" spans="1:22" hidden="1" x14ac:dyDescent="0.25">
      <c r="A2208" t="s">
        <v>20</v>
      </c>
      <c r="B2208" t="s">
        <v>21</v>
      </c>
      <c r="C2208" t="s">
        <v>22</v>
      </c>
      <c r="D2208">
        <v>936501</v>
      </c>
      <c r="E2208" t="s">
        <v>23</v>
      </c>
      <c r="F2208" t="s">
        <v>30</v>
      </c>
      <c r="G2208">
        <v>1875</v>
      </c>
      <c r="H2208">
        <v>143</v>
      </c>
      <c r="I2208">
        <v>268125</v>
      </c>
      <c r="J2208">
        <f>Table1[[#This Row],[sales_egp]]*0.7</f>
        <v>187687.5</v>
      </c>
      <c r="K2208" s="3">
        <v>45379</v>
      </c>
      <c r="L2208" t="s">
        <v>35</v>
      </c>
      <c r="M2208">
        <v>2024</v>
      </c>
      <c r="N2208" t="s">
        <v>80</v>
      </c>
      <c r="O2208" t="s">
        <v>46</v>
      </c>
      <c r="Q2208" t="s">
        <v>83</v>
      </c>
      <c r="R2208" t="s">
        <v>48</v>
      </c>
      <c r="S2208" t="s">
        <v>52</v>
      </c>
      <c r="T2208" t="s">
        <v>56</v>
      </c>
      <c r="U2208">
        <v>24016</v>
      </c>
      <c r="V2208">
        <f>Table1[[#This Row],[Competitors_Sales_Track]]*8</f>
        <v>192128</v>
      </c>
    </row>
    <row r="2209" spans="1:22" hidden="1" x14ac:dyDescent="0.25">
      <c r="A2209" t="s">
        <v>20</v>
      </c>
      <c r="B2209" t="s">
        <v>21</v>
      </c>
      <c r="C2209" t="s">
        <v>22</v>
      </c>
      <c r="D2209">
        <v>414470</v>
      </c>
      <c r="E2209" t="s">
        <v>28</v>
      </c>
      <c r="F2209" t="s">
        <v>30</v>
      </c>
      <c r="G2209">
        <v>3489</v>
      </c>
      <c r="H2209">
        <v>173</v>
      </c>
      <c r="I2209">
        <v>603597</v>
      </c>
      <c r="J2209">
        <f>Table1[[#This Row],[sales_egp]]*0.7</f>
        <v>422517.89999999997</v>
      </c>
      <c r="K2209" s="3">
        <v>45379</v>
      </c>
      <c r="L2209" t="s">
        <v>35</v>
      </c>
      <c r="M2209">
        <v>2024</v>
      </c>
      <c r="N2209" t="s">
        <v>80</v>
      </c>
      <c r="O2209" t="s">
        <v>46</v>
      </c>
      <c r="P2209" t="s">
        <v>28</v>
      </c>
      <c r="Q2209" t="s">
        <v>83</v>
      </c>
      <c r="R2209" t="s">
        <v>47</v>
      </c>
      <c r="S2209" t="s">
        <v>52</v>
      </c>
      <c r="T2209" t="s">
        <v>61</v>
      </c>
      <c r="U2209">
        <v>13231</v>
      </c>
      <c r="V2209">
        <f>Table1[[#This Row],[Competitors_Sales_Track]]*8</f>
        <v>105848</v>
      </c>
    </row>
    <row r="2210" spans="1:22" x14ac:dyDescent="0.25">
      <c r="A2210" t="s">
        <v>20</v>
      </c>
      <c r="B2210" t="s">
        <v>21</v>
      </c>
      <c r="C2210" t="s">
        <v>22</v>
      </c>
      <c r="D2210">
        <v>733025</v>
      </c>
      <c r="E2210" t="s">
        <v>23</v>
      </c>
      <c r="F2210" t="s">
        <v>30</v>
      </c>
      <c r="G2210">
        <v>4017</v>
      </c>
      <c r="H2210">
        <v>143</v>
      </c>
      <c r="I2210">
        <v>574431</v>
      </c>
      <c r="J2210">
        <f>Table1[[#This Row],[sales_egp]]*0.7</f>
        <v>402101.69999999995</v>
      </c>
      <c r="K2210" s="3">
        <v>45380</v>
      </c>
      <c r="L2210" t="s">
        <v>35</v>
      </c>
      <c r="M2210">
        <v>2024</v>
      </c>
      <c r="N2210" t="s">
        <v>80</v>
      </c>
      <c r="O2210" t="s">
        <v>45</v>
      </c>
      <c r="P2210" t="s">
        <v>94</v>
      </c>
      <c r="Q2210" t="s">
        <v>83</v>
      </c>
      <c r="R2210" t="s">
        <v>51</v>
      </c>
      <c r="S2210" t="s">
        <v>52</v>
      </c>
      <c r="T2210" t="s">
        <v>56</v>
      </c>
      <c r="U2210">
        <v>23041</v>
      </c>
      <c r="V2210">
        <f>Table1[[#This Row],[Competitors_Sales_Track]]*8</f>
        <v>184328</v>
      </c>
    </row>
    <row r="2211" spans="1:22" hidden="1" x14ac:dyDescent="0.25">
      <c r="A2211" t="s">
        <v>20</v>
      </c>
      <c r="B2211" t="s">
        <v>21</v>
      </c>
      <c r="C2211" t="s">
        <v>22</v>
      </c>
      <c r="D2211">
        <v>836421</v>
      </c>
      <c r="E2211" t="s">
        <v>26</v>
      </c>
      <c r="F2211" t="s">
        <v>30</v>
      </c>
      <c r="G2211">
        <v>5360</v>
      </c>
      <c r="H2211">
        <v>65</v>
      </c>
      <c r="I2211">
        <v>348400</v>
      </c>
      <c r="J2211">
        <f>Table1[[#This Row],[sales_egp]]*0.7</f>
        <v>243879.99999999997</v>
      </c>
      <c r="K2211" s="3">
        <v>45380</v>
      </c>
      <c r="L2211" t="s">
        <v>35</v>
      </c>
      <c r="M2211">
        <v>2024</v>
      </c>
      <c r="N2211" t="s">
        <v>80</v>
      </c>
      <c r="O2211" t="s">
        <v>46</v>
      </c>
      <c r="Q2211" t="s">
        <v>83</v>
      </c>
      <c r="R2211" t="s">
        <v>47</v>
      </c>
      <c r="S2211" t="s">
        <v>52</v>
      </c>
      <c r="T2211" t="s">
        <v>59</v>
      </c>
      <c r="U2211">
        <v>41053</v>
      </c>
      <c r="V2211">
        <f>Table1[[#This Row],[Competitors_Sales_Track]]*8</f>
        <v>328424</v>
      </c>
    </row>
    <row r="2212" spans="1:22" hidden="1" x14ac:dyDescent="0.25">
      <c r="A2212" t="s">
        <v>20</v>
      </c>
      <c r="B2212" t="s">
        <v>21</v>
      </c>
      <c r="C2212" t="s">
        <v>22</v>
      </c>
      <c r="D2212">
        <v>778758</v>
      </c>
      <c r="E2212" t="s">
        <v>26</v>
      </c>
      <c r="F2212" t="s">
        <v>30</v>
      </c>
      <c r="G2212">
        <v>1763</v>
      </c>
      <c r="H2212">
        <v>65</v>
      </c>
      <c r="I2212">
        <v>114595</v>
      </c>
      <c r="J2212">
        <f>Table1[[#This Row],[sales_egp]]*0.7</f>
        <v>80216.5</v>
      </c>
      <c r="K2212" s="3">
        <v>45380</v>
      </c>
      <c r="L2212" t="s">
        <v>35</v>
      </c>
      <c r="M2212">
        <v>2024</v>
      </c>
      <c r="N2212" t="s">
        <v>80</v>
      </c>
      <c r="O2212" t="s">
        <v>46</v>
      </c>
      <c r="Q2212" t="s">
        <v>83</v>
      </c>
      <c r="R2212" t="s">
        <v>50</v>
      </c>
      <c r="S2212" t="s">
        <v>52</v>
      </c>
      <c r="T2212" t="s">
        <v>59</v>
      </c>
      <c r="U2212">
        <v>24235</v>
      </c>
      <c r="V2212">
        <f>Table1[[#This Row],[Competitors_Sales_Track]]*8</f>
        <v>193880</v>
      </c>
    </row>
    <row r="2213" spans="1:22" x14ac:dyDescent="0.25">
      <c r="A2213" t="s">
        <v>20</v>
      </c>
      <c r="B2213" t="s">
        <v>21</v>
      </c>
      <c r="C2213" t="s">
        <v>22</v>
      </c>
      <c r="D2213">
        <v>853753</v>
      </c>
      <c r="E2213" t="s">
        <v>26</v>
      </c>
      <c r="F2213" t="s">
        <v>30</v>
      </c>
      <c r="G2213">
        <v>6254</v>
      </c>
      <c r="H2213">
        <v>65</v>
      </c>
      <c r="I2213">
        <v>406510</v>
      </c>
      <c r="J2213">
        <f>Table1[[#This Row],[sales_egp]]*0.7</f>
        <v>284557</v>
      </c>
      <c r="K2213" s="3">
        <v>45380</v>
      </c>
      <c r="L2213" t="s">
        <v>35</v>
      </c>
      <c r="M2213">
        <v>2024</v>
      </c>
      <c r="N2213" t="s">
        <v>80</v>
      </c>
      <c r="O2213" t="s">
        <v>45</v>
      </c>
      <c r="P2213" t="s">
        <v>97</v>
      </c>
      <c r="Q2213" t="s">
        <v>83</v>
      </c>
      <c r="R2213" t="s">
        <v>48</v>
      </c>
      <c r="S2213" t="s">
        <v>52</v>
      </c>
      <c r="T2213" t="s">
        <v>59</v>
      </c>
      <c r="U2213">
        <v>24209</v>
      </c>
      <c r="V2213">
        <f>Table1[[#This Row],[Competitors_Sales_Track]]*8</f>
        <v>193672</v>
      </c>
    </row>
    <row r="2214" spans="1:22" hidden="1" x14ac:dyDescent="0.25">
      <c r="A2214" t="s">
        <v>20</v>
      </c>
      <c r="B2214" t="s">
        <v>21</v>
      </c>
      <c r="C2214" t="s">
        <v>22</v>
      </c>
      <c r="D2214">
        <v>150861</v>
      </c>
      <c r="E2214" t="s">
        <v>28</v>
      </c>
      <c r="F2214" t="s">
        <v>30</v>
      </c>
      <c r="G2214">
        <v>3881</v>
      </c>
      <c r="H2214">
        <v>173</v>
      </c>
      <c r="I2214">
        <v>671413</v>
      </c>
      <c r="J2214">
        <f>Table1[[#This Row],[sales_egp]]*0.7</f>
        <v>469989.1</v>
      </c>
      <c r="K2214" s="3">
        <v>45380</v>
      </c>
      <c r="L2214" t="s">
        <v>35</v>
      </c>
      <c r="M2214">
        <v>2024</v>
      </c>
      <c r="N2214" t="s">
        <v>80</v>
      </c>
      <c r="O2214" t="s">
        <v>46</v>
      </c>
      <c r="P2214" t="s">
        <v>28</v>
      </c>
      <c r="Q2214" t="s">
        <v>83</v>
      </c>
      <c r="R2214" t="s">
        <v>48</v>
      </c>
      <c r="S2214" t="s">
        <v>52</v>
      </c>
      <c r="T2214" t="s">
        <v>61</v>
      </c>
      <c r="U2214">
        <v>30098</v>
      </c>
      <c r="V2214">
        <f>Table1[[#This Row],[Competitors_Sales_Track]]*8</f>
        <v>240784</v>
      </c>
    </row>
    <row r="2215" spans="1:22" x14ac:dyDescent="0.25">
      <c r="A2215" t="s">
        <v>20</v>
      </c>
      <c r="B2215" t="s">
        <v>21</v>
      </c>
      <c r="C2215" t="s">
        <v>22</v>
      </c>
      <c r="D2215">
        <v>438041</v>
      </c>
      <c r="E2215" t="s">
        <v>26</v>
      </c>
      <c r="F2215" t="s">
        <v>30</v>
      </c>
      <c r="G2215">
        <v>3760</v>
      </c>
      <c r="H2215">
        <v>65</v>
      </c>
      <c r="I2215">
        <v>244400</v>
      </c>
      <c r="J2215">
        <f>Table1[[#This Row],[sales_egp]]*0.7</f>
        <v>171080</v>
      </c>
      <c r="K2215" s="3">
        <v>45380</v>
      </c>
      <c r="L2215" t="s">
        <v>35</v>
      </c>
      <c r="M2215">
        <v>2024</v>
      </c>
      <c r="N2215" t="s">
        <v>80</v>
      </c>
      <c r="O2215" t="s">
        <v>45</v>
      </c>
      <c r="P2215" t="s">
        <v>97</v>
      </c>
      <c r="Q2215" t="s">
        <v>83</v>
      </c>
      <c r="R2215" t="s">
        <v>48</v>
      </c>
      <c r="S2215" t="s">
        <v>52</v>
      </c>
      <c r="T2215" t="s">
        <v>59</v>
      </c>
      <c r="U2215">
        <v>33255</v>
      </c>
      <c r="V2215">
        <f>Table1[[#This Row],[Competitors_Sales_Track]]*8</f>
        <v>266040</v>
      </c>
    </row>
    <row r="2216" spans="1:22" hidden="1" x14ac:dyDescent="0.25">
      <c r="A2216" t="s">
        <v>20</v>
      </c>
      <c r="B2216" t="s">
        <v>21</v>
      </c>
      <c r="C2216" t="s">
        <v>22</v>
      </c>
      <c r="D2216">
        <v>312977</v>
      </c>
      <c r="E2216" t="s">
        <v>27</v>
      </c>
      <c r="F2216" t="s">
        <v>32</v>
      </c>
      <c r="G2216">
        <v>3628</v>
      </c>
      <c r="H2216">
        <v>92</v>
      </c>
      <c r="I2216">
        <v>333776</v>
      </c>
      <c r="J2216">
        <f>Table1[[#This Row],[sales_egp]]*0.7</f>
        <v>233643.19999999998</v>
      </c>
      <c r="K2216" s="3">
        <v>45380</v>
      </c>
      <c r="L2216" t="s">
        <v>35</v>
      </c>
      <c r="M2216">
        <v>2024</v>
      </c>
      <c r="N2216" t="s">
        <v>80</v>
      </c>
      <c r="O2216" t="s">
        <v>46</v>
      </c>
      <c r="Q2216" t="s">
        <v>83</v>
      </c>
      <c r="R2216" t="s">
        <v>48</v>
      </c>
      <c r="S2216" t="s">
        <v>52</v>
      </c>
      <c r="T2216" t="s">
        <v>60</v>
      </c>
      <c r="U2216">
        <v>29964</v>
      </c>
      <c r="V2216">
        <f>Table1[[#This Row],[Competitors_Sales_Track]]*8</f>
        <v>239712</v>
      </c>
    </row>
    <row r="2217" spans="1:22" hidden="1" x14ac:dyDescent="0.25">
      <c r="A2217" t="s">
        <v>20</v>
      </c>
      <c r="B2217" t="s">
        <v>21</v>
      </c>
      <c r="C2217" t="s">
        <v>22</v>
      </c>
      <c r="D2217">
        <v>751406</v>
      </c>
      <c r="E2217" t="s">
        <v>25</v>
      </c>
      <c r="F2217" t="s">
        <v>31</v>
      </c>
      <c r="G2217">
        <v>1590</v>
      </c>
      <c r="H2217">
        <v>53</v>
      </c>
      <c r="I2217">
        <v>84270</v>
      </c>
      <c r="J2217">
        <f>Table1[[#This Row],[sales_egp]]*0.7</f>
        <v>58988.999999999993</v>
      </c>
      <c r="K2217" s="3">
        <v>45381</v>
      </c>
      <c r="L2217" t="s">
        <v>35</v>
      </c>
      <c r="M2217">
        <v>2024</v>
      </c>
      <c r="N2217" t="s">
        <v>80</v>
      </c>
      <c r="O2217" t="s">
        <v>46</v>
      </c>
      <c r="Q2217" t="s">
        <v>83</v>
      </c>
      <c r="R2217" t="s">
        <v>49</v>
      </c>
      <c r="S2217" t="s">
        <v>52</v>
      </c>
      <c r="T2217" t="s">
        <v>58</v>
      </c>
      <c r="U2217">
        <v>42958</v>
      </c>
      <c r="V2217">
        <f>Table1[[#This Row],[Competitors_Sales_Track]]*8</f>
        <v>343664</v>
      </c>
    </row>
    <row r="2218" spans="1:22" x14ac:dyDescent="0.25">
      <c r="A2218" t="s">
        <v>20</v>
      </c>
      <c r="B2218" t="s">
        <v>21</v>
      </c>
      <c r="C2218" t="s">
        <v>22</v>
      </c>
      <c r="D2218">
        <v>955009</v>
      </c>
      <c r="E2218" t="s">
        <v>26</v>
      </c>
      <c r="F2218" t="s">
        <v>30</v>
      </c>
      <c r="G2218">
        <v>2419</v>
      </c>
      <c r="H2218">
        <v>65</v>
      </c>
      <c r="I2218">
        <v>157235</v>
      </c>
      <c r="J2218">
        <f>Table1[[#This Row],[sales_egp]]*0.7</f>
        <v>110064.5</v>
      </c>
      <c r="K2218" s="3">
        <v>45381</v>
      </c>
      <c r="L2218" t="s">
        <v>35</v>
      </c>
      <c r="M2218">
        <v>2024</v>
      </c>
      <c r="N2218" t="s">
        <v>80</v>
      </c>
      <c r="O2218" t="s">
        <v>45</v>
      </c>
      <c r="P2218" t="s">
        <v>94</v>
      </c>
      <c r="Q2218" t="s">
        <v>83</v>
      </c>
      <c r="R2218" t="s">
        <v>47</v>
      </c>
      <c r="S2218" t="s">
        <v>52</v>
      </c>
      <c r="T2218" t="s">
        <v>59</v>
      </c>
      <c r="U2218">
        <v>12457</v>
      </c>
      <c r="V2218">
        <f>Table1[[#This Row],[Competitors_Sales_Track]]*8</f>
        <v>99656</v>
      </c>
    </row>
    <row r="2219" spans="1:22" x14ac:dyDescent="0.25">
      <c r="A2219" t="s">
        <v>20</v>
      </c>
      <c r="B2219" t="s">
        <v>21</v>
      </c>
      <c r="C2219" t="s">
        <v>22</v>
      </c>
      <c r="D2219">
        <v>821001</v>
      </c>
      <c r="E2219" t="s">
        <v>23</v>
      </c>
      <c r="F2219" t="s">
        <v>30</v>
      </c>
      <c r="G2219">
        <v>2406</v>
      </c>
      <c r="H2219">
        <v>143</v>
      </c>
      <c r="I2219">
        <v>344058</v>
      </c>
      <c r="J2219">
        <f>Table1[[#This Row],[sales_egp]]*0.7</f>
        <v>240840.59999999998</v>
      </c>
      <c r="K2219" s="3">
        <v>45381</v>
      </c>
      <c r="L2219" t="s">
        <v>35</v>
      </c>
      <c r="M2219">
        <v>2024</v>
      </c>
      <c r="N2219" t="s">
        <v>80</v>
      </c>
      <c r="O2219" t="s">
        <v>45</v>
      </c>
      <c r="P2219" t="s">
        <v>97</v>
      </c>
      <c r="Q2219" t="s">
        <v>83</v>
      </c>
      <c r="R2219" t="s">
        <v>51</v>
      </c>
      <c r="S2219" t="s">
        <v>52</v>
      </c>
      <c r="T2219" t="s">
        <v>56</v>
      </c>
      <c r="U2219">
        <v>11836</v>
      </c>
      <c r="V2219">
        <f>Table1[[#This Row],[Competitors_Sales_Track]]*8</f>
        <v>94688</v>
      </c>
    </row>
    <row r="2220" spans="1:22" x14ac:dyDescent="0.25">
      <c r="A2220" t="s">
        <v>20</v>
      </c>
      <c r="B2220" t="s">
        <v>21</v>
      </c>
      <c r="C2220" t="s">
        <v>22</v>
      </c>
      <c r="D2220">
        <v>109078</v>
      </c>
      <c r="E2220" t="s">
        <v>24</v>
      </c>
      <c r="F2220" t="s">
        <v>31</v>
      </c>
      <c r="G2220">
        <v>1240</v>
      </c>
      <c r="H2220">
        <v>58</v>
      </c>
      <c r="I2220">
        <v>71920</v>
      </c>
      <c r="J2220">
        <f>Table1[[#This Row],[sales_egp]]*0.7</f>
        <v>50344</v>
      </c>
      <c r="K2220" s="3">
        <v>45381</v>
      </c>
      <c r="L2220" t="s">
        <v>35</v>
      </c>
      <c r="M2220">
        <v>2024</v>
      </c>
      <c r="N2220" t="s">
        <v>80</v>
      </c>
      <c r="O2220" t="s">
        <v>45</v>
      </c>
      <c r="P2220" t="s">
        <v>96</v>
      </c>
      <c r="Q2220" t="s">
        <v>83</v>
      </c>
      <c r="R2220" t="s">
        <v>51</v>
      </c>
      <c r="S2220" t="s">
        <v>52</v>
      </c>
      <c r="T2220" t="s">
        <v>57</v>
      </c>
      <c r="U2220">
        <v>31608</v>
      </c>
      <c r="V2220">
        <f>Table1[[#This Row],[Competitors_Sales_Track]]*8</f>
        <v>252864</v>
      </c>
    </row>
    <row r="2221" spans="1:22" hidden="1" x14ac:dyDescent="0.25">
      <c r="A2221" t="s">
        <v>20</v>
      </c>
      <c r="B2221" t="s">
        <v>21</v>
      </c>
      <c r="C2221" t="s">
        <v>22</v>
      </c>
      <c r="D2221">
        <v>424912</v>
      </c>
      <c r="E2221" t="s">
        <v>23</v>
      </c>
      <c r="F2221" t="s">
        <v>30</v>
      </c>
      <c r="G2221">
        <v>5752</v>
      </c>
      <c r="H2221">
        <v>143</v>
      </c>
      <c r="I2221">
        <v>822536</v>
      </c>
      <c r="J2221">
        <f>Table1[[#This Row],[sales_egp]]*0.7</f>
        <v>575775.19999999995</v>
      </c>
      <c r="K2221" s="3">
        <v>45381</v>
      </c>
      <c r="L2221" t="s">
        <v>35</v>
      </c>
      <c r="M2221">
        <v>2024</v>
      </c>
      <c r="N2221" t="s">
        <v>80</v>
      </c>
      <c r="O2221" t="s">
        <v>46</v>
      </c>
      <c r="Q2221" t="s">
        <v>83</v>
      </c>
      <c r="R2221" t="s">
        <v>48</v>
      </c>
      <c r="S2221" t="s">
        <v>52</v>
      </c>
      <c r="T2221" t="s">
        <v>56</v>
      </c>
      <c r="U2221">
        <v>13817</v>
      </c>
      <c r="V2221">
        <f>Table1[[#This Row],[Competitors_Sales_Track]]*8</f>
        <v>110536</v>
      </c>
    </row>
    <row r="2222" spans="1:22" hidden="1" x14ac:dyDescent="0.25">
      <c r="A2222" t="s">
        <v>20</v>
      </c>
      <c r="B2222" t="s">
        <v>21</v>
      </c>
      <c r="C2222" t="s">
        <v>22</v>
      </c>
      <c r="D2222">
        <v>675335</v>
      </c>
      <c r="E2222" t="s">
        <v>24</v>
      </c>
      <c r="F2222" t="s">
        <v>31</v>
      </c>
      <c r="G2222">
        <v>2764</v>
      </c>
      <c r="H2222">
        <v>58</v>
      </c>
      <c r="I2222">
        <v>160312</v>
      </c>
      <c r="J2222">
        <f>Table1[[#This Row],[sales_egp]]*0.7</f>
        <v>112218.4</v>
      </c>
      <c r="K2222" s="3">
        <v>45381</v>
      </c>
      <c r="L2222" t="s">
        <v>35</v>
      </c>
      <c r="M2222">
        <v>2024</v>
      </c>
      <c r="N2222" t="s">
        <v>80</v>
      </c>
      <c r="O2222" t="s">
        <v>46</v>
      </c>
      <c r="Q2222" t="s">
        <v>83</v>
      </c>
      <c r="R2222" t="s">
        <v>48</v>
      </c>
      <c r="S2222" t="s">
        <v>52</v>
      </c>
      <c r="T2222" t="s">
        <v>57</v>
      </c>
      <c r="U2222">
        <v>21621</v>
      </c>
      <c r="V2222">
        <f>Table1[[#This Row],[Competitors_Sales_Track]]*8</f>
        <v>172968</v>
      </c>
    </row>
    <row r="2223" spans="1:22" hidden="1" x14ac:dyDescent="0.25">
      <c r="A2223" t="s">
        <v>20</v>
      </c>
      <c r="B2223" t="s">
        <v>21</v>
      </c>
      <c r="C2223" t="s">
        <v>22</v>
      </c>
      <c r="D2223">
        <v>958058</v>
      </c>
      <c r="E2223" t="s">
        <v>23</v>
      </c>
      <c r="F2223" t="s">
        <v>30</v>
      </c>
      <c r="G2223">
        <v>3913</v>
      </c>
      <c r="H2223">
        <v>143</v>
      </c>
      <c r="I2223">
        <v>559559</v>
      </c>
      <c r="J2223">
        <f>Table1[[#This Row],[sales_egp]]*0.7</f>
        <v>391691.3</v>
      </c>
      <c r="K2223" s="3">
        <v>45382</v>
      </c>
      <c r="L2223" t="s">
        <v>35</v>
      </c>
      <c r="M2223">
        <v>2024</v>
      </c>
      <c r="N2223" t="s">
        <v>80</v>
      </c>
      <c r="O2223" t="s">
        <v>46</v>
      </c>
      <c r="Q2223" t="s">
        <v>83</v>
      </c>
      <c r="R2223" t="s">
        <v>48</v>
      </c>
      <c r="S2223" t="s">
        <v>52</v>
      </c>
      <c r="T2223" t="s">
        <v>56</v>
      </c>
      <c r="U2223">
        <v>24142</v>
      </c>
      <c r="V2223">
        <f>Table1[[#This Row],[Competitors_Sales_Track]]*8</f>
        <v>193136</v>
      </c>
    </row>
    <row r="2224" spans="1:22" hidden="1" x14ac:dyDescent="0.25">
      <c r="A2224" t="s">
        <v>20</v>
      </c>
      <c r="B2224" t="s">
        <v>21</v>
      </c>
      <c r="C2224" t="s">
        <v>22</v>
      </c>
      <c r="D2224">
        <v>944092</v>
      </c>
      <c r="E2224" t="s">
        <v>28</v>
      </c>
      <c r="F2224" t="s">
        <v>30</v>
      </c>
      <c r="G2224">
        <v>3521</v>
      </c>
      <c r="H2224">
        <v>173</v>
      </c>
      <c r="I2224">
        <v>609133</v>
      </c>
      <c r="J2224">
        <f>Table1[[#This Row],[sales_egp]]*0.7</f>
        <v>426393.1</v>
      </c>
      <c r="K2224" s="3">
        <v>45382</v>
      </c>
      <c r="L2224" t="s">
        <v>35</v>
      </c>
      <c r="M2224">
        <v>2024</v>
      </c>
      <c r="N2224" t="s">
        <v>80</v>
      </c>
      <c r="O2224" t="s">
        <v>46</v>
      </c>
      <c r="P2224" t="s">
        <v>28</v>
      </c>
      <c r="Q2224" t="s">
        <v>83</v>
      </c>
      <c r="R2224" t="s">
        <v>49</v>
      </c>
      <c r="S2224" t="s">
        <v>52</v>
      </c>
      <c r="T2224" t="s">
        <v>61</v>
      </c>
      <c r="U2224">
        <v>40862</v>
      </c>
      <c r="V2224">
        <f>Table1[[#This Row],[Competitors_Sales_Track]]*8</f>
        <v>326896</v>
      </c>
    </row>
    <row r="2225" spans="1:22" x14ac:dyDescent="0.25">
      <c r="A2225" t="s">
        <v>20</v>
      </c>
      <c r="B2225" t="s">
        <v>21</v>
      </c>
      <c r="C2225" t="s">
        <v>22</v>
      </c>
      <c r="D2225">
        <v>859746</v>
      </c>
      <c r="E2225" t="s">
        <v>23</v>
      </c>
      <c r="F2225" t="s">
        <v>30</v>
      </c>
      <c r="G2225">
        <v>3087</v>
      </c>
      <c r="H2225">
        <v>143</v>
      </c>
      <c r="I2225">
        <v>441441</v>
      </c>
      <c r="J2225">
        <f>Table1[[#This Row],[sales_egp]]*0.7</f>
        <v>309008.69999999995</v>
      </c>
      <c r="K2225" s="3">
        <v>45382</v>
      </c>
      <c r="L2225" t="s">
        <v>35</v>
      </c>
      <c r="M2225">
        <v>2024</v>
      </c>
      <c r="N2225" t="s">
        <v>80</v>
      </c>
      <c r="O2225" t="s">
        <v>45</v>
      </c>
      <c r="P2225" t="s">
        <v>95</v>
      </c>
      <c r="Q2225" t="s">
        <v>82</v>
      </c>
      <c r="R2225" t="s">
        <v>48</v>
      </c>
      <c r="S2225" t="s">
        <v>52</v>
      </c>
      <c r="T2225" t="s">
        <v>56</v>
      </c>
      <c r="U2225">
        <v>47284</v>
      </c>
      <c r="V2225">
        <f>Table1[[#This Row],[Competitors_Sales_Track]]*8</f>
        <v>378272</v>
      </c>
    </row>
    <row r="2226" spans="1:22" hidden="1" x14ac:dyDescent="0.25">
      <c r="A2226" t="s">
        <v>20</v>
      </c>
      <c r="B2226" t="s">
        <v>21</v>
      </c>
      <c r="C2226" t="s">
        <v>22</v>
      </c>
      <c r="D2226">
        <v>495141</v>
      </c>
      <c r="E2226" t="s">
        <v>28</v>
      </c>
      <c r="F2226" t="s">
        <v>30</v>
      </c>
      <c r="G2226">
        <v>6185</v>
      </c>
      <c r="H2226">
        <v>173</v>
      </c>
      <c r="I2226">
        <v>1070005</v>
      </c>
      <c r="J2226">
        <f>Table1[[#This Row],[sales_egp]]*0.7</f>
        <v>749003.5</v>
      </c>
      <c r="K2226" s="3">
        <v>45382</v>
      </c>
      <c r="L2226" t="s">
        <v>35</v>
      </c>
      <c r="M2226">
        <v>2024</v>
      </c>
      <c r="N2226" t="s">
        <v>80</v>
      </c>
      <c r="O2226" t="s">
        <v>46</v>
      </c>
      <c r="P2226" t="s">
        <v>28</v>
      </c>
      <c r="Q2226" t="s">
        <v>83</v>
      </c>
      <c r="R2226" t="s">
        <v>50</v>
      </c>
      <c r="S2226" t="s">
        <v>52</v>
      </c>
      <c r="T2226" t="s">
        <v>61</v>
      </c>
      <c r="U2226">
        <v>43483</v>
      </c>
      <c r="V2226">
        <f>Table1[[#This Row],[Competitors_Sales_Track]]*8</f>
        <v>347864</v>
      </c>
    </row>
    <row r="2227" spans="1:22" hidden="1" x14ac:dyDescent="0.25">
      <c r="A2227" t="s">
        <v>20</v>
      </c>
      <c r="B2227" t="s">
        <v>21</v>
      </c>
      <c r="C2227" t="s">
        <v>22</v>
      </c>
      <c r="D2227">
        <v>315048</v>
      </c>
      <c r="E2227" t="s">
        <v>28</v>
      </c>
      <c r="F2227" t="s">
        <v>30</v>
      </c>
      <c r="G2227">
        <v>1144</v>
      </c>
      <c r="H2227">
        <v>173</v>
      </c>
      <c r="I2227">
        <v>197912</v>
      </c>
      <c r="J2227">
        <f>Table1[[#This Row],[sales_egp]]*0.7</f>
        <v>138538.4</v>
      </c>
      <c r="K2227" s="3">
        <v>45382</v>
      </c>
      <c r="L2227" t="s">
        <v>35</v>
      </c>
      <c r="M2227">
        <v>2024</v>
      </c>
      <c r="N2227" t="s">
        <v>80</v>
      </c>
      <c r="O2227" t="s">
        <v>46</v>
      </c>
      <c r="P2227" t="s">
        <v>28</v>
      </c>
      <c r="Q2227" t="s">
        <v>83</v>
      </c>
      <c r="R2227" t="s">
        <v>51</v>
      </c>
      <c r="S2227" t="s">
        <v>52</v>
      </c>
      <c r="T2227" t="s">
        <v>61</v>
      </c>
      <c r="U2227">
        <v>23614</v>
      </c>
      <c r="V2227">
        <f>Table1[[#This Row],[Competitors_Sales_Track]]*8</f>
        <v>188912</v>
      </c>
    </row>
    <row r="2228" spans="1:22" x14ac:dyDescent="0.25">
      <c r="A2228" t="s">
        <v>20</v>
      </c>
      <c r="B2228" t="s">
        <v>21</v>
      </c>
      <c r="C2228" t="s">
        <v>22</v>
      </c>
      <c r="D2228">
        <v>860581</v>
      </c>
      <c r="E2228" t="s">
        <v>26</v>
      </c>
      <c r="F2228" t="s">
        <v>30</v>
      </c>
      <c r="G2228">
        <v>4612</v>
      </c>
      <c r="H2228">
        <v>65</v>
      </c>
      <c r="I2228">
        <v>299780</v>
      </c>
      <c r="J2228">
        <f>Table1[[#This Row],[sales_egp]]*0.7</f>
        <v>209846</v>
      </c>
      <c r="K2228" s="3">
        <v>45382</v>
      </c>
      <c r="L2228" t="s">
        <v>35</v>
      </c>
      <c r="M2228">
        <v>2024</v>
      </c>
      <c r="N2228" t="s">
        <v>80</v>
      </c>
      <c r="O2228" t="s">
        <v>45</v>
      </c>
      <c r="P2228" t="s">
        <v>102</v>
      </c>
      <c r="Q2228" t="s">
        <v>83</v>
      </c>
      <c r="R2228" t="s">
        <v>48</v>
      </c>
      <c r="S2228" t="s">
        <v>52</v>
      </c>
      <c r="T2228" t="s">
        <v>59</v>
      </c>
      <c r="U2228">
        <v>18060</v>
      </c>
      <c r="V2228">
        <f>Table1[[#This Row],[Competitors_Sales_Track]]*8</f>
        <v>144480</v>
      </c>
    </row>
    <row r="2229" spans="1:22" hidden="1" x14ac:dyDescent="0.25">
      <c r="A2229" t="s">
        <v>20</v>
      </c>
      <c r="B2229" t="s">
        <v>21</v>
      </c>
      <c r="C2229" t="s">
        <v>22</v>
      </c>
      <c r="D2229">
        <v>742120</v>
      </c>
      <c r="E2229" t="s">
        <v>27</v>
      </c>
      <c r="F2229" t="s">
        <v>32</v>
      </c>
      <c r="G2229">
        <v>4883</v>
      </c>
      <c r="H2229">
        <v>92</v>
      </c>
      <c r="I2229">
        <v>449236</v>
      </c>
      <c r="J2229">
        <f>Table1[[#This Row],[sales_egp]]*0.7</f>
        <v>314465.19999999995</v>
      </c>
      <c r="K2229" s="3">
        <v>45382</v>
      </c>
      <c r="L2229" t="s">
        <v>35</v>
      </c>
      <c r="M2229">
        <v>2024</v>
      </c>
      <c r="N2229" t="s">
        <v>80</v>
      </c>
      <c r="O2229" t="s">
        <v>46</v>
      </c>
      <c r="Q2229" t="s">
        <v>83</v>
      </c>
      <c r="R2229" t="s">
        <v>51</v>
      </c>
      <c r="S2229" t="s">
        <v>52</v>
      </c>
      <c r="T2229" t="s">
        <v>60</v>
      </c>
      <c r="U2229">
        <v>42052</v>
      </c>
      <c r="V2229">
        <f>Table1[[#This Row],[Competitors_Sales_Track]]*8</f>
        <v>336416</v>
      </c>
    </row>
    <row r="2230" spans="1:22" hidden="1" x14ac:dyDescent="0.25">
      <c r="A2230" t="s">
        <v>20</v>
      </c>
      <c r="B2230" t="s">
        <v>21</v>
      </c>
      <c r="C2230" t="s">
        <v>22</v>
      </c>
      <c r="D2230">
        <v>749438</v>
      </c>
      <c r="E2230" t="s">
        <v>24</v>
      </c>
      <c r="F2230" t="s">
        <v>31</v>
      </c>
      <c r="G2230">
        <v>2988</v>
      </c>
      <c r="H2230">
        <v>58</v>
      </c>
      <c r="I2230">
        <v>173304</v>
      </c>
      <c r="J2230">
        <f>Table1[[#This Row],[sales_egp]]*0.7</f>
        <v>121312.79999999999</v>
      </c>
      <c r="K2230" s="3">
        <v>45383</v>
      </c>
      <c r="L2230" t="s">
        <v>36</v>
      </c>
      <c r="M2230">
        <v>2024</v>
      </c>
      <c r="N2230" t="s">
        <v>80</v>
      </c>
      <c r="O2230" t="s">
        <v>46</v>
      </c>
      <c r="Q2230" t="s">
        <v>83</v>
      </c>
      <c r="R2230" t="s">
        <v>47</v>
      </c>
      <c r="S2230" t="s">
        <v>53</v>
      </c>
      <c r="T2230" t="s">
        <v>57</v>
      </c>
      <c r="U2230">
        <v>35192</v>
      </c>
      <c r="V2230">
        <f>Table1[[#This Row],[Competitors_Sales_Track]]*8</f>
        <v>281536</v>
      </c>
    </row>
    <row r="2231" spans="1:22" x14ac:dyDescent="0.25">
      <c r="A2231" t="s">
        <v>20</v>
      </c>
      <c r="B2231" t="s">
        <v>21</v>
      </c>
      <c r="C2231" t="s">
        <v>22</v>
      </c>
      <c r="D2231">
        <v>257087</v>
      </c>
      <c r="E2231" t="s">
        <v>26</v>
      </c>
      <c r="F2231" t="s">
        <v>30</v>
      </c>
      <c r="G2231">
        <v>2489</v>
      </c>
      <c r="H2231">
        <v>65</v>
      </c>
      <c r="I2231">
        <v>161785</v>
      </c>
      <c r="J2231">
        <f>Table1[[#This Row],[sales_egp]]*0.7</f>
        <v>113249.5</v>
      </c>
      <c r="K2231" s="3">
        <v>45383</v>
      </c>
      <c r="L2231" t="s">
        <v>36</v>
      </c>
      <c r="M2231">
        <v>2024</v>
      </c>
      <c r="N2231" t="s">
        <v>80</v>
      </c>
      <c r="O2231" t="s">
        <v>45</v>
      </c>
      <c r="P2231" t="s">
        <v>97</v>
      </c>
      <c r="Q2231" t="s">
        <v>82</v>
      </c>
      <c r="R2231" t="s">
        <v>47</v>
      </c>
      <c r="S2231" t="s">
        <v>53</v>
      </c>
      <c r="T2231" t="s">
        <v>59</v>
      </c>
      <c r="U2231">
        <v>18733</v>
      </c>
      <c r="V2231">
        <f>Table1[[#This Row],[Competitors_Sales_Track]]*8</f>
        <v>149864</v>
      </c>
    </row>
    <row r="2232" spans="1:22" x14ac:dyDescent="0.25">
      <c r="A2232" t="s">
        <v>20</v>
      </c>
      <c r="B2232" t="s">
        <v>21</v>
      </c>
      <c r="C2232" t="s">
        <v>22</v>
      </c>
      <c r="D2232">
        <v>133320</v>
      </c>
      <c r="E2232" t="s">
        <v>26</v>
      </c>
      <c r="F2232" t="s">
        <v>30</v>
      </c>
      <c r="G2232">
        <v>5552</v>
      </c>
      <c r="H2232">
        <v>65</v>
      </c>
      <c r="I2232">
        <v>360880</v>
      </c>
      <c r="J2232">
        <f>Table1[[#This Row],[sales_egp]]*0.7</f>
        <v>252615.99999999997</v>
      </c>
      <c r="K2232" s="3">
        <v>45383</v>
      </c>
      <c r="L2232" t="s">
        <v>36</v>
      </c>
      <c r="M2232">
        <v>2024</v>
      </c>
      <c r="N2232" t="s">
        <v>80</v>
      </c>
      <c r="O2232" t="s">
        <v>45</v>
      </c>
      <c r="P2232" t="s">
        <v>95</v>
      </c>
      <c r="Q2232" t="s">
        <v>83</v>
      </c>
      <c r="R2232" t="s">
        <v>47</v>
      </c>
      <c r="S2232" t="s">
        <v>53</v>
      </c>
      <c r="T2232" t="s">
        <v>59</v>
      </c>
      <c r="U2232">
        <v>39134</v>
      </c>
      <c r="V2232">
        <f>Table1[[#This Row],[Competitors_Sales_Track]]*8</f>
        <v>313072</v>
      </c>
    </row>
    <row r="2233" spans="1:22" hidden="1" x14ac:dyDescent="0.25">
      <c r="A2233" t="s">
        <v>20</v>
      </c>
      <c r="B2233" t="s">
        <v>21</v>
      </c>
      <c r="C2233" t="s">
        <v>22</v>
      </c>
      <c r="D2233">
        <v>427025</v>
      </c>
      <c r="E2233" t="s">
        <v>25</v>
      </c>
      <c r="F2233" t="s">
        <v>31</v>
      </c>
      <c r="G2233">
        <v>5006</v>
      </c>
      <c r="H2233">
        <v>53</v>
      </c>
      <c r="I2233">
        <v>265318</v>
      </c>
      <c r="J2233">
        <f>Table1[[#This Row],[sales_egp]]*0.7</f>
        <v>185722.59999999998</v>
      </c>
      <c r="K2233" s="3">
        <v>45383</v>
      </c>
      <c r="L2233" t="s">
        <v>36</v>
      </c>
      <c r="M2233">
        <v>2024</v>
      </c>
      <c r="N2233" t="s">
        <v>80</v>
      </c>
      <c r="O2233" t="s">
        <v>46</v>
      </c>
      <c r="Q2233" t="s">
        <v>83</v>
      </c>
      <c r="R2233" t="s">
        <v>48</v>
      </c>
      <c r="S2233" t="s">
        <v>53</v>
      </c>
      <c r="T2233" t="s">
        <v>58</v>
      </c>
      <c r="U2233">
        <v>43379</v>
      </c>
      <c r="V2233">
        <f>Table1[[#This Row],[Competitors_Sales_Track]]*8</f>
        <v>347032</v>
      </c>
    </row>
    <row r="2234" spans="1:22" hidden="1" x14ac:dyDescent="0.25">
      <c r="A2234" t="s">
        <v>20</v>
      </c>
      <c r="B2234" t="s">
        <v>21</v>
      </c>
      <c r="C2234" t="s">
        <v>22</v>
      </c>
      <c r="D2234">
        <v>715115</v>
      </c>
      <c r="E2234" t="s">
        <v>28</v>
      </c>
      <c r="F2234" t="s">
        <v>30</v>
      </c>
      <c r="G2234">
        <v>5657</v>
      </c>
      <c r="H2234">
        <v>173</v>
      </c>
      <c r="I2234">
        <v>978661</v>
      </c>
      <c r="J2234">
        <f>Table1[[#This Row],[sales_egp]]*0.7</f>
        <v>685062.7</v>
      </c>
      <c r="K2234" s="3">
        <v>45383</v>
      </c>
      <c r="L2234" t="s">
        <v>36</v>
      </c>
      <c r="M2234">
        <v>2024</v>
      </c>
      <c r="N2234" t="s">
        <v>80</v>
      </c>
      <c r="O2234" t="s">
        <v>46</v>
      </c>
      <c r="P2234" t="s">
        <v>28</v>
      </c>
      <c r="Q2234" t="s">
        <v>83</v>
      </c>
      <c r="R2234" t="s">
        <v>49</v>
      </c>
      <c r="S2234" t="s">
        <v>53</v>
      </c>
      <c r="T2234" t="s">
        <v>61</v>
      </c>
      <c r="U2234">
        <v>18036</v>
      </c>
      <c r="V2234">
        <f>Table1[[#This Row],[Competitors_Sales_Track]]*8</f>
        <v>144288</v>
      </c>
    </row>
    <row r="2235" spans="1:22" hidden="1" x14ac:dyDescent="0.25">
      <c r="A2235" t="s">
        <v>20</v>
      </c>
      <c r="B2235" t="s">
        <v>21</v>
      </c>
      <c r="C2235" t="s">
        <v>22</v>
      </c>
      <c r="D2235">
        <v>613287</v>
      </c>
      <c r="E2235" t="s">
        <v>28</v>
      </c>
      <c r="F2235" t="s">
        <v>30</v>
      </c>
      <c r="G2235">
        <v>1647</v>
      </c>
      <c r="H2235">
        <v>173</v>
      </c>
      <c r="I2235">
        <v>284931</v>
      </c>
      <c r="J2235">
        <f>Table1[[#This Row],[sales_egp]]*0.7</f>
        <v>199451.69999999998</v>
      </c>
      <c r="K2235" s="3">
        <v>45383</v>
      </c>
      <c r="L2235" t="s">
        <v>36</v>
      </c>
      <c r="M2235">
        <v>2024</v>
      </c>
      <c r="N2235" t="s">
        <v>80</v>
      </c>
      <c r="O2235" t="s">
        <v>46</v>
      </c>
      <c r="P2235" t="s">
        <v>28</v>
      </c>
      <c r="Q2235" t="s">
        <v>83</v>
      </c>
      <c r="R2235" t="s">
        <v>50</v>
      </c>
      <c r="S2235" t="s">
        <v>53</v>
      </c>
      <c r="T2235" t="s">
        <v>61</v>
      </c>
      <c r="U2235">
        <v>36024</v>
      </c>
      <c r="V2235">
        <f>Table1[[#This Row],[Competitors_Sales_Track]]*8</f>
        <v>288192</v>
      </c>
    </row>
    <row r="2236" spans="1:22" hidden="1" x14ac:dyDescent="0.25">
      <c r="A2236" t="s">
        <v>20</v>
      </c>
      <c r="B2236" t="s">
        <v>21</v>
      </c>
      <c r="C2236" t="s">
        <v>22</v>
      </c>
      <c r="D2236">
        <v>464359</v>
      </c>
      <c r="E2236" t="s">
        <v>24</v>
      </c>
      <c r="F2236" t="s">
        <v>31</v>
      </c>
      <c r="G2236">
        <v>2752</v>
      </c>
      <c r="H2236">
        <v>58</v>
      </c>
      <c r="I2236">
        <v>159616</v>
      </c>
      <c r="J2236">
        <f>Table1[[#This Row],[sales_egp]]*0.7</f>
        <v>111731.2</v>
      </c>
      <c r="K2236" s="3">
        <v>45383</v>
      </c>
      <c r="L2236" t="s">
        <v>36</v>
      </c>
      <c r="M2236">
        <v>2024</v>
      </c>
      <c r="N2236" t="s">
        <v>80</v>
      </c>
      <c r="O2236" t="s">
        <v>46</v>
      </c>
      <c r="Q2236" t="s">
        <v>83</v>
      </c>
      <c r="R2236" t="s">
        <v>49</v>
      </c>
      <c r="S2236" t="s">
        <v>53</v>
      </c>
      <c r="T2236" t="s">
        <v>57</v>
      </c>
      <c r="U2236">
        <v>35452</v>
      </c>
      <c r="V2236">
        <f>Table1[[#This Row],[Competitors_Sales_Track]]*8</f>
        <v>283616</v>
      </c>
    </row>
    <row r="2237" spans="1:22" x14ac:dyDescent="0.25">
      <c r="A2237" t="s">
        <v>20</v>
      </c>
      <c r="B2237" t="s">
        <v>21</v>
      </c>
      <c r="C2237" t="s">
        <v>22</v>
      </c>
      <c r="D2237">
        <v>359931</v>
      </c>
      <c r="E2237" t="s">
        <v>23</v>
      </c>
      <c r="F2237" t="s">
        <v>30</v>
      </c>
      <c r="G2237">
        <v>3274</v>
      </c>
      <c r="H2237">
        <v>143</v>
      </c>
      <c r="I2237">
        <v>468182</v>
      </c>
      <c r="J2237">
        <f>Table1[[#This Row],[sales_egp]]*0.7</f>
        <v>327727.39999999997</v>
      </c>
      <c r="K2237" s="3">
        <v>45383</v>
      </c>
      <c r="L2237" t="s">
        <v>36</v>
      </c>
      <c r="M2237">
        <v>2024</v>
      </c>
      <c r="N2237" t="s">
        <v>80</v>
      </c>
      <c r="O2237" t="s">
        <v>45</v>
      </c>
      <c r="P2237" t="s">
        <v>102</v>
      </c>
      <c r="Q2237" t="s">
        <v>83</v>
      </c>
      <c r="R2237" t="s">
        <v>48</v>
      </c>
      <c r="S2237" t="s">
        <v>53</v>
      </c>
      <c r="T2237" t="s">
        <v>56</v>
      </c>
      <c r="U2237">
        <v>44796</v>
      </c>
      <c r="V2237">
        <f>Table1[[#This Row],[Competitors_Sales_Track]]*8</f>
        <v>358368</v>
      </c>
    </row>
    <row r="2238" spans="1:22" x14ac:dyDescent="0.25">
      <c r="A2238" t="s">
        <v>20</v>
      </c>
      <c r="B2238" t="s">
        <v>21</v>
      </c>
      <c r="C2238" t="s">
        <v>22</v>
      </c>
      <c r="D2238">
        <v>506845</v>
      </c>
      <c r="E2238" t="s">
        <v>23</v>
      </c>
      <c r="F2238" t="s">
        <v>30</v>
      </c>
      <c r="G2238">
        <v>3061</v>
      </c>
      <c r="H2238">
        <v>143</v>
      </c>
      <c r="I2238">
        <v>437723</v>
      </c>
      <c r="J2238">
        <f>Table1[[#This Row],[sales_egp]]*0.7</f>
        <v>306406.09999999998</v>
      </c>
      <c r="K2238" s="3">
        <v>45383</v>
      </c>
      <c r="L2238" t="s">
        <v>36</v>
      </c>
      <c r="M2238">
        <v>2024</v>
      </c>
      <c r="N2238" t="s">
        <v>80</v>
      </c>
      <c r="O2238" t="s">
        <v>45</v>
      </c>
      <c r="P2238" t="s">
        <v>96</v>
      </c>
      <c r="Q2238" t="s">
        <v>83</v>
      </c>
      <c r="R2238" t="s">
        <v>48</v>
      </c>
      <c r="S2238" t="s">
        <v>53</v>
      </c>
      <c r="T2238" t="s">
        <v>56</v>
      </c>
      <c r="U2238">
        <v>35224</v>
      </c>
      <c r="V2238">
        <f>Table1[[#This Row],[Competitors_Sales_Track]]*8</f>
        <v>281792</v>
      </c>
    </row>
    <row r="2239" spans="1:22" hidden="1" x14ac:dyDescent="0.25">
      <c r="A2239" t="s">
        <v>20</v>
      </c>
      <c r="B2239" t="s">
        <v>21</v>
      </c>
      <c r="C2239" t="s">
        <v>22</v>
      </c>
      <c r="D2239">
        <v>947982</v>
      </c>
      <c r="E2239" t="s">
        <v>26</v>
      </c>
      <c r="F2239" t="s">
        <v>30</v>
      </c>
      <c r="G2239">
        <v>2355</v>
      </c>
      <c r="H2239">
        <v>65</v>
      </c>
      <c r="I2239">
        <v>153075</v>
      </c>
      <c r="J2239">
        <f>Table1[[#This Row],[sales_egp]]*0.7</f>
        <v>107152.5</v>
      </c>
      <c r="K2239" s="3">
        <v>45384</v>
      </c>
      <c r="L2239" t="s">
        <v>36</v>
      </c>
      <c r="M2239">
        <v>2024</v>
      </c>
      <c r="N2239" t="s">
        <v>80</v>
      </c>
      <c r="O2239" t="s">
        <v>46</v>
      </c>
      <c r="Q2239" t="s">
        <v>83</v>
      </c>
      <c r="R2239" t="s">
        <v>47</v>
      </c>
      <c r="S2239" t="s">
        <v>53</v>
      </c>
      <c r="T2239" t="s">
        <v>59</v>
      </c>
      <c r="U2239">
        <v>12826</v>
      </c>
      <c r="V2239">
        <f>Table1[[#This Row],[Competitors_Sales_Track]]*8</f>
        <v>102608</v>
      </c>
    </row>
    <row r="2240" spans="1:22" hidden="1" x14ac:dyDescent="0.25">
      <c r="A2240" t="s">
        <v>20</v>
      </c>
      <c r="B2240" t="s">
        <v>21</v>
      </c>
      <c r="C2240" t="s">
        <v>22</v>
      </c>
      <c r="D2240">
        <v>649114</v>
      </c>
      <c r="E2240" t="s">
        <v>29</v>
      </c>
      <c r="F2240" t="s">
        <v>31</v>
      </c>
      <c r="G2240">
        <v>1857</v>
      </c>
      <c r="H2240">
        <v>80</v>
      </c>
      <c r="I2240">
        <v>148560</v>
      </c>
      <c r="J2240">
        <f>Table1[[#This Row],[sales_egp]]*0.7</f>
        <v>103992</v>
      </c>
      <c r="K2240" s="3">
        <v>45384</v>
      </c>
      <c r="L2240" t="s">
        <v>36</v>
      </c>
      <c r="M2240">
        <v>2024</v>
      </c>
      <c r="N2240" t="s">
        <v>80</v>
      </c>
      <c r="O2240" t="s">
        <v>46</v>
      </c>
      <c r="Q2240" t="s">
        <v>83</v>
      </c>
      <c r="R2240" t="s">
        <v>51</v>
      </c>
      <c r="S2240" t="s">
        <v>53</v>
      </c>
      <c r="T2240" t="s">
        <v>62</v>
      </c>
      <c r="U2240">
        <v>47237</v>
      </c>
      <c r="V2240">
        <f>Table1[[#This Row],[Competitors_Sales_Track]]*8</f>
        <v>377896</v>
      </c>
    </row>
    <row r="2241" spans="1:22" hidden="1" x14ac:dyDescent="0.25">
      <c r="A2241" t="s">
        <v>20</v>
      </c>
      <c r="B2241" t="s">
        <v>21</v>
      </c>
      <c r="C2241" t="s">
        <v>22</v>
      </c>
      <c r="D2241">
        <v>200734</v>
      </c>
      <c r="E2241" t="s">
        <v>29</v>
      </c>
      <c r="F2241" t="s">
        <v>31</v>
      </c>
      <c r="G2241">
        <v>4314</v>
      </c>
      <c r="H2241">
        <v>80</v>
      </c>
      <c r="I2241">
        <v>345120</v>
      </c>
      <c r="J2241">
        <f>Table1[[#This Row],[sales_egp]]*0.7</f>
        <v>241583.99999999997</v>
      </c>
      <c r="K2241" s="3">
        <v>45384</v>
      </c>
      <c r="L2241" t="s">
        <v>36</v>
      </c>
      <c r="M2241">
        <v>2024</v>
      </c>
      <c r="N2241" t="s">
        <v>80</v>
      </c>
      <c r="O2241" t="s">
        <v>46</v>
      </c>
      <c r="Q2241" t="s">
        <v>83</v>
      </c>
      <c r="R2241" t="s">
        <v>51</v>
      </c>
      <c r="S2241" t="s">
        <v>53</v>
      </c>
      <c r="T2241" t="s">
        <v>62</v>
      </c>
      <c r="U2241">
        <v>42541</v>
      </c>
      <c r="V2241">
        <f>Table1[[#This Row],[Competitors_Sales_Track]]*8</f>
        <v>340328</v>
      </c>
    </row>
    <row r="2242" spans="1:22" hidden="1" x14ac:dyDescent="0.25">
      <c r="A2242" t="s">
        <v>20</v>
      </c>
      <c r="B2242" t="s">
        <v>21</v>
      </c>
      <c r="C2242" t="s">
        <v>22</v>
      </c>
      <c r="D2242">
        <v>257702</v>
      </c>
      <c r="E2242" t="s">
        <v>23</v>
      </c>
      <c r="F2242" t="s">
        <v>30</v>
      </c>
      <c r="G2242">
        <v>2239</v>
      </c>
      <c r="H2242">
        <v>143</v>
      </c>
      <c r="I2242">
        <v>320177</v>
      </c>
      <c r="J2242">
        <f>Table1[[#This Row],[sales_egp]]*0.7</f>
        <v>224123.9</v>
      </c>
      <c r="K2242" s="3">
        <v>45384</v>
      </c>
      <c r="L2242" t="s">
        <v>36</v>
      </c>
      <c r="M2242">
        <v>2024</v>
      </c>
      <c r="N2242" t="s">
        <v>80</v>
      </c>
      <c r="O2242" t="s">
        <v>46</v>
      </c>
      <c r="Q2242" t="s">
        <v>83</v>
      </c>
      <c r="R2242" t="s">
        <v>49</v>
      </c>
      <c r="S2242" t="s">
        <v>53</v>
      </c>
      <c r="T2242" t="s">
        <v>56</v>
      </c>
      <c r="U2242">
        <v>27162</v>
      </c>
      <c r="V2242">
        <f>Table1[[#This Row],[Competitors_Sales_Track]]*8</f>
        <v>217296</v>
      </c>
    </row>
    <row r="2243" spans="1:22" x14ac:dyDescent="0.25">
      <c r="A2243" t="s">
        <v>20</v>
      </c>
      <c r="B2243" t="s">
        <v>21</v>
      </c>
      <c r="C2243" t="s">
        <v>22</v>
      </c>
      <c r="D2243">
        <v>854122</v>
      </c>
      <c r="E2243" t="s">
        <v>29</v>
      </c>
      <c r="F2243" t="s">
        <v>31</v>
      </c>
      <c r="G2243">
        <v>2647</v>
      </c>
      <c r="H2243">
        <v>80</v>
      </c>
      <c r="I2243">
        <v>211760</v>
      </c>
      <c r="J2243">
        <f>Table1[[#This Row],[sales_egp]]*0.7</f>
        <v>148232</v>
      </c>
      <c r="K2243" s="3">
        <v>45385</v>
      </c>
      <c r="L2243" t="s">
        <v>36</v>
      </c>
      <c r="M2243">
        <v>2024</v>
      </c>
      <c r="N2243" t="s">
        <v>80</v>
      </c>
      <c r="O2243" t="s">
        <v>45</v>
      </c>
      <c r="P2243" t="s">
        <v>94</v>
      </c>
      <c r="Q2243" t="s">
        <v>82</v>
      </c>
      <c r="R2243" t="s">
        <v>47</v>
      </c>
      <c r="S2243" t="s">
        <v>53</v>
      </c>
      <c r="T2243" t="s">
        <v>62</v>
      </c>
      <c r="U2243">
        <v>48282</v>
      </c>
      <c r="V2243">
        <f>Table1[[#This Row],[Competitors_Sales_Track]]*8</f>
        <v>386256</v>
      </c>
    </row>
    <row r="2244" spans="1:22" hidden="1" x14ac:dyDescent="0.25">
      <c r="A2244" t="s">
        <v>20</v>
      </c>
      <c r="B2244" t="s">
        <v>21</v>
      </c>
      <c r="C2244" t="s">
        <v>22</v>
      </c>
      <c r="D2244">
        <v>277235</v>
      </c>
      <c r="E2244" t="s">
        <v>25</v>
      </c>
      <c r="F2244" t="s">
        <v>31</v>
      </c>
      <c r="G2244">
        <v>5049</v>
      </c>
      <c r="H2244">
        <v>53</v>
      </c>
      <c r="I2244">
        <v>267597</v>
      </c>
      <c r="J2244">
        <f>Table1[[#This Row],[sales_egp]]*0.7</f>
        <v>187317.9</v>
      </c>
      <c r="K2244" s="3">
        <v>45385</v>
      </c>
      <c r="L2244" t="s">
        <v>36</v>
      </c>
      <c r="M2244">
        <v>2024</v>
      </c>
      <c r="N2244" t="s">
        <v>80</v>
      </c>
      <c r="O2244" t="s">
        <v>46</v>
      </c>
      <c r="Q2244" t="s">
        <v>83</v>
      </c>
      <c r="R2244" t="s">
        <v>49</v>
      </c>
      <c r="S2244" t="s">
        <v>53</v>
      </c>
      <c r="T2244" t="s">
        <v>58</v>
      </c>
      <c r="U2244">
        <v>49193</v>
      </c>
      <c r="V2244">
        <f>Table1[[#This Row],[Competitors_Sales_Track]]*8</f>
        <v>393544</v>
      </c>
    </row>
    <row r="2245" spans="1:22" hidden="1" x14ac:dyDescent="0.25">
      <c r="A2245" t="s">
        <v>20</v>
      </c>
      <c r="B2245" t="s">
        <v>21</v>
      </c>
      <c r="C2245" t="s">
        <v>22</v>
      </c>
      <c r="D2245">
        <v>198511</v>
      </c>
      <c r="E2245" t="s">
        <v>23</v>
      </c>
      <c r="F2245" t="s">
        <v>30</v>
      </c>
      <c r="G2245">
        <v>2273</v>
      </c>
      <c r="H2245">
        <v>143</v>
      </c>
      <c r="I2245">
        <v>325039</v>
      </c>
      <c r="J2245">
        <f>Table1[[#This Row],[sales_egp]]*0.7</f>
        <v>227527.3</v>
      </c>
      <c r="K2245" s="3">
        <v>45385</v>
      </c>
      <c r="L2245" t="s">
        <v>36</v>
      </c>
      <c r="M2245">
        <v>2024</v>
      </c>
      <c r="N2245" t="s">
        <v>80</v>
      </c>
      <c r="O2245" t="s">
        <v>46</v>
      </c>
      <c r="Q2245" t="s">
        <v>83</v>
      </c>
      <c r="R2245" t="s">
        <v>49</v>
      </c>
      <c r="S2245" t="s">
        <v>53</v>
      </c>
      <c r="T2245" t="s">
        <v>56</v>
      </c>
      <c r="U2245">
        <v>19009</v>
      </c>
      <c r="V2245">
        <f>Table1[[#This Row],[Competitors_Sales_Track]]*8</f>
        <v>152072</v>
      </c>
    </row>
    <row r="2246" spans="1:22" hidden="1" x14ac:dyDescent="0.25">
      <c r="A2246" t="s">
        <v>20</v>
      </c>
      <c r="B2246" t="s">
        <v>21</v>
      </c>
      <c r="C2246" t="s">
        <v>22</v>
      </c>
      <c r="D2246">
        <v>373797</v>
      </c>
      <c r="E2246" t="s">
        <v>28</v>
      </c>
      <c r="F2246" t="s">
        <v>30</v>
      </c>
      <c r="G2246">
        <v>3897</v>
      </c>
      <c r="H2246">
        <v>173</v>
      </c>
      <c r="I2246">
        <v>674181</v>
      </c>
      <c r="J2246">
        <f>Table1[[#This Row],[sales_egp]]*0.7</f>
        <v>471926.69999999995</v>
      </c>
      <c r="K2246" s="3">
        <v>45385</v>
      </c>
      <c r="L2246" t="s">
        <v>36</v>
      </c>
      <c r="M2246">
        <v>2024</v>
      </c>
      <c r="N2246" t="s">
        <v>80</v>
      </c>
      <c r="O2246" t="s">
        <v>46</v>
      </c>
      <c r="P2246" t="s">
        <v>28</v>
      </c>
      <c r="Q2246" t="s">
        <v>83</v>
      </c>
      <c r="R2246" t="s">
        <v>48</v>
      </c>
      <c r="S2246" t="s">
        <v>53</v>
      </c>
      <c r="T2246" t="s">
        <v>61</v>
      </c>
      <c r="U2246">
        <v>31002</v>
      </c>
      <c r="V2246">
        <f>Table1[[#This Row],[Competitors_Sales_Track]]*8</f>
        <v>248016</v>
      </c>
    </row>
    <row r="2247" spans="1:22" hidden="1" x14ac:dyDescent="0.25">
      <c r="A2247" t="s">
        <v>20</v>
      </c>
      <c r="B2247" t="s">
        <v>21</v>
      </c>
      <c r="C2247" t="s">
        <v>22</v>
      </c>
      <c r="D2247">
        <v>783321</v>
      </c>
      <c r="E2247" t="s">
        <v>26</v>
      </c>
      <c r="F2247" t="s">
        <v>30</v>
      </c>
      <c r="G2247">
        <v>4939</v>
      </c>
      <c r="H2247">
        <v>65</v>
      </c>
      <c r="I2247">
        <v>321035</v>
      </c>
      <c r="J2247">
        <f>Table1[[#This Row],[sales_egp]]*0.7</f>
        <v>224724.5</v>
      </c>
      <c r="K2247" s="3">
        <v>45386</v>
      </c>
      <c r="L2247" t="s">
        <v>36</v>
      </c>
      <c r="M2247">
        <v>2024</v>
      </c>
      <c r="N2247" t="s">
        <v>80</v>
      </c>
      <c r="O2247" t="s">
        <v>46</v>
      </c>
      <c r="Q2247" t="s">
        <v>83</v>
      </c>
      <c r="R2247" t="s">
        <v>51</v>
      </c>
      <c r="S2247" t="s">
        <v>53</v>
      </c>
      <c r="T2247" t="s">
        <v>59</v>
      </c>
      <c r="U2247">
        <v>11955</v>
      </c>
      <c r="V2247">
        <f>Table1[[#This Row],[Competitors_Sales_Track]]*8</f>
        <v>95640</v>
      </c>
    </row>
    <row r="2248" spans="1:22" x14ac:dyDescent="0.25">
      <c r="A2248" t="s">
        <v>20</v>
      </c>
      <c r="B2248" t="s">
        <v>21</v>
      </c>
      <c r="C2248" t="s">
        <v>22</v>
      </c>
      <c r="D2248">
        <v>706229</v>
      </c>
      <c r="E2248" t="s">
        <v>27</v>
      </c>
      <c r="F2248" t="s">
        <v>32</v>
      </c>
      <c r="G2248">
        <v>6391</v>
      </c>
      <c r="H2248">
        <v>92</v>
      </c>
      <c r="I2248">
        <v>587972</v>
      </c>
      <c r="J2248">
        <f>Table1[[#This Row],[sales_egp]]*0.7</f>
        <v>411580.39999999997</v>
      </c>
      <c r="K2248" s="3">
        <v>45386</v>
      </c>
      <c r="L2248" t="s">
        <v>36</v>
      </c>
      <c r="M2248">
        <v>2024</v>
      </c>
      <c r="N2248" t="s">
        <v>80</v>
      </c>
      <c r="O2248" t="s">
        <v>45</v>
      </c>
      <c r="P2248" t="s">
        <v>97</v>
      </c>
      <c r="Q2248" t="s">
        <v>83</v>
      </c>
      <c r="R2248" t="s">
        <v>49</v>
      </c>
      <c r="S2248" t="s">
        <v>53</v>
      </c>
      <c r="T2248" t="s">
        <v>60</v>
      </c>
      <c r="U2248">
        <v>43659</v>
      </c>
      <c r="V2248">
        <f>Table1[[#This Row],[Competitors_Sales_Track]]*8</f>
        <v>349272</v>
      </c>
    </row>
    <row r="2249" spans="1:22" hidden="1" x14ac:dyDescent="0.25">
      <c r="A2249" t="s">
        <v>20</v>
      </c>
      <c r="B2249" t="s">
        <v>21</v>
      </c>
      <c r="C2249" t="s">
        <v>22</v>
      </c>
      <c r="D2249">
        <v>829497</v>
      </c>
      <c r="E2249" t="s">
        <v>26</v>
      </c>
      <c r="F2249" t="s">
        <v>30</v>
      </c>
      <c r="G2249">
        <v>6361</v>
      </c>
      <c r="H2249">
        <v>65</v>
      </c>
      <c r="I2249">
        <v>413465</v>
      </c>
      <c r="J2249">
        <f>Table1[[#This Row],[sales_egp]]*0.7</f>
        <v>289425.5</v>
      </c>
      <c r="K2249" s="3">
        <v>45386</v>
      </c>
      <c r="L2249" t="s">
        <v>36</v>
      </c>
      <c r="M2249">
        <v>2024</v>
      </c>
      <c r="N2249" t="s">
        <v>80</v>
      </c>
      <c r="O2249" t="s">
        <v>46</v>
      </c>
      <c r="Q2249" t="s">
        <v>83</v>
      </c>
      <c r="R2249" t="s">
        <v>49</v>
      </c>
      <c r="S2249" t="s">
        <v>53</v>
      </c>
      <c r="T2249" t="s">
        <v>59</v>
      </c>
      <c r="U2249">
        <v>19936</v>
      </c>
      <c r="V2249">
        <f>Table1[[#This Row],[Competitors_Sales_Track]]*8</f>
        <v>159488</v>
      </c>
    </row>
    <row r="2250" spans="1:22" hidden="1" x14ac:dyDescent="0.25">
      <c r="A2250" t="s">
        <v>20</v>
      </c>
      <c r="B2250" t="s">
        <v>21</v>
      </c>
      <c r="C2250" t="s">
        <v>22</v>
      </c>
      <c r="D2250">
        <v>920094</v>
      </c>
      <c r="E2250" t="s">
        <v>23</v>
      </c>
      <c r="F2250" t="s">
        <v>30</v>
      </c>
      <c r="G2250">
        <v>8654</v>
      </c>
      <c r="H2250">
        <v>143</v>
      </c>
      <c r="I2250">
        <v>1237522</v>
      </c>
      <c r="J2250">
        <f>Table1[[#This Row],[sales_egp]]*0.7</f>
        <v>866265.39999999991</v>
      </c>
      <c r="K2250" s="3">
        <v>45386</v>
      </c>
      <c r="L2250" t="s">
        <v>36</v>
      </c>
      <c r="M2250">
        <v>2024</v>
      </c>
      <c r="N2250" t="s">
        <v>81</v>
      </c>
      <c r="O2250" t="s">
        <v>46</v>
      </c>
      <c r="Q2250" t="s">
        <v>83</v>
      </c>
      <c r="R2250" t="s">
        <v>48</v>
      </c>
      <c r="S2250" t="s">
        <v>53</v>
      </c>
      <c r="T2250" t="s">
        <v>56</v>
      </c>
      <c r="U2250">
        <v>15951</v>
      </c>
      <c r="V2250">
        <f>Table1[[#This Row],[Competitors_Sales_Track]]*8</f>
        <v>127608</v>
      </c>
    </row>
    <row r="2251" spans="1:22" hidden="1" x14ac:dyDescent="0.25">
      <c r="A2251" t="s">
        <v>20</v>
      </c>
      <c r="B2251" t="s">
        <v>21</v>
      </c>
      <c r="C2251" t="s">
        <v>22</v>
      </c>
      <c r="D2251">
        <v>198818</v>
      </c>
      <c r="E2251" t="s">
        <v>25</v>
      </c>
      <c r="F2251" t="s">
        <v>31</v>
      </c>
      <c r="G2251">
        <v>4734</v>
      </c>
      <c r="H2251">
        <v>53</v>
      </c>
      <c r="I2251">
        <v>250902</v>
      </c>
      <c r="J2251">
        <f>Table1[[#This Row],[sales_egp]]*0.7</f>
        <v>175631.4</v>
      </c>
      <c r="K2251" s="3">
        <v>45386</v>
      </c>
      <c r="L2251" t="s">
        <v>36</v>
      </c>
      <c r="M2251">
        <v>2024</v>
      </c>
      <c r="N2251" t="s">
        <v>80</v>
      </c>
      <c r="O2251" t="s">
        <v>46</v>
      </c>
      <c r="Q2251" t="s">
        <v>82</v>
      </c>
      <c r="R2251" t="s">
        <v>50</v>
      </c>
      <c r="S2251" t="s">
        <v>53</v>
      </c>
      <c r="T2251" t="s">
        <v>58</v>
      </c>
      <c r="U2251">
        <v>44181</v>
      </c>
      <c r="V2251">
        <f>Table1[[#This Row],[Competitors_Sales_Track]]*8</f>
        <v>353448</v>
      </c>
    </row>
    <row r="2252" spans="1:22" hidden="1" x14ac:dyDescent="0.25">
      <c r="A2252" t="s">
        <v>20</v>
      </c>
      <c r="B2252" t="s">
        <v>21</v>
      </c>
      <c r="C2252" t="s">
        <v>22</v>
      </c>
      <c r="D2252">
        <v>252360</v>
      </c>
      <c r="E2252" t="s">
        <v>23</v>
      </c>
      <c r="F2252" t="s">
        <v>30</v>
      </c>
      <c r="G2252">
        <v>3081</v>
      </c>
      <c r="H2252">
        <v>143</v>
      </c>
      <c r="I2252">
        <v>440583</v>
      </c>
      <c r="J2252">
        <f>Table1[[#This Row],[sales_egp]]*0.7</f>
        <v>308408.09999999998</v>
      </c>
      <c r="K2252" s="3">
        <v>45386</v>
      </c>
      <c r="L2252" t="s">
        <v>36</v>
      </c>
      <c r="M2252">
        <v>2024</v>
      </c>
      <c r="N2252" t="s">
        <v>80</v>
      </c>
      <c r="O2252" t="s">
        <v>46</v>
      </c>
      <c r="Q2252" t="s">
        <v>83</v>
      </c>
      <c r="R2252" t="s">
        <v>50</v>
      </c>
      <c r="S2252" t="s">
        <v>53</v>
      </c>
      <c r="T2252" t="s">
        <v>56</v>
      </c>
      <c r="U2252">
        <v>10079</v>
      </c>
      <c r="V2252">
        <f>Table1[[#This Row],[Competitors_Sales_Track]]*8</f>
        <v>80632</v>
      </c>
    </row>
    <row r="2253" spans="1:22" hidden="1" x14ac:dyDescent="0.25">
      <c r="A2253" t="s">
        <v>20</v>
      </c>
      <c r="B2253" t="s">
        <v>21</v>
      </c>
      <c r="C2253" t="s">
        <v>22</v>
      </c>
      <c r="D2253">
        <v>877915</v>
      </c>
      <c r="E2253" t="s">
        <v>26</v>
      </c>
      <c r="F2253" t="s">
        <v>30</v>
      </c>
      <c r="G2253">
        <v>2073</v>
      </c>
      <c r="H2253">
        <v>65</v>
      </c>
      <c r="I2253">
        <v>134745</v>
      </c>
      <c r="J2253">
        <f>Table1[[#This Row],[sales_egp]]*0.7</f>
        <v>94321.5</v>
      </c>
      <c r="K2253" s="3">
        <v>45386</v>
      </c>
      <c r="L2253" t="s">
        <v>36</v>
      </c>
      <c r="M2253">
        <v>2024</v>
      </c>
      <c r="N2253" t="s">
        <v>80</v>
      </c>
      <c r="O2253" t="s">
        <v>46</v>
      </c>
      <c r="Q2253" t="s">
        <v>83</v>
      </c>
      <c r="R2253" t="s">
        <v>47</v>
      </c>
      <c r="S2253" t="s">
        <v>53</v>
      </c>
      <c r="T2253" t="s">
        <v>59</v>
      </c>
      <c r="U2253">
        <v>12534</v>
      </c>
      <c r="V2253">
        <f>Table1[[#This Row],[Competitors_Sales_Track]]*8</f>
        <v>100272</v>
      </c>
    </row>
    <row r="2254" spans="1:22" x14ac:dyDescent="0.25">
      <c r="A2254" t="s">
        <v>20</v>
      </c>
      <c r="B2254" t="s">
        <v>21</v>
      </c>
      <c r="C2254" t="s">
        <v>22</v>
      </c>
      <c r="D2254">
        <v>719369</v>
      </c>
      <c r="E2254" t="s">
        <v>25</v>
      </c>
      <c r="F2254" t="s">
        <v>31</v>
      </c>
      <c r="G2254">
        <v>2489</v>
      </c>
      <c r="H2254">
        <v>53</v>
      </c>
      <c r="I2254">
        <v>131917</v>
      </c>
      <c r="J2254">
        <f>Table1[[#This Row],[sales_egp]]*0.7</f>
        <v>92341.9</v>
      </c>
      <c r="K2254" s="3">
        <v>45386</v>
      </c>
      <c r="L2254" t="s">
        <v>36</v>
      </c>
      <c r="M2254">
        <v>2024</v>
      </c>
      <c r="N2254" t="s">
        <v>80</v>
      </c>
      <c r="O2254" t="s">
        <v>45</v>
      </c>
      <c r="P2254" t="s">
        <v>95</v>
      </c>
      <c r="Q2254" t="s">
        <v>83</v>
      </c>
      <c r="R2254" t="s">
        <v>51</v>
      </c>
      <c r="S2254" t="s">
        <v>53</v>
      </c>
      <c r="T2254" t="s">
        <v>58</v>
      </c>
      <c r="U2254">
        <v>38937</v>
      </c>
      <c r="V2254">
        <f>Table1[[#This Row],[Competitors_Sales_Track]]*8</f>
        <v>311496</v>
      </c>
    </row>
    <row r="2255" spans="1:22" hidden="1" x14ac:dyDescent="0.25">
      <c r="A2255" t="s">
        <v>20</v>
      </c>
      <c r="B2255" t="s">
        <v>21</v>
      </c>
      <c r="C2255" t="s">
        <v>22</v>
      </c>
      <c r="D2255">
        <v>661165</v>
      </c>
      <c r="E2255" t="s">
        <v>25</v>
      </c>
      <c r="F2255" t="s">
        <v>31</v>
      </c>
      <c r="G2255">
        <v>1422</v>
      </c>
      <c r="H2255">
        <v>53</v>
      </c>
      <c r="I2255">
        <v>75366</v>
      </c>
      <c r="J2255">
        <f>Table1[[#This Row],[sales_egp]]*0.7</f>
        <v>52756.2</v>
      </c>
      <c r="K2255" s="3">
        <v>45387</v>
      </c>
      <c r="L2255" t="s">
        <v>36</v>
      </c>
      <c r="M2255">
        <v>2024</v>
      </c>
      <c r="N2255" t="s">
        <v>80</v>
      </c>
      <c r="O2255" t="s">
        <v>46</v>
      </c>
      <c r="Q2255" t="s">
        <v>83</v>
      </c>
      <c r="R2255" t="s">
        <v>47</v>
      </c>
      <c r="S2255" t="s">
        <v>53</v>
      </c>
      <c r="T2255" t="s">
        <v>58</v>
      </c>
      <c r="U2255">
        <v>35972</v>
      </c>
      <c r="V2255">
        <f>Table1[[#This Row],[Competitors_Sales_Track]]*8</f>
        <v>287776</v>
      </c>
    </row>
    <row r="2256" spans="1:22" hidden="1" x14ac:dyDescent="0.25">
      <c r="A2256" t="s">
        <v>20</v>
      </c>
      <c r="B2256" t="s">
        <v>21</v>
      </c>
      <c r="C2256" t="s">
        <v>22</v>
      </c>
      <c r="D2256">
        <v>473706</v>
      </c>
      <c r="E2256" t="s">
        <v>25</v>
      </c>
      <c r="F2256" t="s">
        <v>31</v>
      </c>
      <c r="G2256">
        <v>2448</v>
      </c>
      <c r="H2256">
        <v>53</v>
      </c>
      <c r="I2256">
        <v>129744</v>
      </c>
      <c r="J2256">
        <f>Table1[[#This Row],[sales_egp]]*0.7</f>
        <v>90820.799999999988</v>
      </c>
      <c r="K2256" s="3">
        <v>45387</v>
      </c>
      <c r="L2256" t="s">
        <v>36</v>
      </c>
      <c r="M2256">
        <v>2024</v>
      </c>
      <c r="N2256" t="s">
        <v>80</v>
      </c>
      <c r="O2256" t="s">
        <v>46</v>
      </c>
      <c r="Q2256" t="s">
        <v>83</v>
      </c>
      <c r="R2256" t="s">
        <v>48</v>
      </c>
      <c r="S2256" t="s">
        <v>53</v>
      </c>
      <c r="T2256" t="s">
        <v>58</v>
      </c>
      <c r="U2256">
        <v>21595</v>
      </c>
      <c r="V2256">
        <f>Table1[[#This Row],[Competitors_Sales_Track]]*8</f>
        <v>172760</v>
      </c>
    </row>
    <row r="2257" spans="1:22" x14ac:dyDescent="0.25">
      <c r="A2257" t="s">
        <v>20</v>
      </c>
      <c r="B2257" t="s">
        <v>21</v>
      </c>
      <c r="C2257" t="s">
        <v>22</v>
      </c>
      <c r="D2257">
        <v>311957</v>
      </c>
      <c r="E2257" t="s">
        <v>24</v>
      </c>
      <c r="F2257" t="s">
        <v>31</v>
      </c>
      <c r="G2257">
        <v>2990</v>
      </c>
      <c r="H2257">
        <v>58</v>
      </c>
      <c r="I2257">
        <v>173420</v>
      </c>
      <c r="J2257">
        <f>Table1[[#This Row],[sales_egp]]*0.7</f>
        <v>121393.99999999999</v>
      </c>
      <c r="K2257" s="3">
        <v>45387</v>
      </c>
      <c r="L2257" t="s">
        <v>36</v>
      </c>
      <c r="M2257">
        <v>2024</v>
      </c>
      <c r="N2257" t="s">
        <v>80</v>
      </c>
      <c r="O2257" t="s">
        <v>45</v>
      </c>
      <c r="P2257" t="s">
        <v>95</v>
      </c>
      <c r="Q2257" t="s">
        <v>83</v>
      </c>
      <c r="R2257" t="s">
        <v>51</v>
      </c>
      <c r="S2257" t="s">
        <v>53</v>
      </c>
      <c r="T2257" t="s">
        <v>57</v>
      </c>
      <c r="U2257">
        <v>31764</v>
      </c>
      <c r="V2257">
        <f>Table1[[#This Row],[Competitors_Sales_Track]]*8</f>
        <v>254112</v>
      </c>
    </row>
    <row r="2258" spans="1:22" hidden="1" x14ac:dyDescent="0.25">
      <c r="A2258" t="s">
        <v>20</v>
      </c>
      <c r="B2258" t="s">
        <v>21</v>
      </c>
      <c r="C2258" t="s">
        <v>22</v>
      </c>
      <c r="D2258">
        <v>172715</v>
      </c>
      <c r="E2258" t="s">
        <v>23</v>
      </c>
      <c r="F2258" t="s">
        <v>30</v>
      </c>
      <c r="G2258">
        <v>4667</v>
      </c>
      <c r="H2258">
        <v>143</v>
      </c>
      <c r="I2258">
        <v>667381</v>
      </c>
      <c r="J2258">
        <f>Table1[[#This Row],[sales_egp]]*0.7</f>
        <v>467166.69999999995</v>
      </c>
      <c r="K2258" s="3">
        <v>45387</v>
      </c>
      <c r="L2258" t="s">
        <v>36</v>
      </c>
      <c r="M2258">
        <v>2024</v>
      </c>
      <c r="N2258" t="s">
        <v>80</v>
      </c>
      <c r="O2258" t="s">
        <v>46</v>
      </c>
      <c r="Q2258" t="s">
        <v>83</v>
      </c>
      <c r="R2258" t="s">
        <v>51</v>
      </c>
      <c r="S2258" t="s">
        <v>53</v>
      </c>
      <c r="T2258" t="s">
        <v>56</v>
      </c>
      <c r="U2258">
        <v>18381</v>
      </c>
      <c r="V2258">
        <f>Table1[[#This Row],[Competitors_Sales_Track]]*8</f>
        <v>147048</v>
      </c>
    </row>
    <row r="2259" spans="1:22" hidden="1" x14ac:dyDescent="0.25">
      <c r="A2259" t="s">
        <v>20</v>
      </c>
      <c r="B2259" t="s">
        <v>21</v>
      </c>
      <c r="C2259" t="s">
        <v>22</v>
      </c>
      <c r="D2259">
        <v>241398</v>
      </c>
      <c r="E2259" t="s">
        <v>29</v>
      </c>
      <c r="F2259" t="s">
        <v>31</v>
      </c>
      <c r="G2259">
        <v>5284</v>
      </c>
      <c r="H2259">
        <v>80</v>
      </c>
      <c r="I2259">
        <v>422720</v>
      </c>
      <c r="J2259">
        <f>Table1[[#This Row],[sales_egp]]*0.7</f>
        <v>295904</v>
      </c>
      <c r="K2259" s="3">
        <v>45388</v>
      </c>
      <c r="L2259" t="s">
        <v>36</v>
      </c>
      <c r="M2259">
        <v>2024</v>
      </c>
      <c r="N2259" t="s">
        <v>80</v>
      </c>
      <c r="O2259" t="s">
        <v>46</v>
      </c>
      <c r="Q2259" t="s">
        <v>83</v>
      </c>
      <c r="R2259" t="s">
        <v>49</v>
      </c>
      <c r="S2259" t="s">
        <v>53</v>
      </c>
      <c r="T2259" t="s">
        <v>62</v>
      </c>
      <c r="U2259">
        <v>12078</v>
      </c>
      <c r="V2259">
        <f>Table1[[#This Row],[Competitors_Sales_Track]]*8</f>
        <v>96624</v>
      </c>
    </row>
    <row r="2260" spans="1:22" hidden="1" x14ac:dyDescent="0.25">
      <c r="A2260" t="s">
        <v>20</v>
      </c>
      <c r="B2260" t="s">
        <v>21</v>
      </c>
      <c r="C2260" t="s">
        <v>22</v>
      </c>
      <c r="D2260">
        <v>734379</v>
      </c>
      <c r="E2260" t="s">
        <v>29</v>
      </c>
      <c r="F2260" t="s">
        <v>31</v>
      </c>
      <c r="G2260">
        <v>2187</v>
      </c>
      <c r="H2260">
        <v>80</v>
      </c>
      <c r="I2260">
        <v>174960</v>
      </c>
      <c r="J2260">
        <f>Table1[[#This Row],[sales_egp]]*0.7</f>
        <v>122471.99999999999</v>
      </c>
      <c r="K2260" s="3">
        <v>45388</v>
      </c>
      <c r="L2260" t="s">
        <v>36</v>
      </c>
      <c r="M2260">
        <v>2024</v>
      </c>
      <c r="N2260" t="s">
        <v>80</v>
      </c>
      <c r="O2260" t="s">
        <v>46</v>
      </c>
      <c r="Q2260" t="s">
        <v>82</v>
      </c>
      <c r="R2260" t="s">
        <v>50</v>
      </c>
      <c r="S2260" t="s">
        <v>53</v>
      </c>
      <c r="T2260" t="s">
        <v>62</v>
      </c>
      <c r="U2260">
        <v>31598</v>
      </c>
      <c r="V2260">
        <f>Table1[[#This Row],[Competitors_Sales_Track]]*8</f>
        <v>252784</v>
      </c>
    </row>
    <row r="2261" spans="1:22" hidden="1" x14ac:dyDescent="0.25">
      <c r="A2261" t="s">
        <v>20</v>
      </c>
      <c r="B2261" t="s">
        <v>21</v>
      </c>
      <c r="C2261" t="s">
        <v>22</v>
      </c>
      <c r="D2261">
        <v>619052</v>
      </c>
      <c r="E2261" t="s">
        <v>23</v>
      </c>
      <c r="F2261" t="s">
        <v>30</v>
      </c>
      <c r="G2261">
        <v>2428</v>
      </c>
      <c r="H2261">
        <v>143</v>
      </c>
      <c r="I2261">
        <v>347204</v>
      </c>
      <c r="J2261">
        <f>Table1[[#This Row],[sales_egp]]*0.7</f>
        <v>243042.8</v>
      </c>
      <c r="K2261" s="3">
        <v>45388</v>
      </c>
      <c r="L2261" t="s">
        <v>36</v>
      </c>
      <c r="M2261">
        <v>2024</v>
      </c>
      <c r="N2261" t="s">
        <v>80</v>
      </c>
      <c r="O2261" t="s">
        <v>46</v>
      </c>
      <c r="Q2261" t="s">
        <v>83</v>
      </c>
      <c r="R2261" t="s">
        <v>49</v>
      </c>
      <c r="S2261" t="s">
        <v>53</v>
      </c>
      <c r="T2261" t="s">
        <v>56</v>
      </c>
      <c r="U2261">
        <v>42455</v>
      </c>
      <c r="V2261">
        <f>Table1[[#This Row],[Competitors_Sales_Track]]*8</f>
        <v>339640</v>
      </c>
    </row>
    <row r="2262" spans="1:22" hidden="1" x14ac:dyDescent="0.25">
      <c r="A2262" t="s">
        <v>20</v>
      </c>
      <c r="B2262" t="s">
        <v>21</v>
      </c>
      <c r="C2262" t="s">
        <v>22</v>
      </c>
      <c r="D2262">
        <v>232632</v>
      </c>
      <c r="E2262" t="s">
        <v>23</v>
      </c>
      <c r="F2262" t="s">
        <v>30</v>
      </c>
      <c r="G2262">
        <v>2595</v>
      </c>
      <c r="H2262">
        <v>143</v>
      </c>
      <c r="I2262">
        <v>371085</v>
      </c>
      <c r="J2262">
        <f>Table1[[#This Row],[sales_egp]]*0.7</f>
        <v>259759.49999999997</v>
      </c>
      <c r="K2262" s="3">
        <v>45388</v>
      </c>
      <c r="L2262" t="s">
        <v>36</v>
      </c>
      <c r="M2262">
        <v>2024</v>
      </c>
      <c r="N2262" t="s">
        <v>81</v>
      </c>
      <c r="O2262" t="s">
        <v>46</v>
      </c>
      <c r="Q2262" t="s">
        <v>83</v>
      </c>
      <c r="R2262" t="s">
        <v>47</v>
      </c>
      <c r="S2262" t="s">
        <v>53</v>
      </c>
      <c r="T2262" t="s">
        <v>56</v>
      </c>
      <c r="U2262">
        <v>12061</v>
      </c>
      <c r="V2262">
        <f>Table1[[#This Row],[Competitors_Sales_Track]]*8</f>
        <v>96488</v>
      </c>
    </row>
    <row r="2263" spans="1:22" x14ac:dyDescent="0.25">
      <c r="A2263" t="s">
        <v>20</v>
      </c>
      <c r="B2263" t="s">
        <v>21</v>
      </c>
      <c r="C2263" t="s">
        <v>22</v>
      </c>
      <c r="D2263">
        <v>965580</v>
      </c>
      <c r="E2263" t="s">
        <v>24</v>
      </c>
      <c r="F2263" t="s">
        <v>31</v>
      </c>
      <c r="G2263">
        <v>1208</v>
      </c>
      <c r="H2263">
        <v>58</v>
      </c>
      <c r="I2263">
        <v>70064</v>
      </c>
      <c r="J2263">
        <f>Table1[[#This Row],[sales_egp]]*0.7</f>
        <v>49044.799999999996</v>
      </c>
      <c r="K2263" s="3">
        <v>45388</v>
      </c>
      <c r="L2263" t="s">
        <v>36</v>
      </c>
      <c r="M2263">
        <v>2024</v>
      </c>
      <c r="N2263" t="s">
        <v>80</v>
      </c>
      <c r="O2263" t="s">
        <v>45</v>
      </c>
      <c r="P2263" t="s">
        <v>96</v>
      </c>
      <c r="Q2263" t="s">
        <v>83</v>
      </c>
      <c r="R2263" t="s">
        <v>51</v>
      </c>
      <c r="S2263" t="s">
        <v>53</v>
      </c>
      <c r="T2263" t="s">
        <v>57</v>
      </c>
      <c r="U2263">
        <v>36475</v>
      </c>
      <c r="V2263">
        <f>Table1[[#This Row],[Competitors_Sales_Track]]*8</f>
        <v>291800</v>
      </c>
    </row>
    <row r="2264" spans="1:22" hidden="1" x14ac:dyDescent="0.25">
      <c r="A2264" t="s">
        <v>20</v>
      </c>
      <c r="B2264" t="s">
        <v>21</v>
      </c>
      <c r="C2264" t="s">
        <v>22</v>
      </c>
      <c r="D2264">
        <v>183186</v>
      </c>
      <c r="E2264" t="s">
        <v>29</v>
      </c>
      <c r="F2264" t="s">
        <v>31</v>
      </c>
      <c r="G2264">
        <v>4945</v>
      </c>
      <c r="H2264">
        <v>80</v>
      </c>
      <c r="I2264">
        <v>395600</v>
      </c>
      <c r="J2264">
        <f>Table1[[#This Row],[sales_egp]]*0.7</f>
        <v>276920</v>
      </c>
      <c r="K2264" s="3">
        <v>45389</v>
      </c>
      <c r="L2264" t="s">
        <v>36</v>
      </c>
      <c r="M2264">
        <v>2024</v>
      </c>
      <c r="N2264" t="s">
        <v>80</v>
      </c>
      <c r="O2264" t="s">
        <v>46</v>
      </c>
      <c r="Q2264" t="s">
        <v>83</v>
      </c>
      <c r="R2264" t="s">
        <v>50</v>
      </c>
      <c r="S2264" t="s">
        <v>53</v>
      </c>
      <c r="T2264" t="s">
        <v>62</v>
      </c>
      <c r="U2264">
        <v>18545</v>
      </c>
      <c r="V2264">
        <f>Table1[[#This Row],[Competitors_Sales_Track]]*8</f>
        <v>148360</v>
      </c>
    </row>
    <row r="2265" spans="1:22" hidden="1" x14ac:dyDescent="0.25">
      <c r="A2265" t="s">
        <v>20</v>
      </c>
      <c r="B2265" t="s">
        <v>21</v>
      </c>
      <c r="C2265" t="s">
        <v>22</v>
      </c>
      <c r="D2265">
        <v>787250</v>
      </c>
      <c r="E2265" t="s">
        <v>23</v>
      </c>
      <c r="F2265" t="s">
        <v>30</v>
      </c>
      <c r="G2265">
        <v>8982</v>
      </c>
      <c r="H2265">
        <v>143</v>
      </c>
      <c r="I2265">
        <v>1284426</v>
      </c>
      <c r="J2265">
        <f>Table1[[#This Row],[sales_egp]]*0.7</f>
        <v>899098.2</v>
      </c>
      <c r="K2265" s="3">
        <v>45389</v>
      </c>
      <c r="L2265" t="s">
        <v>36</v>
      </c>
      <c r="M2265">
        <v>2024</v>
      </c>
      <c r="N2265" t="s">
        <v>80</v>
      </c>
      <c r="O2265" t="s">
        <v>46</v>
      </c>
      <c r="Q2265" t="s">
        <v>83</v>
      </c>
      <c r="R2265" t="s">
        <v>51</v>
      </c>
      <c r="S2265" t="s">
        <v>53</v>
      </c>
      <c r="T2265" t="s">
        <v>56</v>
      </c>
      <c r="U2265">
        <v>31586</v>
      </c>
      <c r="V2265">
        <f>Table1[[#This Row],[Competitors_Sales_Track]]*8</f>
        <v>252688</v>
      </c>
    </row>
    <row r="2266" spans="1:22" hidden="1" x14ac:dyDescent="0.25">
      <c r="A2266" t="s">
        <v>20</v>
      </c>
      <c r="B2266" t="s">
        <v>21</v>
      </c>
      <c r="C2266" t="s">
        <v>22</v>
      </c>
      <c r="D2266">
        <v>251094</v>
      </c>
      <c r="E2266" t="s">
        <v>23</v>
      </c>
      <c r="F2266" t="s">
        <v>30</v>
      </c>
      <c r="G2266">
        <v>4829</v>
      </c>
      <c r="H2266">
        <v>143</v>
      </c>
      <c r="I2266">
        <v>690547</v>
      </c>
      <c r="J2266">
        <f>Table1[[#This Row],[sales_egp]]*0.7</f>
        <v>483382.89999999997</v>
      </c>
      <c r="K2266" s="3">
        <v>45389</v>
      </c>
      <c r="L2266" t="s">
        <v>36</v>
      </c>
      <c r="M2266">
        <v>2024</v>
      </c>
      <c r="N2266" t="s">
        <v>80</v>
      </c>
      <c r="O2266" t="s">
        <v>46</v>
      </c>
      <c r="Q2266" t="s">
        <v>83</v>
      </c>
      <c r="R2266" t="s">
        <v>48</v>
      </c>
      <c r="S2266" t="s">
        <v>53</v>
      </c>
      <c r="T2266" t="s">
        <v>56</v>
      </c>
      <c r="U2266">
        <v>29805</v>
      </c>
      <c r="V2266">
        <f>Table1[[#This Row],[Competitors_Sales_Track]]*8</f>
        <v>238440</v>
      </c>
    </row>
    <row r="2267" spans="1:22" hidden="1" x14ac:dyDescent="0.25">
      <c r="A2267" t="s">
        <v>20</v>
      </c>
      <c r="B2267" t="s">
        <v>21</v>
      </c>
      <c r="C2267" t="s">
        <v>22</v>
      </c>
      <c r="D2267">
        <v>694604</v>
      </c>
      <c r="E2267" t="s">
        <v>24</v>
      </c>
      <c r="F2267" t="s">
        <v>31</v>
      </c>
      <c r="G2267">
        <v>4423</v>
      </c>
      <c r="H2267">
        <v>58</v>
      </c>
      <c r="I2267">
        <v>256534</v>
      </c>
      <c r="J2267">
        <f>Table1[[#This Row],[sales_egp]]*0.7</f>
        <v>179573.8</v>
      </c>
      <c r="K2267" s="3">
        <v>45390</v>
      </c>
      <c r="L2267" t="s">
        <v>36</v>
      </c>
      <c r="M2267">
        <v>2024</v>
      </c>
      <c r="N2267" t="s">
        <v>80</v>
      </c>
      <c r="O2267" t="s">
        <v>46</v>
      </c>
      <c r="Q2267" t="s">
        <v>83</v>
      </c>
      <c r="R2267" t="s">
        <v>49</v>
      </c>
      <c r="S2267" t="s">
        <v>53</v>
      </c>
      <c r="T2267" t="s">
        <v>57</v>
      </c>
      <c r="U2267">
        <v>48744</v>
      </c>
      <c r="V2267">
        <f>Table1[[#This Row],[Competitors_Sales_Track]]*8</f>
        <v>389952</v>
      </c>
    </row>
    <row r="2268" spans="1:22" hidden="1" x14ac:dyDescent="0.25">
      <c r="A2268" t="s">
        <v>20</v>
      </c>
      <c r="B2268" t="s">
        <v>21</v>
      </c>
      <c r="C2268" t="s">
        <v>22</v>
      </c>
      <c r="D2268">
        <v>128380</v>
      </c>
      <c r="E2268" t="s">
        <v>24</v>
      </c>
      <c r="F2268" t="s">
        <v>31</v>
      </c>
      <c r="G2268">
        <v>1532</v>
      </c>
      <c r="H2268">
        <v>58</v>
      </c>
      <c r="I2268">
        <v>88856</v>
      </c>
      <c r="J2268">
        <f>Table1[[#This Row],[sales_egp]]*0.7</f>
        <v>62199.199999999997</v>
      </c>
      <c r="K2268" s="3">
        <v>45390</v>
      </c>
      <c r="L2268" t="s">
        <v>36</v>
      </c>
      <c r="M2268">
        <v>2024</v>
      </c>
      <c r="N2268" t="s">
        <v>81</v>
      </c>
      <c r="O2268" t="s">
        <v>46</v>
      </c>
      <c r="Q2268" t="s">
        <v>83</v>
      </c>
      <c r="R2268" t="s">
        <v>47</v>
      </c>
      <c r="S2268" t="s">
        <v>53</v>
      </c>
      <c r="T2268" t="s">
        <v>57</v>
      </c>
      <c r="U2268">
        <v>29760</v>
      </c>
      <c r="V2268">
        <f>Table1[[#This Row],[Competitors_Sales_Track]]*8</f>
        <v>238080</v>
      </c>
    </row>
    <row r="2269" spans="1:22" hidden="1" x14ac:dyDescent="0.25">
      <c r="A2269" t="s">
        <v>20</v>
      </c>
      <c r="B2269" t="s">
        <v>21</v>
      </c>
      <c r="C2269" t="s">
        <v>22</v>
      </c>
      <c r="D2269">
        <v>734486</v>
      </c>
      <c r="E2269" t="s">
        <v>26</v>
      </c>
      <c r="F2269" t="s">
        <v>30</v>
      </c>
      <c r="G2269">
        <v>2497</v>
      </c>
      <c r="H2269">
        <v>65</v>
      </c>
      <c r="I2269">
        <v>162305</v>
      </c>
      <c r="J2269">
        <f>Table1[[#This Row],[sales_egp]]*0.7</f>
        <v>113613.5</v>
      </c>
      <c r="K2269" s="3">
        <v>45390</v>
      </c>
      <c r="L2269" t="s">
        <v>36</v>
      </c>
      <c r="M2269">
        <v>2024</v>
      </c>
      <c r="N2269" t="s">
        <v>80</v>
      </c>
      <c r="O2269" t="s">
        <v>46</v>
      </c>
      <c r="Q2269" t="s">
        <v>83</v>
      </c>
      <c r="R2269" t="s">
        <v>47</v>
      </c>
      <c r="S2269" t="s">
        <v>53</v>
      </c>
      <c r="T2269" t="s">
        <v>59</v>
      </c>
      <c r="U2269">
        <v>20175</v>
      </c>
      <c r="V2269">
        <f>Table1[[#This Row],[Competitors_Sales_Track]]*8</f>
        <v>161400</v>
      </c>
    </row>
    <row r="2270" spans="1:22" hidden="1" x14ac:dyDescent="0.25">
      <c r="A2270" t="s">
        <v>20</v>
      </c>
      <c r="B2270" t="s">
        <v>21</v>
      </c>
      <c r="C2270" t="s">
        <v>22</v>
      </c>
      <c r="D2270">
        <v>364500</v>
      </c>
      <c r="E2270" t="s">
        <v>24</v>
      </c>
      <c r="F2270" t="s">
        <v>31</v>
      </c>
      <c r="G2270">
        <v>1186</v>
      </c>
      <c r="H2270">
        <v>58</v>
      </c>
      <c r="I2270">
        <v>68788</v>
      </c>
      <c r="J2270">
        <f>Table1[[#This Row],[sales_egp]]*0.7</f>
        <v>48151.6</v>
      </c>
      <c r="K2270" s="3">
        <v>45390</v>
      </c>
      <c r="L2270" t="s">
        <v>36</v>
      </c>
      <c r="M2270">
        <v>2024</v>
      </c>
      <c r="N2270" t="s">
        <v>81</v>
      </c>
      <c r="O2270" t="s">
        <v>46</v>
      </c>
      <c r="Q2270" t="s">
        <v>83</v>
      </c>
      <c r="R2270" t="s">
        <v>49</v>
      </c>
      <c r="S2270" t="s">
        <v>53</v>
      </c>
      <c r="T2270" t="s">
        <v>57</v>
      </c>
      <c r="U2270">
        <v>14006</v>
      </c>
      <c r="V2270">
        <f>Table1[[#This Row],[Competitors_Sales_Track]]*8</f>
        <v>112048</v>
      </c>
    </row>
    <row r="2271" spans="1:22" x14ac:dyDescent="0.25">
      <c r="A2271" t="s">
        <v>20</v>
      </c>
      <c r="B2271" t="s">
        <v>21</v>
      </c>
      <c r="C2271" t="s">
        <v>22</v>
      </c>
      <c r="D2271">
        <v>170326</v>
      </c>
      <c r="E2271" t="s">
        <v>27</v>
      </c>
      <c r="F2271" t="s">
        <v>32</v>
      </c>
      <c r="G2271">
        <v>2177</v>
      </c>
      <c r="H2271">
        <v>92</v>
      </c>
      <c r="I2271">
        <v>200284</v>
      </c>
      <c r="J2271">
        <f>Table1[[#This Row],[sales_egp]]*0.7</f>
        <v>140198.79999999999</v>
      </c>
      <c r="K2271" s="3">
        <v>45390</v>
      </c>
      <c r="L2271" t="s">
        <v>36</v>
      </c>
      <c r="M2271">
        <v>2024</v>
      </c>
      <c r="N2271" t="s">
        <v>80</v>
      </c>
      <c r="O2271" t="s">
        <v>45</v>
      </c>
      <c r="P2271" t="s">
        <v>102</v>
      </c>
      <c r="Q2271" t="s">
        <v>83</v>
      </c>
      <c r="R2271" t="s">
        <v>50</v>
      </c>
      <c r="S2271" t="s">
        <v>53</v>
      </c>
      <c r="T2271" t="s">
        <v>60</v>
      </c>
      <c r="U2271">
        <v>27304</v>
      </c>
      <c r="V2271">
        <f>Table1[[#This Row],[Competitors_Sales_Track]]*8</f>
        <v>218432</v>
      </c>
    </row>
    <row r="2272" spans="1:22" hidden="1" x14ac:dyDescent="0.25">
      <c r="A2272" t="s">
        <v>20</v>
      </c>
      <c r="B2272" t="s">
        <v>21</v>
      </c>
      <c r="C2272" t="s">
        <v>22</v>
      </c>
      <c r="D2272">
        <v>978879</v>
      </c>
      <c r="E2272" t="s">
        <v>29</v>
      </c>
      <c r="F2272" t="s">
        <v>31</v>
      </c>
      <c r="G2272">
        <v>3369</v>
      </c>
      <c r="H2272">
        <v>80</v>
      </c>
      <c r="I2272">
        <v>269520</v>
      </c>
      <c r="J2272">
        <f>Table1[[#This Row],[sales_egp]]*0.7</f>
        <v>188664</v>
      </c>
      <c r="K2272" s="3">
        <v>45390</v>
      </c>
      <c r="L2272" t="s">
        <v>36</v>
      </c>
      <c r="M2272">
        <v>2024</v>
      </c>
      <c r="N2272" t="s">
        <v>80</v>
      </c>
      <c r="O2272" t="s">
        <v>46</v>
      </c>
      <c r="Q2272" t="s">
        <v>83</v>
      </c>
      <c r="R2272" t="s">
        <v>48</v>
      </c>
      <c r="S2272" t="s">
        <v>53</v>
      </c>
      <c r="T2272" t="s">
        <v>62</v>
      </c>
      <c r="U2272">
        <v>25293</v>
      </c>
      <c r="V2272">
        <f>Table1[[#This Row],[Competitors_Sales_Track]]*8</f>
        <v>202344</v>
      </c>
    </row>
    <row r="2273" spans="1:22" hidden="1" x14ac:dyDescent="0.25">
      <c r="A2273" t="s">
        <v>20</v>
      </c>
      <c r="B2273" t="s">
        <v>21</v>
      </c>
      <c r="C2273" t="s">
        <v>22</v>
      </c>
      <c r="D2273">
        <v>739282</v>
      </c>
      <c r="E2273" t="s">
        <v>26</v>
      </c>
      <c r="F2273" t="s">
        <v>30</v>
      </c>
      <c r="G2273">
        <v>3940</v>
      </c>
      <c r="H2273">
        <v>65</v>
      </c>
      <c r="I2273">
        <v>256100</v>
      </c>
      <c r="J2273">
        <f>Table1[[#This Row],[sales_egp]]*0.7</f>
        <v>179270</v>
      </c>
      <c r="K2273" s="3">
        <v>45391</v>
      </c>
      <c r="L2273" t="s">
        <v>36</v>
      </c>
      <c r="M2273">
        <v>2024</v>
      </c>
      <c r="N2273" t="s">
        <v>80</v>
      </c>
      <c r="O2273" t="s">
        <v>46</v>
      </c>
      <c r="Q2273" t="s">
        <v>83</v>
      </c>
      <c r="R2273" t="s">
        <v>50</v>
      </c>
      <c r="S2273" t="s">
        <v>53</v>
      </c>
      <c r="T2273" t="s">
        <v>59</v>
      </c>
      <c r="U2273">
        <v>37165</v>
      </c>
      <c r="V2273">
        <f>Table1[[#This Row],[Competitors_Sales_Track]]*8</f>
        <v>297320</v>
      </c>
    </row>
    <row r="2274" spans="1:22" hidden="1" x14ac:dyDescent="0.25">
      <c r="A2274" t="s">
        <v>20</v>
      </c>
      <c r="B2274" t="s">
        <v>21</v>
      </c>
      <c r="C2274" t="s">
        <v>22</v>
      </c>
      <c r="D2274">
        <v>320971</v>
      </c>
      <c r="E2274" t="s">
        <v>27</v>
      </c>
      <c r="F2274" t="s">
        <v>32</v>
      </c>
      <c r="G2274">
        <v>3688</v>
      </c>
      <c r="H2274">
        <v>92</v>
      </c>
      <c r="I2274">
        <v>339296</v>
      </c>
      <c r="J2274">
        <f>Table1[[#This Row],[sales_egp]]*0.7</f>
        <v>237507.19999999998</v>
      </c>
      <c r="K2274" s="3">
        <v>45391</v>
      </c>
      <c r="L2274" t="s">
        <v>36</v>
      </c>
      <c r="M2274">
        <v>2024</v>
      </c>
      <c r="N2274" t="s">
        <v>80</v>
      </c>
      <c r="O2274" t="s">
        <v>46</v>
      </c>
      <c r="Q2274" t="s">
        <v>83</v>
      </c>
      <c r="R2274" t="s">
        <v>49</v>
      </c>
      <c r="S2274" t="s">
        <v>53</v>
      </c>
      <c r="T2274" t="s">
        <v>60</v>
      </c>
      <c r="U2274">
        <v>26371</v>
      </c>
      <c r="V2274">
        <f>Table1[[#This Row],[Competitors_Sales_Track]]*8</f>
        <v>210968</v>
      </c>
    </row>
    <row r="2275" spans="1:22" hidden="1" x14ac:dyDescent="0.25">
      <c r="A2275" t="s">
        <v>20</v>
      </c>
      <c r="B2275" t="s">
        <v>21</v>
      </c>
      <c r="C2275" t="s">
        <v>22</v>
      </c>
      <c r="D2275">
        <v>906481</v>
      </c>
      <c r="E2275" t="s">
        <v>23</v>
      </c>
      <c r="F2275" t="s">
        <v>30</v>
      </c>
      <c r="G2275">
        <v>8910</v>
      </c>
      <c r="H2275">
        <v>143</v>
      </c>
      <c r="I2275">
        <v>1274130</v>
      </c>
      <c r="J2275">
        <f>Table1[[#This Row],[sales_egp]]*0.7</f>
        <v>891891</v>
      </c>
      <c r="K2275" s="3">
        <v>45391</v>
      </c>
      <c r="L2275" t="s">
        <v>36</v>
      </c>
      <c r="M2275">
        <v>2024</v>
      </c>
      <c r="N2275" t="s">
        <v>80</v>
      </c>
      <c r="O2275" t="s">
        <v>46</v>
      </c>
      <c r="Q2275" t="s">
        <v>83</v>
      </c>
      <c r="R2275" t="s">
        <v>47</v>
      </c>
      <c r="S2275" t="s">
        <v>53</v>
      </c>
      <c r="T2275" t="s">
        <v>56</v>
      </c>
      <c r="U2275">
        <v>12929</v>
      </c>
      <c r="V2275">
        <f>Table1[[#This Row],[Competitors_Sales_Track]]*8</f>
        <v>103432</v>
      </c>
    </row>
    <row r="2276" spans="1:22" hidden="1" x14ac:dyDescent="0.25">
      <c r="A2276" t="s">
        <v>20</v>
      </c>
      <c r="B2276" t="s">
        <v>21</v>
      </c>
      <c r="C2276" t="s">
        <v>22</v>
      </c>
      <c r="D2276">
        <v>568933</v>
      </c>
      <c r="E2276" t="s">
        <v>23</v>
      </c>
      <c r="F2276" t="s">
        <v>30</v>
      </c>
      <c r="G2276">
        <v>8748</v>
      </c>
      <c r="H2276">
        <v>143</v>
      </c>
      <c r="I2276">
        <v>1250964</v>
      </c>
      <c r="J2276">
        <f>Table1[[#This Row],[sales_egp]]*0.7</f>
        <v>875674.79999999993</v>
      </c>
      <c r="K2276" s="3">
        <v>45391</v>
      </c>
      <c r="L2276" t="s">
        <v>36</v>
      </c>
      <c r="M2276">
        <v>2024</v>
      </c>
      <c r="N2276" t="s">
        <v>80</v>
      </c>
      <c r="O2276" t="s">
        <v>46</v>
      </c>
      <c r="Q2276" t="s">
        <v>83</v>
      </c>
      <c r="R2276" t="s">
        <v>49</v>
      </c>
      <c r="S2276" t="s">
        <v>53</v>
      </c>
      <c r="T2276" t="s">
        <v>56</v>
      </c>
      <c r="U2276">
        <v>40162</v>
      </c>
      <c r="V2276">
        <f>Table1[[#This Row],[Competitors_Sales_Track]]*8</f>
        <v>321296</v>
      </c>
    </row>
    <row r="2277" spans="1:22" x14ac:dyDescent="0.25">
      <c r="A2277" t="s">
        <v>20</v>
      </c>
      <c r="B2277" t="s">
        <v>21</v>
      </c>
      <c r="C2277" t="s">
        <v>22</v>
      </c>
      <c r="D2277">
        <v>991793</v>
      </c>
      <c r="E2277" t="s">
        <v>26</v>
      </c>
      <c r="F2277" t="s">
        <v>30</v>
      </c>
      <c r="G2277">
        <v>7059</v>
      </c>
      <c r="H2277">
        <v>65</v>
      </c>
      <c r="I2277">
        <v>458835</v>
      </c>
      <c r="J2277">
        <f>Table1[[#This Row],[sales_egp]]*0.7</f>
        <v>321184.5</v>
      </c>
      <c r="K2277" s="3">
        <v>45391</v>
      </c>
      <c r="L2277" t="s">
        <v>36</v>
      </c>
      <c r="M2277">
        <v>2024</v>
      </c>
      <c r="N2277" t="s">
        <v>80</v>
      </c>
      <c r="O2277" t="s">
        <v>45</v>
      </c>
      <c r="P2277" t="s">
        <v>101</v>
      </c>
      <c r="Q2277" t="s">
        <v>83</v>
      </c>
      <c r="R2277" t="s">
        <v>51</v>
      </c>
      <c r="S2277" t="s">
        <v>53</v>
      </c>
      <c r="T2277" t="s">
        <v>59</v>
      </c>
      <c r="U2277">
        <v>19134</v>
      </c>
      <c r="V2277">
        <f>Table1[[#This Row],[Competitors_Sales_Track]]*8</f>
        <v>153072</v>
      </c>
    </row>
    <row r="2278" spans="1:22" hidden="1" x14ac:dyDescent="0.25">
      <c r="A2278" t="s">
        <v>20</v>
      </c>
      <c r="B2278" t="s">
        <v>21</v>
      </c>
      <c r="C2278" t="s">
        <v>22</v>
      </c>
      <c r="D2278">
        <v>902514</v>
      </c>
      <c r="E2278" t="s">
        <v>24</v>
      </c>
      <c r="F2278" t="s">
        <v>31</v>
      </c>
      <c r="G2278">
        <v>2986</v>
      </c>
      <c r="H2278">
        <v>58</v>
      </c>
      <c r="I2278">
        <v>173188</v>
      </c>
      <c r="J2278">
        <f>Table1[[#This Row],[sales_egp]]*0.7</f>
        <v>121231.59999999999</v>
      </c>
      <c r="K2278" s="3">
        <v>45391</v>
      </c>
      <c r="L2278" t="s">
        <v>36</v>
      </c>
      <c r="M2278">
        <v>2024</v>
      </c>
      <c r="N2278" t="s">
        <v>80</v>
      </c>
      <c r="O2278" t="s">
        <v>46</v>
      </c>
      <c r="Q2278" t="s">
        <v>83</v>
      </c>
      <c r="R2278" t="s">
        <v>50</v>
      </c>
      <c r="S2278" t="s">
        <v>53</v>
      </c>
      <c r="T2278" t="s">
        <v>57</v>
      </c>
      <c r="U2278">
        <v>12769</v>
      </c>
      <c r="V2278">
        <f>Table1[[#This Row],[Competitors_Sales_Track]]*8</f>
        <v>102152</v>
      </c>
    </row>
    <row r="2279" spans="1:22" x14ac:dyDescent="0.25">
      <c r="A2279" t="s">
        <v>20</v>
      </c>
      <c r="B2279" t="s">
        <v>21</v>
      </c>
      <c r="C2279" t="s">
        <v>22</v>
      </c>
      <c r="D2279">
        <v>887093</v>
      </c>
      <c r="E2279" t="s">
        <v>25</v>
      </c>
      <c r="F2279" t="s">
        <v>31</v>
      </c>
      <c r="G2279">
        <v>2327</v>
      </c>
      <c r="H2279">
        <v>53</v>
      </c>
      <c r="I2279">
        <v>123331</v>
      </c>
      <c r="J2279">
        <f>Table1[[#This Row],[sales_egp]]*0.7</f>
        <v>86331.7</v>
      </c>
      <c r="K2279" s="3">
        <v>45391</v>
      </c>
      <c r="L2279" t="s">
        <v>36</v>
      </c>
      <c r="M2279">
        <v>2024</v>
      </c>
      <c r="N2279" t="s">
        <v>80</v>
      </c>
      <c r="O2279" t="s">
        <v>45</v>
      </c>
      <c r="P2279" t="s">
        <v>101</v>
      </c>
      <c r="Q2279" t="s">
        <v>83</v>
      </c>
      <c r="R2279" t="s">
        <v>49</v>
      </c>
      <c r="S2279" t="s">
        <v>53</v>
      </c>
      <c r="T2279" t="s">
        <v>58</v>
      </c>
      <c r="U2279">
        <v>28282</v>
      </c>
      <c r="V2279">
        <f>Table1[[#This Row],[Competitors_Sales_Track]]*8</f>
        <v>226256</v>
      </c>
    </row>
    <row r="2280" spans="1:22" hidden="1" x14ac:dyDescent="0.25">
      <c r="A2280" t="s">
        <v>20</v>
      </c>
      <c r="B2280" t="s">
        <v>21</v>
      </c>
      <c r="C2280" t="s">
        <v>22</v>
      </c>
      <c r="D2280">
        <v>268484</v>
      </c>
      <c r="E2280" t="s">
        <v>25</v>
      </c>
      <c r="F2280" t="s">
        <v>31</v>
      </c>
      <c r="G2280">
        <v>4384</v>
      </c>
      <c r="H2280">
        <v>53</v>
      </c>
      <c r="I2280">
        <v>232352</v>
      </c>
      <c r="J2280">
        <f>Table1[[#This Row],[sales_egp]]*0.7</f>
        <v>162646.39999999999</v>
      </c>
      <c r="K2280" s="3">
        <v>45391</v>
      </c>
      <c r="L2280" t="s">
        <v>36</v>
      </c>
      <c r="M2280">
        <v>2024</v>
      </c>
      <c r="N2280" t="s">
        <v>80</v>
      </c>
      <c r="O2280" t="s">
        <v>46</v>
      </c>
      <c r="Q2280" t="s">
        <v>83</v>
      </c>
      <c r="R2280" t="s">
        <v>51</v>
      </c>
      <c r="S2280" t="s">
        <v>53</v>
      </c>
      <c r="T2280" t="s">
        <v>58</v>
      </c>
      <c r="U2280">
        <v>39955</v>
      </c>
      <c r="V2280">
        <f>Table1[[#This Row],[Competitors_Sales_Track]]*8</f>
        <v>319640</v>
      </c>
    </row>
    <row r="2281" spans="1:22" hidden="1" x14ac:dyDescent="0.25">
      <c r="A2281" t="s">
        <v>20</v>
      </c>
      <c r="B2281" t="s">
        <v>21</v>
      </c>
      <c r="C2281" t="s">
        <v>22</v>
      </c>
      <c r="D2281">
        <v>889352</v>
      </c>
      <c r="E2281" t="s">
        <v>23</v>
      </c>
      <c r="F2281" t="s">
        <v>30</v>
      </c>
      <c r="G2281">
        <v>8676</v>
      </c>
      <c r="H2281">
        <v>143</v>
      </c>
      <c r="I2281">
        <v>1240668</v>
      </c>
      <c r="J2281">
        <f>Table1[[#This Row],[sales_egp]]*0.7</f>
        <v>868467.6</v>
      </c>
      <c r="K2281" s="3">
        <v>45391</v>
      </c>
      <c r="L2281" t="s">
        <v>36</v>
      </c>
      <c r="M2281">
        <v>2024</v>
      </c>
      <c r="N2281" t="s">
        <v>80</v>
      </c>
      <c r="O2281" t="s">
        <v>46</v>
      </c>
      <c r="Q2281" t="s">
        <v>83</v>
      </c>
      <c r="R2281" t="s">
        <v>47</v>
      </c>
      <c r="S2281" t="s">
        <v>53</v>
      </c>
      <c r="T2281" t="s">
        <v>56</v>
      </c>
      <c r="U2281">
        <v>23669</v>
      </c>
      <c r="V2281">
        <f>Table1[[#This Row],[Competitors_Sales_Track]]*8</f>
        <v>189352</v>
      </c>
    </row>
    <row r="2282" spans="1:22" hidden="1" x14ac:dyDescent="0.25">
      <c r="A2282" t="s">
        <v>20</v>
      </c>
      <c r="B2282" t="s">
        <v>21</v>
      </c>
      <c r="C2282" t="s">
        <v>22</v>
      </c>
      <c r="D2282">
        <v>584410</v>
      </c>
      <c r="E2282" t="s">
        <v>25</v>
      </c>
      <c r="F2282" t="s">
        <v>31</v>
      </c>
      <c r="G2282">
        <v>2139</v>
      </c>
      <c r="H2282">
        <v>53</v>
      </c>
      <c r="I2282">
        <v>113367</v>
      </c>
      <c r="J2282">
        <f>Table1[[#This Row],[sales_egp]]*0.7</f>
        <v>79356.899999999994</v>
      </c>
      <c r="K2282" s="3">
        <v>45392</v>
      </c>
      <c r="L2282" t="s">
        <v>36</v>
      </c>
      <c r="M2282">
        <v>2024</v>
      </c>
      <c r="N2282" t="s">
        <v>80</v>
      </c>
      <c r="O2282" t="s">
        <v>46</v>
      </c>
      <c r="Q2282" t="s">
        <v>83</v>
      </c>
      <c r="R2282" t="s">
        <v>50</v>
      </c>
      <c r="S2282" t="s">
        <v>53</v>
      </c>
      <c r="T2282" t="s">
        <v>58</v>
      </c>
      <c r="U2282">
        <v>18535</v>
      </c>
      <c r="V2282">
        <f>Table1[[#This Row],[Competitors_Sales_Track]]*8</f>
        <v>148280</v>
      </c>
    </row>
    <row r="2283" spans="1:22" hidden="1" x14ac:dyDescent="0.25">
      <c r="A2283" t="s">
        <v>20</v>
      </c>
      <c r="B2283" t="s">
        <v>21</v>
      </c>
      <c r="C2283" t="s">
        <v>22</v>
      </c>
      <c r="D2283">
        <v>869666</v>
      </c>
      <c r="E2283" t="s">
        <v>28</v>
      </c>
      <c r="F2283" t="s">
        <v>30</v>
      </c>
      <c r="G2283">
        <v>1768</v>
      </c>
      <c r="H2283">
        <v>173</v>
      </c>
      <c r="I2283">
        <v>305864</v>
      </c>
      <c r="J2283">
        <f>Table1[[#This Row],[sales_egp]]*0.7</f>
        <v>214104.8</v>
      </c>
      <c r="K2283" s="3">
        <v>45392</v>
      </c>
      <c r="L2283" t="s">
        <v>36</v>
      </c>
      <c r="M2283">
        <v>2024</v>
      </c>
      <c r="N2283" t="s">
        <v>80</v>
      </c>
      <c r="O2283" t="s">
        <v>46</v>
      </c>
      <c r="P2283" t="s">
        <v>28</v>
      </c>
      <c r="Q2283" t="s">
        <v>83</v>
      </c>
      <c r="R2283" t="s">
        <v>50</v>
      </c>
      <c r="S2283" t="s">
        <v>53</v>
      </c>
      <c r="T2283" t="s">
        <v>61</v>
      </c>
      <c r="U2283">
        <v>32961</v>
      </c>
      <c r="V2283">
        <f>Table1[[#This Row],[Competitors_Sales_Track]]*8</f>
        <v>263688</v>
      </c>
    </row>
    <row r="2284" spans="1:22" hidden="1" x14ac:dyDescent="0.25">
      <c r="A2284" t="s">
        <v>20</v>
      </c>
      <c r="B2284" t="s">
        <v>21</v>
      </c>
      <c r="C2284" t="s">
        <v>22</v>
      </c>
      <c r="D2284">
        <v>441705</v>
      </c>
      <c r="E2284" t="s">
        <v>26</v>
      </c>
      <c r="F2284" t="s">
        <v>30</v>
      </c>
      <c r="G2284">
        <v>4339</v>
      </c>
      <c r="H2284">
        <v>65</v>
      </c>
      <c r="I2284">
        <v>282035</v>
      </c>
      <c r="J2284">
        <f>Table1[[#This Row],[sales_egp]]*0.7</f>
        <v>197424.5</v>
      </c>
      <c r="K2284" s="3">
        <v>45392</v>
      </c>
      <c r="L2284" t="s">
        <v>36</v>
      </c>
      <c r="M2284">
        <v>2024</v>
      </c>
      <c r="N2284" t="s">
        <v>80</v>
      </c>
      <c r="O2284" t="s">
        <v>46</v>
      </c>
      <c r="Q2284" t="s">
        <v>83</v>
      </c>
      <c r="R2284" t="s">
        <v>49</v>
      </c>
      <c r="S2284" t="s">
        <v>53</v>
      </c>
      <c r="T2284" t="s">
        <v>59</v>
      </c>
      <c r="U2284">
        <v>37998</v>
      </c>
      <c r="V2284">
        <f>Table1[[#This Row],[Competitors_Sales_Track]]*8</f>
        <v>303984</v>
      </c>
    </row>
    <row r="2285" spans="1:22" x14ac:dyDescent="0.25">
      <c r="A2285" t="s">
        <v>20</v>
      </c>
      <c r="B2285" t="s">
        <v>21</v>
      </c>
      <c r="C2285" t="s">
        <v>22</v>
      </c>
      <c r="D2285">
        <v>895378</v>
      </c>
      <c r="E2285" t="s">
        <v>27</v>
      </c>
      <c r="F2285" t="s">
        <v>32</v>
      </c>
      <c r="G2285">
        <v>3729</v>
      </c>
      <c r="H2285">
        <v>92</v>
      </c>
      <c r="I2285">
        <v>343068</v>
      </c>
      <c r="J2285">
        <f>Table1[[#This Row],[sales_egp]]*0.7</f>
        <v>240147.59999999998</v>
      </c>
      <c r="K2285" s="3">
        <v>45392</v>
      </c>
      <c r="L2285" t="s">
        <v>36</v>
      </c>
      <c r="M2285">
        <v>2024</v>
      </c>
      <c r="N2285" t="s">
        <v>80</v>
      </c>
      <c r="O2285" t="s">
        <v>45</v>
      </c>
      <c r="P2285" t="s">
        <v>97</v>
      </c>
      <c r="Q2285" t="s">
        <v>83</v>
      </c>
      <c r="R2285" t="s">
        <v>48</v>
      </c>
      <c r="S2285" t="s">
        <v>53</v>
      </c>
      <c r="T2285" t="s">
        <v>60</v>
      </c>
      <c r="U2285">
        <v>43807</v>
      </c>
      <c r="V2285">
        <f>Table1[[#This Row],[Competitors_Sales_Track]]*8</f>
        <v>350456</v>
      </c>
    </row>
    <row r="2286" spans="1:22" hidden="1" x14ac:dyDescent="0.25">
      <c r="A2286" t="s">
        <v>20</v>
      </c>
      <c r="B2286" t="s">
        <v>21</v>
      </c>
      <c r="C2286" t="s">
        <v>22</v>
      </c>
      <c r="D2286">
        <v>325314</v>
      </c>
      <c r="E2286" t="s">
        <v>26</v>
      </c>
      <c r="F2286" t="s">
        <v>30</v>
      </c>
      <c r="G2286">
        <v>1753</v>
      </c>
      <c r="H2286">
        <v>65</v>
      </c>
      <c r="I2286">
        <v>113945</v>
      </c>
      <c r="J2286">
        <f>Table1[[#This Row],[sales_egp]]*0.7</f>
        <v>79761.5</v>
      </c>
      <c r="K2286" s="3">
        <v>45392</v>
      </c>
      <c r="L2286" t="s">
        <v>36</v>
      </c>
      <c r="M2286">
        <v>2024</v>
      </c>
      <c r="N2286" t="s">
        <v>81</v>
      </c>
      <c r="O2286" t="s">
        <v>46</v>
      </c>
      <c r="Q2286" t="s">
        <v>83</v>
      </c>
      <c r="R2286" t="s">
        <v>47</v>
      </c>
      <c r="S2286" t="s">
        <v>53</v>
      </c>
      <c r="T2286" t="s">
        <v>59</v>
      </c>
      <c r="U2286">
        <v>16269</v>
      </c>
      <c r="V2286">
        <f>Table1[[#This Row],[Competitors_Sales_Track]]*8</f>
        <v>130152</v>
      </c>
    </row>
    <row r="2287" spans="1:22" x14ac:dyDescent="0.25">
      <c r="A2287" t="s">
        <v>20</v>
      </c>
      <c r="B2287" t="s">
        <v>21</v>
      </c>
      <c r="C2287" t="s">
        <v>22</v>
      </c>
      <c r="D2287">
        <v>538716</v>
      </c>
      <c r="E2287" t="s">
        <v>29</v>
      </c>
      <c r="F2287" t="s">
        <v>31</v>
      </c>
      <c r="G2287">
        <v>4813</v>
      </c>
      <c r="H2287">
        <v>80</v>
      </c>
      <c r="I2287">
        <v>385040</v>
      </c>
      <c r="J2287">
        <f>Table1[[#This Row],[sales_egp]]*0.7</f>
        <v>269528</v>
      </c>
      <c r="K2287" s="3">
        <v>45393</v>
      </c>
      <c r="L2287" t="s">
        <v>36</v>
      </c>
      <c r="M2287">
        <v>2024</v>
      </c>
      <c r="N2287" t="s">
        <v>80</v>
      </c>
      <c r="O2287" t="s">
        <v>45</v>
      </c>
      <c r="P2287" t="s">
        <v>97</v>
      </c>
      <c r="Q2287" t="s">
        <v>83</v>
      </c>
      <c r="R2287" t="s">
        <v>48</v>
      </c>
      <c r="S2287" t="s">
        <v>53</v>
      </c>
      <c r="T2287" t="s">
        <v>62</v>
      </c>
      <c r="U2287">
        <v>23364</v>
      </c>
      <c r="V2287">
        <f>Table1[[#This Row],[Competitors_Sales_Track]]*8</f>
        <v>186912</v>
      </c>
    </row>
    <row r="2288" spans="1:22" hidden="1" x14ac:dyDescent="0.25">
      <c r="A2288" t="s">
        <v>20</v>
      </c>
      <c r="B2288" t="s">
        <v>21</v>
      </c>
      <c r="C2288" t="s">
        <v>22</v>
      </c>
      <c r="D2288">
        <v>859900</v>
      </c>
      <c r="E2288" t="s">
        <v>24</v>
      </c>
      <c r="F2288" t="s">
        <v>31</v>
      </c>
      <c r="G2288">
        <v>4123</v>
      </c>
      <c r="H2288">
        <v>58</v>
      </c>
      <c r="I2288">
        <v>239134</v>
      </c>
      <c r="J2288">
        <f>Table1[[#This Row],[sales_egp]]*0.7</f>
        <v>167393.79999999999</v>
      </c>
      <c r="K2288" s="3">
        <v>45393</v>
      </c>
      <c r="L2288" t="s">
        <v>36</v>
      </c>
      <c r="M2288">
        <v>2024</v>
      </c>
      <c r="N2288" t="s">
        <v>81</v>
      </c>
      <c r="O2288" t="s">
        <v>46</v>
      </c>
      <c r="Q2288" t="s">
        <v>83</v>
      </c>
      <c r="R2288" t="s">
        <v>48</v>
      </c>
      <c r="S2288" t="s">
        <v>53</v>
      </c>
      <c r="T2288" t="s">
        <v>57</v>
      </c>
      <c r="U2288">
        <v>39405</v>
      </c>
      <c r="V2288">
        <f>Table1[[#This Row],[Competitors_Sales_Track]]*8</f>
        <v>315240</v>
      </c>
    </row>
    <row r="2289" spans="1:22" x14ac:dyDescent="0.25">
      <c r="A2289" t="s">
        <v>20</v>
      </c>
      <c r="B2289" t="s">
        <v>21</v>
      </c>
      <c r="C2289" t="s">
        <v>22</v>
      </c>
      <c r="D2289">
        <v>902741</v>
      </c>
      <c r="E2289" t="s">
        <v>24</v>
      </c>
      <c r="F2289" t="s">
        <v>31</v>
      </c>
      <c r="G2289">
        <v>2713</v>
      </c>
      <c r="H2289">
        <v>58</v>
      </c>
      <c r="I2289">
        <v>157354</v>
      </c>
      <c r="J2289">
        <f>Table1[[#This Row],[sales_egp]]*0.7</f>
        <v>110147.79999999999</v>
      </c>
      <c r="K2289" s="3">
        <v>45393</v>
      </c>
      <c r="L2289" t="s">
        <v>36</v>
      </c>
      <c r="M2289">
        <v>2024</v>
      </c>
      <c r="N2289" t="s">
        <v>80</v>
      </c>
      <c r="O2289" t="s">
        <v>45</v>
      </c>
      <c r="P2289" t="s">
        <v>101</v>
      </c>
      <c r="Q2289" t="s">
        <v>83</v>
      </c>
      <c r="R2289" t="s">
        <v>49</v>
      </c>
      <c r="S2289" t="s">
        <v>53</v>
      </c>
      <c r="T2289" t="s">
        <v>57</v>
      </c>
      <c r="U2289">
        <v>20146</v>
      </c>
      <c r="V2289">
        <f>Table1[[#This Row],[Competitors_Sales_Track]]*8</f>
        <v>161168</v>
      </c>
    </row>
    <row r="2290" spans="1:22" x14ac:dyDescent="0.25">
      <c r="A2290" t="s">
        <v>20</v>
      </c>
      <c r="B2290" t="s">
        <v>21</v>
      </c>
      <c r="C2290" t="s">
        <v>22</v>
      </c>
      <c r="D2290">
        <v>679518</v>
      </c>
      <c r="E2290" t="s">
        <v>26</v>
      </c>
      <c r="F2290" t="s">
        <v>30</v>
      </c>
      <c r="G2290">
        <v>4908</v>
      </c>
      <c r="H2290">
        <v>65</v>
      </c>
      <c r="I2290">
        <v>319020</v>
      </c>
      <c r="J2290">
        <f>Table1[[#This Row],[sales_egp]]*0.7</f>
        <v>223314</v>
      </c>
      <c r="K2290" s="3">
        <v>45393</v>
      </c>
      <c r="L2290" t="s">
        <v>36</v>
      </c>
      <c r="M2290">
        <v>2024</v>
      </c>
      <c r="N2290" t="s">
        <v>80</v>
      </c>
      <c r="O2290" t="s">
        <v>45</v>
      </c>
      <c r="P2290" t="s">
        <v>96</v>
      </c>
      <c r="Q2290" t="s">
        <v>83</v>
      </c>
      <c r="R2290" t="s">
        <v>47</v>
      </c>
      <c r="S2290" t="s">
        <v>53</v>
      </c>
      <c r="T2290" t="s">
        <v>59</v>
      </c>
      <c r="U2290">
        <v>38539</v>
      </c>
      <c r="V2290">
        <f>Table1[[#This Row],[Competitors_Sales_Track]]*8</f>
        <v>308312</v>
      </c>
    </row>
    <row r="2291" spans="1:22" hidden="1" x14ac:dyDescent="0.25">
      <c r="A2291" t="s">
        <v>20</v>
      </c>
      <c r="B2291" t="s">
        <v>21</v>
      </c>
      <c r="C2291" t="s">
        <v>22</v>
      </c>
      <c r="D2291">
        <v>998254</v>
      </c>
      <c r="E2291" t="s">
        <v>23</v>
      </c>
      <c r="F2291" t="s">
        <v>30</v>
      </c>
      <c r="G2291">
        <v>3229</v>
      </c>
      <c r="H2291">
        <v>143</v>
      </c>
      <c r="I2291">
        <v>461747</v>
      </c>
      <c r="J2291">
        <f>Table1[[#This Row],[sales_egp]]*0.7</f>
        <v>323222.89999999997</v>
      </c>
      <c r="K2291" s="3">
        <v>45394</v>
      </c>
      <c r="L2291" t="s">
        <v>36</v>
      </c>
      <c r="M2291">
        <v>2024</v>
      </c>
      <c r="N2291" t="s">
        <v>80</v>
      </c>
      <c r="O2291" t="s">
        <v>46</v>
      </c>
      <c r="Q2291" t="s">
        <v>83</v>
      </c>
      <c r="R2291" t="s">
        <v>51</v>
      </c>
      <c r="S2291" t="s">
        <v>53</v>
      </c>
      <c r="T2291" t="s">
        <v>56</v>
      </c>
      <c r="U2291">
        <v>15669</v>
      </c>
      <c r="V2291">
        <f>Table1[[#This Row],[Competitors_Sales_Track]]*8</f>
        <v>125352</v>
      </c>
    </row>
    <row r="2292" spans="1:22" hidden="1" x14ac:dyDescent="0.25">
      <c r="A2292" t="s">
        <v>20</v>
      </c>
      <c r="B2292" t="s">
        <v>21</v>
      </c>
      <c r="C2292" t="s">
        <v>22</v>
      </c>
      <c r="D2292">
        <v>591872</v>
      </c>
      <c r="E2292" t="s">
        <v>23</v>
      </c>
      <c r="F2292" t="s">
        <v>30</v>
      </c>
      <c r="G2292">
        <v>1452</v>
      </c>
      <c r="H2292">
        <v>143</v>
      </c>
      <c r="I2292">
        <v>207636</v>
      </c>
      <c r="J2292">
        <f>Table1[[#This Row],[sales_egp]]*0.7</f>
        <v>145345.19999999998</v>
      </c>
      <c r="K2292" s="3">
        <v>45394</v>
      </c>
      <c r="L2292" t="s">
        <v>36</v>
      </c>
      <c r="M2292">
        <v>2024</v>
      </c>
      <c r="N2292" t="s">
        <v>80</v>
      </c>
      <c r="O2292" t="s">
        <v>46</v>
      </c>
      <c r="Q2292" t="s">
        <v>83</v>
      </c>
      <c r="R2292" t="s">
        <v>51</v>
      </c>
      <c r="S2292" t="s">
        <v>53</v>
      </c>
      <c r="T2292" t="s">
        <v>56</v>
      </c>
      <c r="U2292">
        <v>39067</v>
      </c>
      <c r="V2292">
        <f>Table1[[#This Row],[Competitors_Sales_Track]]*8</f>
        <v>312536</v>
      </c>
    </row>
    <row r="2293" spans="1:22" x14ac:dyDescent="0.25">
      <c r="A2293" t="s">
        <v>20</v>
      </c>
      <c r="B2293" t="s">
        <v>21</v>
      </c>
      <c r="C2293" t="s">
        <v>22</v>
      </c>
      <c r="D2293">
        <v>616998</v>
      </c>
      <c r="E2293" t="s">
        <v>28</v>
      </c>
      <c r="F2293" t="s">
        <v>30</v>
      </c>
      <c r="G2293">
        <v>4408</v>
      </c>
      <c r="H2293">
        <v>173</v>
      </c>
      <c r="I2293">
        <v>762584</v>
      </c>
      <c r="J2293">
        <f>Table1[[#This Row],[sales_egp]]*0.7</f>
        <v>533808.79999999993</v>
      </c>
      <c r="K2293" s="3">
        <v>45394</v>
      </c>
      <c r="L2293" t="s">
        <v>36</v>
      </c>
      <c r="M2293">
        <v>2024</v>
      </c>
      <c r="N2293" t="s">
        <v>80</v>
      </c>
      <c r="O2293" t="s">
        <v>45</v>
      </c>
      <c r="P2293" t="s">
        <v>102</v>
      </c>
      <c r="Q2293" t="s">
        <v>83</v>
      </c>
      <c r="R2293" t="s">
        <v>48</v>
      </c>
      <c r="S2293" t="s">
        <v>53</v>
      </c>
      <c r="T2293" t="s">
        <v>61</v>
      </c>
      <c r="U2293">
        <v>18155</v>
      </c>
      <c r="V2293">
        <f>Table1[[#This Row],[Competitors_Sales_Track]]*8</f>
        <v>145240</v>
      </c>
    </row>
    <row r="2294" spans="1:22" hidden="1" x14ac:dyDescent="0.25">
      <c r="A2294" t="s">
        <v>20</v>
      </c>
      <c r="B2294" t="s">
        <v>21</v>
      </c>
      <c r="C2294" t="s">
        <v>22</v>
      </c>
      <c r="D2294">
        <v>619984</v>
      </c>
      <c r="E2294" t="s">
        <v>28</v>
      </c>
      <c r="F2294" t="s">
        <v>30</v>
      </c>
      <c r="G2294">
        <v>4309</v>
      </c>
      <c r="H2294">
        <v>173</v>
      </c>
      <c r="I2294">
        <v>745457</v>
      </c>
      <c r="J2294">
        <f>Table1[[#This Row],[sales_egp]]*0.7</f>
        <v>521819.89999999997</v>
      </c>
      <c r="K2294" s="3">
        <v>45394</v>
      </c>
      <c r="L2294" t="s">
        <v>36</v>
      </c>
      <c r="M2294">
        <v>2024</v>
      </c>
      <c r="N2294" t="s">
        <v>80</v>
      </c>
      <c r="O2294" t="s">
        <v>46</v>
      </c>
      <c r="P2294" t="s">
        <v>28</v>
      </c>
      <c r="Q2294" t="s">
        <v>83</v>
      </c>
      <c r="R2294" t="s">
        <v>51</v>
      </c>
      <c r="S2294" t="s">
        <v>53</v>
      </c>
      <c r="T2294" t="s">
        <v>61</v>
      </c>
      <c r="U2294">
        <v>32683</v>
      </c>
      <c r="V2294">
        <f>Table1[[#This Row],[Competitors_Sales_Track]]*8</f>
        <v>261464</v>
      </c>
    </row>
    <row r="2295" spans="1:22" hidden="1" x14ac:dyDescent="0.25">
      <c r="A2295" t="s">
        <v>20</v>
      </c>
      <c r="B2295" t="s">
        <v>21</v>
      </c>
      <c r="C2295" t="s">
        <v>22</v>
      </c>
      <c r="D2295">
        <v>565757</v>
      </c>
      <c r="E2295" t="s">
        <v>24</v>
      </c>
      <c r="F2295" t="s">
        <v>31</v>
      </c>
      <c r="G2295">
        <v>2660</v>
      </c>
      <c r="H2295">
        <v>58</v>
      </c>
      <c r="I2295">
        <v>154280</v>
      </c>
      <c r="J2295">
        <f>Table1[[#This Row],[sales_egp]]*0.7</f>
        <v>107996</v>
      </c>
      <c r="K2295" s="3">
        <v>45394</v>
      </c>
      <c r="L2295" t="s">
        <v>36</v>
      </c>
      <c r="M2295">
        <v>2024</v>
      </c>
      <c r="N2295" t="s">
        <v>81</v>
      </c>
      <c r="O2295" t="s">
        <v>46</v>
      </c>
      <c r="Q2295" t="s">
        <v>83</v>
      </c>
      <c r="R2295" t="s">
        <v>51</v>
      </c>
      <c r="S2295" t="s">
        <v>53</v>
      </c>
      <c r="T2295" t="s">
        <v>57</v>
      </c>
      <c r="U2295">
        <v>27176</v>
      </c>
      <c r="V2295">
        <f>Table1[[#This Row],[Competitors_Sales_Track]]*8</f>
        <v>217408</v>
      </c>
    </row>
    <row r="2296" spans="1:22" hidden="1" x14ac:dyDescent="0.25">
      <c r="A2296" t="s">
        <v>20</v>
      </c>
      <c r="B2296" t="s">
        <v>21</v>
      </c>
      <c r="C2296" t="s">
        <v>22</v>
      </c>
      <c r="D2296">
        <v>474484</v>
      </c>
      <c r="E2296" t="s">
        <v>28</v>
      </c>
      <c r="F2296" t="s">
        <v>30</v>
      </c>
      <c r="G2296">
        <v>4050</v>
      </c>
      <c r="H2296">
        <v>173</v>
      </c>
      <c r="I2296">
        <v>700650</v>
      </c>
      <c r="J2296">
        <f>Table1[[#This Row],[sales_egp]]*0.7</f>
        <v>490454.99999999994</v>
      </c>
      <c r="K2296" s="3">
        <v>45394</v>
      </c>
      <c r="L2296" t="s">
        <v>36</v>
      </c>
      <c r="M2296">
        <v>2024</v>
      </c>
      <c r="N2296" t="s">
        <v>80</v>
      </c>
      <c r="O2296" t="s">
        <v>46</v>
      </c>
      <c r="P2296" t="s">
        <v>28</v>
      </c>
      <c r="Q2296" t="s">
        <v>83</v>
      </c>
      <c r="R2296" t="s">
        <v>51</v>
      </c>
      <c r="S2296" t="s">
        <v>53</v>
      </c>
      <c r="T2296" t="s">
        <v>61</v>
      </c>
      <c r="U2296">
        <v>25190</v>
      </c>
      <c r="V2296">
        <f>Table1[[#This Row],[Competitors_Sales_Track]]*8</f>
        <v>201520</v>
      </c>
    </row>
    <row r="2297" spans="1:22" x14ac:dyDescent="0.25">
      <c r="A2297" t="s">
        <v>20</v>
      </c>
      <c r="B2297" t="s">
        <v>21</v>
      </c>
      <c r="C2297" t="s">
        <v>22</v>
      </c>
      <c r="D2297">
        <v>608062</v>
      </c>
      <c r="E2297" t="s">
        <v>27</v>
      </c>
      <c r="F2297" t="s">
        <v>32</v>
      </c>
      <c r="G2297">
        <v>6624</v>
      </c>
      <c r="H2297">
        <v>92</v>
      </c>
      <c r="I2297">
        <v>609408</v>
      </c>
      <c r="J2297">
        <f>Table1[[#This Row],[sales_egp]]*0.7</f>
        <v>426585.59999999998</v>
      </c>
      <c r="K2297" s="3">
        <v>45395</v>
      </c>
      <c r="L2297" t="s">
        <v>36</v>
      </c>
      <c r="M2297">
        <v>2024</v>
      </c>
      <c r="N2297" t="s">
        <v>81</v>
      </c>
      <c r="O2297" t="s">
        <v>45</v>
      </c>
      <c r="P2297" t="s">
        <v>96</v>
      </c>
      <c r="Q2297" t="s">
        <v>83</v>
      </c>
      <c r="R2297" t="s">
        <v>49</v>
      </c>
      <c r="S2297" t="s">
        <v>53</v>
      </c>
      <c r="T2297" t="s">
        <v>60</v>
      </c>
      <c r="U2297">
        <v>24460</v>
      </c>
      <c r="V2297">
        <f>Table1[[#This Row],[Competitors_Sales_Track]]*8</f>
        <v>195680</v>
      </c>
    </row>
    <row r="2298" spans="1:22" hidden="1" x14ac:dyDescent="0.25">
      <c r="A2298" t="s">
        <v>20</v>
      </c>
      <c r="B2298" t="s">
        <v>21</v>
      </c>
      <c r="C2298" t="s">
        <v>22</v>
      </c>
      <c r="D2298">
        <v>683609</v>
      </c>
      <c r="E2298" t="s">
        <v>28</v>
      </c>
      <c r="F2298" t="s">
        <v>30</v>
      </c>
      <c r="G2298">
        <v>2713</v>
      </c>
      <c r="H2298">
        <v>173</v>
      </c>
      <c r="I2298">
        <v>469349</v>
      </c>
      <c r="J2298">
        <f>Table1[[#This Row],[sales_egp]]*0.7</f>
        <v>328544.3</v>
      </c>
      <c r="K2298" s="3">
        <v>45395</v>
      </c>
      <c r="L2298" t="s">
        <v>36</v>
      </c>
      <c r="M2298">
        <v>2024</v>
      </c>
      <c r="N2298" t="s">
        <v>80</v>
      </c>
      <c r="O2298" t="s">
        <v>46</v>
      </c>
      <c r="P2298" t="s">
        <v>28</v>
      </c>
      <c r="Q2298" t="s">
        <v>83</v>
      </c>
      <c r="R2298" t="s">
        <v>51</v>
      </c>
      <c r="S2298" t="s">
        <v>53</v>
      </c>
      <c r="T2298" t="s">
        <v>61</v>
      </c>
      <c r="U2298">
        <v>10875</v>
      </c>
      <c r="V2298">
        <f>Table1[[#This Row],[Competitors_Sales_Track]]*8</f>
        <v>87000</v>
      </c>
    </row>
    <row r="2299" spans="1:22" hidden="1" x14ac:dyDescent="0.25">
      <c r="A2299" t="s">
        <v>20</v>
      </c>
      <c r="B2299" t="s">
        <v>21</v>
      </c>
      <c r="C2299" t="s">
        <v>22</v>
      </c>
      <c r="D2299">
        <v>232028</v>
      </c>
      <c r="E2299" t="s">
        <v>27</v>
      </c>
      <c r="F2299" t="s">
        <v>32</v>
      </c>
      <c r="G2299">
        <v>5101</v>
      </c>
      <c r="H2299">
        <v>92</v>
      </c>
      <c r="I2299">
        <v>469292</v>
      </c>
      <c r="J2299">
        <f>Table1[[#This Row],[sales_egp]]*0.7</f>
        <v>328504.39999999997</v>
      </c>
      <c r="K2299" s="3">
        <v>45395</v>
      </c>
      <c r="L2299" t="s">
        <v>36</v>
      </c>
      <c r="M2299">
        <v>2024</v>
      </c>
      <c r="N2299" t="s">
        <v>81</v>
      </c>
      <c r="O2299" t="s">
        <v>46</v>
      </c>
      <c r="Q2299" t="s">
        <v>83</v>
      </c>
      <c r="R2299" t="s">
        <v>50</v>
      </c>
      <c r="S2299" t="s">
        <v>53</v>
      </c>
      <c r="T2299" t="s">
        <v>60</v>
      </c>
      <c r="U2299">
        <v>36745</v>
      </c>
      <c r="V2299">
        <f>Table1[[#This Row],[Competitors_Sales_Track]]*8</f>
        <v>293960</v>
      </c>
    </row>
    <row r="2300" spans="1:22" x14ac:dyDescent="0.25">
      <c r="A2300" t="s">
        <v>20</v>
      </c>
      <c r="B2300" t="s">
        <v>21</v>
      </c>
      <c r="C2300" t="s">
        <v>22</v>
      </c>
      <c r="D2300">
        <v>331447</v>
      </c>
      <c r="E2300" t="s">
        <v>28</v>
      </c>
      <c r="F2300" t="s">
        <v>30</v>
      </c>
      <c r="G2300">
        <v>2493</v>
      </c>
      <c r="H2300">
        <v>173</v>
      </c>
      <c r="I2300">
        <v>431289</v>
      </c>
      <c r="J2300">
        <f>Table1[[#This Row],[sales_egp]]*0.7</f>
        <v>301902.3</v>
      </c>
      <c r="K2300" s="3">
        <v>45395</v>
      </c>
      <c r="L2300" t="s">
        <v>36</v>
      </c>
      <c r="M2300">
        <v>2024</v>
      </c>
      <c r="N2300" t="s">
        <v>80</v>
      </c>
      <c r="O2300" t="s">
        <v>45</v>
      </c>
      <c r="P2300" t="s">
        <v>96</v>
      </c>
      <c r="Q2300" t="s">
        <v>83</v>
      </c>
      <c r="R2300" t="s">
        <v>49</v>
      </c>
      <c r="S2300" t="s">
        <v>53</v>
      </c>
      <c r="T2300" t="s">
        <v>61</v>
      </c>
      <c r="U2300">
        <v>44408</v>
      </c>
      <c r="V2300">
        <f>Table1[[#This Row],[Competitors_Sales_Track]]*8</f>
        <v>355264</v>
      </c>
    </row>
    <row r="2301" spans="1:22" hidden="1" x14ac:dyDescent="0.25">
      <c r="A2301" t="s">
        <v>20</v>
      </c>
      <c r="B2301" t="s">
        <v>21</v>
      </c>
      <c r="C2301" t="s">
        <v>22</v>
      </c>
      <c r="D2301">
        <v>960563</v>
      </c>
      <c r="E2301" t="s">
        <v>24</v>
      </c>
      <c r="F2301" t="s">
        <v>31</v>
      </c>
      <c r="G2301">
        <v>1622</v>
      </c>
      <c r="H2301">
        <v>58</v>
      </c>
      <c r="I2301">
        <v>94076</v>
      </c>
      <c r="J2301">
        <f>Table1[[#This Row],[sales_egp]]*0.7</f>
        <v>65853.2</v>
      </c>
      <c r="K2301" s="3">
        <v>45396</v>
      </c>
      <c r="L2301" t="s">
        <v>36</v>
      </c>
      <c r="M2301">
        <v>2024</v>
      </c>
      <c r="N2301" t="s">
        <v>80</v>
      </c>
      <c r="O2301" t="s">
        <v>46</v>
      </c>
      <c r="Q2301" t="s">
        <v>83</v>
      </c>
      <c r="R2301" t="s">
        <v>51</v>
      </c>
      <c r="S2301" t="s">
        <v>53</v>
      </c>
      <c r="T2301" t="s">
        <v>57</v>
      </c>
      <c r="U2301">
        <v>31745</v>
      </c>
      <c r="V2301">
        <f>Table1[[#This Row],[Competitors_Sales_Track]]*8</f>
        <v>253960</v>
      </c>
    </row>
    <row r="2302" spans="1:22" hidden="1" x14ac:dyDescent="0.25">
      <c r="A2302" t="s">
        <v>20</v>
      </c>
      <c r="B2302" t="s">
        <v>21</v>
      </c>
      <c r="C2302" t="s">
        <v>22</v>
      </c>
      <c r="D2302">
        <v>541124</v>
      </c>
      <c r="E2302" t="s">
        <v>24</v>
      </c>
      <c r="F2302" t="s">
        <v>31</v>
      </c>
      <c r="G2302">
        <v>1752</v>
      </c>
      <c r="H2302">
        <v>58</v>
      </c>
      <c r="I2302">
        <v>101616</v>
      </c>
      <c r="J2302">
        <f>Table1[[#This Row],[sales_egp]]*0.7</f>
        <v>71131.199999999997</v>
      </c>
      <c r="K2302" s="3">
        <v>45396</v>
      </c>
      <c r="L2302" t="s">
        <v>36</v>
      </c>
      <c r="M2302">
        <v>2024</v>
      </c>
      <c r="N2302" t="s">
        <v>81</v>
      </c>
      <c r="O2302" t="s">
        <v>46</v>
      </c>
      <c r="Q2302" t="s">
        <v>83</v>
      </c>
      <c r="R2302" t="s">
        <v>49</v>
      </c>
      <c r="S2302" t="s">
        <v>53</v>
      </c>
      <c r="T2302" t="s">
        <v>57</v>
      </c>
      <c r="U2302">
        <v>13301</v>
      </c>
      <c r="V2302">
        <f>Table1[[#This Row],[Competitors_Sales_Track]]*8</f>
        <v>106408</v>
      </c>
    </row>
    <row r="2303" spans="1:22" x14ac:dyDescent="0.25">
      <c r="A2303" t="s">
        <v>20</v>
      </c>
      <c r="B2303" t="s">
        <v>21</v>
      </c>
      <c r="C2303" t="s">
        <v>22</v>
      </c>
      <c r="D2303">
        <v>912395</v>
      </c>
      <c r="E2303" t="s">
        <v>27</v>
      </c>
      <c r="F2303" t="s">
        <v>32</v>
      </c>
      <c r="G2303">
        <v>2121</v>
      </c>
      <c r="H2303">
        <v>92</v>
      </c>
      <c r="I2303">
        <v>195132</v>
      </c>
      <c r="J2303">
        <f>Table1[[#This Row],[sales_egp]]*0.7</f>
        <v>136592.4</v>
      </c>
      <c r="K2303" s="3">
        <v>45396</v>
      </c>
      <c r="L2303" t="s">
        <v>36</v>
      </c>
      <c r="M2303">
        <v>2024</v>
      </c>
      <c r="N2303" t="s">
        <v>80</v>
      </c>
      <c r="O2303" t="s">
        <v>45</v>
      </c>
      <c r="P2303" t="s">
        <v>95</v>
      </c>
      <c r="Q2303" t="s">
        <v>83</v>
      </c>
      <c r="R2303" t="s">
        <v>49</v>
      </c>
      <c r="S2303" t="s">
        <v>53</v>
      </c>
      <c r="T2303" t="s">
        <v>60</v>
      </c>
      <c r="U2303">
        <v>16200</v>
      </c>
      <c r="V2303">
        <f>Table1[[#This Row],[Competitors_Sales_Track]]*8</f>
        <v>129600</v>
      </c>
    </row>
    <row r="2304" spans="1:22" x14ac:dyDescent="0.25">
      <c r="A2304" t="s">
        <v>20</v>
      </c>
      <c r="B2304" t="s">
        <v>21</v>
      </c>
      <c r="C2304" t="s">
        <v>22</v>
      </c>
      <c r="D2304">
        <v>726045</v>
      </c>
      <c r="E2304" t="s">
        <v>26</v>
      </c>
      <c r="F2304" t="s">
        <v>30</v>
      </c>
      <c r="G2304">
        <v>7016</v>
      </c>
      <c r="H2304">
        <v>65</v>
      </c>
      <c r="I2304">
        <v>456040</v>
      </c>
      <c r="J2304">
        <f>Table1[[#This Row],[sales_egp]]*0.7</f>
        <v>319228</v>
      </c>
      <c r="K2304" s="3">
        <v>45396</v>
      </c>
      <c r="L2304" t="s">
        <v>36</v>
      </c>
      <c r="M2304">
        <v>2024</v>
      </c>
      <c r="N2304" t="s">
        <v>80</v>
      </c>
      <c r="O2304" t="s">
        <v>45</v>
      </c>
      <c r="P2304" t="s">
        <v>96</v>
      </c>
      <c r="Q2304" t="s">
        <v>83</v>
      </c>
      <c r="R2304" t="s">
        <v>51</v>
      </c>
      <c r="S2304" t="s">
        <v>53</v>
      </c>
      <c r="T2304" t="s">
        <v>59</v>
      </c>
      <c r="U2304">
        <v>20670</v>
      </c>
      <c r="V2304">
        <f>Table1[[#This Row],[Competitors_Sales_Track]]*8</f>
        <v>165360</v>
      </c>
    </row>
    <row r="2305" spans="1:22" hidden="1" x14ac:dyDescent="0.25">
      <c r="A2305" t="s">
        <v>20</v>
      </c>
      <c r="B2305" t="s">
        <v>21</v>
      </c>
      <c r="C2305" t="s">
        <v>22</v>
      </c>
      <c r="D2305">
        <v>532659</v>
      </c>
      <c r="E2305" t="s">
        <v>24</v>
      </c>
      <c r="F2305" t="s">
        <v>31</v>
      </c>
      <c r="G2305">
        <v>5473</v>
      </c>
      <c r="H2305">
        <v>58</v>
      </c>
      <c r="I2305">
        <v>317434</v>
      </c>
      <c r="J2305">
        <f>Table1[[#This Row],[sales_egp]]*0.7</f>
        <v>222203.8</v>
      </c>
      <c r="K2305" s="3">
        <v>45396</v>
      </c>
      <c r="L2305" t="s">
        <v>36</v>
      </c>
      <c r="M2305">
        <v>2024</v>
      </c>
      <c r="N2305" t="s">
        <v>80</v>
      </c>
      <c r="O2305" t="s">
        <v>46</v>
      </c>
      <c r="Q2305" t="s">
        <v>83</v>
      </c>
      <c r="R2305" t="s">
        <v>49</v>
      </c>
      <c r="S2305" t="s">
        <v>53</v>
      </c>
      <c r="T2305" t="s">
        <v>57</v>
      </c>
      <c r="U2305">
        <v>35025</v>
      </c>
      <c r="V2305">
        <f>Table1[[#This Row],[Competitors_Sales_Track]]*8</f>
        <v>280200</v>
      </c>
    </row>
    <row r="2306" spans="1:22" hidden="1" x14ac:dyDescent="0.25">
      <c r="A2306" t="s">
        <v>20</v>
      </c>
      <c r="B2306" t="s">
        <v>21</v>
      </c>
      <c r="C2306" t="s">
        <v>22</v>
      </c>
      <c r="D2306">
        <v>985691</v>
      </c>
      <c r="E2306" t="s">
        <v>26</v>
      </c>
      <c r="F2306" t="s">
        <v>30</v>
      </c>
      <c r="G2306">
        <v>5326</v>
      </c>
      <c r="H2306">
        <v>65</v>
      </c>
      <c r="I2306">
        <v>346190</v>
      </c>
      <c r="J2306">
        <f>Table1[[#This Row],[sales_egp]]*0.7</f>
        <v>242332.99999999997</v>
      </c>
      <c r="K2306" s="3">
        <v>45396</v>
      </c>
      <c r="L2306" t="s">
        <v>36</v>
      </c>
      <c r="M2306">
        <v>2024</v>
      </c>
      <c r="N2306" t="s">
        <v>80</v>
      </c>
      <c r="O2306" t="s">
        <v>46</v>
      </c>
      <c r="Q2306" t="s">
        <v>83</v>
      </c>
      <c r="R2306" t="s">
        <v>47</v>
      </c>
      <c r="S2306" t="s">
        <v>53</v>
      </c>
      <c r="T2306" t="s">
        <v>59</v>
      </c>
      <c r="U2306">
        <v>31826</v>
      </c>
      <c r="V2306">
        <f>Table1[[#This Row],[Competitors_Sales_Track]]*8</f>
        <v>254608</v>
      </c>
    </row>
    <row r="2307" spans="1:22" hidden="1" x14ac:dyDescent="0.25">
      <c r="A2307" t="s">
        <v>20</v>
      </c>
      <c r="B2307" t="s">
        <v>21</v>
      </c>
      <c r="C2307" t="s">
        <v>22</v>
      </c>
      <c r="D2307">
        <v>401207</v>
      </c>
      <c r="E2307" t="s">
        <v>23</v>
      </c>
      <c r="F2307" t="s">
        <v>30</v>
      </c>
      <c r="G2307">
        <v>8586</v>
      </c>
      <c r="H2307">
        <v>143</v>
      </c>
      <c r="I2307">
        <v>1227798</v>
      </c>
      <c r="J2307">
        <f>Table1[[#This Row],[sales_egp]]*0.7</f>
        <v>859458.6</v>
      </c>
      <c r="K2307" s="3">
        <v>45396</v>
      </c>
      <c r="L2307" t="s">
        <v>36</v>
      </c>
      <c r="M2307">
        <v>2024</v>
      </c>
      <c r="N2307" t="s">
        <v>80</v>
      </c>
      <c r="O2307" t="s">
        <v>46</v>
      </c>
      <c r="Q2307" t="s">
        <v>83</v>
      </c>
      <c r="R2307" t="s">
        <v>48</v>
      </c>
      <c r="S2307" t="s">
        <v>53</v>
      </c>
      <c r="T2307" t="s">
        <v>56</v>
      </c>
      <c r="U2307">
        <v>46663</v>
      </c>
      <c r="V2307">
        <f>Table1[[#This Row],[Competitors_Sales_Track]]*8</f>
        <v>373304</v>
      </c>
    </row>
    <row r="2308" spans="1:22" hidden="1" x14ac:dyDescent="0.25">
      <c r="A2308" t="s">
        <v>20</v>
      </c>
      <c r="B2308" t="s">
        <v>21</v>
      </c>
      <c r="C2308" t="s">
        <v>22</v>
      </c>
      <c r="D2308">
        <v>476369</v>
      </c>
      <c r="E2308" t="s">
        <v>27</v>
      </c>
      <c r="F2308" t="s">
        <v>32</v>
      </c>
      <c r="G2308">
        <v>5889</v>
      </c>
      <c r="H2308">
        <v>92</v>
      </c>
      <c r="I2308">
        <v>541788</v>
      </c>
      <c r="J2308">
        <f>Table1[[#This Row],[sales_egp]]*0.7</f>
        <v>379251.6</v>
      </c>
      <c r="K2308" s="3">
        <v>45396</v>
      </c>
      <c r="L2308" t="s">
        <v>36</v>
      </c>
      <c r="M2308">
        <v>2024</v>
      </c>
      <c r="N2308" t="s">
        <v>80</v>
      </c>
      <c r="O2308" t="s">
        <v>46</v>
      </c>
      <c r="Q2308" t="s">
        <v>83</v>
      </c>
      <c r="R2308" t="s">
        <v>50</v>
      </c>
      <c r="S2308" t="s">
        <v>53</v>
      </c>
      <c r="T2308" t="s">
        <v>60</v>
      </c>
      <c r="U2308">
        <v>42376</v>
      </c>
      <c r="V2308">
        <f>Table1[[#This Row],[Competitors_Sales_Track]]*8</f>
        <v>339008</v>
      </c>
    </row>
    <row r="2309" spans="1:22" x14ac:dyDescent="0.25">
      <c r="A2309" t="s">
        <v>20</v>
      </c>
      <c r="B2309" t="s">
        <v>21</v>
      </c>
      <c r="C2309" t="s">
        <v>22</v>
      </c>
      <c r="D2309">
        <v>478544</v>
      </c>
      <c r="E2309" t="s">
        <v>25</v>
      </c>
      <c r="F2309" t="s">
        <v>31</v>
      </c>
      <c r="G2309">
        <v>2483</v>
      </c>
      <c r="H2309">
        <v>53</v>
      </c>
      <c r="I2309">
        <v>131599</v>
      </c>
      <c r="J2309">
        <f>Table1[[#This Row],[sales_egp]]*0.7</f>
        <v>92119.299999999988</v>
      </c>
      <c r="K2309" s="3">
        <v>45396</v>
      </c>
      <c r="L2309" t="s">
        <v>36</v>
      </c>
      <c r="M2309">
        <v>2024</v>
      </c>
      <c r="N2309" t="s">
        <v>80</v>
      </c>
      <c r="O2309" t="s">
        <v>45</v>
      </c>
      <c r="P2309" t="s">
        <v>94</v>
      </c>
      <c r="Q2309" t="s">
        <v>83</v>
      </c>
      <c r="R2309" t="s">
        <v>48</v>
      </c>
      <c r="S2309" t="s">
        <v>53</v>
      </c>
      <c r="T2309" t="s">
        <v>58</v>
      </c>
      <c r="U2309">
        <v>39693</v>
      </c>
      <c r="V2309">
        <f>Table1[[#This Row],[Competitors_Sales_Track]]*8</f>
        <v>317544</v>
      </c>
    </row>
    <row r="2310" spans="1:22" hidden="1" x14ac:dyDescent="0.25">
      <c r="A2310" t="s">
        <v>20</v>
      </c>
      <c r="B2310" t="s">
        <v>21</v>
      </c>
      <c r="C2310" t="s">
        <v>22</v>
      </c>
      <c r="D2310">
        <v>442962</v>
      </c>
      <c r="E2310" t="s">
        <v>24</v>
      </c>
      <c r="F2310" t="s">
        <v>31</v>
      </c>
      <c r="G2310">
        <v>4880</v>
      </c>
      <c r="H2310">
        <v>58</v>
      </c>
      <c r="I2310">
        <v>283040</v>
      </c>
      <c r="J2310">
        <f>Table1[[#This Row],[sales_egp]]*0.7</f>
        <v>198128</v>
      </c>
      <c r="K2310" s="3">
        <v>45397</v>
      </c>
      <c r="L2310" t="s">
        <v>36</v>
      </c>
      <c r="M2310">
        <v>2024</v>
      </c>
      <c r="N2310" t="s">
        <v>80</v>
      </c>
      <c r="O2310" t="s">
        <v>46</v>
      </c>
      <c r="Q2310" t="s">
        <v>83</v>
      </c>
      <c r="R2310" t="s">
        <v>50</v>
      </c>
      <c r="S2310" t="s">
        <v>53</v>
      </c>
      <c r="T2310" t="s">
        <v>57</v>
      </c>
      <c r="U2310">
        <v>25007</v>
      </c>
      <c r="V2310">
        <f>Table1[[#This Row],[Competitors_Sales_Track]]*8</f>
        <v>200056</v>
      </c>
    </row>
    <row r="2311" spans="1:22" hidden="1" x14ac:dyDescent="0.25">
      <c r="A2311" t="s">
        <v>20</v>
      </c>
      <c r="B2311" t="s">
        <v>21</v>
      </c>
      <c r="C2311" t="s">
        <v>22</v>
      </c>
      <c r="D2311">
        <v>366847</v>
      </c>
      <c r="E2311" t="s">
        <v>29</v>
      </c>
      <c r="F2311" t="s">
        <v>31</v>
      </c>
      <c r="G2311">
        <v>2481</v>
      </c>
      <c r="H2311">
        <v>80</v>
      </c>
      <c r="I2311">
        <v>198480</v>
      </c>
      <c r="J2311">
        <f>Table1[[#This Row],[sales_egp]]*0.7</f>
        <v>138936</v>
      </c>
      <c r="K2311" s="3">
        <v>45397</v>
      </c>
      <c r="L2311" t="s">
        <v>36</v>
      </c>
      <c r="M2311">
        <v>2024</v>
      </c>
      <c r="N2311" t="s">
        <v>80</v>
      </c>
      <c r="O2311" t="s">
        <v>46</v>
      </c>
      <c r="Q2311" t="s">
        <v>83</v>
      </c>
      <c r="R2311" t="s">
        <v>51</v>
      </c>
      <c r="S2311" t="s">
        <v>53</v>
      </c>
      <c r="T2311" t="s">
        <v>62</v>
      </c>
      <c r="U2311">
        <v>24843</v>
      </c>
      <c r="V2311">
        <f>Table1[[#This Row],[Competitors_Sales_Track]]*8</f>
        <v>198744</v>
      </c>
    </row>
    <row r="2312" spans="1:22" hidden="1" x14ac:dyDescent="0.25">
      <c r="A2312" t="s">
        <v>20</v>
      </c>
      <c r="B2312" t="s">
        <v>21</v>
      </c>
      <c r="C2312" t="s">
        <v>22</v>
      </c>
      <c r="D2312">
        <v>820488</v>
      </c>
      <c r="E2312" t="s">
        <v>23</v>
      </c>
      <c r="F2312" t="s">
        <v>30</v>
      </c>
      <c r="G2312">
        <v>7806</v>
      </c>
      <c r="H2312">
        <v>143</v>
      </c>
      <c r="I2312">
        <v>1116258</v>
      </c>
      <c r="J2312">
        <f>Table1[[#This Row],[sales_egp]]*0.7</f>
        <v>781380.6</v>
      </c>
      <c r="K2312" s="3">
        <v>45397</v>
      </c>
      <c r="L2312" t="s">
        <v>36</v>
      </c>
      <c r="M2312">
        <v>2024</v>
      </c>
      <c r="N2312" t="s">
        <v>80</v>
      </c>
      <c r="O2312" t="s">
        <v>46</v>
      </c>
      <c r="Q2312" t="s">
        <v>83</v>
      </c>
      <c r="R2312" t="s">
        <v>50</v>
      </c>
      <c r="S2312" t="s">
        <v>53</v>
      </c>
      <c r="T2312" t="s">
        <v>56</v>
      </c>
      <c r="U2312">
        <v>19962</v>
      </c>
      <c r="V2312">
        <f>Table1[[#This Row],[Competitors_Sales_Track]]*8</f>
        <v>159696</v>
      </c>
    </row>
    <row r="2313" spans="1:22" x14ac:dyDescent="0.25">
      <c r="A2313" t="s">
        <v>20</v>
      </c>
      <c r="B2313" t="s">
        <v>21</v>
      </c>
      <c r="C2313" t="s">
        <v>22</v>
      </c>
      <c r="D2313">
        <v>696387</v>
      </c>
      <c r="E2313" t="s">
        <v>26</v>
      </c>
      <c r="F2313" t="s">
        <v>30</v>
      </c>
      <c r="G2313">
        <v>4315</v>
      </c>
      <c r="H2313">
        <v>65</v>
      </c>
      <c r="I2313">
        <v>280475</v>
      </c>
      <c r="J2313">
        <f>Table1[[#This Row],[sales_egp]]*0.7</f>
        <v>196332.5</v>
      </c>
      <c r="K2313" s="3">
        <v>45397</v>
      </c>
      <c r="L2313" t="s">
        <v>36</v>
      </c>
      <c r="M2313">
        <v>2024</v>
      </c>
      <c r="N2313" t="s">
        <v>80</v>
      </c>
      <c r="O2313" t="s">
        <v>45</v>
      </c>
      <c r="P2313" t="s">
        <v>96</v>
      </c>
      <c r="Q2313" t="s">
        <v>83</v>
      </c>
      <c r="R2313" t="s">
        <v>51</v>
      </c>
      <c r="S2313" t="s">
        <v>53</v>
      </c>
      <c r="T2313" t="s">
        <v>59</v>
      </c>
      <c r="U2313">
        <v>23588</v>
      </c>
      <c r="V2313">
        <f>Table1[[#This Row],[Competitors_Sales_Track]]*8</f>
        <v>188704</v>
      </c>
    </row>
    <row r="2314" spans="1:22" x14ac:dyDescent="0.25">
      <c r="A2314" t="s">
        <v>20</v>
      </c>
      <c r="B2314" t="s">
        <v>21</v>
      </c>
      <c r="C2314" t="s">
        <v>22</v>
      </c>
      <c r="D2314">
        <v>519065</v>
      </c>
      <c r="E2314" t="s">
        <v>24</v>
      </c>
      <c r="F2314" t="s">
        <v>31</v>
      </c>
      <c r="G2314">
        <v>1286</v>
      </c>
      <c r="H2314">
        <v>58</v>
      </c>
      <c r="I2314">
        <v>74588</v>
      </c>
      <c r="J2314">
        <f>Table1[[#This Row],[sales_egp]]*0.7</f>
        <v>52211.6</v>
      </c>
      <c r="K2314" s="3">
        <v>45398</v>
      </c>
      <c r="L2314" t="s">
        <v>36</v>
      </c>
      <c r="M2314">
        <v>2024</v>
      </c>
      <c r="N2314" t="s">
        <v>80</v>
      </c>
      <c r="O2314" t="s">
        <v>45</v>
      </c>
      <c r="P2314" t="s">
        <v>94</v>
      </c>
      <c r="Q2314" t="s">
        <v>83</v>
      </c>
      <c r="R2314" t="s">
        <v>47</v>
      </c>
      <c r="S2314" t="s">
        <v>53</v>
      </c>
      <c r="T2314" t="s">
        <v>57</v>
      </c>
      <c r="U2314">
        <v>46245</v>
      </c>
      <c r="V2314">
        <f>Table1[[#This Row],[Competitors_Sales_Track]]*8</f>
        <v>369960</v>
      </c>
    </row>
    <row r="2315" spans="1:22" x14ac:dyDescent="0.25">
      <c r="A2315" t="s">
        <v>20</v>
      </c>
      <c r="B2315" t="s">
        <v>21</v>
      </c>
      <c r="C2315" t="s">
        <v>22</v>
      </c>
      <c r="D2315">
        <v>787220</v>
      </c>
      <c r="E2315" t="s">
        <v>27</v>
      </c>
      <c r="F2315" t="s">
        <v>32</v>
      </c>
      <c r="G2315">
        <v>6841</v>
      </c>
      <c r="H2315">
        <v>92</v>
      </c>
      <c r="I2315">
        <v>629372</v>
      </c>
      <c r="J2315">
        <f>Table1[[#This Row],[sales_egp]]*0.7</f>
        <v>440560.39999999997</v>
      </c>
      <c r="K2315" s="3">
        <v>45398</v>
      </c>
      <c r="L2315" t="s">
        <v>36</v>
      </c>
      <c r="M2315">
        <v>2024</v>
      </c>
      <c r="N2315" t="s">
        <v>80</v>
      </c>
      <c r="O2315" t="s">
        <v>45</v>
      </c>
      <c r="P2315" t="s">
        <v>96</v>
      </c>
      <c r="Q2315" t="s">
        <v>83</v>
      </c>
      <c r="R2315" t="s">
        <v>49</v>
      </c>
      <c r="S2315" t="s">
        <v>53</v>
      </c>
      <c r="T2315" t="s">
        <v>60</v>
      </c>
      <c r="U2315">
        <v>28620</v>
      </c>
      <c r="V2315">
        <f>Table1[[#This Row],[Competitors_Sales_Track]]*8</f>
        <v>228960</v>
      </c>
    </row>
    <row r="2316" spans="1:22" hidden="1" x14ac:dyDescent="0.25">
      <c r="A2316" t="s">
        <v>20</v>
      </c>
      <c r="B2316" t="s">
        <v>21</v>
      </c>
      <c r="C2316" t="s">
        <v>22</v>
      </c>
      <c r="D2316">
        <v>131585</v>
      </c>
      <c r="E2316" t="s">
        <v>25</v>
      </c>
      <c r="F2316" t="s">
        <v>31</v>
      </c>
      <c r="G2316">
        <v>2279</v>
      </c>
      <c r="H2316">
        <v>53</v>
      </c>
      <c r="I2316">
        <v>120787</v>
      </c>
      <c r="J2316">
        <f>Table1[[#This Row],[sales_egp]]*0.7</f>
        <v>84550.9</v>
      </c>
      <c r="K2316" s="3">
        <v>45398</v>
      </c>
      <c r="L2316" t="s">
        <v>36</v>
      </c>
      <c r="M2316">
        <v>2024</v>
      </c>
      <c r="N2316" t="s">
        <v>80</v>
      </c>
      <c r="O2316" t="s">
        <v>46</v>
      </c>
      <c r="Q2316" t="s">
        <v>83</v>
      </c>
      <c r="R2316" t="s">
        <v>49</v>
      </c>
      <c r="S2316" t="s">
        <v>53</v>
      </c>
      <c r="T2316" t="s">
        <v>58</v>
      </c>
      <c r="U2316">
        <v>20043</v>
      </c>
      <c r="V2316">
        <f>Table1[[#This Row],[Competitors_Sales_Track]]*8</f>
        <v>160344</v>
      </c>
    </row>
    <row r="2317" spans="1:22" x14ac:dyDescent="0.25">
      <c r="A2317" t="s">
        <v>20</v>
      </c>
      <c r="B2317" t="s">
        <v>21</v>
      </c>
      <c r="C2317" t="s">
        <v>22</v>
      </c>
      <c r="D2317">
        <v>515231</v>
      </c>
      <c r="E2317" t="s">
        <v>28</v>
      </c>
      <c r="F2317" t="s">
        <v>30</v>
      </c>
      <c r="G2317">
        <v>6264</v>
      </c>
      <c r="H2317">
        <v>173</v>
      </c>
      <c r="I2317">
        <v>1083672</v>
      </c>
      <c r="J2317">
        <f>Table1[[#This Row],[sales_egp]]*0.7</f>
        <v>758570.39999999991</v>
      </c>
      <c r="K2317" s="3">
        <v>45398</v>
      </c>
      <c r="L2317" t="s">
        <v>36</v>
      </c>
      <c r="M2317">
        <v>2024</v>
      </c>
      <c r="N2317" t="s">
        <v>80</v>
      </c>
      <c r="O2317" t="s">
        <v>45</v>
      </c>
      <c r="P2317" t="s">
        <v>97</v>
      </c>
      <c r="Q2317" t="s">
        <v>83</v>
      </c>
      <c r="R2317" t="s">
        <v>50</v>
      </c>
      <c r="S2317" t="s">
        <v>53</v>
      </c>
      <c r="T2317" t="s">
        <v>61</v>
      </c>
      <c r="U2317">
        <v>44721</v>
      </c>
      <c r="V2317">
        <f>Table1[[#This Row],[Competitors_Sales_Track]]*8</f>
        <v>357768</v>
      </c>
    </row>
    <row r="2318" spans="1:22" hidden="1" x14ac:dyDescent="0.25">
      <c r="A2318" t="s">
        <v>20</v>
      </c>
      <c r="B2318" t="s">
        <v>21</v>
      </c>
      <c r="C2318" t="s">
        <v>22</v>
      </c>
      <c r="D2318">
        <v>667873</v>
      </c>
      <c r="E2318" t="s">
        <v>25</v>
      </c>
      <c r="F2318" t="s">
        <v>31</v>
      </c>
      <c r="G2318">
        <v>1776</v>
      </c>
      <c r="H2318">
        <v>53</v>
      </c>
      <c r="I2318">
        <v>94128</v>
      </c>
      <c r="J2318">
        <f>Table1[[#This Row],[sales_egp]]*0.7</f>
        <v>65889.599999999991</v>
      </c>
      <c r="K2318" s="3">
        <v>45398</v>
      </c>
      <c r="L2318" t="s">
        <v>36</v>
      </c>
      <c r="M2318">
        <v>2024</v>
      </c>
      <c r="N2318" t="s">
        <v>80</v>
      </c>
      <c r="O2318" t="s">
        <v>46</v>
      </c>
      <c r="Q2318" t="s">
        <v>83</v>
      </c>
      <c r="R2318" t="s">
        <v>47</v>
      </c>
      <c r="S2318" t="s">
        <v>53</v>
      </c>
      <c r="T2318" t="s">
        <v>58</v>
      </c>
      <c r="U2318">
        <v>20109</v>
      </c>
      <c r="V2318">
        <f>Table1[[#This Row],[Competitors_Sales_Track]]*8</f>
        <v>160872</v>
      </c>
    </row>
    <row r="2319" spans="1:22" x14ac:dyDescent="0.25">
      <c r="A2319" t="s">
        <v>20</v>
      </c>
      <c r="B2319" t="s">
        <v>21</v>
      </c>
      <c r="C2319" t="s">
        <v>22</v>
      </c>
      <c r="D2319">
        <v>389102</v>
      </c>
      <c r="E2319" t="s">
        <v>29</v>
      </c>
      <c r="F2319" t="s">
        <v>31</v>
      </c>
      <c r="G2319">
        <v>2583</v>
      </c>
      <c r="H2319">
        <v>80</v>
      </c>
      <c r="I2319">
        <v>206640</v>
      </c>
      <c r="J2319">
        <f>Table1[[#This Row],[sales_egp]]*0.7</f>
        <v>144648</v>
      </c>
      <c r="K2319" s="3">
        <v>45399</v>
      </c>
      <c r="L2319" t="s">
        <v>36</v>
      </c>
      <c r="M2319">
        <v>2024</v>
      </c>
      <c r="N2319" t="s">
        <v>80</v>
      </c>
      <c r="O2319" t="s">
        <v>45</v>
      </c>
      <c r="P2319" t="s">
        <v>96</v>
      </c>
      <c r="Q2319" t="s">
        <v>83</v>
      </c>
      <c r="R2319" t="s">
        <v>50</v>
      </c>
      <c r="S2319" t="s">
        <v>53</v>
      </c>
      <c r="T2319" t="s">
        <v>62</v>
      </c>
      <c r="U2319">
        <v>18201</v>
      </c>
      <c r="V2319">
        <f>Table1[[#This Row],[Competitors_Sales_Track]]*8</f>
        <v>145608</v>
      </c>
    </row>
    <row r="2320" spans="1:22" hidden="1" x14ac:dyDescent="0.25">
      <c r="A2320" t="s">
        <v>20</v>
      </c>
      <c r="B2320" t="s">
        <v>21</v>
      </c>
      <c r="C2320" t="s">
        <v>22</v>
      </c>
      <c r="D2320">
        <v>388161</v>
      </c>
      <c r="E2320" t="s">
        <v>26</v>
      </c>
      <c r="F2320" t="s">
        <v>30</v>
      </c>
      <c r="G2320">
        <v>3302</v>
      </c>
      <c r="H2320">
        <v>65</v>
      </c>
      <c r="I2320">
        <v>214630</v>
      </c>
      <c r="J2320">
        <f>Table1[[#This Row],[sales_egp]]*0.7</f>
        <v>150241</v>
      </c>
      <c r="K2320" s="3">
        <v>45399</v>
      </c>
      <c r="L2320" t="s">
        <v>36</v>
      </c>
      <c r="M2320">
        <v>2024</v>
      </c>
      <c r="N2320" t="s">
        <v>80</v>
      </c>
      <c r="O2320" t="s">
        <v>46</v>
      </c>
      <c r="Q2320" t="s">
        <v>83</v>
      </c>
      <c r="R2320" t="s">
        <v>49</v>
      </c>
      <c r="S2320" t="s">
        <v>53</v>
      </c>
      <c r="T2320" t="s">
        <v>59</v>
      </c>
      <c r="U2320">
        <v>21045</v>
      </c>
      <c r="V2320">
        <f>Table1[[#This Row],[Competitors_Sales_Track]]*8</f>
        <v>168360</v>
      </c>
    </row>
    <row r="2321" spans="1:22" hidden="1" x14ac:dyDescent="0.25">
      <c r="A2321" t="s">
        <v>20</v>
      </c>
      <c r="B2321" t="s">
        <v>21</v>
      </c>
      <c r="C2321" t="s">
        <v>22</v>
      </c>
      <c r="D2321">
        <v>486821</v>
      </c>
      <c r="E2321" t="s">
        <v>23</v>
      </c>
      <c r="F2321" t="s">
        <v>30</v>
      </c>
      <c r="G2321">
        <v>8143</v>
      </c>
      <c r="H2321">
        <v>143</v>
      </c>
      <c r="I2321">
        <v>1164449</v>
      </c>
      <c r="J2321">
        <f>Table1[[#This Row],[sales_egp]]*0.7</f>
        <v>815114.29999999993</v>
      </c>
      <c r="K2321" s="3">
        <v>45400</v>
      </c>
      <c r="L2321" t="s">
        <v>36</v>
      </c>
      <c r="M2321">
        <v>2024</v>
      </c>
      <c r="N2321" t="s">
        <v>80</v>
      </c>
      <c r="O2321" t="s">
        <v>46</v>
      </c>
      <c r="Q2321" t="s">
        <v>83</v>
      </c>
      <c r="R2321" t="s">
        <v>50</v>
      </c>
      <c r="S2321" t="s">
        <v>53</v>
      </c>
      <c r="T2321" t="s">
        <v>56</v>
      </c>
      <c r="U2321">
        <v>45066</v>
      </c>
      <c r="V2321">
        <f>Table1[[#This Row],[Competitors_Sales_Track]]*8</f>
        <v>360528</v>
      </c>
    </row>
    <row r="2322" spans="1:22" x14ac:dyDescent="0.25">
      <c r="A2322" t="s">
        <v>20</v>
      </c>
      <c r="B2322" t="s">
        <v>21</v>
      </c>
      <c r="C2322" t="s">
        <v>22</v>
      </c>
      <c r="D2322">
        <v>915858</v>
      </c>
      <c r="E2322" t="s">
        <v>25</v>
      </c>
      <c r="F2322" t="s">
        <v>31</v>
      </c>
      <c r="G2322">
        <v>3945</v>
      </c>
      <c r="H2322">
        <v>53</v>
      </c>
      <c r="I2322">
        <v>209085</v>
      </c>
      <c r="J2322">
        <f>Table1[[#This Row],[sales_egp]]*0.7</f>
        <v>146359.5</v>
      </c>
      <c r="K2322" s="3">
        <v>45400</v>
      </c>
      <c r="L2322" t="s">
        <v>36</v>
      </c>
      <c r="M2322">
        <v>2024</v>
      </c>
      <c r="N2322" t="s">
        <v>80</v>
      </c>
      <c r="O2322" t="s">
        <v>45</v>
      </c>
      <c r="P2322" t="s">
        <v>101</v>
      </c>
      <c r="Q2322" t="s">
        <v>83</v>
      </c>
      <c r="R2322" t="s">
        <v>47</v>
      </c>
      <c r="S2322" t="s">
        <v>53</v>
      </c>
      <c r="T2322" t="s">
        <v>58</v>
      </c>
      <c r="U2322">
        <v>34429</v>
      </c>
      <c r="V2322">
        <f>Table1[[#This Row],[Competitors_Sales_Track]]*8</f>
        <v>275432</v>
      </c>
    </row>
    <row r="2323" spans="1:22" x14ac:dyDescent="0.25">
      <c r="A2323" t="s">
        <v>20</v>
      </c>
      <c r="B2323" t="s">
        <v>21</v>
      </c>
      <c r="C2323" t="s">
        <v>22</v>
      </c>
      <c r="D2323">
        <v>379922</v>
      </c>
      <c r="E2323" t="s">
        <v>27</v>
      </c>
      <c r="F2323" t="s">
        <v>32</v>
      </c>
      <c r="G2323">
        <v>4930</v>
      </c>
      <c r="H2323">
        <v>92</v>
      </c>
      <c r="I2323">
        <v>453560</v>
      </c>
      <c r="J2323">
        <f>Table1[[#This Row],[sales_egp]]*0.7</f>
        <v>317492</v>
      </c>
      <c r="K2323" s="3">
        <v>45400</v>
      </c>
      <c r="L2323" t="s">
        <v>36</v>
      </c>
      <c r="M2323">
        <v>2024</v>
      </c>
      <c r="N2323" t="s">
        <v>80</v>
      </c>
      <c r="O2323" t="s">
        <v>45</v>
      </c>
      <c r="P2323" t="s">
        <v>102</v>
      </c>
      <c r="Q2323" t="s">
        <v>83</v>
      </c>
      <c r="R2323" t="s">
        <v>50</v>
      </c>
      <c r="S2323" t="s">
        <v>53</v>
      </c>
      <c r="T2323" t="s">
        <v>60</v>
      </c>
      <c r="U2323">
        <v>43342</v>
      </c>
      <c r="V2323">
        <f>Table1[[#This Row],[Competitors_Sales_Track]]*8</f>
        <v>346736</v>
      </c>
    </row>
    <row r="2324" spans="1:22" hidden="1" x14ac:dyDescent="0.25">
      <c r="A2324" t="s">
        <v>20</v>
      </c>
      <c r="B2324" t="s">
        <v>21</v>
      </c>
      <c r="C2324" t="s">
        <v>22</v>
      </c>
      <c r="D2324">
        <v>800601</v>
      </c>
      <c r="E2324" t="s">
        <v>29</v>
      </c>
      <c r="F2324" t="s">
        <v>31</v>
      </c>
      <c r="G2324">
        <v>5025</v>
      </c>
      <c r="H2324">
        <v>80</v>
      </c>
      <c r="I2324">
        <v>402000</v>
      </c>
      <c r="J2324">
        <f>Table1[[#This Row],[sales_egp]]*0.7</f>
        <v>281400</v>
      </c>
      <c r="K2324" s="3">
        <v>45400</v>
      </c>
      <c r="L2324" t="s">
        <v>36</v>
      </c>
      <c r="M2324">
        <v>2024</v>
      </c>
      <c r="N2324" t="s">
        <v>80</v>
      </c>
      <c r="O2324" t="s">
        <v>46</v>
      </c>
      <c r="Q2324" t="s">
        <v>83</v>
      </c>
      <c r="R2324" t="s">
        <v>49</v>
      </c>
      <c r="S2324" t="s">
        <v>53</v>
      </c>
      <c r="T2324" t="s">
        <v>62</v>
      </c>
      <c r="U2324">
        <v>27487</v>
      </c>
      <c r="V2324">
        <f>Table1[[#This Row],[Competitors_Sales_Track]]*8</f>
        <v>219896</v>
      </c>
    </row>
    <row r="2325" spans="1:22" x14ac:dyDescent="0.25">
      <c r="A2325" t="s">
        <v>20</v>
      </c>
      <c r="B2325" t="s">
        <v>21</v>
      </c>
      <c r="C2325" t="s">
        <v>22</v>
      </c>
      <c r="D2325">
        <v>142229</v>
      </c>
      <c r="E2325" t="s">
        <v>27</v>
      </c>
      <c r="F2325" t="s">
        <v>32</v>
      </c>
      <c r="G2325">
        <v>5248</v>
      </c>
      <c r="H2325">
        <v>92</v>
      </c>
      <c r="I2325">
        <v>482816</v>
      </c>
      <c r="J2325">
        <f>Table1[[#This Row],[sales_egp]]*0.7</f>
        <v>337971.19999999995</v>
      </c>
      <c r="K2325" s="3">
        <v>45400</v>
      </c>
      <c r="L2325" t="s">
        <v>36</v>
      </c>
      <c r="M2325">
        <v>2024</v>
      </c>
      <c r="N2325" t="s">
        <v>80</v>
      </c>
      <c r="O2325" t="s">
        <v>45</v>
      </c>
      <c r="P2325" t="s">
        <v>96</v>
      </c>
      <c r="Q2325" t="s">
        <v>83</v>
      </c>
      <c r="R2325" t="s">
        <v>47</v>
      </c>
      <c r="S2325" t="s">
        <v>53</v>
      </c>
      <c r="T2325" t="s">
        <v>60</v>
      </c>
      <c r="U2325">
        <v>13215</v>
      </c>
      <c r="V2325">
        <f>Table1[[#This Row],[Competitors_Sales_Track]]*8</f>
        <v>105720</v>
      </c>
    </row>
    <row r="2326" spans="1:22" x14ac:dyDescent="0.25">
      <c r="A2326" t="s">
        <v>20</v>
      </c>
      <c r="B2326" t="s">
        <v>21</v>
      </c>
      <c r="C2326" t="s">
        <v>22</v>
      </c>
      <c r="D2326">
        <v>186652</v>
      </c>
      <c r="E2326" t="s">
        <v>24</v>
      </c>
      <c r="F2326" t="s">
        <v>31</v>
      </c>
      <c r="G2326">
        <v>2967</v>
      </c>
      <c r="H2326">
        <v>58</v>
      </c>
      <c r="I2326">
        <v>172086</v>
      </c>
      <c r="J2326">
        <f>Table1[[#This Row],[sales_egp]]*0.7</f>
        <v>120460.2</v>
      </c>
      <c r="K2326" s="3">
        <v>45401</v>
      </c>
      <c r="L2326" t="s">
        <v>36</v>
      </c>
      <c r="M2326">
        <v>2024</v>
      </c>
      <c r="N2326" t="s">
        <v>80</v>
      </c>
      <c r="O2326" t="s">
        <v>45</v>
      </c>
      <c r="P2326" t="s">
        <v>94</v>
      </c>
      <c r="Q2326" t="s">
        <v>83</v>
      </c>
      <c r="R2326" t="s">
        <v>47</v>
      </c>
      <c r="S2326" t="s">
        <v>53</v>
      </c>
      <c r="T2326" t="s">
        <v>57</v>
      </c>
      <c r="U2326">
        <v>47011</v>
      </c>
      <c r="V2326">
        <f>Table1[[#This Row],[Competitors_Sales_Track]]*8</f>
        <v>376088</v>
      </c>
    </row>
    <row r="2327" spans="1:22" hidden="1" x14ac:dyDescent="0.25">
      <c r="A2327" t="s">
        <v>20</v>
      </c>
      <c r="B2327" t="s">
        <v>21</v>
      </c>
      <c r="C2327" t="s">
        <v>22</v>
      </c>
      <c r="D2327">
        <v>349474</v>
      </c>
      <c r="E2327" t="s">
        <v>28</v>
      </c>
      <c r="F2327" t="s">
        <v>30</v>
      </c>
      <c r="G2327">
        <v>5059</v>
      </c>
      <c r="H2327">
        <v>173</v>
      </c>
      <c r="I2327">
        <v>875207</v>
      </c>
      <c r="J2327">
        <f>Table1[[#This Row],[sales_egp]]*0.7</f>
        <v>612644.89999999991</v>
      </c>
      <c r="K2327" s="3">
        <v>45401</v>
      </c>
      <c r="L2327" t="s">
        <v>36</v>
      </c>
      <c r="M2327">
        <v>2024</v>
      </c>
      <c r="N2327" t="s">
        <v>80</v>
      </c>
      <c r="O2327" t="s">
        <v>46</v>
      </c>
      <c r="P2327" t="s">
        <v>28</v>
      </c>
      <c r="Q2327" t="s">
        <v>83</v>
      </c>
      <c r="R2327" t="s">
        <v>50</v>
      </c>
      <c r="S2327" t="s">
        <v>53</v>
      </c>
      <c r="T2327" t="s">
        <v>61</v>
      </c>
      <c r="U2327">
        <v>17601</v>
      </c>
      <c r="V2327">
        <f>Table1[[#This Row],[Competitors_Sales_Track]]*8</f>
        <v>140808</v>
      </c>
    </row>
    <row r="2328" spans="1:22" x14ac:dyDescent="0.25">
      <c r="A2328" t="s">
        <v>20</v>
      </c>
      <c r="B2328" t="s">
        <v>21</v>
      </c>
      <c r="C2328" t="s">
        <v>22</v>
      </c>
      <c r="D2328">
        <v>803724</v>
      </c>
      <c r="E2328" t="s">
        <v>23</v>
      </c>
      <c r="F2328" t="s">
        <v>30</v>
      </c>
      <c r="G2328">
        <v>6548</v>
      </c>
      <c r="H2328">
        <v>143</v>
      </c>
      <c r="I2328">
        <v>936364</v>
      </c>
      <c r="J2328">
        <f>Table1[[#This Row],[sales_egp]]*0.7</f>
        <v>655454.79999999993</v>
      </c>
      <c r="K2328" s="3">
        <v>45401</v>
      </c>
      <c r="L2328" t="s">
        <v>36</v>
      </c>
      <c r="M2328">
        <v>2024</v>
      </c>
      <c r="N2328" t="s">
        <v>81</v>
      </c>
      <c r="O2328" t="s">
        <v>45</v>
      </c>
      <c r="P2328" t="s">
        <v>102</v>
      </c>
      <c r="Q2328" t="s">
        <v>83</v>
      </c>
      <c r="R2328" t="s">
        <v>51</v>
      </c>
      <c r="S2328" t="s">
        <v>53</v>
      </c>
      <c r="T2328" t="s">
        <v>56</v>
      </c>
      <c r="U2328">
        <v>25323</v>
      </c>
      <c r="V2328">
        <f>Table1[[#This Row],[Competitors_Sales_Track]]*8</f>
        <v>202584</v>
      </c>
    </row>
    <row r="2329" spans="1:22" x14ac:dyDescent="0.25">
      <c r="A2329" t="s">
        <v>20</v>
      </c>
      <c r="B2329" t="s">
        <v>21</v>
      </c>
      <c r="C2329" t="s">
        <v>22</v>
      </c>
      <c r="D2329">
        <v>360116</v>
      </c>
      <c r="E2329" t="s">
        <v>27</v>
      </c>
      <c r="F2329" t="s">
        <v>32</v>
      </c>
      <c r="G2329">
        <v>3452</v>
      </c>
      <c r="H2329">
        <v>92</v>
      </c>
      <c r="I2329">
        <v>317584</v>
      </c>
      <c r="J2329">
        <f>Table1[[#This Row],[sales_egp]]*0.7</f>
        <v>222308.8</v>
      </c>
      <c r="K2329" s="3">
        <v>45401</v>
      </c>
      <c r="L2329" t="s">
        <v>36</v>
      </c>
      <c r="M2329">
        <v>2024</v>
      </c>
      <c r="N2329" t="s">
        <v>81</v>
      </c>
      <c r="O2329" t="s">
        <v>45</v>
      </c>
      <c r="P2329" t="s">
        <v>94</v>
      </c>
      <c r="Q2329" t="s">
        <v>83</v>
      </c>
      <c r="R2329" t="s">
        <v>51</v>
      </c>
      <c r="S2329" t="s">
        <v>53</v>
      </c>
      <c r="T2329" t="s">
        <v>60</v>
      </c>
      <c r="U2329">
        <v>15041</v>
      </c>
      <c r="V2329">
        <f>Table1[[#This Row],[Competitors_Sales_Track]]*8</f>
        <v>120328</v>
      </c>
    </row>
    <row r="2330" spans="1:22" x14ac:dyDescent="0.25">
      <c r="A2330" t="s">
        <v>20</v>
      </c>
      <c r="B2330" t="s">
        <v>21</v>
      </c>
      <c r="C2330" t="s">
        <v>22</v>
      </c>
      <c r="D2330">
        <v>971310</v>
      </c>
      <c r="E2330" t="s">
        <v>26</v>
      </c>
      <c r="F2330" t="s">
        <v>30</v>
      </c>
      <c r="G2330">
        <v>4792</v>
      </c>
      <c r="H2330">
        <v>65</v>
      </c>
      <c r="I2330">
        <v>311480</v>
      </c>
      <c r="J2330">
        <f>Table1[[#This Row],[sales_egp]]*0.7</f>
        <v>218036</v>
      </c>
      <c r="K2330" s="3">
        <v>45401</v>
      </c>
      <c r="L2330" t="s">
        <v>36</v>
      </c>
      <c r="M2330">
        <v>2024</v>
      </c>
      <c r="N2330" t="s">
        <v>81</v>
      </c>
      <c r="O2330" t="s">
        <v>45</v>
      </c>
      <c r="P2330" t="s">
        <v>96</v>
      </c>
      <c r="Q2330" t="s">
        <v>83</v>
      </c>
      <c r="R2330" t="s">
        <v>49</v>
      </c>
      <c r="S2330" t="s">
        <v>53</v>
      </c>
      <c r="T2330" t="s">
        <v>59</v>
      </c>
      <c r="U2330">
        <v>35945</v>
      </c>
      <c r="V2330">
        <f>Table1[[#This Row],[Competitors_Sales_Track]]*8</f>
        <v>287560</v>
      </c>
    </row>
    <row r="2331" spans="1:22" x14ac:dyDescent="0.25">
      <c r="A2331" t="s">
        <v>20</v>
      </c>
      <c r="B2331" t="s">
        <v>21</v>
      </c>
      <c r="C2331" t="s">
        <v>22</v>
      </c>
      <c r="D2331">
        <v>943488</v>
      </c>
      <c r="E2331" t="s">
        <v>24</v>
      </c>
      <c r="F2331" t="s">
        <v>31</v>
      </c>
      <c r="G2331">
        <v>2620</v>
      </c>
      <c r="H2331">
        <v>58</v>
      </c>
      <c r="I2331">
        <v>151960</v>
      </c>
      <c r="J2331">
        <f>Table1[[#This Row],[sales_egp]]*0.7</f>
        <v>106372</v>
      </c>
      <c r="K2331" s="3">
        <v>45401</v>
      </c>
      <c r="L2331" t="s">
        <v>36</v>
      </c>
      <c r="M2331">
        <v>2024</v>
      </c>
      <c r="N2331" t="s">
        <v>80</v>
      </c>
      <c r="O2331" t="s">
        <v>45</v>
      </c>
      <c r="P2331" t="s">
        <v>95</v>
      </c>
      <c r="Q2331" t="s">
        <v>83</v>
      </c>
      <c r="R2331" t="s">
        <v>49</v>
      </c>
      <c r="S2331" t="s">
        <v>53</v>
      </c>
      <c r="T2331" t="s">
        <v>57</v>
      </c>
      <c r="U2331">
        <v>26212</v>
      </c>
      <c r="V2331">
        <f>Table1[[#This Row],[Competitors_Sales_Track]]*8</f>
        <v>209696</v>
      </c>
    </row>
    <row r="2332" spans="1:22" hidden="1" x14ac:dyDescent="0.25">
      <c r="A2332" t="s">
        <v>20</v>
      </c>
      <c r="B2332" t="s">
        <v>21</v>
      </c>
      <c r="C2332" t="s">
        <v>22</v>
      </c>
      <c r="D2332">
        <v>620985</v>
      </c>
      <c r="E2332" t="s">
        <v>24</v>
      </c>
      <c r="F2332" t="s">
        <v>31</v>
      </c>
      <c r="G2332">
        <v>5704</v>
      </c>
      <c r="H2332">
        <v>58</v>
      </c>
      <c r="I2332">
        <v>330832</v>
      </c>
      <c r="J2332">
        <f>Table1[[#This Row],[sales_egp]]*0.7</f>
        <v>231582.4</v>
      </c>
      <c r="K2332" s="3">
        <v>45401</v>
      </c>
      <c r="L2332" t="s">
        <v>36</v>
      </c>
      <c r="M2332">
        <v>2024</v>
      </c>
      <c r="N2332" t="s">
        <v>80</v>
      </c>
      <c r="O2332" t="s">
        <v>46</v>
      </c>
      <c r="Q2332" t="s">
        <v>83</v>
      </c>
      <c r="R2332" t="s">
        <v>48</v>
      </c>
      <c r="S2332" t="s">
        <v>53</v>
      </c>
      <c r="T2332" t="s">
        <v>57</v>
      </c>
      <c r="U2332">
        <v>41337</v>
      </c>
      <c r="V2332">
        <f>Table1[[#This Row],[Competitors_Sales_Track]]*8</f>
        <v>330696</v>
      </c>
    </row>
    <row r="2333" spans="1:22" x14ac:dyDescent="0.25">
      <c r="A2333" t="s">
        <v>20</v>
      </c>
      <c r="B2333" t="s">
        <v>21</v>
      </c>
      <c r="C2333" t="s">
        <v>22</v>
      </c>
      <c r="D2333">
        <v>119975</v>
      </c>
      <c r="E2333" t="s">
        <v>23</v>
      </c>
      <c r="F2333" t="s">
        <v>30</v>
      </c>
      <c r="G2333">
        <v>6658</v>
      </c>
      <c r="H2333">
        <v>143</v>
      </c>
      <c r="I2333">
        <v>952094</v>
      </c>
      <c r="J2333">
        <f>Table1[[#This Row],[sales_egp]]*0.7</f>
        <v>666465.79999999993</v>
      </c>
      <c r="K2333" s="3">
        <v>45402</v>
      </c>
      <c r="L2333" t="s">
        <v>36</v>
      </c>
      <c r="M2333">
        <v>2024</v>
      </c>
      <c r="N2333" t="s">
        <v>80</v>
      </c>
      <c r="O2333" t="s">
        <v>45</v>
      </c>
      <c r="P2333" t="s">
        <v>97</v>
      </c>
      <c r="Q2333" t="s">
        <v>83</v>
      </c>
      <c r="R2333" t="s">
        <v>49</v>
      </c>
      <c r="S2333" t="s">
        <v>53</v>
      </c>
      <c r="T2333" t="s">
        <v>56</v>
      </c>
      <c r="U2333">
        <v>22888</v>
      </c>
      <c r="V2333">
        <f>Table1[[#This Row],[Competitors_Sales_Track]]*8</f>
        <v>183104</v>
      </c>
    </row>
    <row r="2334" spans="1:22" hidden="1" x14ac:dyDescent="0.25">
      <c r="A2334" t="s">
        <v>20</v>
      </c>
      <c r="B2334" t="s">
        <v>21</v>
      </c>
      <c r="C2334" t="s">
        <v>22</v>
      </c>
      <c r="D2334">
        <v>257795</v>
      </c>
      <c r="E2334" t="s">
        <v>24</v>
      </c>
      <c r="F2334" t="s">
        <v>31</v>
      </c>
      <c r="G2334">
        <v>1032</v>
      </c>
      <c r="H2334">
        <v>58</v>
      </c>
      <c r="I2334">
        <v>59856</v>
      </c>
      <c r="J2334">
        <f>Table1[[#This Row],[sales_egp]]*0.7</f>
        <v>41899.199999999997</v>
      </c>
      <c r="K2334" s="3">
        <v>45402</v>
      </c>
      <c r="L2334" t="s">
        <v>36</v>
      </c>
      <c r="M2334">
        <v>2024</v>
      </c>
      <c r="N2334" t="s">
        <v>80</v>
      </c>
      <c r="O2334" t="s">
        <v>46</v>
      </c>
      <c r="Q2334" t="s">
        <v>83</v>
      </c>
      <c r="R2334" t="s">
        <v>51</v>
      </c>
      <c r="S2334" t="s">
        <v>53</v>
      </c>
      <c r="T2334" t="s">
        <v>57</v>
      </c>
      <c r="U2334">
        <v>38220</v>
      </c>
      <c r="V2334">
        <f>Table1[[#This Row],[Competitors_Sales_Track]]*8</f>
        <v>305760</v>
      </c>
    </row>
    <row r="2335" spans="1:22" hidden="1" x14ac:dyDescent="0.25">
      <c r="A2335" t="s">
        <v>20</v>
      </c>
      <c r="B2335" t="s">
        <v>21</v>
      </c>
      <c r="C2335" t="s">
        <v>22</v>
      </c>
      <c r="D2335">
        <v>516495</v>
      </c>
      <c r="E2335" t="s">
        <v>26</v>
      </c>
      <c r="F2335" t="s">
        <v>30</v>
      </c>
      <c r="G2335">
        <v>7595</v>
      </c>
      <c r="H2335">
        <v>65</v>
      </c>
      <c r="I2335">
        <v>493675</v>
      </c>
      <c r="J2335">
        <f>Table1[[#This Row],[sales_egp]]*0.7</f>
        <v>345572.5</v>
      </c>
      <c r="K2335" s="3">
        <v>45402</v>
      </c>
      <c r="L2335" t="s">
        <v>36</v>
      </c>
      <c r="M2335">
        <v>2024</v>
      </c>
      <c r="N2335" t="s">
        <v>80</v>
      </c>
      <c r="O2335" t="s">
        <v>46</v>
      </c>
      <c r="Q2335" t="s">
        <v>83</v>
      </c>
      <c r="R2335" t="s">
        <v>50</v>
      </c>
      <c r="S2335" t="s">
        <v>53</v>
      </c>
      <c r="T2335" t="s">
        <v>59</v>
      </c>
      <c r="U2335">
        <v>18035</v>
      </c>
      <c r="V2335">
        <f>Table1[[#This Row],[Competitors_Sales_Track]]*8</f>
        <v>144280</v>
      </c>
    </row>
    <row r="2336" spans="1:22" hidden="1" x14ac:dyDescent="0.25">
      <c r="A2336" t="s">
        <v>20</v>
      </c>
      <c r="B2336" t="s">
        <v>21</v>
      </c>
      <c r="C2336" t="s">
        <v>22</v>
      </c>
      <c r="D2336">
        <v>309373</v>
      </c>
      <c r="E2336" t="s">
        <v>27</v>
      </c>
      <c r="F2336" t="s">
        <v>32</v>
      </c>
      <c r="G2336">
        <v>4326</v>
      </c>
      <c r="H2336">
        <v>92</v>
      </c>
      <c r="I2336">
        <v>397992</v>
      </c>
      <c r="J2336">
        <f>Table1[[#This Row],[sales_egp]]*0.7</f>
        <v>278594.39999999997</v>
      </c>
      <c r="K2336" s="3">
        <v>45402</v>
      </c>
      <c r="L2336" t="s">
        <v>36</v>
      </c>
      <c r="M2336">
        <v>2024</v>
      </c>
      <c r="N2336" t="s">
        <v>81</v>
      </c>
      <c r="O2336" t="s">
        <v>46</v>
      </c>
      <c r="Q2336" t="s">
        <v>83</v>
      </c>
      <c r="R2336" t="s">
        <v>48</v>
      </c>
      <c r="S2336" t="s">
        <v>53</v>
      </c>
      <c r="T2336" t="s">
        <v>60</v>
      </c>
      <c r="U2336">
        <v>40894</v>
      </c>
      <c r="V2336">
        <f>Table1[[#This Row],[Competitors_Sales_Track]]*8</f>
        <v>327152</v>
      </c>
    </row>
    <row r="2337" spans="1:22" x14ac:dyDescent="0.25">
      <c r="A2337" t="s">
        <v>20</v>
      </c>
      <c r="B2337" t="s">
        <v>21</v>
      </c>
      <c r="C2337" t="s">
        <v>22</v>
      </c>
      <c r="D2337">
        <v>297133</v>
      </c>
      <c r="E2337" t="s">
        <v>23</v>
      </c>
      <c r="F2337" t="s">
        <v>30</v>
      </c>
      <c r="G2337">
        <v>2289</v>
      </c>
      <c r="H2337">
        <v>143</v>
      </c>
      <c r="I2337">
        <v>327327</v>
      </c>
      <c r="J2337">
        <f>Table1[[#This Row],[sales_egp]]*0.7</f>
        <v>229128.9</v>
      </c>
      <c r="K2337" s="3">
        <v>45402</v>
      </c>
      <c r="L2337" t="s">
        <v>36</v>
      </c>
      <c r="M2337">
        <v>2024</v>
      </c>
      <c r="N2337" t="s">
        <v>80</v>
      </c>
      <c r="O2337" t="s">
        <v>45</v>
      </c>
      <c r="P2337" t="s">
        <v>96</v>
      </c>
      <c r="Q2337" t="s">
        <v>83</v>
      </c>
      <c r="R2337" t="s">
        <v>51</v>
      </c>
      <c r="S2337" t="s">
        <v>53</v>
      </c>
      <c r="T2337" t="s">
        <v>56</v>
      </c>
      <c r="U2337">
        <v>43758</v>
      </c>
      <c r="V2337">
        <f>Table1[[#This Row],[Competitors_Sales_Track]]*8</f>
        <v>350064</v>
      </c>
    </row>
    <row r="2338" spans="1:22" hidden="1" x14ac:dyDescent="0.25">
      <c r="A2338" t="s">
        <v>20</v>
      </c>
      <c r="B2338" t="s">
        <v>21</v>
      </c>
      <c r="C2338" t="s">
        <v>22</v>
      </c>
      <c r="D2338">
        <v>974829</v>
      </c>
      <c r="E2338" t="s">
        <v>24</v>
      </c>
      <c r="F2338" t="s">
        <v>31</v>
      </c>
      <c r="G2338">
        <v>2109</v>
      </c>
      <c r="H2338">
        <v>58</v>
      </c>
      <c r="I2338">
        <v>122322</v>
      </c>
      <c r="J2338">
        <f>Table1[[#This Row],[sales_egp]]*0.7</f>
        <v>85625.4</v>
      </c>
      <c r="K2338" s="3">
        <v>45402</v>
      </c>
      <c r="L2338" t="s">
        <v>36</v>
      </c>
      <c r="M2338">
        <v>2024</v>
      </c>
      <c r="N2338" t="s">
        <v>80</v>
      </c>
      <c r="O2338" t="s">
        <v>46</v>
      </c>
      <c r="Q2338" t="s">
        <v>83</v>
      </c>
      <c r="R2338" t="s">
        <v>47</v>
      </c>
      <c r="S2338" t="s">
        <v>53</v>
      </c>
      <c r="T2338" t="s">
        <v>57</v>
      </c>
      <c r="U2338">
        <v>38507</v>
      </c>
      <c r="V2338">
        <f>Table1[[#This Row],[Competitors_Sales_Track]]*8</f>
        <v>308056</v>
      </c>
    </row>
    <row r="2339" spans="1:22" hidden="1" x14ac:dyDescent="0.25">
      <c r="A2339" t="s">
        <v>20</v>
      </c>
      <c r="B2339" t="s">
        <v>21</v>
      </c>
      <c r="C2339" t="s">
        <v>22</v>
      </c>
      <c r="D2339">
        <v>804513</v>
      </c>
      <c r="E2339" t="s">
        <v>24</v>
      </c>
      <c r="F2339" t="s">
        <v>31</v>
      </c>
      <c r="G2339">
        <v>1598</v>
      </c>
      <c r="H2339">
        <v>58</v>
      </c>
      <c r="I2339">
        <v>92684</v>
      </c>
      <c r="J2339">
        <f>Table1[[#This Row],[sales_egp]]*0.7</f>
        <v>64878.799999999996</v>
      </c>
      <c r="K2339" s="3">
        <v>45403</v>
      </c>
      <c r="L2339" t="s">
        <v>36</v>
      </c>
      <c r="M2339">
        <v>2024</v>
      </c>
      <c r="N2339" t="s">
        <v>80</v>
      </c>
      <c r="O2339" t="s">
        <v>46</v>
      </c>
      <c r="Q2339" t="s">
        <v>83</v>
      </c>
      <c r="R2339" t="s">
        <v>47</v>
      </c>
      <c r="S2339" t="s">
        <v>53</v>
      </c>
      <c r="T2339" t="s">
        <v>57</v>
      </c>
      <c r="U2339">
        <v>14342</v>
      </c>
      <c r="V2339">
        <f>Table1[[#This Row],[Competitors_Sales_Track]]*8</f>
        <v>114736</v>
      </c>
    </row>
    <row r="2340" spans="1:22" hidden="1" x14ac:dyDescent="0.25">
      <c r="A2340" t="s">
        <v>20</v>
      </c>
      <c r="B2340" t="s">
        <v>21</v>
      </c>
      <c r="C2340" t="s">
        <v>22</v>
      </c>
      <c r="D2340">
        <v>395286</v>
      </c>
      <c r="E2340" t="s">
        <v>26</v>
      </c>
      <c r="F2340" t="s">
        <v>30</v>
      </c>
      <c r="G2340">
        <v>2068</v>
      </c>
      <c r="H2340">
        <v>65</v>
      </c>
      <c r="I2340">
        <v>134420</v>
      </c>
      <c r="J2340">
        <f>Table1[[#This Row],[sales_egp]]*0.7</f>
        <v>94094</v>
      </c>
      <c r="K2340" s="3">
        <v>45403</v>
      </c>
      <c r="L2340" t="s">
        <v>36</v>
      </c>
      <c r="M2340">
        <v>2024</v>
      </c>
      <c r="N2340" t="s">
        <v>80</v>
      </c>
      <c r="O2340" t="s">
        <v>46</v>
      </c>
      <c r="Q2340" t="s">
        <v>82</v>
      </c>
      <c r="R2340" t="s">
        <v>51</v>
      </c>
      <c r="S2340" t="s">
        <v>53</v>
      </c>
      <c r="T2340" t="s">
        <v>59</v>
      </c>
      <c r="U2340">
        <v>20879</v>
      </c>
      <c r="V2340">
        <f>Table1[[#This Row],[Competitors_Sales_Track]]*8</f>
        <v>167032</v>
      </c>
    </row>
    <row r="2341" spans="1:22" x14ac:dyDescent="0.25">
      <c r="A2341" t="s">
        <v>20</v>
      </c>
      <c r="B2341" t="s">
        <v>21</v>
      </c>
      <c r="C2341" t="s">
        <v>22</v>
      </c>
      <c r="D2341">
        <v>913348</v>
      </c>
      <c r="E2341" t="s">
        <v>28</v>
      </c>
      <c r="F2341" t="s">
        <v>30</v>
      </c>
      <c r="G2341">
        <v>1145</v>
      </c>
      <c r="H2341">
        <v>173</v>
      </c>
      <c r="I2341">
        <v>198085</v>
      </c>
      <c r="J2341">
        <f>Table1[[#This Row],[sales_egp]]*0.7</f>
        <v>138659.5</v>
      </c>
      <c r="K2341" s="3">
        <v>45403</v>
      </c>
      <c r="L2341" t="s">
        <v>36</v>
      </c>
      <c r="M2341">
        <v>2024</v>
      </c>
      <c r="N2341" t="s">
        <v>80</v>
      </c>
      <c r="O2341" t="s">
        <v>45</v>
      </c>
      <c r="P2341" t="s">
        <v>101</v>
      </c>
      <c r="Q2341" t="s">
        <v>83</v>
      </c>
      <c r="R2341" t="s">
        <v>50</v>
      </c>
      <c r="S2341" t="s">
        <v>53</v>
      </c>
      <c r="T2341" t="s">
        <v>61</v>
      </c>
      <c r="U2341">
        <v>46408</v>
      </c>
      <c r="V2341">
        <f>Table1[[#This Row],[Competitors_Sales_Track]]*8</f>
        <v>371264</v>
      </c>
    </row>
    <row r="2342" spans="1:22" hidden="1" x14ac:dyDescent="0.25">
      <c r="A2342" t="s">
        <v>20</v>
      </c>
      <c r="B2342" t="s">
        <v>21</v>
      </c>
      <c r="C2342" t="s">
        <v>22</v>
      </c>
      <c r="D2342">
        <v>688612</v>
      </c>
      <c r="E2342" t="s">
        <v>28</v>
      </c>
      <c r="F2342" t="s">
        <v>30</v>
      </c>
      <c r="G2342">
        <v>4901</v>
      </c>
      <c r="H2342">
        <v>173</v>
      </c>
      <c r="I2342">
        <v>847873</v>
      </c>
      <c r="J2342">
        <f>Table1[[#This Row],[sales_egp]]*0.7</f>
        <v>593511.1</v>
      </c>
      <c r="K2342" s="3">
        <v>45403</v>
      </c>
      <c r="L2342" t="s">
        <v>36</v>
      </c>
      <c r="M2342">
        <v>2024</v>
      </c>
      <c r="N2342" t="s">
        <v>80</v>
      </c>
      <c r="O2342" t="s">
        <v>46</v>
      </c>
      <c r="P2342" t="s">
        <v>28</v>
      </c>
      <c r="Q2342" t="s">
        <v>83</v>
      </c>
      <c r="R2342" t="s">
        <v>47</v>
      </c>
      <c r="S2342" t="s">
        <v>53</v>
      </c>
      <c r="T2342" t="s">
        <v>61</v>
      </c>
      <c r="U2342">
        <v>35036</v>
      </c>
      <c r="V2342">
        <f>Table1[[#This Row],[Competitors_Sales_Track]]*8</f>
        <v>280288</v>
      </c>
    </row>
    <row r="2343" spans="1:22" x14ac:dyDescent="0.25">
      <c r="A2343" t="s">
        <v>20</v>
      </c>
      <c r="B2343" t="s">
        <v>21</v>
      </c>
      <c r="C2343" t="s">
        <v>22</v>
      </c>
      <c r="D2343">
        <v>276037</v>
      </c>
      <c r="E2343" t="s">
        <v>25</v>
      </c>
      <c r="F2343" t="s">
        <v>31</v>
      </c>
      <c r="G2343">
        <v>892</v>
      </c>
      <c r="H2343">
        <v>53</v>
      </c>
      <c r="I2343">
        <v>47276</v>
      </c>
      <c r="J2343">
        <f>Table1[[#This Row],[sales_egp]]*0.7</f>
        <v>33093.199999999997</v>
      </c>
      <c r="K2343" s="3">
        <v>45404</v>
      </c>
      <c r="L2343" t="s">
        <v>36</v>
      </c>
      <c r="M2343">
        <v>2024</v>
      </c>
      <c r="N2343" t="s">
        <v>80</v>
      </c>
      <c r="O2343" t="s">
        <v>45</v>
      </c>
      <c r="P2343" t="s">
        <v>95</v>
      </c>
      <c r="Q2343" t="s">
        <v>83</v>
      </c>
      <c r="R2343" t="s">
        <v>47</v>
      </c>
      <c r="S2343" t="s">
        <v>53</v>
      </c>
      <c r="T2343" t="s">
        <v>58</v>
      </c>
      <c r="U2343">
        <v>46120</v>
      </c>
      <c r="V2343">
        <f>Table1[[#This Row],[Competitors_Sales_Track]]*8</f>
        <v>368960</v>
      </c>
    </row>
    <row r="2344" spans="1:22" x14ac:dyDescent="0.25">
      <c r="A2344" t="s">
        <v>20</v>
      </c>
      <c r="B2344" t="s">
        <v>21</v>
      </c>
      <c r="C2344" t="s">
        <v>22</v>
      </c>
      <c r="D2344">
        <v>488076</v>
      </c>
      <c r="E2344" t="s">
        <v>24</v>
      </c>
      <c r="F2344" t="s">
        <v>31</v>
      </c>
      <c r="G2344">
        <v>1873</v>
      </c>
      <c r="H2344">
        <v>58</v>
      </c>
      <c r="I2344">
        <v>108634</v>
      </c>
      <c r="J2344">
        <f>Table1[[#This Row],[sales_egp]]*0.7</f>
        <v>76043.799999999988</v>
      </c>
      <c r="K2344" s="3">
        <v>45404</v>
      </c>
      <c r="L2344" t="s">
        <v>36</v>
      </c>
      <c r="M2344">
        <v>2024</v>
      </c>
      <c r="N2344" t="s">
        <v>80</v>
      </c>
      <c r="O2344" t="s">
        <v>45</v>
      </c>
      <c r="P2344" t="s">
        <v>97</v>
      </c>
      <c r="Q2344" t="s">
        <v>83</v>
      </c>
      <c r="R2344" t="s">
        <v>50</v>
      </c>
      <c r="S2344" t="s">
        <v>53</v>
      </c>
      <c r="T2344" t="s">
        <v>57</v>
      </c>
      <c r="U2344">
        <v>46216</v>
      </c>
      <c r="V2344">
        <f>Table1[[#This Row],[Competitors_Sales_Track]]*8</f>
        <v>369728</v>
      </c>
    </row>
    <row r="2345" spans="1:22" hidden="1" x14ac:dyDescent="0.25">
      <c r="A2345" t="s">
        <v>20</v>
      </c>
      <c r="B2345" t="s">
        <v>21</v>
      </c>
      <c r="C2345" t="s">
        <v>22</v>
      </c>
      <c r="D2345">
        <v>760008</v>
      </c>
      <c r="E2345" t="s">
        <v>27</v>
      </c>
      <c r="F2345" t="s">
        <v>32</v>
      </c>
      <c r="G2345">
        <v>5579</v>
      </c>
      <c r="H2345">
        <v>92</v>
      </c>
      <c r="I2345">
        <v>513268</v>
      </c>
      <c r="J2345">
        <f>Table1[[#This Row],[sales_egp]]*0.7</f>
        <v>359287.6</v>
      </c>
      <c r="K2345" s="3">
        <v>45405</v>
      </c>
      <c r="L2345" t="s">
        <v>36</v>
      </c>
      <c r="M2345">
        <v>2024</v>
      </c>
      <c r="N2345" t="s">
        <v>80</v>
      </c>
      <c r="O2345" t="s">
        <v>46</v>
      </c>
      <c r="Q2345" t="s">
        <v>83</v>
      </c>
      <c r="R2345" t="s">
        <v>47</v>
      </c>
      <c r="S2345" t="s">
        <v>53</v>
      </c>
      <c r="T2345" t="s">
        <v>60</v>
      </c>
      <c r="U2345">
        <v>47536</v>
      </c>
      <c r="V2345">
        <f>Table1[[#This Row],[Competitors_Sales_Track]]*8</f>
        <v>380288</v>
      </c>
    </row>
    <row r="2346" spans="1:22" hidden="1" x14ac:dyDescent="0.25">
      <c r="A2346" t="s">
        <v>20</v>
      </c>
      <c r="B2346" t="s">
        <v>21</v>
      </c>
      <c r="C2346" t="s">
        <v>22</v>
      </c>
      <c r="D2346">
        <v>790493</v>
      </c>
      <c r="E2346" t="s">
        <v>23</v>
      </c>
      <c r="F2346" t="s">
        <v>30</v>
      </c>
      <c r="G2346">
        <v>1485</v>
      </c>
      <c r="H2346">
        <v>143</v>
      </c>
      <c r="I2346">
        <v>212355</v>
      </c>
      <c r="J2346">
        <f>Table1[[#This Row],[sales_egp]]*0.7</f>
        <v>148648.5</v>
      </c>
      <c r="K2346" s="3">
        <v>45405</v>
      </c>
      <c r="L2346" t="s">
        <v>36</v>
      </c>
      <c r="M2346">
        <v>2024</v>
      </c>
      <c r="N2346" t="s">
        <v>80</v>
      </c>
      <c r="O2346" t="s">
        <v>46</v>
      </c>
      <c r="Q2346" t="s">
        <v>83</v>
      </c>
      <c r="R2346" t="s">
        <v>51</v>
      </c>
      <c r="S2346" t="s">
        <v>53</v>
      </c>
      <c r="T2346" t="s">
        <v>56</v>
      </c>
      <c r="U2346">
        <v>29153</v>
      </c>
      <c r="V2346">
        <f>Table1[[#This Row],[Competitors_Sales_Track]]*8</f>
        <v>233224</v>
      </c>
    </row>
    <row r="2347" spans="1:22" hidden="1" x14ac:dyDescent="0.25">
      <c r="A2347" t="s">
        <v>20</v>
      </c>
      <c r="B2347" t="s">
        <v>21</v>
      </c>
      <c r="C2347" t="s">
        <v>22</v>
      </c>
      <c r="D2347">
        <v>720347</v>
      </c>
      <c r="E2347" t="s">
        <v>24</v>
      </c>
      <c r="F2347" t="s">
        <v>31</v>
      </c>
      <c r="G2347">
        <v>3127</v>
      </c>
      <c r="H2347">
        <v>58</v>
      </c>
      <c r="I2347">
        <v>181366</v>
      </c>
      <c r="J2347">
        <f>Table1[[#This Row],[sales_egp]]*0.7</f>
        <v>126956.2</v>
      </c>
      <c r="K2347" s="3">
        <v>45405</v>
      </c>
      <c r="L2347" t="s">
        <v>36</v>
      </c>
      <c r="M2347">
        <v>2024</v>
      </c>
      <c r="N2347" t="s">
        <v>81</v>
      </c>
      <c r="O2347" t="s">
        <v>46</v>
      </c>
      <c r="Q2347" t="s">
        <v>83</v>
      </c>
      <c r="R2347" t="s">
        <v>49</v>
      </c>
      <c r="S2347" t="s">
        <v>53</v>
      </c>
      <c r="T2347" t="s">
        <v>57</v>
      </c>
      <c r="U2347">
        <v>16514</v>
      </c>
      <c r="V2347">
        <f>Table1[[#This Row],[Competitors_Sales_Track]]*8</f>
        <v>132112</v>
      </c>
    </row>
    <row r="2348" spans="1:22" hidden="1" x14ac:dyDescent="0.25">
      <c r="A2348" t="s">
        <v>20</v>
      </c>
      <c r="B2348" t="s">
        <v>21</v>
      </c>
      <c r="C2348" t="s">
        <v>22</v>
      </c>
      <c r="D2348">
        <v>722605</v>
      </c>
      <c r="E2348" t="s">
        <v>29</v>
      </c>
      <c r="F2348" t="s">
        <v>31</v>
      </c>
      <c r="G2348">
        <v>7435</v>
      </c>
      <c r="H2348">
        <v>80</v>
      </c>
      <c r="I2348">
        <v>594800</v>
      </c>
      <c r="J2348">
        <f>Table1[[#This Row],[sales_egp]]*0.7</f>
        <v>416360</v>
      </c>
      <c r="K2348" s="3">
        <v>45405</v>
      </c>
      <c r="L2348" t="s">
        <v>36</v>
      </c>
      <c r="M2348">
        <v>2024</v>
      </c>
      <c r="N2348" t="s">
        <v>80</v>
      </c>
      <c r="O2348" t="s">
        <v>46</v>
      </c>
      <c r="Q2348" t="s">
        <v>83</v>
      </c>
      <c r="R2348" t="s">
        <v>47</v>
      </c>
      <c r="S2348" t="s">
        <v>53</v>
      </c>
      <c r="T2348" t="s">
        <v>62</v>
      </c>
      <c r="U2348">
        <v>25150</v>
      </c>
      <c r="V2348">
        <f>Table1[[#This Row],[Competitors_Sales_Track]]*8</f>
        <v>201200</v>
      </c>
    </row>
    <row r="2349" spans="1:22" hidden="1" x14ac:dyDescent="0.25">
      <c r="A2349" t="s">
        <v>20</v>
      </c>
      <c r="B2349" t="s">
        <v>21</v>
      </c>
      <c r="C2349" t="s">
        <v>22</v>
      </c>
      <c r="D2349">
        <v>825495</v>
      </c>
      <c r="E2349" t="s">
        <v>23</v>
      </c>
      <c r="F2349" t="s">
        <v>30</v>
      </c>
      <c r="G2349">
        <v>8026</v>
      </c>
      <c r="H2349">
        <v>143</v>
      </c>
      <c r="I2349">
        <v>1147718</v>
      </c>
      <c r="J2349">
        <f>Table1[[#This Row],[sales_egp]]*0.7</f>
        <v>803402.6</v>
      </c>
      <c r="K2349" s="3">
        <v>45406</v>
      </c>
      <c r="L2349" t="s">
        <v>36</v>
      </c>
      <c r="M2349">
        <v>2024</v>
      </c>
      <c r="N2349" t="s">
        <v>80</v>
      </c>
      <c r="O2349" t="s">
        <v>46</v>
      </c>
      <c r="Q2349" t="s">
        <v>83</v>
      </c>
      <c r="R2349" t="s">
        <v>49</v>
      </c>
      <c r="S2349" t="s">
        <v>53</v>
      </c>
      <c r="T2349" t="s">
        <v>56</v>
      </c>
      <c r="U2349">
        <v>20039</v>
      </c>
      <c r="V2349">
        <f>Table1[[#This Row],[Competitors_Sales_Track]]*8</f>
        <v>160312</v>
      </c>
    </row>
    <row r="2350" spans="1:22" x14ac:dyDescent="0.25">
      <c r="A2350" t="s">
        <v>20</v>
      </c>
      <c r="B2350" t="s">
        <v>21</v>
      </c>
      <c r="C2350" t="s">
        <v>22</v>
      </c>
      <c r="D2350">
        <v>397190</v>
      </c>
      <c r="E2350" t="s">
        <v>25</v>
      </c>
      <c r="F2350" t="s">
        <v>31</v>
      </c>
      <c r="G2350">
        <v>2557</v>
      </c>
      <c r="H2350">
        <v>53</v>
      </c>
      <c r="I2350">
        <v>135521</v>
      </c>
      <c r="J2350">
        <f>Table1[[#This Row],[sales_egp]]*0.7</f>
        <v>94864.7</v>
      </c>
      <c r="K2350" s="3">
        <v>45406</v>
      </c>
      <c r="L2350" t="s">
        <v>36</v>
      </c>
      <c r="M2350">
        <v>2024</v>
      </c>
      <c r="N2350" t="s">
        <v>80</v>
      </c>
      <c r="O2350" t="s">
        <v>45</v>
      </c>
      <c r="P2350" t="s">
        <v>94</v>
      </c>
      <c r="Q2350" t="s">
        <v>83</v>
      </c>
      <c r="R2350" t="s">
        <v>50</v>
      </c>
      <c r="S2350" t="s">
        <v>53</v>
      </c>
      <c r="T2350" t="s">
        <v>58</v>
      </c>
      <c r="U2350">
        <v>27795</v>
      </c>
      <c r="V2350">
        <f>Table1[[#This Row],[Competitors_Sales_Track]]*8</f>
        <v>222360</v>
      </c>
    </row>
    <row r="2351" spans="1:22" x14ac:dyDescent="0.25">
      <c r="A2351" t="s">
        <v>20</v>
      </c>
      <c r="B2351" t="s">
        <v>21</v>
      </c>
      <c r="C2351" t="s">
        <v>22</v>
      </c>
      <c r="D2351">
        <v>540280</v>
      </c>
      <c r="E2351" t="s">
        <v>28</v>
      </c>
      <c r="F2351" t="s">
        <v>30</v>
      </c>
      <c r="G2351">
        <v>2028</v>
      </c>
      <c r="H2351">
        <v>173</v>
      </c>
      <c r="I2351">
        <v>350844</v>
      </c>
      <c r="J2351">
        <f>Table1[[#This Row],[sales_egp]]*0.7</f>
        <v>245590.8</v>
      </c>
      <c r="K2351" s="3">
        <v>45406</v>
      </c>
      <c r="L2351" t="s">
        <v>36</v>
      </c>
      <c r="M2351">
        <v>2024</v>
      </c>
      <c r="N2351" t="s">
        <v>80</v>
      </c>
      <c r="O2351" t="s">
        <v>45</v>
      </c>
      <c r="P2351" t="s">
        <v>101</v>
      </c>
      <c r="Q2351" t="s">
        <v>82</v>
      </c>
      <c r="R2351" t="s">
        <v>47</v>
      </c>
      <c r="S2351" t="s">
        <v>53</v>
      </c>
      <c r="T2351" t="s">
        <v>61</v>
      </c>
      <c r="U2351">
        <v>38675</v>
      </c>
      <c r="V2351">
        <f>Table1[[#This Row],[Competitors_Sales_Track]]*8</f>
        <v>309400</v>
      </c>
    </row>
    <row r="2352" spans="1:22" hidden="1" x14ac:dyDescent="0.25">
      <c r="A2352" t="s">
        <v>20</v>
      </c>
      <c r="B2352" t="s">
        <v>21</v>
      </c>
      <c r="C2352" t="s">
        <v>22</v>
      </c>
      <c r="D2352">
        <v>201459</v>
      </c>
      <c r="E2352" t="s">
        <v>24</v>
      </c>
      <c r="F2352" t="s">
        <v>31</v>
      </c>
      <c r="G2352">
        <v>1672</v>
      </c>
      <c r="H2352">
        <v>58</v>
      </c>
      <c r="I2352">
        <v>96976</v>
      </c>
      <c r="J2352">
        <f>Table1[[#This Row],[sales_egp]]*0.7</f>
        <v>67883.199999999997</v>
      </c>
      <c r="K2352" s="3">
        <v>45406</v>
      </c>
      <c r="L2352" t="s">
        <v>36</v>
      </c>
      <c r="M2352">
        <v>2024</v>
      </c>
      <c r="N2352" t="s">
        <v>80</v>
      </c>
      <c r="O2352" t="s">
        <v>46</v>
      </c>
      <c r="Q2352" t="s">
        <v>83</v>
      </c>
      <c r="R2352" t="s">
        <v>49</v>
      </c>
      <c r="S2352" t="s">
        <v>53</v>
      </c>
      <c r="T2352" t="s">
        <v>57</v>
      </c>
      <c r="U2352">
        <v>39906</v>
      </c>
      <c r="V2352">
        <f>Table1[[#This Row],[Competitors_Sales_Track]]*8</f>
        <v>319248</v>
      </c>
    </row>
    <row r="2353" spans="1:22" hidden="1" x14ac:dyDescent="0.25">
      <c r="A2353" t="s">
        <v>20</v>
      </c>
      <c r="B2353" t="s">
        <v>21</v>
      </c>
      <c r="C2353" t="s">
        <v>22</v>
      </c>
      <c r="D2353">
        <v>861985</v>
      </c>
      <c r="E2353" t="s">
        <v>26</v>
      </c>
      <c r="F2353" t="s">
        <v>30</v>
      </c>
      <c r="G2353">
        <v>2968</v>
      </c>
      <c r="H2353">
        <v>65</v>
      </c>
      <c r="I2353">
        <v>192920</v>
      </c>
      <c r="J2353">
        <f>Table1[[#This Row],[sales_egp]]*0.7</f>
        <v>135044</v>
      </c>
      <c r="K2353" s="3">
        <v>45406</v>
      </c>
      <c r="L2353" t="s">
        <v>36</v>
      </c>
      <c r="M2353">
        <v>2024</v>
      </c>
      <c r="N2353" t="s">
        <v>81</v>
      </c>
      <c r="O2353" t="s">
        <v>46</v>
      </c>
      <c r="Q2353" t="s">
        <v>83</v>
      </c>
      <c r="R2353" t="s">
        <v>50</v>
      </c>
      <c r="S2353" t="s">
        <v>53</v>
      </c>
      <c r="T2353" t="s">
        <v>59</v>
      </c>
      <c r="U2353">
        <v>34123</v>
      </c>
      <c r="V2353">
        <f>Table1[[#This Row],[Competitors_Sales_Track]]*8</f>
        <v>272984</v>
      </c>
    </row>
    <row r="2354" spans="1:22" hidden="1" x14ac:dyDescent="0.25">
      <c r="A2354" t="s">
        <v>20</v>
      </c>
      <c r="B2354" t="s">
        <v>21</v>
      </c>
      <c r="C2354" t="s">
        <v>22</v>
      </c>
      <c r="D2354">
        <v>300422</v>
      </c>
      <c r="E2354" t="s">
        <v>29</v>
      </c>
      <c r="F2354" t="s">
        <v>31</v>
      </c>
      <c r="G2354">
        <v>3981</v>
      </c>
      <c r="H2354">
        <v>80</v>
      </c>
      <c r="I2354">
        <v>318480</v>
      </c>
      <c r="J2354">
        <f>Table1[[#This Row],[sales_egp]]*0.7</f>
        <v>222936</v>
      </c>
      <c r="K2354" s="3">
        <v>45407</v>
      </c>
      <c r="L2354" t="s">
        <v>36</v>
      </c>
      <c r="M2354">
        <v>2024</v>
      </c>
      <c r="N2354" t="s">
        <v>80</v>
      </c>
      <c r="O2354" t="s">
        <v>46</v>
      </c>
      <c r="Q2354" t="s">
        <v>83</v>
      </c>
      <c r="R2354" t="s">
        <v>47</v>
      </c>
      <c r="S2354" t="s">
        <v>53</v>
      </c>
      <c r="T2354" t="s">
        <v>62</v>
      </c>
      <c r="U2354">
        <v>25338</v>
      </c>
      <c r="V2354">
        <f>Table1[[#This Row],[Competitors_Sales_Track]]*8</f>
        <v>202704</v>
      </c>
    </row>
    <row r="2355" spans="1:22" hidden="1" x14ac:dyDescent="0.25">
      <c r="A2355" t="s">
        <v>20</v>
      </c>
      <c r="B2355" t="s">
        <v>21</v>
      </c>
      <c r="C2355" t="s">
        <v>22</v>
      </c>
      <c r="D2355">
        <v>932325</v>
      </c>
      <c r="E2355" t="s">
        <v>24</v>
      </c>
      <c r="F2355" t="s">
        <v>31</v>
      </c>
      <c r="G2355">
        <v>4659</v>
      </c>
      <c r="H2355">
        <v>58</v>
      </c>
      <c r="I2355">
        <v>270222</v>
      </c>
      <c r="J2355">
        <f>Table1[[#This Row],[sales_egp]]*0.7</f>
        <v>189155.4</v>
      </c>
      <c r="K2355" s="3">
        <v>45407</v>
      </c>
      <c r="L2355" t="s">
        <v>36</v>
      </c>
      <c r="M2355">
        <v>2024</v>
      </c>
      <c r="N2355" t="s">
        <v>80</v>
      </c>
      <c r="O2355" t="s">
        <v>46</v>
      </c>
      <c r="Q2355" t="s">
        <v>83</v>
      </c>
      <c r="R2355" t="s">
        <v>47</v>
      </c>
      <c r="S2355" t="s">
        <v>53</v>
      </c>
      <c r="T2355" t="s">
        <v>57</v>
      </c>
      <c r="U2355">
        <v>45163</v>
      </c>
      <c r="V2355">
        <f>Table1[[#This Row],[Competitors_Sales_Track]]*8</f>
        <v>361304</v>
      </c>
    </row>
    <row r="2356" spans="1:22" hidden="1" x14ac:dyDescent="0.25">
      <c r="A2356" t="s">
        <v>20</v>
      </c>
      <c r="B2356" t="s">
        <v>21</v>
      </c>
      <c r="C2356" t="s">
        <v>22</v>
      </c>
      <c r="D2356">
        <v>201520</v>
      </c>
      <c r="E2356" t="s">
        <v>25</v>
      </c>
      <c r="F2356" t="s">
        <v>31</v>
      </c>
      <c r="G2356">
        <v>5187</v>
      </c>
      <c r="H2356">
        <v>53</v>
      </c>
      <c r="I2356">
        <v>274911</v>
      </c>
      <c r="J2356">
        <f>Table1[[#This Row],[sales_egp]]*0.7</f>
        <v>192437.69999999998</v>
      </c>
      <c r="K2356" s="3">
        <v>45407</v>
      </c>
      <c r="L2356" t="s">
        <v>36</v>
      </c>
      <c r="M2356">
        <v>2024</v>
      </c>
      <c r="N2356" t="s">
        <v>80</v>
      </c>
      <c r="O2356" t="s">
        <v>46</v>
      </c>
      <c r="Q2356" t="s">
        <v>83</v>
      </c>
      <c r="R2356" t="s">
        <v>48</v>
      </c>
      <c r="S2356" t="s">
        <v>53</v>
      </c>
      <c r="T2356" t="s">
        <v>58</v>
      </c>
      <c r="U2356">
        <v>31258</v>
      </c>
      <c r="V2356">
        <f>Table1[[#This Row],[Competitors_Sales_Track]]*8</f>
        <v>250064</v>
      </c>
    </row>
    <row r="2357" spans="1:22" hidden="1" x14ac:dyDescent="0.25">
      <c r="A2357" t="s">
        <v>20</v>
      </c>
      <c r="B2357" t="s">
        <v>21</v>
      </c>
      <c r="C2357" t="s">
        <v>22</v>
      </c>
      <c r="D2357">
        <v>685560</v>
      </c>
      <c r="E2357" t="s">
        <v>27</v>
      </c>
      <c r="F2357" t="s">
        <v>32</v>
      </c>
      <c r="G2357">
        <v>6265</v>
      </c>
      <c r="H2357">
        <v>92</v>
      </c>
      <c r="I2357">
        <v>576380</v>
      </c>
      <c r="J2357">
        <f>Table1[[#This Row],[sales_egp]]*0.7</f>
        <v>403466</v>
      </c>
      <c r="K2357" s="3">
        <v>45407</v>
      </c>
      <c r="L2357" t="s">
        <v>36</v>
      </c>
      <c r="M2357">
        <v>2024</v>
      </c>
      <c r="N2357" t="s">
        <v>80</v>
      </c>
      <c r="O2357" t="s">
        <v>46</v>
      </c>
      <c r="Q2357" t="s">
        <v>83</v>
      </c>
      <c r="R2357" t="s">
        <v>51</v>
      </c>
      <c r="S2357" t="s">
        <v>53</v>
      </c>
      <c r="T2357" t="s">
        <v>60</v>
      </c>
      <c r="U2357">
        <v>18529</v>
      </c>
      <c r="V2357">
        <f>Table1[[#This Row],[Competitors_Sales_Track]]*8</f>
        <v>148232</v>
      </c>
    </row>
    <row r="2358" spans="1:22" hidden="1" x14ac:dyDescent="0.25">
      <c r="A2358" t="s">
        <v>20</v>
      </c>
      <c r="B2358" t="s">
        <v>21</v>
      </c>
      <c r="C2358" t="s">
        <v>22</v>
      </c>
      <c r="D2358">
        <v>847512</v>
      </c>
      <c r="E2358" t="s">
        <v>29</v>
      </c>
      <c r="F2358" t="s">
        <v>31</v>
      </c>
      <c r="G2358">
        <v>4272</v>
      </c>
      <c r="H2358">
        <v>80</v>
      </c>
      <c r="I2358">
        <v>341760</v>
      </c>
      <c r="J2358">
        <f>Table1[[#This Row],[sales_egp]]*0.7</f>
        <v>239231.99999999997</v>
      </c>
      <c r="K2358" s="3">
        <v>45407</v>
      </c>
      <c r="L2358" t="s">
        <v>36</v>
      </c>
      <c r="M2358">
        <v>2024</v>
      </c>
      <c r="N2358" t="s">
        <v>81</v>
      </c>
      <c r="O2358" t="s">
        <v>46</v>
      </c>
      <c r="Q2358" t="s">
        <v>83</v>
      </c>
      <c r="R2358" t="s">
        <v>51</v>
      </c>
      <c r="S2358" t="s">
        <v>53</v>
      </c>
      <c r="T2358" t="s">
        <v>62</v>
      </c>
      <c r="U2358">
        <v>37030</v>
      </c>
      <c r="V2358">
        <f>Table1[[#This Row],[Competitors_Sales_Track]]*8</f>
        <v>296240</v>
      </c>
    </row>
    <row r="2359" spans="1:22" x14ac:dyDescent="0.25">
      <c r="A2359" t="s">
        <v>20</v>
      </c>
      <c r="B2359" t="s">
        <v>21</v>
      </c>
      <c r="C2359" t="s">
        <v>22</v>
      </c>
      <c r="D2359">
        <v>616123</v>
      </c>
      <c r="E2359" t="s">
        <v>25</v>
      </c>
      <c r="F2359" t="s">
        <v>31</v>
      </c>
      <c r="G2359">
        <v>2483</v>
      </c>
      <c r="H2359">
        <v>53</v>
      </c>
      <c r="I2359">
        <v>131599</v>
      </c>
      <c r="J2359">
        <f>Table1[[#This Row],[sales_egp]]*0.7</f>
        <v>92119.299999999988</v>
      </c>
      <c r="K2359" s="3">
        <v>45407</v>
      </c>
      <c r="L2359" t="s">
        <v>36</v>
      </c>
      <c r="M2359">
        <v>2024</v>
      </c>
      <c r="N2359" t="s">
        <v>80</v>
      </c>
      <c r="O2359" t="s">
        <v>45</v>
      </c>
      <c r="P2359" t="s">
        <v>95</v>
      </c>
      <c r="Q2359" t="s">
        <v>83</v>
      </c>
      <c r="R2359" t="s">
        <v>51</v>
      </c>
      <c r="S2359" t="s">
        <v>53</v>
      </c>
      <c r="T2359" t="s">
        <v>58</v>
      </c>
      <c r="U2359">
        <v>36174</v>
      </c>
      <c r="V2359">
        <f>Table1[[#This Row],[Competitors_Sales_Track]]*8</f>
        <v>289392</v>
      </c>
    </row>
    <row r="2360" spans="1:22" hidden="1" x14ac:dyDescent="0.25">
      <c r="A2360" t="s">
        <v>20</v>
      </c>
      <c r="B2360" t="s">
        <v>21</v>
      </c>
      <c r="C2360" t="s">
        <v>22</v>
      </c>
      <c r="D2360">
        <v>429793</v>
      </c>
      <c r="E2360" t="s">
        <v>24</v>
      </c>
      <c r="F2360" t="s">
        <v>31</v>
      </c>
      <c r="G2360">
        <v>2422</v>
      </c>
      <c r="H2360">
        <v>58</v>
      </c>
      <c r="I2360">
        <v>140476</v>
      </c>
      <c r="J2360">
        <f>Table1[[#This Row],[sales_egp]]*0.7</f>
        <v>98333.2</v>
      </c>
      <c r="K2360" s="3">
        <v>45407</v>
      </c>
      <c r="L2360" t="s">
        <v>36</v>
      </c>
      <c r="M2360">
        <v>2024</v>
      </c>
      <c r="N2360" t="s">
        <v>80</v>
      </c>
      <c r="O2360" t="s">
        <v>46</v>
      </c>
      <c r="Q2360" t="s">
        <v>83</v>
      </c>
      <c r="R2360" t="s">
        <v>51</v>
      </c>
      <c r="S2360" t="s">
        <v>53</v>
      </c>
      <c r="T2360" t="s">
        <v>57</v>
      </c>
      <c r="U2360">
        <v>15101</v>
      </c>
      <c r="V2360">
        <f>Table1[[#This Row],[Competitors_Sales_Track]]*8</f>
        <v>120808</v>
      </c>
    </row>
    <row r="2361" spans="1:22" x14ac:dyDescent="0.25">
      <c r="A2361" t="s">
        <v>20</v>
      </c>
      <c r="B2361" t="s">
        <v>21</v>
      </c>
      <c r="C2361" t="s">
        <v>22</v>
      </c>
      <c r="D2361">
        <v>426818</v>
      </c>
      <c r="E2361" t="s">
        <v>27</v>
      </c>
      <c r="F2361" t="s">
        <v>32</v>
      </c>
      <c r="G2361">
        <v>6973</v>
      </c>
      <c r="H2361">
        <v>92</v>
      </c>
      <c r="I2361">
        <v>641516</v>
      </c>
      <c r="J2361">
        <f>Table1[[#This Row],[sales_egp]]*0.7</f>
        <v>449061.19999999995</v>
      </c>
      <c r="K2361" s="3">
        <v>45407</v>
      </c>
      <c r="L2361" t="s">
        <v>36</v>
      </c>
      <c r="M2361">
        <v>2024</v>
      </c>
      <c r="N2361" t="s">
        <v>80</v>
      </c>
      <c r="O2361" t="s">
        <v>45</v>
      </c>
      <c r="P2361" t="s">
        <v>96</v>
      </c>
      <c r="Q2361" t="s">
        <v>83</v>
      </c>
      <c r="R2361" t="s">
        <v>49</v>
      </c>
      <c r="S2361" t="s">
        <v>53</v>
      </c>
      <c r="T2361" t="s">
        <v>60</v>
      </c>
      <c r="U2361">
        <v>24735</v>
      </c>
      <c r="V2361">
        <f>Table1[[#This Row],[Competitors_Sales_Track]]*8</f>
        <v>197880</v>
      </c>
    </row>
    <row r="2362" spans="1:22" hidden="1" x14ac:dyDescent="0.25">
      <c r="A2362" t="s">
        <v>20</v>
      </c>
      <c r="B2362" t="s">
        <v>21</v>
      </c>
      <c r="C2362" t="s">
        <v>22</v>
      </c>
      <c r="D2362">
        <v>244832</v>
      </c>
      <c r="E2362" t="s">
        <v>29</v>
      </c>
      <c r="F2362" t="s">
        <v>31</v>
      </c>
      <c r="G2362">
        <v>3448</v>
      </c>
      <c r="H2362">
        <v>80</v>
      </c>
      <c r="I2362">
        <v>275840</v>
      </c>
      <c r="J2362">
        <f>Table1[[#This Row],[sales_egp]]*0.7</f>
        <v>193088</v>
      </c>
      <c r="K2362" s="3">
        <v>45408</v>
      </c>
      <c r="L2362" t="s">
        <v>36</v>
      </c>
      <c r="M2362">
        <v>2024</v>
      </c>
      <c r="N2362" t="s">
        <v>81</v>
      </c>
      <c r="O2362" t="s">
        <v>46</v>
      </c>
      <c r="Q2362" t="s">
        <v>83</v>
      </c>
      <c r="R2362" t="s">
        <v>48</v>
      </c>
      <c r="S2362" t="s">
        <v>53</v>
      </c>
      <c r="T2362" t="s">
        <v>62</v>
      </c>
      <c r="U2362">
        <v>26375</v>
      </c>
      <c r="V2362">
        <f>Table1[[#This Row],[Competitors_Sales_Track]]*8</f>
        <v>211000</v>
      </c>
    </row>
    <row r="2363" spans="1:22" hidden="1" x14ac:dyDescent="0.25">
      <c r="A2363" t="s">
        <v>20</v>
      </c>
      <c r="B2363" t="s">
        <v>21</v>
      </c>
      <c r="C2363" t="s">
        <v>22</v>
      </c>
      <c r="D2363">
        <v>252999</v>
      </c>
      <c r="E2363" t="s">
        <v>27</v>
      </c>
      <c r="F2363" t="s">
        <v>32</v>
      </c>
      <c r="G2363">
        <v>3681</v>
      </c>
      <c r="H2363">
        <v>92</v>
      </c>
      <c r="I2363">
        <v>338652</v>
      </c>
      <c r="J2363">
        <f>Table1[[#This Row],[sales_egp]]*0.7</f>
        <v>237056.4</v>
      </c>
      <c r="K2363" s="3">
        <v>45408</v>
      </c>
      <c r="L2363" t="s">
        <v>36</v>
      </c>
      <c r="M2363">
        <v>2024</v>
      </c>
      <c r="N2363" t="s">
        <v>80</v>
      </c>
      <c r="O2363" t="s">
        <v>46</v>
      </c>
      <c r="Q2363" t="s">
        <v>83</v>
      </c>
      <c r="R2363" t="s">
        <v>50</v>
      </c>
      <c r="S2363" t="s">
        <v>53</v>
      </c>
      <c r="T2363" t="s">
        <v>60</v>
      </c>
      <c r="U2363">
        <v>11013</v>
      </c>
      <c r="V2363">
        <f>Table1[[#This Row],[Competitors_Sales_Track]]*8</f>
        <v>88104</v>
      </c>
    </row>
    <row r="2364" spans="1:22" hidden="1" x14ac:dyDescent="0.25">
      <c r="A2364" t="s">
        <v>20</v>
      </c>
      <c r="B2364" t="s">
        <v>21</v>
      </c>
      <c r="C2364" t="s">
        <v>22</v>
      </c>
      <c r="D2364">
        <v>448619</v>
      </c>
      <c r="E2364" t="s">
        <v>27</v>
      </c>
      <c r="F2364" t="s">
        <v>32</v>
      </c>
      <c r="G2364">
        <v>5873</v>
      </c>
      <c r="H2364">
        <v>92</v>
      </c>
      <c r="I2364">
        <v>540316</v>
      </c>
      <c r="J2364">
        <f>Table1[[#This Row],[sales_egp]]*0.7</f>
        <v>378221.19999999995</v>
      </c>
      <c r="K2364" s="3">
        <v>45408</v>
      </c>
      <c r="L2364" t="s">
        <v>36</v>
      </c>
      <c r="M2364">
        <v>2024</v>
      </c>
      <c r="N2364" t="s">
        <v>80</v>
      </c>
      <c r="O2364" t="s">
        <v>46</v>
      </c>
      <c r="Q2364" t="s">
        <v>83</v>
      </c>
      <c r="R2364" t="s">
        <v>51</v>
      </c>
      <c r="S2364" t="s">
        <v>53</v>
      </c>
      <c r="T2364" t="s">
        <v>60</v>
      </c>
      <c r="U2364">
        <v>26967</v>
      </c>
      <c r="V2364">
        <f>Table1[[#This Row],[Competitors_Sales_Track]]*8</f>
        <v>215736</v>
      </c>
    </row>
    <row r="2365" spans="1:22" hidden="1" x14ac:dyDescent="0.25">
      <c r="A2365" t="s">
        <v>20</v>
      </c>
      <c r="B2365" t="s">
        <v>21</v>
      </c>
      <c r="C2365" t="s">
        <v>22</v>
      </c>
      <c r="D2365">
        <v>161367</v>
      </c>
      <c r="E2365" t="s">
        <v>29</v>
      </c>
      <c r="F2365" t="s">
        <v>31</v>
      </c>
      <c r="G2365">
        <v>3004</v>
      </c>
      <c r="H2365">
        <v>80</v>
      </c>
      <c r="I2365">
        <v>240320</v>
      </c>
      <c r="J2365">
        <f>Table1[[#This Row],[sales_egp]]*0.7</f>
        <v>168224</v>
      </c>
      <c r="K2365" s="3">
        <v>45408</v>
      </c>
      <c r="L2365" t="s">
        <v>36</v>
      </c>
      <c r="M2365">
        <v>2024</v>
      </c>
      <c r="N2365" t="s">
        <v>80</v>
      </c>
      <c r="O2365" t="s">
        <v>46</v>
      </c>
      <c r="Q2365" t="s">
        <v>82</v>
      </c>
      <c r="R2365" t="s">
        <v>50</v>
      </c>
      <c r="S2365" t="s">
        <v>53</v>
      </c>
      <c r="T2365" t="s">
        <v>62</v>
      </c>
      <c r="U2365">
        <v>17165</v>
      </c>
      <c r="V2365">
        <f>Table1[[#This Row],[Competitors_Sales_Track]]*8</f>
        <v>137320</v>
      </c>
    </row>
    <row r="2366" spans="1:22" hidden="1" x14ac:dyDescent="0.25">
      <c r="A2366" t="s">
        <v>20</v>
      </c>
      <c r="B2366" t="s">
        <v>21</v>
      </c>
      <c r="C2366" t="s">
        <v>22</v>
      </c>
      <c r="D2366">
        <v>853315</v>
      </c>
      <c r="E2366" t="s">
        <v>29</v>
      </c>
      <c r="F2366" t="s">
        <v>31</v>
      </c>
      <c r="G2366">
        <v>5415</v>
      </c>
      <c r="H2366">
        <v>80</v>
      </c>
      <c r="I2366">
        <v>433200</v>
      </c>
      <c r="J2366">
        <f>Table1[[#This Row],[sales_egp]]*0.7</f>
        <v>303240</v>
      </c>
      <c r="K2366" s="3">
        <v>45408</v>
      </c>
      <c r="L2366" t="s">
        <v>36</v>
      </c>
      <c r="M2366">
        <v>2024</v>
      </c>
      <c r="N2366" t="s">
        <v>80</v>
      </c>
      <c r="O2366" t="s">
        <v>46</v>
      </c>
      <c r="Q2366" t="s">
        <v>83</v>
      </c>
      <c r="R2366" t="s">
        <v>49</v>
      </c>
      <c r="S2366" t="s">
        <v>53</v>
      </c>
      <c r="T2366" t="s">
        <v>62</v>
      </c>
      <c r="U2366">
        <v>25972</v>
      </c>
      <c r="V2366">
        <f>Table1[[#This Row],[Competitors_Sales_Track]]*8</f>
        <v>207776</v>
      </c>
    </row>
    <row r="2367" spans="1:22" hidden="1" x14ac:dyDescent="0.25">
      <c r="A2367" t="s">
        <v>20</v>
      </c>
      <c r="B2367" t="s">
        <v>21</v>
      </c>
      <c r="C2367" t="s">
        <v>22</v>
      </c>
      <c r="D2367">
        <v>505804</v>
      </c>
      <c r="E2367" t="s">
        <v>27</v>
      </c>
      <c r="F2367" t="s">
        <v>32</v>
      </c>
      <c r="G2367">
        <v>5448</v>
      </c>
      <c r="H2367">
        <v>92</v>
      </c>
      <c r="I2367">
        <v>501216</v>
      </c>
      <c r="J2367">
        <f>Table1[[#This Row],[sales_egp]]*0.7</f>
        <v>350851.19999999995</v>
      </c>
      <c r="K2367" s="3">
        <v>45408</v>
      </c>
      <c r="L2367" t="s">
        <v>36</v>
      </c>
      <c r="M2367">
        <v>2024</v>
      </c>
      <c r="N2367" t="s">
        <v>80</v>
      </c>
      <c r="O2367" t="s">
        <v>46</v>
      </c>
      <c r="Q2367" t="s">
        <v>83</v>
      </c>
      <c r="R2367" t="s">
        <v>50</v>
      </c>
      <c r="S2367" t="s">
        <v>53</v>
      </c>
      <c r="T2367" t="s">
        <v>60</v>
      </c>
      <c r="U2367">
        <v>22880</v>
      </c>
      <c r="V2367">
        <f>Table1[[#This Row],[Competitors_Sales_Track]]*8</f>
        <v>183040</v>
      </c>
    </row>
    <row r="2368" spans="1:22" x14ac:dyDescent="0.25">
      <c r="A2368" t="s">
        <v>20</v>
      </c>
      <c r="B2368" t="s">
        <v>21</v>
      </c>
      <c r="C2368" t="s">
        <v>22</v>
      </c>
      <c r="D2368">
        <v>857038</v>
      </c>
      <c r="E2368" t="s">
        <v>25</v>
      </c>
      <c r="F2368" t="s">
        <v>31</v>
      </c>
      <c r="G2368">
        <v>4228</v>
      </c>
      <c r="H2368">
        <v>53</v>
      </c>
      <c r="I2368">
        <v>224084</v>
      </c>
      <c r="J2368">
        <f>Table1[[#This Row],[sales_egp]]*0.7</f>
        <v>156858.79999999999</v>
      </c>
      <c r="K2368" s="3">
        <v>45409</v>
      </c>
      <c r="L2368" t="s">
        <v>36</v>
      </c>
      <c r="M2368">
        <v>2024</v>
      </c>
      <c r="N2368" t="s">
        <v>80</v>
      </c>
      <c r="O2368" t="s">
        <v>45</v>
      </c>
      <c r="P2368" t="s">
        <v>97</v>
      </c>
      <c r="Q2368" t="s">
        <v>83</v>
      </c>
      <c r="R2368" t="s">
        <v>47</v>
      </c>
      <c r="S2368" t="s">
        <v>53</v>
      </c>
      <c r="T2368" t="s">
        <v>58</v>
      </c>
      <c r="U2368">
        <v>36228</v>
      </c>
      <c r="V2368">
        <f>Table1[[#This Row],[Competitors_Sales_Track]]*8</f>
        <v>289824</v>
      </c>
    </row>
    <row r="2369" spans="1:22" x14ac:dyDescent="0.25">
      <c r="A2369" t="s">
        <v>20</v>
      </c>
      <c r="B2369" t="s">
        <v>21</v>
      </c>
      <c r="C2369" t="s">
        <v>22</v>
      </c>
      <c r="D2369">
        <v>335806</v>
      </c>
      <c r="E2369" t="s">
        <v>28</v>
      </c>
      <c r="F2369" t="s">
        <v>30</v>
      </c>
      <c r="G2369">
        <v>5608</v>
      </c>
      <c r="H2369">
        <v>173</v>
      </c>
      <c r="I2369">
        <v>970184</v>
      </c>
      <c r="J2369">
        <f>Table1[[#This Row],[sales_egp]]*0.7</f>
        <v>679128.79999999993</v>
      </c>
      <c r="K2369" s="3">
        <v>45409</v>
      </c>
      <c r="L2369" t="s">
        <v>36</v>
      </c>
      <c r="M2369">
        <v>2024</v>
      </c>
      <c r="N2369" t="s">
        <v>80</v>
      </c>
      <c r="O2369" t="s">
        <v>45</v>
      </c>
      <c r="P2369" t="s">
        <v>97</v>
      </c>
      <c r="Q2369" t="s">
        <v>83</v>
      </c>
      <c r="R2369" t="s">
        <v>47</v>
      </c>
      <c r="S2369" t="s">
        <v>53</v>
      </c>
      <c r="T2369" t="s">
        <v>61</v>
      </c>
      <c r="U2369">
        <v>21579</v>
      </c>
      <c r="V2369">
        <f>Table1[[#This Row],[Competitors_Sales_Track]]*8</f>
        <v>172632</v>
      </c>
    </row>
    <row r="2370" spans="1:22" x14ac:dyDescent="0.25">
      <c r="A2370" t="s">
        <v>20</v>
      </c>
      <c r="B2370" t="s">
        <v>21</v>
      </c>
      <c r="C2370" t="s">
        <v>22</v>
      </c>
      <c r="D2370">
        <v>807593</v>
      </c>
      <c r="E2370" t="s">
        <v>29</v>
      </c>
      <c r="F2370" t="s">
        <v>31</v>
      </c>
      <c r="G2370">
        <v>3897</v>
      </c>
      <c r="H2370">
        <v>80</v>
      </c>
      <c r="I2370">
        <v>311760</v>
      </c>
      <c r="J2370">
        <f>Table1[[#This Row],[sales_egp]]*0.7</f>
        <v>218232</v>
      </c>
      <c r="K2370" s="3">
        <v>45409</v>
      </c>
      <c r="L2370" t="s">
        <v>36</v>
      </c>
      <c r="M2370">
        <v>2024</v>
      </c>
      <c r="N2370" t="s">
        <v>80</v>
      </c>
      <c r="O2370" t="s">
        <v>45</v>
      </c>
      <c r="P2370" t="s">
        <v>101</v>
      </c>
      <c r="Q2370" t="s">
        <v>83</v>
      </c>
      <c r="R2370" t="s">
        <v>50</v>
      </c>
      <c r="S2370" t="s">
        <v>53</v>
      </c>
      <c r="T2370" t="s">
        <v>62</v>
      </c>
      <c r="U2370">
        <v>41586</v>
      </c>
      <c r="V2370">
        <f>Table1[[#This Row],[Competitors_Sales_Track]]*8</f>
        <v>332688</v>
      </c>
    </row>
    <row r="2371" spans="1:22" hidden="1" x14ac:dyDescent="0.25">
      <c r="A2371" t="s">
        <v>20</v>
      </c>
      <c r="B2371" t="s">
        <v>21</v>
      </c>
      <c r="C2371" t="s">
        <v>22</v>
      </c>
      <c r="D2371">
        <v>144738</v>
      </c>
      <c r="E2371" t="s">
        <v>24</v>
      </c>
      <c r="F2371" t="s">
        <v>31</v>
      </c>
      <c r="G2371">
        <v>4050</v>
      </c>
      <c r="H2371">
        <v>58</v>
      </c>
      <c r="I2371">
        <v>234900</v>
      </c>
      <c r="J2371">
        <f>Table1[[#This Row],[sales_egp]]*0.7</f>
        <v>164430</v>
      </c>
      <c r="K2371" s="3">
        <v>45410</v>
      </c>
      <c r="L2371" t="s">
        <v>36</v>
      </c>
      <c r="M2371">
        <v>2024</v>
      </c>
      <c r="N2371" t="s">
        <v>80</v>
      </c>
      <c r="O2371" t="s">
        <v>46</v>
      </c>
      <c r="Q2371" t="s">
        <v>83</v>
      </c>
      <c r="R2371" t="s">
        <v>51</v>
      </c>
      <c r="S2371" t="s">
        <v>53</v>
      </c>
      <c r="T2371" t="s">
        <v>57</v>
      </c>
      <c r="U2371">
        <v>23437</v>
      </c>
      <c r="V2371">
        <f>Table1[[#This Row],[Competitors_Sales_Track]]*8</f>
        <v>187496</v>
      </c>
    </row>
    <row r="2372" spans="1:22" hidden="1" x14ac:dyDescent="0.25">
      <c r="A2372" t="s">
        <v>20</v>
      </c>
      <c r="B2372" t="s">
        <v>21</v>
      </c>
      <c r="C2372" t="s">
        <v>22</v>
      </c>
      <c r="D2372">
        <v>657685</v>
      </c>
      <c r="E2372" t="s">
        <v>23</v>
      </c>
      <c r="F2372" t="s">
        <v>30</v>
      </c>
      <c r="G2372">
        <v>1699</v>
      </c>
      <c r="H2372">
        <v>143</v>
      </c>
      <c r="I2372">
        <v>242957</v>
      </c>
      <c r="J2372">
        <f>Table1[[#This Row],[sales_egp]]*0.7</f>
        <v>170069.9</v>
      </c>
      <c r="K2372" s="3">
        <v>45410</v>
      </c>
      <c r="L2372" t="s">
        <v>36</v>
      </c>
      <c r="M2372">
        <v>2024</v>
      </c>
      <c r="N2372" t="s">
        <v>80</v>
      </c>
      <c r="O2372" t="s">
        <v>46</v>
      </c>
      <c r="Q2372" t="s">
        <v>82</v>
      </c>
      <c r="R2372" t="s">
        <v>48</v>
      </c>
      <c r="S2372" t="s">
        <v>53</v>
      </c>
      <c r="T2372" t="s">
        <v>56</v>
      </c>
      <c r="U2372">
        <v>40065</v>
      </c>
      <c r="V2372">
        <f>Table1[[#This Row],[Competitors_Sales_Track]]*8</f>
        <v>320520</v>
      </c>
    </row>
    <row r="2373" spans="1:22" x14ac:dyDescent="0.25">
      <c r="A2373" t="s">
        <v>20</v>
      </c>
      <c r="B2373" t="s">
        <v>21</v>
      </c>
      <c r="C2373" t="s">
        <v>22</v>
      </c>
      <c r="D2373">
        <v>444333</v>
      </c>
      <c r="E2373" t="s">
        <v>26</v>
      </c>
      <c r="F2373" t="s">
        <v>30</v>
      </c>
      <c r="G2373">
        <v>7561</v>
      </c>
      <c r="H2373">
        <v>65</v>
      </c>
      <c r="I2373">
        <v>491465</v>
      </c>
      <c r="J2373">
        <f>Table1[[#This Row],[sales_egp]]*0.7</f>
        <v>344025.5</v>
      </c>
      <c r="K2373" s="3">
        <v>45410</v>
      </c>
      <c r="L2373" t="s">
        <v>36</v>
      </c>
      <c r="M2373">
        <v>2024</v>
      </c>
      <c r="N2373" t="s">
        <v>81</v>
      </c>
      <c r="O2373" t="s">
        <v>45</v>
      </c>
      <c r="P2373" t="s">
        <v>96</v>
      </c>
      <c r="Q2373" t="s">
        <v>83</v>
      </c>
      <c r="R2373" t="s">
        <v>48</v>
      </c>
      <c r="S2373" t="s">
        <v>53</v>
      </c>
      <c r="T2373" t="s">
        <v>59</v>
      </c>
      <c r="U2373">
        <v>22021</v>
      </c>
      <c r="V2373">
        <f>Table1[[#This Row],[Competitors_Sales_Track]]*8</f>
        <v>176168</v>
      </c>
    </row>
    <row r="2374" spans="1:22" x14ac:dyDescent="0.25">
      <c r="A2374" t="s">
        <v>20</v>
      </c>
      <c r="B2374" t="s">
        <v>21</v>
      </c>
      <c r="C2374" t="s">
        <v>22</v>
      </c>
      <c r="D2374">
        <v>438511</v>
      </c>
      <c r="E2374" t="s">
        <v>27</v>
      </c>
      <c r="F2374" t="s">
        <v>32</v>
      </c>
      <c r="G2374">
        <v>3047</v>
      </c>
      <c r="H2374">
        <v>92</v>
      </c>
      <c r="I2374">
        <v>280324</v>
      </c>
      <c r="J2374">
        <f>Table1[[#This Row],[sales_egp]]*0.7</f>
        <v>196226.8</v>
      </c>
      <c r="K2374" s="3">
        <v>45410</v>
      </c>
      <c r="L2374" t="s">
        <v>36</v>
      </c>
      <c r="M2374">
        <v>2024</v>
      </c>
      <c r="N2374" t="s">
        <v>80</v>
      </c>
      <c r="O2374" t="s">
        <v>45</v>
      </c>
      <c r="P2374" t="s">
        <v>102</v>
      </c>
      <c r="Q2374" t="s">
        <v>83</v>
      </c>
      <c r="R2374" t="s">
        <v>49</v>
      </c>
      <c r="S2374" t="s">
        <v>53</v>
      </c>
      <c r="T2374" t="s">
        <v>60</v>
      </c>
      <c r="U2374">
        <v>21634</v>
      </c>
      <c r="V2374">
        <f>Table1[[#This Row],[Competitors_Sales_Track]]*8</f>
        <v>173072</v>
      </c>
    </row>
    <row r="2375" spans="1:22" hidden="1" x14ac:dyDescent="0.25">
      <c r="A2375" t="s">
        <v>20</v>
      </c>
      <c r="B2375" t="s">
        <v>21</v>
      </c>
      <c r="C2375" t="s">
        <v>22</v>
      </c>
      <c r="D2375">
        <v>302332</v>
      </c>
      <c r="E2375" t="s">
        <v>27</v>
      </c>
      <c r="F2375" t="s">
        <v>32</v>
      </c>
      <c r="G2375">
        <v>5524</v>
      </c>
      <c r="H2375">
        <v>92</v>
      </c>
      <c r="I2375">
        <v>508208</v>
      </c>
      <c r="J2375">
        <f>Table1[[#This Row],[sales_egp]]*0.7</f>
        <v>355745.6</v>
      </c>
      <c r="K2375" s="3">
        <v>45410</v>
      </c>
      <c r="L2375" t="s">
        <v>36</v>
      </c>
      <c r="M2375">
        <v>2024</v>
      </c>
      <c r="N2375" t="s">
        <v>80</v>
      </c>
      <c r="O2375" t="s">
        <v>46</v>
      </c>
      <c r="Q2375" t="s">
        <v>83</v>
      </c>
      <c r="R2375" t="s">
        <v>48</v>
      </c>
      <c r="S2375" t="s">
        <v>53</v>
      </c>
      <c r="T2375" t="s">
        <v>60</v>
      </c>
      <c r="U2375">
        <v>38864</v>
      </c>
      <c r="V2375">
        <f>Table1[[#This Row],[Competitors_Sales_Track]]*8</f>
        <v>310912</v>
      </c>
    </row>
    <row r="2376" spans="1:22" hidden="1" x14ac:dyDescent="0.25">
      <c r="A2376" t="s">
        <v>20</v>
      </c>
      <c r="B2376" t="s">
        <v>21</v>
      </c>
      <c r="C2376" t="s">
        <v>22</v>
      </c>
      <c r="D2376">
        <v>482729</v>
      </c>
      <c r="E2376" t="s">
        <v>26</v>
      </c>
      <c r="F2376" t="s">
        <v>30</v>
      </c>
      <c r="G2376">
        <v>4200</v>
      </c>
      <c r="H2376">
        <v>65</v>
      </c>
      <c r="I2376">
        <v>273000</v>
      </c>
      <c r="J2376">
        <f>Table1[[#This Row],[sales_egp]]*0.7</f>
        <v>191100</v>
      </c>
      <c r="K2376" s="3">
        <v>45410</v>
      </c>
      <c r="L2376" t="s">
        <v>36</v>
      </c>
      <c r="M2376">
        <v>2024</v>
      </c>
      <c r="N2376" t="s">
        <v>80</v>
      </c>
      <c r="O2376" t="s">
        <v>46</v>
      </c>
      <c r="Q2376" t="s">
        <v>83</v>
      </c>
      <c r="R2376" t="s">
        <v>49</v>
      </c>
      <c r="S2376" t="s">
        <v>53</v>
      </c>
      <c r="T2376" t="s">
        <v>59</v>
      </c>
      <c r="U2376">
        <v>20941</v>
      </c>
      <c r="V2376">
        <f>Table1[[#This Row],[Competitors_Sales_Track]]*8</f>
        <v>167528</v>
      </c>
    </row>
    <row r="2377" spans="1:22" x14ac:dyDescent="0.25">
      <c r="A2377" t="s">
        <v>20</v>
      </c>
      <c r="B2377" t="s">
        <v>21</v>
      </c>
      <c r="C2377" t="s">
        <v>22</v>
      </c>
      <c r="D2377">
        <v>963051</v>
      </c>
      <c r="E2377" t="s">
        <v>28</v>
      </c>
      <c r="F2377" t="s">
        <v>30</v>
      </c>
      <c r="G2377">
        <v>2070</v>
      </c>
      <c r="H2377">
        <v>173</v>
      </c>
      <c r="I2377">
        <v>358110</v>
      </c>
      <c r="J2377">
        <f>Table1[[#This Row],[sales_egp]]*0.7</f>
        <v>250676.99999999997</v>
      </c>
      <c r="K2377" s="3">
        <v>45410</v>
      </c>
      <c r="L2377" t="s">
        <v>36</v>
      </c>
      <c r="M2377">
        <v>2024</v>
      </c>
      <c r="N2377" t="s">
        <v>80</v>
      </c>
      <c r="O2377" t="s">
        <v>45</v>
      </c>
      <c r="P2377" t="s">
        <v>102</v>
      </c>
      <c r="Q2377" t="s">
        <v>83</v>
      </c>
      <c r="R2377" t="s">
        <v>51</v>
      </c>
      <c r="S2377" t="s">
        <v>53</v>
      </c>
      <c r="T2377" t="s">
        <v>61</v>
      </c>
      <c r="U2377">
        <v>13577</v>
      </c>
      <c r="V2377">
        <f>Table1[[#This Row],[Competitors_Sales_Track]]*8</f>
        <v>108616</v>
      </c>
    </row>
    <row r="2378" spans="1:22" hidden="1" x14ac:dyDescent="0.25">
      <c r="A2378" t="s">
        <v>20</v>
      </c>
      <c r="B2378" t="s">
        <v>21</v>
      </c>
      <c r="C2378" t="s">
        <v>22</v>
      </c>
      <c r="D2378">
        <v>211453</v>
      </c>
      <c r="E2378" t="s">
        <v>26</v>
      </c>
      <c r="F2378" t="s">
        <v>30</v>
      </c>
      <c r="G2378">
        <v>3841</v>
      </c>
      <c r="H2378">
        <v>65</v>
      </c>
      <c r="I2378">
        <v>249665</v>
      </c>
      <c r="J2378">
        <f>Table1[[#This Row],[sales_egp]]*0.7</f>
        <v>174765.5</v>
      </c>
      <c r="K2378" s="3">
        <v>45410</v>
      </c>
      <c r="L2378" t="s">
        <v>36</v>
      </c>
      <c r="M2378">
        <v>2024</v>
      </c>
      <c r="N2378" t="s">
        <v>80</v>
      </c>
      <c r="O2378" t="s">
        <v>46</v>
      </c>
      <c r="Q2378" t="s">
        <v>82</v>
      </c>
      <c r="R2378" t="s">
        <v>50</v>
      </c>
      <c r="S2378" t="s">
        <v>53</v>
      </c>
      <c r="T2378" t="s">
        <v>59</v>
      </c>
      <c r="U2378">
        <v>45864</v>
      </c>
      <c r="V2378">
        <f>Table1[[#This Row],[Competitors_Sales_Track]]*8</f>
        <v>366912</v>
      </c>
    </row>
    <row r="2379" spans="1:22" x14ac:dyDescent="0.25">
      <c r="A2379" t="s">
        <v>20</v>
      </c>
      <c r="B2379" t="s">
        <v>21</v>
      </c>
      <c r="C2379" t="s">
        <v>22</v>
      </c>
      <c r="D2379">
        <v>119816</v>
      </c>
      <c r="E2379" t="s">
        <v>29</v>
      </c>
      <c r="F2379" t="s">
        <v>31</v>
      </c>
      <c r="G2379">
        <v>2865</v>
      </c>
      <c r="H2379">
        <v>80</v>
      </c>
      <c r="I2379">
        <v>229200</v>
      </c>
      <c r="J2379">
        <f>Table1[[#This Row],[sales_egp]]*0.7</f>
        <v>160440</v>
      </c>
      <c r="K2379" s="3">
        <v>45411</v>
      </c>
      <c r="L2379" t="s">
        <v>36</v>
      </c>
      <c r="M2379">
        <v>2024</v>
      </c>
      <c r="N2379" t="s">
        <v>80</v>
      </c>
      <c r="O2379" t="s">
        <v>45</v>
      </c>
      <c r="P2379" t="s">
        <v>101</v>
      </c>
      <c r="Q2379" t="s">
        <v>83</v>
      </c>
      <c r="R2379" t="s">
        <v>49</v>
      </c>
      <c r="S2379" t="s">
        <v>53</v>
      </c>
      <c r="T2379" t="s">
        <v>62</v>
      </c>
      <c r="U2379">
        <v>30238</v>
      </c>
      <c r="V2379">
        <f>Table1[[#This Row],[Competitors_Sales_Track]]*8</f>
        <v>241904</v>
      </c>
    </row>
    <row r="2380" spans="1:22" hidden="1" x14ac:dyDescent="0.25">
      <c r="A2380" t="s">
        <v>20</v>
      </c>
      <c r="B2380" t="s">
        <v>21</v>
      </c>
      <c r="C2380" t="s">
        <v>22</v>
      </c>
      <c r="D2380">
        <v>869299</v>
      </c>
      <c r="E2380" t="s">
        <v>26</v>
      </c>
      <c r="F2380" t="s">
        <v>30</v>
      </c>
      <c r="G2380">
        <v>7764</v>
      </c>
      <c r="H2380">
        <v>65</v>
      </c>
      <c r="I2380">
        <v>504660</v>
      </c>
      <c r="J2380">
        <f>Table1[[#This Row],[sales_egp]]*0.7</f>
        <v>353262</v>
      </c>
      <c r="K2380" s="3">
        <v>45411</v>
      </c>
      <c r="L2380" t="s">
        <v>36</v>
      </c>
      <c r="M2380">
        <v>2024</v>
      </c>
      <c r="N2380" t="s">
        <v>80</v>
      </c>
      <c r="O2380" t="s">
        <v>46</v>
      </c>
      <c r="Q2380" t="s">
        <v>83</v>
      </c>
      <c r="R2380" t="s">
        <v>49</v>
      </c>
      <c r="S2380" t="s">
        <v>53</v>
      </c>
      <c r="T2380" t="s">
        <v>59</v>
      </c>
      <c r="U2380">
        <v>47631</v>
      </c>
      <c r="V2380">
        <f>Table1[[#This Row],[Competitors_Sales_Track]]*8</f>
        <v>381048</v>
      </c>
    </row>
    <row r="2381" spans="1:22" hidden="1" x14ac:dyDescent="0.25">
      <c r="A2381" t="s">
        <v>20</v>
      </c>
      <c r="B2381" t="s">
        <v>21</v>
      </c>
      <c r="C2381" t="s">
        <v>22</v>
      </c>
      <c r="D2381">
        <v>965962</v>
      </c>
      <c r="E2381" t="s">
        <v>27</v>
      </c>
      <c r="F2381" t="s">
        <v>32</v>
      </c>
      <c r="G2381">
        <v>6631</v>
      </c>
      <c r="H2381">
        <v>92</v>
      </c>
      <c r="I2381">
        <v>610052</v>
      </c>
      <c r="J2381">
        <f>Table1[[#This Row],[sales_egp]]*0.7</f>
        <v>427036.39999999997</v>
      </c>
      <c r="K2381" s="3">
        <v>45411</v>
      </c>
      <c r="L2381" t="s">
        <v>36</v>
      </c>
      <c r="M2381">
        <v>2024</v>
      </c>
      <c r="N2381" t="s">
        <v>80</v>
      </c>
      <c r="O2381" t="s">
        <v>46</v>
      </c>
      <c r="Q2381" t="s">
        <v>83</v>
      </c>
      <c r="R2381" t="s">
        <v>50</v>
      </c>
      <c r="S2381" t="s">
        <v>53</v>
      </c>
      <c r="T2381" t="s">
        <v>60</v>
      </c>
      <c r="U2381">
        <v>23696</v>
      </c>
      <c r="V2381">
        <f>Table1[[#This Row],[Competitors_Sales_Track]]*8</f>
        <v>189568</v>
      </c>
    </row>
    <row r="2382" spans="1:22" hidden="1" x14ac:dyDescent="0.25">
      <c r="A2382" t="s">
        <v>20</v>
      </c>
      <c r="B2382" t="s">
        <v>21</v>
      </c>
      <c r="C2382" t="s">
        <v>22</v>
      </c>
      <c r="D2382">
        <v>516715</v>
      </c>
      <c r="E2382" t="s">
        <v>26</v>
      </c>
      <c r="F2382" t="s">
        <v>30</v>
      </c>
      <c r="G2382">
        <v>7620</v>
      </c>
      <c r="H2382">
        <v>65</v>
      </c>
      <c r="I2382">
        <v>495300</v>
      </c>
      <c r="J2382">
        <f>Table1[[#This Row],[sales_egp]]*0.7</f>
        <v>346710</v>
      </c>
      <c r="K2382" s="3">
        <v>45411</v>
      </c>
      <c r="L2382" t="s">
        <v>36</v>
      </c>
      <c r="M2382">
        <v>2024</v>
      </c>
      <c r="N2382" t="s">
        <v>80</v>
      </c>
      <c r="O2382" t="s">
        <v>46</v>
      </c>
      <c r="Q2382" t="s">
        <v>83</v>
      </c>
      <c r="R2382" t="s">
        <v>47</v>
      </c>
      <c r="S2382" t="s">
        <v>53</v>
      </c>
      <c r="T2382" t="s">
        <v>59</v>
      </c>
      <c r="U2382">
        <v>45024</v>
      </c>
      <c r="V2382">
        <f>Table1[[#This Row],[Competitors_Sales_Track]]*8</f>
        <v>360192</v>
      </c>
    </row>
    <row r="2383" spans="1:22" x14ac:dyDescent="0.25">
      <c r="A2383" t="s">
        <v>20</v>
      </c>
      <c r="B2383" t="s">
        <v>21</v>
      </c>
      <c r="C2383" t="s">
        <v>22</v>
      </c>
      <c r="D2383">
        <v>471000</v>
      </c>
      <c r="E2383" t="s">
        <v>23</v>
      </c>
      <c r="F2383" t="s">
        <v>30</v>
      </c>
      <c r="G2383">
        <v>2847</v>
      </c>
      <c r="H2383">
        <v>143</v>
      </c>
      <c r="I2383">
        <v>407121</v>
      </c>
      <c r="J2383">
        <f>Table1[[#This Row],[sales_egp]]*0.7</f>
        <v>284984.69999999995</v>
      </c>
      <c r="K2383" s="3">
        <v>45411</v>
      </c>
      <c r="L2383" t="s">
        <v>36</v>
      </c>
      <c r="M2383">
        <v>2024</v>
      </c>
      <c r="N2383" t="s">
        <v>80</v>
      </c>
      <c r="O2383" t="s">
        <v>45</v>
      </c>
      <c r="P2383" t="s">
        <v>102</v>
      </c>
      <c r="Q2383" t="s">
        <v>83</v>
      </c>
      <c r="R2383" t="s">
        <v>48</v>
      </c>
      <c r="S2383" t="s">
        <v>53</v>
      </c>
      <c r="T2383" t="s">
        <v>56</v>
      </c>
      <c r="U2383">
        <v>40911</v>
      </c>
      <c r="V2383">
        <f>Table1[[#This Row],[Competitors_Sales_Track]]*8</f>
        <v>327288</v>
      </c>
    </row>
    <row r="2384" spans="1:22" hidden="1" x14ac:dyDescent="0.25">
      <c r="A2384" t="s">
        <v>20</v>
      </c>
      <c r="B2384" t="s">
        <v>21</v>
      </c>
      <c r="C2384" t="s">
        <v>22</v>
      </c>
      <c r="D2384">
        <v>313567</v>
      </c>
      <c r="E2384" t="s">
        <v>24</v>
      </c>
      <c r="F2384" t="s">
        <v>31</v>
      </c>
      <c r="G2384">
        <v>2299</v>
      </c>
      <c r="H2384">
        <v>58</v>
      </c>
      <c r="I2384">
        <v>133342</v>
      </c>
      <c r="J2384">
        <f>Table1[[#This Row],[sales_egp]]*0.7</f>
        <v>93339.4</v>
      </c>
      <c r="K2384" s="3">
        <v>45411</v>
      </c>
      <c r="L2384" t="s">
        <v>36</v>
      </c>
      <c r="M2384">
        <v>2024</v>
      </c>
      <c r="N2384" t="s">
        <v>80</v>
      </c>
      <c r="O2384" t="s">
        <v>46</v>
      </c>
      <c r="Q2384" t="s">
        <v>82</v>
      </c>
      <c r="R2384" t="s">
        <v>50</v>
      </c>
      <c r="S2384" t="s">
        <v>53</v>
      </c>
      <c r="T2384" t="s">
        <v>57</v>
      </c>
      <c r="U2384">
        <v>35105</v>
      </c>
      <c r="V2384">
        <f>Table1[[#This Row],[Competitors_Sales_Track]]*8</f>
        <v>280840</v>
      </c>
    </row>
    <row r="2385" spans="1:22" hidden="1" x14ac:dyDescent="0.25">
      <c r="A2385" t="s">
        <v>20</v>
      </c>
      <c r="B2385" t="s">
        <v>21</v>
      </c>
      <c r="C2385" t="s">
        <v>22</v>
      </c>
      <c r="D2385">
        <v>614933</v>
      </c>
      <c r="E2385" t="s">
        <v>29</v>
      </c>
      <c r="F2385" t="s">
        <v>31</v>
      </c>
      <c r="G2385">
        <v>3825</v>
      </c>
      <c r="H2385">
        <v>80</v>
      </c>
      <c r="I2385">
        <v>306000</v>
      </c>
      <c r="J2385">
        <f>Table1[[#This Row],[sales_egp]]*0.7</f>
        <v>214200</v>
      </c>
      <c r="K2385" s="3">
        <v>45411</v>
      </c>
      <c r="L2385" t="s">
        <v>36</v>
      </c>
      <c r="M2385">
        <v>2024</v>
      </c>
      <c r="N2385" t="s">
        <v>80</v>
      </c>
      <c r="O2385" t="s">
        <v>46</v>
      </c>
      <c r="Q2385" t="s">
        <v>83</v>
      </c>
      <c r="R2385" t="s">
        <v>50</v>
      </c>
      <c r="S2385" t="s">
        <v>53</v>
      </c>
      <c r="T2385" t="s">
        <v>62</v>
      </c>
      <c r="U2385">
        <v>25411</v>
      </c>
      <c r="V2385">
        <f>Table1[[#This Row],[Competitors_Sales_Track]]*8</f>
        <v>203288</v>
      </c>
    </row>
    <row r="2386" spans="1:22" x14ac:dyDescent="0.25">
      <c r="A2386" t="s">
        <v>20</v>
      </c>
      <c r="B2386" t="s">
        <v>21</v>
      </c>
      <c r="C2386" t="s">
        <v>22</v>
      </c>
      <c r="D2386">
        <v>695923</v>
      </c>
      <c r="E2386" t="s">
        <v>26</v>
      </c>
      <c r="F2386" t="s">
        <v>30</v>
      </c>
      <c r="G2386">
        <v>5401</v>
      </c>
      <c r="H2386">
        <v>65</v>
      </c>
      <c r="I2386">
        <v>351065</v>
      </c>
      <c r="J2386">
        <f>Table1[[#This Row],[sales_egp]]*0.7</f>
        <v>245745.49999999997</v>
      </c>
      <c r="K2386" s="3">
        <v>45411</v>
      </c>
      <c r="L2386" t="s">
        <v>36</v>
      </c>
      <c r="M2386">
        <v>2024</v>
      </c>
      <c r="N2386" t="s">
        <v>80</v>
      </c>
      <c r="O2386" t="s">
        <v>45</v>
      </c>
      <c r="P2386" t="s">
        <v>97</v>
      </c>
      <c r="Q2386" t="s">
        <v>83</v>
      </c>
      <c r="R2386" t="s">
        <v>50</v>
      </c>
      <c r="S2386" t="s">
        <v>53</v>
      </c>
      <c r="T2386" t="s">
        <v>59</v>
      </c>
      <c r="U2386">
        <v>14423</v>
      </c>
      <c r="V2386">
        <f>Table1[[#This Row],[Competitors_Sales_Track]]*8</f>
        <v>115384</v>
      </c>
    </row>
    <row r="2387" spans="1:22" x14ac:dyDescent="0.25">
      <c r="A2387" t="s">
        <v>20</v>
      </c>
      <c r="B2387" t="s">
        <v>21</v>
      </c>
      <c r="C2387" t="s">
        <v>22</v>
      </c>
      <c r="D2387">
        <v>994235</v>
      </c>
      <c r="E2387" t="s">
        <v>27</v>
      </c>
      <c r="F2387" t="s">
        <v>32</v>
      </c>
      <c r="G2387">
        <v>6757</v>
      </c>
      <c r="H2387">
        <v>92</v>
      </c>
      <c r="I2387">
        <v>621644</v>
      </c>
      <c r="J2387">
        <f>Table1[[#This Row],[sales_egp]]*0.7</f>
        <v>435150.8</v>
      </c>
      <c r="K2387" s="3">
        <v>45411</v>
      </c>
      <c r="L2387" t="s">
        <v>36</v>
      </c>
      <c r="M2387">
        <v>2024</v>
      </c>
      <c r="N2387" t="s">
        <v>80</v>
      </c>
      <c r="O2387" t="s">
        <v>45</v>
      </c>
      <c r="P2387" t="s">
        <v>101</v>
      </c>
      <c r="Q2387" t="s">
        <v>83</v>
      </c>
      <c r="R2387" t="s">
        <v>47</v>
      </c>
      <c r="S2387" t="s">
        <v>53</v>
      </c>
      <c r="T2387" t="s">
        <v>60</v>
      </c>
      <c r="U2387">
        <v>11492</v>
      </c>
      <c r="V2387">
        <f>Table1[[#This Row],[Competitors_Sales_Track]]*8</f>
        <v>91936</v>
      </c>
    </row>
    <row r="2388" spans="1:22" hidden="1" x14ac:dyDescent="0.25">
      <c r="A2388" t="s">
        <v>20</v>
      </c>
      <c r="B2388" t="s">
        <v>21</v>
      </c>
      <c r="C2388" t="s">
        <v>22</v>
      </c>
      <c r="D2388">
        <v>316184</v>
      </c>
      <c r="E2388" t="s">
        <v>25</v>
      </c>
      <c r="F2388" t="s">
        <v>31</v>
      </c>
      <c r="G2388">
        <v>4549</v>
      </c>
      <c r="H2388">
        <v>53</v>
      </c>
      <c r="I2388">
        <v>241097</v>
      </c>
      <c r="J2388">
        <f>Table1[[#This Row],[sales_egp]]*0.7</f>
        <v>168767.9</v>
      </c>
      <c r="K2388" s="3">
        <v>45412</v>
      </c>
      <c r="L2388" t="s">
        <v>36</v>
      </c>
      <c r="M2388">
        <v>2024</v>
      </c>
      <c r="N2388" t="s">
        <v>80</v>
      </c>
      <c r="O2388" t="s">
        <v>46</v>
      </c>
      <c r="Q2388" t="s">
        <v>83</v>
      </c>
      <c r="R2388" t="s">
        <v>50</v>
      </c>
      <c r="S2388" t="s">
        <v>53</v>
      </c>
      <c r="T2388" t="s">
        <v>58</v>
      </c>
      <c r="U2388">
        <v>33908</v>
      </c>
      <c r="V2388">
        <f>Table1[[#This Row],[Competitors_Sales_Track]]*8</f>
        <v>271264</v>
      </c>
    </row>
    <row r="2389" spans="1:22" hidden="1" x14ac:dyDescent="0.25">
      <c r="A2389" t="s">
        <v>20</v>
      </c>
      <c r="B2389" t="s">
        <v>21</v>
      </c>
      <c r="C2389" t="s">
        <v>22</v>
      </c>
      <c r="D2389">
        <v>398090</v>
      </c>
      <c r="E2389" t="s">
        <v>24</v>
      </c>
      <c r="F2389" t="s">
        <v>31</v>
      </c>
      <c r="G2389">
        <v>2744</v>
      </c>
      <c r="H2389">
        <v>58</v>
      </c>
      <c r="I2389">
        <v>159152</v>
      </c>
      <c r="J2389">
        <f>Table1[[#This Row],[sales_egp]]*0.7</f>
        <v>111406.39999999999</v>
      </c>
      <c r="K2389" s="3">
        <v>45412</v>
      </c>
      <c r="L2389" t="s">
        <v>36</v>
      </c>
      <c r="M2389">
        <v>2024</v>
      </c>
      <c r="N2389" t="s">
        <v>80</v>
      </c>
      <c r="O2389" t="s">
        <v>46</v>
      </c>
      <c r="Q2389" t="s">
        <v>83</v>
      </c>
      <c r="R2389" t="s">
        <v>49</v>
      </c>
      <c r="S2389" t="s">
        <v>53</v>
      </c>
      <c r="T2389" t="s">
        <v>57</v>
      </c>
      <c r="U2389">
        <v>18543</v>
      </c>
      <c r="V2389">
        <f>Table1[[#This Row],[Competitors_Sales_Track]]*8</f>
        <v>148344</v>
      </c>
    </row>
    <row r="2390" spans="1:22" hidden="1" x14ac:dyDescent="0.25">
      <c r="A2390" t="s">
        <v>20</v>
      </c>
      <c r="B2390" t="s">
        <v>21</v>
      </c>
      <c r="C2390" t="s">
        <v>22</v>
      </c>
      <c r="D2390">
        <v>417348</v>
      </c>
      <c r="E2390" t="s">
        <v>29</v>
      </c>
      <c r="F2390" t="s">
        <v>31</v>
      </c>
      <c r="G2390">
        <v>7012</v>
      </c>
      <c r="H2390">
        <v>80</v>
      </c>
      <c r="I2390">
        <v>560960</v>
      </c>
      <c r="J2390">
        <f>Table1[[#This Row],[sales_egp]]*0.7</f>
        <v>392672</v>
      </c>
      <c r="K2390" s="3">
        <v>45412</v>
      </c>
      <c r="L2390" t="s">
        <v>36</v>
      </c>
      <c r="M2390">
        <v>2024</v>
      </c>
      <c r="N2390" t="s">
        <v>80</v>
      </c>
      <c r="O2390" t="s">
        <v>46</v>
      </c>
      <c r="Q2390" t="s">
        <v>83</v>
      </c>
      <c r="R2390" t="s">
        <v>50</v>
      </c>
      <c r="S2390" t="s">
        <v>53</v>
      </c>
      <c r="T2390" t="s">
        <v>62</v>
      </c>
      <c r="U2390">
        <v>21418</v>
      </c>
      <c r="V2390">
        <f>Table1[[#This Row],[Competitors_Sales_Track]]*8</f>
        <v>171344</v>
      </c>
    </row>
    <row r="2391" spans="1:22" hidden="1" x14ac:dyDescent="0.25">
      <c r="A2391" t="s">
        <v>20</v>
      </c>
      <c r="B2391" t="s">
        <v>21</v>
      </c>
      <c r="C2391" t="s">
        <v>22</v>
      </c>
      <c r="D2391">
        <v>282958</v>
      </c>
      <c r="E2391" t="s">
        <v>27</v>
      </c>
      <c r="F2391" t="s">
        <v>32</v>
      </c>
      <c r="G2391">
        <v>6203</v>
      </c>
      <c r="H2391">
        <v>92</v>
      </c>
      <c r="I2391">
        <v>570676</v>
      </c>
      <c r="J2391">
        <f>Table1[[#This Row],[sales_egp]]*0.7</f>
        <v>399473.19999999995</v>
      </c>
      <c r="K2391" s="3">
        <v>45413</v>
      </c>
      <c r="L2391" t="s">
        <v>37</v>
      </c>
      <c r="M2391">
        <v>2024</v>
      </c>
      <c r="N2391" t="s">
        <v>80</v>
      </c>
      <c r="O2391" t="s">
        <v>46</v>
      </c>
      <c r="Q2391" t="s">
        <v>83</v>
      </c>
      <c r="R2391" t="s">
        <v>49</v>
      </c>
      <c r="S2391" t="s">
        <v>53</v>
      </c>
      <c r="T2391" t="s">
        <v>60</v>
      </c>
      <c r="U2391">
        <v>16927</v>
      </c>
      <c r="V2391">
        <f>Table1[[#This Row],[Competitors_Sales_Track]]*8</f>
        <v>135416</v>
      </c>
    </row>
    <row r="2392" spans="1:22" hidden="1" x14ac:dyDescent="0.25">
      <c r="A2392" t="s">
        <v>20</v>
      </c>
      <c r="B2392" t="s">
        <v>21</v>
      </c>
      <c r="C2392" t="s">
        <v>22</v>
      </c>
      <c r="D2392">
        <v>377707</v>
      </c>
      <c r="E2392" t="s">
        <v>28</v>
      </c>
      <c r="F2392" t="s">
        <v>30</v>
      </c>
      <c r="G2392">
        <v>6489</v>
      </c>
      <c r="H2392">
        <v>173</v>
      </c>
      <c r="I2392">
        <v>1122597</v>
      </c>
      <c r="J2392">
        <f>Table1[[#This Row],[sales_egp]]*0.7</f>
        <v>785817.89999999991</v>
      </c>
      <c r="K2392" s="3">
        <v>45413</v>
      </c>
      <c r="L2392" t="s">
        <v>37</v>
      </c>
      <c r="M2392">
        <v>2024</v>
      </c>
      <c r="N2392" t="s">
        <v>80</v>
      </c>
      <c r="O2392" t="s">
        <v>46</v>
      </c>
      <c r="P2392" t="s">
        <v>28</v>
      </c>
      <c r="Q2392" t="s">
        <v>83</v>
      </c>
      <c r="R2392" t="s">
        <v>51</v>
      </c>
      <c r="S2392" t="s">
        <v>53</v>
      </c>
      <c r="T2392" t="s">
        <v>61</v>
      </c>
      <c r="U2392">
        <v>12170</v>
      </c>
      <c r="V2392">
        <f>Table1[[#This Row],[Competitors_Sales_Track]]*8</f>
        <v>97360</v>
      </c>
    </row>
    <row r="2393" spans="1:22" x14ac:dyDescent="0.25">
      <c r="A2393" t="s">
        <v>20</v>
      </c>
      <c r="B2393" t="s">
        <v>21</v>
      </c>
      <c r="C2393" t="s">
        <v>22</v>
      </c>
      <c r="D2393">
        <v>192324</v>
      </c>
      <c r="E2393" t="s">
        <v>23</v>
      </c>
      <c r="F2393" t="s">
        <v>30</v>
      </c>
      <c r="G2393">
        <v>8564</v>
      </c>
      <c r="H2393">
        <v>143</v>
      </c>
      <c r="I2393">
        <v>1224652</v>
      </c>
      <c r="J2393">
        <f>Table1[[#This Row],[sales_egp]]*0.7</f>
        <v>857256.39999999991</v>
      </c>
      <c r="K2393" s="3">
        <v>45414</v>
      </c>
      <c r="L2393" t="s">
        <v>37</v>
      </c>
      <c r="M2393">
        <v>2024</v>
      </c>
      <c r="N2393" t="s">
        <v>80</v>
      </c>
      <c r="O2393" t="s">
        <v>45</v>
      </c>
      <c r="P2393" t="s">
        <v>96</v>
      </c>
      <c r="Q2393" t="s">
        <v>83</v>
      </c>
      <c r="R2393" t="s">
        <v>49</v>
      </c>
      <c r="S2393" t="s">
        <v>53</v>
      </c>
      <c r="T2393" t="s">
        <v>56</v>
      </c>
      <c r="U2393">
        <v>39465</v>
      </c>
      <c r="V2393">
        <f>Table1[[#This Row],[Competitors_Sales_Track]]*8</f>
        <v>315720</v>
      </c>
    </row>
    <row r="2394" spans="1:22" hidden="1" x14ac:dyDescent="0.25">
      <c r="A2394" t="s">
        <v>20</v>
      </c>
      <c r="B2394" t="s">
        <v>21</v>
      </c>
      <c r="C2394" t="s">
        <v>22</v>
      </c>
      <c r="D2394">
        <v>323536</v>
      </c>
      <c r="E2394" t="s">
        <v>28</v>
      </c>
      <c r="F2394" t="s">
        <v>30</v>
      </c>
      <c r="G2394">
        <v>5456</v>
      </c>
      <c r="H2394">
        <v>173</v>
      </c>
      <c r="I2394">
        <v>943888</v>
      </c>
      <c r="J2394">
        <f>Table1[[#This Row],[sales_egp]]*0.7</f>
        <v>660721.6</v>
      </c>
      <c r="K2394" s="3">
        <v>45414</v>
      </c>
      <c r="L2394" t="s">
        <v>37</v>
      </c>
      <c r="M2394">
        <v>2024</v>
      </c>
      <c r="N2394" t="s">
        <v>80</v>
      </c>
      <c r="O2394" t="s">
        <v>46</v>
      </c>
      <c r="P2394" t="s">
        <v>28</v>
      </c>
      <c r="Q2394" t="s">
        <v>83</v>
      </c>
      <c r="R2394" t="s">
        <v>51</v>
      </c>
      <c r="S2394" t="s">
        <v>53</v>
      </c>
      <c r="T2394" t="s">
        <v>61</v>
      </c>
      <c r="U2394">
        <v>25955</v>
      </c>
      <c r="V2394">
        <f>Table1[[#This Row],[Competitors_Sales_Track]]*8</f>
        <v>207640</v>
      </c>
    </row>
    <row r="2395" spans="1:22" hidden="1" x14ac:dyDescent="0.25">
      <c r="A2395" t="s">
        <v>20</v>
      </c>
      <c r="B2395" t="s">
        <v>21</v>
      </c>
      <c r="C2395" t="s">
        <v>22</v>
      </c>
      <c r="D2395">
        <v>857232</v>
      </c>
      <c r="E2395" t="s">
        <v>23</v>
      </c>
      <c r="F2395" t="s">
        <v>30</v>
      </c>
      <c r="G2395">
        <v>1571</v>
      </c>
      <c r="H2395">
        <v>143</v>
      </c>
      <c r="I2395">
        <v>224653</v>
      </c>
      <c r="J2395">
        <f>Table1[[#This Row],[sales_egp]]*0.7</f>
        <v>157257.09999999998</v>
      </c>
      <c r="K2395" s="3">
        <v>45414</v>
      </c>
      <c r="L2395" t="s">
        <v>37</v>
      </c>
      <c r="M2395">
        <v>2024</v>
      </c>
      <c r="N2395" t="s">
        <v>80</v>
      </c>
      <c r="O2395" t="s">
        <v>46</v>
      </c>
      <c r="Q2395" t="s">
        <v>83</v>
      </c>
      <c r="R2395" t="s">
        <v>47</v>
      </c>
      <c r="S2395" t="s">
        <v>53</v>
      </c>
      <c r="T2395" t="s">
        <v>56</v>
      </c>
      <c r="U2395">
        <v>42356</v>
      </c>
      <c r="V2395">
        <f>Table1[[#This Row],[Competitors_Sales_Track]]*8</f>
        <v>338848</v>
      </c>
    </row>
    <row r="2396" spans="1:22" hidden="1" x14ac:dyDescent="0.25">
      <c r="A2396" t="s">
        <v>20</v>
      </c>
      <c r="B2396" t="s">
        <v>21</v>
      </c>
      <c r="C2396" t="s">
        <v>22</v>
      </c>
      <c r="D2396">
        <v>371991</v>
      </c>
      <c r="E2396" t="s">
        <v>26</v>
      </c>
      <c r="F2396" t="s">
        <v>30</v>
      </c>
      <c r="G2396">
        <v>3454</v>
      </c>
      <c r="H2396">
        <v>65</v>
      </c>
      <c r="I2396">
        <v>224510</v>
      </c>
      <c r="J2396">
        <f>Table1[[#This Row],[sales_egp]]*0.7</f>
        <v>157157</v>
      </c>
      <c r="K2396" s="3">
        <v>45414</v>
      </c>
      <c r="L2396" t="s">
        <v>37</v>
      </c>
      <c r="M2396">
        <v>2024</v>
      </c>
      <c r="N2396" t="s">
        <v>80</v>
      </c>
      <c r="O2396" t="s">
        <v>46</v>
      </c>
      <c r="Q2396" t="s">
        <v>83</v>
      </c>
      <c r="R2396" t="s">
        <v>47</v>
      </c>
      <c r="S2396" t="s">
        <v>53</v>
      </c>
      <c r="T2396" t="s">
        <v>59</v>
      </c>
      <c r="U2396">
        <v>22948</v>
      </c>
      <c r="V2396">
        <f>Table1[[#This Row],[Competitors_Sales_Track]]*8</f>
        <v>183584</v>
      </c>
    </row>
    <row r="2397" spans="1:22" hidden="1" x14ac:dyDescent="0.25">
      <c r="A2397" t="s">
        <v>20</v>
      </c>
      <c r="B2397" t="s">
        <v>21</v>
      </c>
      <c r="C2397" t="s">
        <v>22</v>
      </c>
      <c r="D2397">
        <v>126155</v>
      </c>
      <c r="E2397" t="s">
        <v>29</v>
      </c>
      <c r="F2397" t="s">
        <v>31</v>
      </c>
      <c r="G2397">
        <v>2836</v>
      </c>
      <c r="H2397">
        <v>80</v>
      </c>
      <c r="I2397">
        <v>226880</v>
      </c>
      <c r="J2397">
        <f>Table1[[#This Row],[sales_egp]]*0.7</f>
        <v>158816</v>
      </c>
      <c r="K2397" s="3">
        <v>45415</v>
      </c>
      <c r="L2397" t="s">
        <v>37</v>
      </c>
      <c r="M2397">
        <v>2024</v>
      </c>
      <c r="N2397" t="s">
        <v>80</v>
      </c>
      <c r="O2397" t="s">
        <v>46</v>
      </c>
      <c r="Q2397" t="s">
        <v>83</v>
      </c>
      <c r="R2397" t="s">
        <v>48</v>
      </c>
      <c r="S2397" t="s">
        <v>53</v>
      </c>
      <c r="T2397" t="s">
        <v>62</v>
      </c>
      <c r="U2397">
        <v>42993</v>
      </c>
      <c r="V2397">
        <f>Table1[[#This Row],[Competitors_Sales_Track]]*8</f>
        <v>343944</v>
      </c>
    </row>
    <row r="2398" spans="1:22" hidden="1" x14ac:dyDescent="0.25">
      <c r="A2398" t="s">
        <v>20</v>
      </c>
      <c r="B2398" t="s">
        <v>21</v>
      </c>
      <c r="C2398" t="s">
        <v>22</v>
      </c>
      <c r="D2398">
        <v>441815</v>
      </c>
      <c r="E2398" t="s">
        <v>26</v>
      </c>
      <c r="F2398" t="s">
        <v>30</v>
      </c>
      <c r="G2398">
        <v>4385</v>
      </c>
      <c r="H2398">
        <v>65</v>
      </c>
      <c r="I2398">
        <v>285025</v>
      </c>
      <c r="J2398">
        <f>Table1[[#This Row],[sales_egp]]*0.7</f>
        <v>199517.5</v>
      </c>
      <c r="K2398" s="3">
        <v>45415</v>
      </c>
      <c r="L2398" t="s">
        <v>37</v>
      </c>
      <c r="M2398">
        <v>2024</v>
      </c>
      <c r="N2398" t="s">
        <v>80</v>
      </c>
      <c r="O2398" t="s">
        <v>46</v>
      </c>
      <c r="Q2398" t="s">
        <v>83</v>
      </c>
      <c r="R2398" t="s">
        <v>47</v>
      </c>
      <c r="S2398" t="s">
        <v>53</v>
      </c>
      <c r="T2398" t="s">
        <v>59</v>
      </c>
      <c r="U2398">
        <v>44093</v>
      </c>
      <c r="V2398">
        <f>Table1[[#This Row],[Competitors_Sales_Track]]*8</f>
        <v>352744</v>
      </c>
    </row>
    <row r="2399" spans="1:22" x14ac:dyDescent="0.25">
      <c r="A2399" t="s">
        <v>20</v>
      </c>
      <c r="B2399" t="s">
        <v>21</v>
      </c>
      <c r="C2399" t="s">
        <v>22</v>
      </c>
      <c r="D2399">
        <v>741179</v>
      </c>
      <c r="E2399" t="s">
        <v>23</v>
      </c>
      <c r="F2399" t="s">
        <v>30</v>
      </c>
      <c r="G2399">
        <v>7106</v>
      </c>
      <c r="H2399">
        <v>143</v>
      </c>
      <c r="I2399">
        <v>1016158</v>
      </c>
      <c r="J2399">
        <f>Table1[[#This Row],[sales_egp]]*0.7</f>
        <v>711310.6</v>
      </c>
      <c r="K2399" s="3">
        <v>45415</v>
      </c>
      <c r="L2399" t="s">
        <v>37</v>
      </c>
      <c r="M2399">
        <v>2024</v>
      </c>
      <c r="N2399" t="s">
        <v>81</v>
      </c>
      <c r="O2399" t="s">
        <v>45</v>
      </c>
      <c r="P2399" t="s">
        <v>94</v>
      </c>
      <c r="Q2399" t="s">
        <v>83</v>
      </c>
      <c r="R2399" t="s">
        <v>51</v>
      </c>
      <c r="S2399" t="s">
        <v>53</v>
      </c>
      <c r="T2399" t="s">
        <v>56</v>
      </c>
      <c r="U2399">
        <v>10919</v>
      </c>
      <c r="V2399">
        <f>Table1[[#This Row],[Competitors_Sales_Track]]*8</f>
        <v>87352</v>
      </c>
    </row>
    <row r="2400" spans="1:22" hidden="1" x14ac:dyDescent="0.25">
      <c r="A2400" t="s">
        <v>20</v>
      </c>
      <c r="B2400" t="s">
        <v>21</v>
      </c>
      <c r="C2400" t="s">
        <v>22</v>
      </c>
      <c r="D2400">
        <v>969742</v>
      </c>
      <c r="E2400" t="s">
        <v>23</v>
      </c>
      <c r="F2400" t="s">
        <v>30</v>
      </c>
      <c r="G2400">
        <v>3679</v>
      </c>
      <c r="H2400">
        <v>143</v>
      </c>
      <c r="I2400">
        <v>526097</v>
      </c>
      <c r="J2400">
        <f>Table1[[#This Row],[sales_egp]]*0.7</f>
        <v>368267.89999999997</v>
      </c>
      <c r="K2400" s="3">
        <v>45415</v>
      </c>
      <c r="L2400" t="s">
        <v>37</v>
      </c>
      <c r="M2400">
        <v>2024</v>
      </c>
      <c r="N2400" t="s">
        <v>80</v>
      </c>
      <c r="O2400" t="s">
        <v>46</v>
      </c>
      <c r="Q2400" t="s">
        <v>83</v>
      </c>
      <c r="R2400" t="s">
        <v>51</v>
      </c>
      <c r="S2400" t="s">
        <v>53</v>
      </c>
      <c r="T2400" t="s">
        <v>56</v>
      </c>
      <c r="U2400">
        <v>11470</v>
      </c>
      <c r="V2400">
        <f>Table1[[#This Row],[Competitors_Sales_Track]]*8</f>
        <v>91760</v>
      </c>
    </row>
    <row r="2401" spans="1:22" x14ac:dyDescent="0.25">
      <c r="A2401" t="s">
        <v>20</v>
      </c>
      <c r="B2401" t="s">
        <v>21</v>
      </c>
      <c r="C2401" t="s">
        <v>22</v>
      </c>
      <c r="D2401">
        <v>560494</v>
      </c>
      <c r="E2401" t="s">
        <v>23</v>
      </c>
      <c r="F2401" t="s">
        <v>30</v>
      </c>
      <c r="G2401">
        <v>3753</v>
      </c>
      <c r="H2401">
        <v>143</v>
      </c>
      <c r="I2401">
        <v>536679</v>
      </c>
      <c r="J2401">
        <f>Table1[[#This Row],[sales_egp]]*0.7</f>
        <v>375675.3</v>
      </c>
      <c r="K2401" s="3">
        <v>45415</v>
      </c>
      <c r="L2401" t="s">
        <v>37</v>
      </c>
      <c r="M2401">
        <v>2024</v>
      </c>
      <c r="N2401" t="s">
        <v>80</v>
      </c>
      <c r="O2401" t="s">
        <v>45</v>
      </c>
      <c r="P2401" t="s">
        <v>96</v>
      </c>
      <c r="Q2401" t="s">
        <v>83</v>
      </c>
      <c r="R2401" t="s">
        <v>50</v>
      </c>
      <c r="S2401" t="s">
        <v>53</v>
      </c>
      <c r="T2401" t="s">
        <v>56</v>
      </c>
      <c r="U2401">
        <v>44510</v>
      </c>
      <c r="V2401">
        <f>Table1[[#This Row],[Competitors_Sales_Track]]*8</f>
        <v>356080</v>
      </c>
    </row>
    <row r="2402" spans="1:22" hidden="1" x14ac:dyDescent="0.25">
      <c r="A2402" t="s">
        <v>20</v>
      </c>
      <c r="B2402" t="s">
        <v>21</v>
      </c>
      <c r="C2402" t="s">
        <v>22</v>
      </c>
      <c r="D2402">
        <v>249381</v>
      </c>
      <c r="E2402" t="s">
        <v>24</v>
      </c>
      <c r="F2402" t="s">
        <v>31</v>
      </c>
      <c r="G2402">
        <v>4603</v>
      </c>
      <c r="H2402">
        <v>58</v>
      </c>
      <c r="I2402">
        <v>266974</v>
      </c>
      <c r="J2402">
        <f>Table1[[#This Row],[sales_egp]]*0.7</f>
        <v>186881.8</v>
      </c>
      <c r="K2402" s="3">
        <v>45415</v>
      </c>
      <c r="L2402" t="s">
        <v>37</v>
      </c>
      <c r="M2402">
        <v>2024</v>
      </c>
      <c r="N2402" t="s">
        <v>80</v>
      </c>
      <c r="O2402" t="s">
        <v>46</v>
      </c>
      <c r="Q2402" t="s">
        <v>82</v>
      </c>
      <c r="R2402" t="s">
        <v>50</v>
      </c>
      <c r="S2402" t="s">
        <v>53</v>
      </c>
      <c r="T2402" t="s">
        <v>57</v>
      </c>
      <c r="U2402">
        <v>34524</v>
      </c>
      <c r="V2402">
        <f>Table1[[#This Row],[Competitors_Sales_Track]]*8</f>
        <v>276192</v>
      </c>
    </row>
    <row r="2403" spans="1:22" x14ac:dyDescent="0.25">
      <c r="A2403" t="s">
        <v>20</v>
      </c>
      <c r="B2403" t="s">
        <v>21</v>
      </c>
      <c r="C2403" t="s">
        <v>22</v>
      </c>
      <c r="D2403">
        <v>231691</v>
      </c>
      <c r="E2403" t="s">
        <v>27</v>
      </c>
      <c r="F2403" t="s">
        <v>32</v>
      </c>
      <c r="G2403">
        <v>2198</v>
      </c>
      <c r="H2403">
        <v>92</v>
      </c>
      <c r="I2403">
        <v>202216</v>
      </c>
      <c r="J2403">
        <f>Table1[[#This Row],[sales_egp]]*0.7</f>
        <v>141551.19999999998</v>
      </c>
      <c r="K2403" s="3">
        <v>45415</v>
      </c>
      <c r="L2403" t="s">
        <v>37</v>
      </c>
      <c r="M2403">
        <v>2024</v>
      </c>
      <c r="N2403" t="s">
        <v>80</v>
      </c>
      <c r="O2403" t="s">
        <v>45</v>
      </c>
      <c r="P2403" t="s">
        <v>102</v>
      </c>
      <c r="Q2403" t="s">
        <v>83</v>
      </c>
      <c r="R2403" t="s">
        <v>47</v>
      </c>
      <c r="S2403" t="s">
        <v>53</v>
      </c>
      <c r="T2403" t="s">
        <v>60</v>
      </c>
      <c r="U2403">
        <v>20691</v>
      </c>
      <c r="V2403">
        <f>Table1[[#This Row],[Competitors_Sales_Track]]*8</f>
        <v>165528</v>
      </c>
    </row>
    <row r="2404" spans="1:22" x14ac:dyDescent="0.25">
      <c r="A2404" t="s">
        <v>20</v>
      </c>
      <c r="B2404" t="s">
        <v>21</v>
      </c>
      <c r="C2404" t="s">
        <v>22</v>
      </c>
      <c r="D2404">
        <v>576410</v>
      </c>
      <c r="E2404" t="s">
        <v>29</v>
      </c>
      <c r="F2404" t="s">
        <v>31</v>
      </c>
      <c r="G2404">
        <v>3964</v>
      </c>
      <c r="H2404">
        <v>80</v>
      </c>
      <c r="I2404">
        <v>317120</v>
      </c>
      <c r="J2404">
        <f>Table1[[#This Row],[sales_egp]]*0.7</f>
        <v>221984</v>
      </c>
      <c r="K2404" s="3">
        <v>45416</v>
      </c>
      <c r="L2404" t="s">
        <v>37</v>
      </c>
      <c r="M2404">
        <v>2024</v>
      </c>
      <c r="N2404" t="s">
        <v>80</v>
      </c>
      <c r="O2404" t="s">
        <v>45</v>
      </c>
      <c r="P2404" t="s">
        <v>101</v>
      </c>
      <c r="Q2404" t="s">
        <v>83</v>
      </c>
      <c r="R2404" t="s">
        <v>51</v>
      </c>
      <c r="S2404" t="s">
        <v>53</v>
      </c>
      <c r="T2404" t="s">
        <v>62</v>
      </c>
      <c r="U2404">
        <v>25102</v>
      </c>
      <c r="V2404">
        <f>Table1[[#This Row],[Competitors_Sales_Track]]*8</f>
        <v>200816</v>
      </c>
    </row>
    <row r="2405" spans="1:22" hidden="1" x14ac:dyDescent="0.25">
      <c r="A2405" t="s">
        <v>20</v>
      </c>
      <c r="B2405" t="s">
        <v>21</v>
      </c>
      <c r="C2405" t="s">
        <v>22</v>
      </c>
      <c r="D2405">
        <v>543324</v>
      </c>
      <c r="E2405" t="s">
        <v>26</v>
      </c>
      <c r="F2405" t="s">
        <v>30</v>
      </c>
      <c r="G2405">
        <v>1396</v>
      </c>
      <c r="H2405">
        <v>65</v>
      </c>
      <c r="I2405">
        <v>90740</v>
      </c>
      <c r="J2405">
        <f>Table1[[#This Row],[sales_egp]]*0.7</f>
        <v>63517.999999999993</v>
      </c>
      <c r="K2405" s="3">
        <v>45416</v>
      </c>
      <c r="L2405" t="s">
        <v>37</v>
      </c>
      <c r="M2405">
        <v>2024</v>
      </c>
      <c r="N2405" t="s">
        <v>80</v>
      </c>
      <c r="O2405" t="s">
        <v>46</v>
      </c>
      <c r="Q2405" t="s">
        <v>83</v>
      </c>
      <c r="R2405" t="s">
        <v>48</v>
      </c>
      <c r="S2405" t="s">
        <v>53</v>
      </c>
      <c r="T2405" t="s">
        <v>59</v>
      </c>
      <c r="U2405">
        <v>32314</v>
      </c>
      <c r="V2405">
        <f>Table1[[#This Row],[Competitors_Sales_Track]]*8</f>
        <v>258512</v>
      </c>
    </row>
    <row r="2406" spans="1:22" hidden="1" x14ac:dyDescent="0.25">
      <c r="A2406" t="s">
        <v>20</v>
      </c>
      <c r="B2406" t="s">
        <v>21</v>
      </c>
      <c r="C2406" t="s">
        <v>22</v>
      </c>
      <c r="D2406">
        <v>134707</v>
      </c>
      <c r="E2406" t="s">
        <v>26</v>
      </c>
      <c r="F2406" t="s">
        <v>30</v>
      </c>
      <c r="G2406">
        <v>3936</v>
      </c>
      <c r="H2406">
        <v>65</v>
      </c>
      <c r="I2406">
        <v>255840</v>
      </c>
      <c r="J2406">
        <f>Table1[[#This Row],[sales_egp]]*0.7</f>
        <v>179088</v>
      </c>
      <c r="K2406" s="3">
        <v>45416</v>
      </c>
      <c r="L2406" t="s">
        <v>37</v>
      </c>
      <c r="M2406">
        <v>2024</v>
      </c>
      <c r="N2406" t="s">
        <v>80</v>
      </c>
      <c r="O2406" t="s">
        <v>46</v>
      </c>
      <c r="Q2406" t="s">
        <v>83</v>
      </c>
      <c r="R2406" t="s">
        <v>47</v>
      </c>
      <c r="S2406" t="s">
        <v>53</v>
      </c>
      <c r="T2406" t="s">
        <v>59</v>
      </c>
      <c r="U2406">
        <v>26856</v>
      </c>
      <c r="V2406">
        <f>Table1[[#This Row],[Competitors_Sales_Track]]*8</f>
        <v>214848</v>
      </c>
    </row>
    <row r="2407" spans="1:22" hidden="1" x14ac:dyDescent="0.25">
      <c r="A2407" t="s">
        <v>20</v>
      </c>
      <c r="B2407" t="s">
        <v>21</v>
      </c>
      <c r="C2407" t="s">
        <v>22</v>
      </c>
      <c r="D2407">
        <v>618477</v>
      </c>
      <c r="E2407" t="s">
        <v>28</v>
      </c>
      <c r="F2407" t="s">
        <v>30</v>
      </c>
      <c r="G2407">
        <v>2104</v>
      </c>
      <c r="H2407">
        <v>173</v>
      </c>
      <c r="I2407">
        <v>363992</v>
      </c>
      <c r="J2407">
        <f>Table1[[#This Row],[sales_egp]]*0.7</f>
        <v>254794.4</v>
      </c>
      <c r="K2407" s="3">
        <v>45416</v>
      </c>
      <c r="L2407" t="s">
        <v>37</v>
      </c>
      <c r="M2407">
        <v>2024</v>
      </c>
      <c r="N2407" t="s">
        <v>80</v>
      </c>
      <c r="O2407" t="s">
        <v>46</v>
      </c>
      <c r="P2407" t="s">
        <v>28</v>
      </c>
      <c r="Q2407" t="s">
        <v>83</v>
      </c>
      <c r="R2407" t="s">
        <v>51</v>
      </c>
      <c r="S2407" t="s">
        <v>53</v>
      </c>
      <c r="T2407" t="s">
        <v>61</v>
      </c>
      <c r="U2407">
        <v>47287</v>
      </c>
      <c r="V2407">
        <f>Table1[[#This Row],[Competitors_Sales_Track]]*8</f>
        <v>378296</v>
      </c>
    </row>
    <row r="2408" spans="1:22" hidden="1" x14ac:dyDescent="0.25">
      <c r="A2408" t="s">
        <v>20</v>
      </c>
      <c r="B2408" t="s">
        <v>21</v>
      </c>
      <c r="C2408" t="s">
        <v>22</v>
      </c>
      <c r="D2408">
        <v>967969</v>
      </c>
      <c r="E2408" t="s">
        <v>23</v>
      </c>
      <c r="F2408" t="s">
        <v>30</v>
      </c>
      <c r="G2408">
        <v>8312</v>
      </c>
      <c r="H2408">
        <v>143</v>
      </c>
      <c r="I2408">
        <v>1188616</v>
      </c>
      <c r="J2408">
        <f>Table1[[#This Row],[sales_egp]]*0.7</f>
        <v>832031.2</v>
      </c>
      <c r="K2408" s="3">
        <v>45416</v>
      </c>
      <c r="L2408" t="s">
        <v>37</v>
      </c>
      <c r="M2408">
        <v>2024</v>
      </c>
      <c r="N2408" t="s">
        <v>80</v>
      </c>
      <c r="O2408" t="s">
        <v>46</v>
      </c>
      <c r="Q2408" t="s">
        <v>83</v>
      </c>
      <c r="R2408" t="s">
        <v>47</v>
      </c>
      <c r="S2408" t="s">
        <v>53</v>
      </c>
      <c r="T2408" t="s">
        <v>56</v>
      </c>
      <c r="U2408">
        <v>33470</v>
      </c>
      <c r="V2408">
        <f>Table1[[#This Row],[Competitors_Sales_Track]]*8</f>
        <v>267760</v>
      </c>
    </row>
    <row r="2409" spans="1:22" hidden="1" x14ac:dyDescent="0.25">
      <c r="A2409" t="s">
        <v>20</v>
      </c>
      <c r="B2409" t="s">
        <v>21</v>
      </c>
      <c r="C2409" t="s">
        <v>22</v>
      </c>
      <c r="D2409">
        <v>821864</v>
      </c>
      <c r="E2409" t="s">
        <v>25</v>
      </c>
      <c r="F2409" t="s">
        <v>31</v>
      </c>
      <c r="G2409">
        <v>1244</v>
      </c>
      <c r="H2409">
        <v>53</v>
      </c>
      <c r="I2409">
        <v>65932</v>
      </c>
      <c r="J2409">
        <f>Table1[[#This Row],[sales_egp]]*0.7</f>
        <v>46152.399999999994</v>
      </c>
      <c r="K2409" s="3">
        <v>45416</v>
      </c>
      <c r="L2409" t="s">
        <v>37</v>
      </c>
      <c r="M2409">
        <v>2024</v>
      </c>
      <c r="N2409" t="s">
        <v>80</v>
      </c>
      <c r="O2409" t="s">
        <v>46</v>
      </c>
      <c r="Q2409" t="s">
        <v>82</v>
      </c>
      <c r="R2409" t="s">
        <v>50</v>
      </c>
      <c r="S2409" t="s">
        <v>53</v>
      </c>
      <c r="T2409" t="s">
        <v>58</v>
      </c>
      <c r="U2409">
        <v>29540</v>
      </c>
      <c r="V2409">
        <f>Table1[[#This Row],[Competitors_Sales_Track]]*8</f>
        <v>236320</v>
      </c>
    </row>
    <row r="2410" spans="1:22" x14ac:dyDescent="0.25">
      <c r="A2410" t="s">
        <v>20</v>
      </c>
      <c r="B2410" t="s">
        <v>21</v>
      </c>
      <c r="C2410" t="s">
        <v>22</v>
      </c>
      <c r="D2410">
        <v>802974</v>
      </c>
      <c r="E2410" t="s">
        <v>23</v>
      </c>
      <c r="F2410" t="s">
        <v>30</v>
      </c>
      <c r="G2410">
        <v>3997</v>
      </c>
      <c r="H2410">
        <v>143</v>
      </c>
      <c r="I2410">
        <v>571571</v>
      </c>
      <c r="J2410">
        <f>Table1[[#This Row],[sales_egp]]*0.7</f>
        <v>400099.69999999995</v>
      </c>
      <c r="K2410" s="3">
        <v>45417</v>
      </c>
      <c r="L2410" t="s">
        <v>37</v>
      </c>
      <c r="M2410">
        <v>2024</v>
      </c>
      <c r="N2410" t="s">
        <v>80</v>
      </c>
      <c r="O2410" t="s">
        <v>45</v>
      </c>
      <c r="P2410" t="s">
        <v>97</v>
      </c>
      <c r="Q2410" t="s">
        <v>83</v>
      </c>
      <c r="R2410" t="s">
        <v>48</v>
      </c>
      <c r="S2410" t="s">
        <v>53</v>
      </c>
      <c r="T2410" t="s">
        <v>56</v>
      </c>
      <c r="U2410">
        <v>26641</v>
      </c>
      <c r="V2410">
        <f>Table1[[#This Row],[Competitors_Sales_Track]]*8</f>
        <v>213128</v>
      </c>
    </row>
    <row r="2411" spans="1:22" hidden="1" x14ac:dyDescent="0.25">
      <c r="A2411" t="s">
        <v>20</v>
      </c>
      <c r="B2411" t="s">
        <v>21</v>
      </c>
      <c r="C2411" t="s">
        <v>22</v>
      </c>
      <c r="D2411">
        <v>846788</v>
      </c>
      <c r="E2411" t="s">
        <v>23</v>
      </c>
      <c r="F2411" t="s">
        <v>30</v>
      </c>
      <c r="G2411">
        <v>8019</v>
      </c>
      <c r="H2411">
        <v>143</v>
      </c>
      <c r="I2411">
        <v>1146717</v>
      </c>
      <c r="J2411">
        <f>Table1[[#This Row],[sales_egp]]*0.7</f>
        <v>802701.89999999991</v>
      </c>
      <c r="K2411" s="3">
        <v>45417</v>
      </c>
      <c r="L2411" t="s">
        <v>37</v>
      </c>
      <c r="M2411">
        <v>2024</v>
      </c>
      <c r="N2411" t="s">
        <v>80</v>
      </c>
      <c r="O2411" t="s">
        <v>46</v>
      </c>
      <c r="Q2411" t="s">
        <v>83</v>
      </c>
      <c r="R2411" t="s">
        <v>48</v>
      </c>
      <c r="S2411" t="s">
        <v>53</v>
      </c>
      <c r="T2411" t="s">
        <v>56</v>
      </c>
      <c r="U2411">
        <v>38538</v>
      </c>
      <c r="V2411">
        <f>Table1[[#This Row],[Competitors_Sales_Track]]*8</f>
        <v>308304</v>
      </c>
    </row>
    <row r="2412" spans="1:22" x14ac:dyDescent="0.25">
      <c r="A2412" t="s">
        <v>20</v>
      </c>
      <c r="B2412" t="s">
        <v>21</v>
      </c>
      <c r="C2412" t="s">
        <v>22</v>
      </c>
      <c r="D2412">
        <v>453299</v>
      </c>
      <c r="E2412" t="s">
        <v>25</v>
      </c>
      <c r="F2412" t="s">
        <v>31</v>
      </c>
      <c r="G2412">
        <v>2740</v>
      </c>
      <c r="H2412">
        <v>53</v>
      </c>
      <c r="I2412">
        <v>145220</v>
      </c>
      <c r="J2412">
        <f>Table1[[#This Row],[sales_egp]]*0.7</f>
        <v>101654</v>
      </c>
      <c r="K2412" s="3">
        <v>45417</v>
      </c>
      <c r="L2412" t="s">
        <v>37</v>
      </c>
      <c r="M2412">
        <v>2024</v>
      </c>
      <c r="N2412" t="s">
        <v>80</v>
      </c>
      <c r="O2412" t="s">
        <v>45</v>
      </c>
      <c r="P2412" t="s">
        <v>94</v>
      </c>
      <c r="Q2412" t="s">
        <v>83</v>
      </c>
      <c r="R2412" t="s">
        <v>47</v>
      </c>
      <c r="S2412" t="s">
        <v>53</v>
      </c>
      <c r="T2412" t="s">
        <v>58</v>
      </c>
      <c r="U2412">
        <v>40579</v>
      </c>
      <c r="V2412">
        <f>Table1[[#This Row],[Competitors_Sales_Track]]*8</f>
        <v>324632</v>
      </c>
    </row>
    <row r="2413" spans="1:22" hidden="1" x14ac:dyDescent="0.25">
      <c r="A2413" t="s">
        <v>20</v>
      </c>
      <c r="B2413" t="s">
        <v>21</v>
      </c>
      <c r="C2413" t="s">
        <v>22</v>
      </c>
      <c r="D2413">
        <v>886713</v>
      </c>
      <c r="E2413" t="s">
        <v>26</v>
      </c>
      <c r="F2413" t="s">
        <v>30</v>
      </c>
      <c r="G2413">
        <v>1643</v>
      </c>
      <c r="H2413">
        <v>65</v>
      </c>
      <c r="I2413">
        <v>106795</v>
      </c>
      <c r="J2413">
        <f>Table1[[#This Row],[sales_egp]]*0.7</f>
        <v>74756.5</v>
      </c>
      <c r="K2413" s="3">
        <v>45418</v>
      </c>
      <c r="L2413" t="s">
        <v>37</v>
      </c>
      <c r="M2413">
        <v>2024</v>
      </c>
      <c r="N2413" t="s">
        <v>80</v>
      </c>
      <c r="O2413" t="s">
        <v>46</v>
      </c>
      <c r="Q2413" t="s">
        <v>83</v>
      </c>
      <c r="R2413" t="s">
        <v>48</v>
      </c>
      <c r="S2413" t="s">
        <v>53</v>
      </c>
      <c r="T2413" t="s">
        <v>59</v>
      </c>
      <c r="U2413">
        <v>15787</v>
      </c>
      <c r="V2413">
        <f>Table1[[#This Row],[Competitors_Sales_Track]]*8</f>
        <v>126296</v>
      </c>
    </row>
    <row r="2414" spans="1:22" hidden="1" x14ac:dyDescent="0.25">
      <c r="A2414" t="s">
        <v>20</v>
      </c>
      <c r="B2414" t="s">
        <v>21</v>
      </c>
      <c r="C2414" t="s">
        <v>22</v>
      </c>
      <c r="D2414">
        <v>258492</v>
      </c>
      <c r="E2414" t="s">
        <v>28</v>
      </c>
      <c r="F2414" t="s">
        <v>30</v>
      </c>
      <c r="G2414">
        <v>4785</v>
      </c>
      <c r="H2414">
        <v>173</v>
      </c>
      <c r="I2414">
        <v>827805</v>
      </c>
      <c r="J2414">
        <f>Table1[[#This Row],[sales_egp]]*0.7</f>
        <v>579463.5</v>
      </c>
      <c r="K2414" s="3">
        <v>45418</v>
      </c>
      <c r="L2414" t="s">
        <v>37</v>
      </c>
      <c r="M2414">
        <v>2024</v>
      </c>
      <c r="N2414" t="s">
        <v>80</v>
      </c>
      <c r="O2414" t="s">
        <v>46</v>
      </c>
      <c r="P2414" t="s">
        <v>28</v>
      </c>
      <c r="Q2414" t="s">
        <v>83</v>
      </c>
      <c r="R2414" t="s">
        <v>50</v>
      </c>
      <c r="S2414" t="s">
        <v>53</v>
      </c>
      <c r="T2414" t="s">
        <v>61</v>
      </c>
      <c r="U2414">
        <v>34008</v>
      </c>
      <c r="V2414">
        <f>Table1[[#This Row],[Competitors_Sales_Track]]*8</f>
        <v>272064</v>
      </c>
    </row>
    <row r="2415" spans="1:22" hidden="1" x14ac:dyDescent="0.25">
      <c r="A2415" t="s">
        <v>20</v>
      </c>
      <c r="B2415" t="s">
        <v>21</v>
      </c>
      <c r="C2415" t="s">
        <v>22</v>
      </c>
      <c r="D2415">
        <v>574112</v>
      </c>
      <c r="E2415" t="s">
        <v>27</v>
      </c>
      <c r="F2415" t="s">
        <v>32</v>
      </c>
      <c r="G2415">
        <v>5131</v>
      </c>
      <c r="H2415">
        <v>92</v>
      </c>
      <c r="I2415">
        <v>472052</v>
      </c>
      <c r="J2415">
        <f>Table1[[#This Row],[sales_egp]]*0.7</f>
        <v>330436.39999999997</v>
      </c>
      <c r="K2415" s="3">
        <v>45418</v>
      </c>
      <c r="L2415" t="s">
        <v>37</v>
      </c>
      <c r="M2415">
        <v>2024</v>
      </c>
      <c r="N2415" t="s">
        <v>80</v>
      </c>
      <c r="O2415" t="s">
        <v>46</v>
      </c>
      <c r="Q2415" t="s">
        <v>83</v>
      </c>
      <c r="R2415" t="s">
        <v>50</v>
      </c>
      <c r="S2415" t="s">
        <v>53</v>
      </c>
      <c r="T2415" t="s">
        <v>60</v>
      </c>
      <c r="U2415">
        <v>33588</v>
      </c>
      <c r="V2415">
        <f>Table1[[#This Row],[Competitors_Sales_Track]]*8</f>
        <v>268704</v>
      </c>
    </row>
    <row r="2416" spans="1:22" x14ac:dyDescent="0.25">
      <c r="A2416" t="s">
        <v>20</v>
      </c>
      <c r="B2416" t="s">
        <v>21</v>
      </c>
      <c r="C2416" t="s">
        <v>22</v>
      </c>
      <c r="D2416">
        <v>270102</v>
      </c>
      <c r="E2416" t="s">
        <v>25</v>
      </c>
      <c r="F2416" t="s">
        <v>31</v>
      </c>
      <c r="G2416">
        <v>3712</v>
      </c>
      <c r="H2416">
        <v>53</v>
      </c>
      <c r="I2416">
        <v>196736</v>
      </c>
      <c r="J2416">
        <f>Table1[[#This Row],[sales_egp]]*0.7</f>
        <v>137715.19999999998</v>
      </c>
      <c r="K2416" s="3">
        <v>45418</v>
      </c>
      <c r="L2416" t="s">
        <v>37</v>
      </c>
      <c r="M2416">
        <v>2024</v>
      </c>
      <c r="N2416" t="s">
        <v>80</v>
      </c>
      <c r="O2416" t="s">
        <v>45</v>
      </c>
      <c r="P2416" t="s">
        <v>97</v>
      </c>
      <c r="Q2416" t="s">
        <v>83</v>
      </c>
      <c r="R2416" t="s">
        <v>50</v>
      </c>
      <c r="S2416" t="s">
        <v>53</v>
      </c>
      <c r="T2416" t="s">
        <v>58</v>
      </c>
      <c r="U2416">
        <v>41072</v>
      </c>
      <c r="V2416">
        <f>Table1[[#This Row],[Competitors_Sales_Track]]*8</f>
        <v>328576</v>
      </c>
    </row>
    <row r="2417" spans="1:22" hidden="1" x14ac:dyDescent="0.25">
      <c r="A2417" t="s">
        <v>20</v>
      </c>
      <c r="B2417" t="s">
        <v>21</v>
      </c>
      <c r="C2417" t="s">
        <v>22</v>
      </c>
      <c r="D2417">
        <v>494274</v>
      </c>
      <c r="E2417" t="s">
        <v>24</v>
      </c>
      <c r="F2417" t="s">
        <v>31</v>
      </c>
      <c r="G2417">
        <v>1516</v>
      </c>
      <c r="H2417">
        <v>58</v>
      </c>
      <c r="I2417">
        <v>87928</v>
      </c>
      <c r="J2417">
        <f>Table1[[#This Row],[sales_egp]]*0.7</f>
        <v>61549.599999999999</v>
      </c>
      <c r="K2417" s="3">
        <v>45418</v>
      </c>
      <c r="L2417" t="s">
        <v>37</v>
      </c>
      <c r="M2417">
        <v>2024</v>
      </c>
      <c r="N2417" t="s">
        <v>80</v>
      </c>
      <c r="O2417" t="s">
        <v>46</v>
      </c>
      <c r="Q2417" t="s">
        <v>83</v>
      </c>
      <c r="R2417" t="s">
        <v>47</v>
      </c>
      <c r="S2417" t="s">
        <v>53</v>
      </c>
      <c r="T2417" t="s">
        <v>57</v>
      </c>
      <c r="U2417">
        <v>48531</v>
      </c>
      <c r="V2417">
        <f>Table1[[#This Row],[Competitors_Sales_Track]]*8</f>
        <v>388248</v>
      </c>
    </row>
    <row r="2418" spans="1:22" hidden="1" x14ac:dyDescent="0.25">
      <c r="A2418" t="s">
        <v>20</v>
      </c>
      <c r="B2418" t="s">
        <v>21</v>
      </c>
      <c r="C2418" t="s">
        <v>22</v>
      </c>
      <c r="D2418">
        <v>317285</v>
      </c>
      <c r="E2418" t="s">
        <v>29</v>
      </c>
      <c r="F2418" t="s">
        <v>31</v>
      </c>
      <c r="G2418">
        <v>1615</v>
      </c>
      <c r="H2418">
        <v>80</v>
      </c>
      <c r="I2418">
        <v>129200</v>
      </c>
      <c r="J2418">
        <f>Table1[[#This Row],[sales_egp]]*0.7</f>
        <v>90440</v>
      </c>
      <c r="K2418" s="3">
        <v>45418</v>
      </c>
      <c r="L2418" t="s">
        <v>37</v>
      </c>
      <c r="M2418">
        <v>2024</v>
      </c>
      <c r="N2418" t="s">
        <v>80</v>
      </c>
      <c r="O2418" t="s">
        <v>46</v>
      </c>
      <c r="Q2418" t="s">
        <v>83</v>
      </c>
      <c r="R2418" t="s">
        <v>48</v>
      </c>
      <c r="S2418" t="s">
        <v>53</v>
      </c>
      <c r="T2418" t="s">
        <v>62</v>
      </c>
      <c r="U2418">
        <v>16479</v>
      </c>
      <c r="V2418">
        <f>Table1[[#This Row],[Competitors_Sales_Track]]*8</f>
        <v>131832</v>
      </c>
    </row>
    <row r="2419" spans="1:22" x14ac:dyDescent="0.25">
      <c r="A2419" t="s">
        <v>20</v>
      </c>
      <c r="B2419" t="s">
        <v>21</v>
      </c>
      <c r="C2419" t="s">
        <v>22</v>
      </c>
      <c r="D2419">
        <v>438404</v>
      </c>
      <c r="E2419" t="s">
        <v>25</v>
      </c>
      <c r="F2419" t="s">
        <v>31</v>
      </c>
      <c r="G2419">
        <v>5405</v>
      </c>
      <c r="H2419">
        <v>53</v>
      </c>
      <c r="I2419">
        <v>286465</v>
      </c>
      <c r="J2419">
        <f>Table1[[#This Row],[sales_egp]]*0.7</f>
        <v>200525.5</v>
      </c>
      <c r="K2419" s="3">
        <v>45418</v>
      </c>
      <c r="L2419" t="s">
        <v>37</v>
      </c>
      <c r="M2419">
        <v>2024</v>
      </c>
      <c r="N2419" t="s">
        <v>80</v>
      </c>
      <c r="O2419" t="s">
        <v>45</v>
      </c>
      <c r="P2419" t="s">
        <v>102</v>
      </c>
      <c r="Q2419" t="s">
        <v>83</v>
      </c>
      <c r="R2419" t="s">
        <v>50</v>
      </c>
      <c r="S2419" t="s">
        <v>53</v>
      </c>
      <c r="T2419" t="s">
        <v>58</v>
      </c>
      <c r="U2419">
        <v>15540</v>
      </c>
      <c r="V2419">
        <f>Table1[[#This Row],[Competitors_Sales_Track]]*8</f>
        <v>124320</v>
      </c>
    </row>
    <row r="2420" spans="1:22" hidden="1" x14ac:dyDescent="0.25">
      <c r="A2420" t="s">
        <v>20</v>
      </c>
      <c r="B2420" t="s">
        <v>21</v>
      </c>
      <c r="C2420" t="s">
        <v>22</v>
      </c>
      <c r="D2420">
        <v>259476</v>
      </c>
      <c r="E2420" t="s">
        <v>27</v>
      </c>
      <c r="F2420" t="s">
        <v>32</v>
      </c>
      <c r="G2420">
        <v>1211</v>
      </c>
      <c r="H2420">
        <v>92</v>
      </c>
      <c r="I2420">
        <v>111412</v>
      </c>
      <c r="J2420">
        <f>Table1[[#This Row],[sales_egp]]*0.7</f>
        <v>77988.399999999994</v>
      </c>
      <c r="K2420" s="3">
        <v>45419</v>
      </c>
      <c r="L2420" t="s">
        <v>37</v>
      </c>
      <c r="M2420">
        <v>2024</v>
      </c>
      <c r="N2420" t="s">
        <v>80</v>
      </c>
      <c r="O2420" t="s">
        <v>46</v>
      </c>
      <c r="Q2420" t="s">
        <v>83</v>
      </c>
      <c r="R2420" t="s">
        <v>50</v>
      </c>
      <c r="S2420" t="s">
        <v>53</v>
      </c>
      <c r="T2420" t="s">
        <v>60</v>
      </c>
      <c r="U2420">
        <v>46445</v>
      </c>
      <c r="V2420">
        <f>Table1[[#This Row],[Competitors_Sales_Track]]*8</f>
        <v>371560</v>
      </c>
    </row>
    <row r="2421" spans="1:22" x14ac:dyDescent="0.25">
      <c r="A2421" t="s">
        <v>20</v>
      </c>
      <c r="B2421" t="s">
        <v>21</v>
      </c>
      <c r="C2421" t="s">
        <v>22</v>
      </c>
      <c r="D2421">
        <v>858842</v>
      </c>
      <c r="E2421" t="s">
        <v>26</v>
      </c>
      <c r="F2421" t="s">
        <v>30</v>
      </c>
      <c r="G2421">
        <v>1923</v>
      </c>
      <c r="H2421">
        <v>65</v>
      </c>
      <c r="I2421">
        <v>124995</v>
      </c>
      <c r="J2421">
        <f>Table1[[#This Row],[sales_egp]]*0.7</f>
        <v>87496.5</v>
      </c>
      <c r="K2421" s="3">
        <v>45419</v>
      </c>
      <c r="L2421" t="s">
        <v>37</v>
      </c>
      <c r="M2421">
        <v>2024</v>
      </c>
      <c r="N2421" t="s">
        <v>80</v>
      </c>
      <c r="O2421" t="s">
        <v>45</v>
      </c>
      <c r="P2421" t="s">
        <v>95</v>
      </c>
      <c r="Q2421" t="s">
        <v>83</v>
      </c>
      <c r="R2421" t="s">
        <v>47</v>
      </c>
      <c r="S2421" t="s">
        <v>53</v>
      </c>
      <c r="T2421" t="s">
        <v>59</v>
      </c>
      <c r="U2421">
        <v>42099</v>
      </c>
      <c r="V2421">
        <f>Table1[[#This Row],[Competitors_Sales_Track]]*8</f>
        <v>336792</v>
      </c>
    </row>
    <row r="2422" spans="1:22" hidden="1" x14ac:dyDescent="0.25">
      <c r="A2422" t="s">
        <v>20</v>
      </c>
      <c r="B2422" t="s">
        <v>21</v>
      </c>
      <c r="C2422" t="s">
        <v>22</v>
      </c>
      <c r="D2422">
        <v>260928</v>
      </c>
      <c r="E2422" t="s">
        <v>24</v>
      </c>
      <c r="F2422" t="s">
        <v>31</v>
      </c>
      <c r="G2422">
        <v>5739</v>
      </c>
      <c r="H2422">
        <v>58</v>
      </c>
      <c r="I2422">
        <v>332862</v>
      </c>
      <c r="J2422">
        <f>Table1[[#This Row],[sales_egp]]*0.7</f>
        <v>233003.4</v>
      </c>
      <c r="K2422" s="3">
        <v>45419</v>
      </c>
      <c r="L2422" t="s">
        <v>37</v>
      </c>
      <c r="M2422">
        <v>2024</v>
      </c>
      <c r="N2422" t="s">
        <v>80</v>
      </c>
      <c r="O2422" t="s">
        <v>46</v>
      </c>
      <c r="Q2422" t="s">
        <v>83</v>
      </c>
      <c r="R2422" t="s">
        <v>47</v>
      </c>
      <c r="S2422" t="s">
        <v>53</v>
      </c>
      <c r="T2422" t="s">
        <v>57</v>
      </c>
      <c r="U2422">
        <v>45939</v>
      </c>
      <c r="V2422">
        <f>Table1[[#This Row],[Competitors_Sales_Track]]*8</f>
        <v>367512</v>
      </c>
    </row>
    <row r="2423" spans="1:22" hidden="1" x14ac:dyDescent="0.25">
      <c r="A2423" t="s">
        <v>20</v>
      </c>
      <c r="B2423" t="s">
        <v>21</v>
      </c>
      <c r="C2423" t="s">
        <v>22</v>
      </c>
      <c r="D2423">
        <v>764560</v>
      </c>
      <c r="E2423" t="s">
        <v>24</v>
      </c>
      <c r="F2423" t="s">
        <v>31</v>
      </c>
      <c r="G2423">
        <v>5133</v>
      </c>
      <c r="H2423">
        <v>58</v>
      </c>
      <c r="I2423">
        <v>297714</v>
      </c>
      <c r="J2423">
        <f>Table1[[#This Row],[sales_egp]]*0.7</f>
        <v>208399.8</v>
      </c>
      <c r="K2423" s="3">
        <v>45419</v>
      </c>
      <c r="L2423" t="s">
        <v>37</v>
      </c>
      <c r="M2423">
        <v>2024</v>
      </c>
      <c r="N2423" t="s">
        <v>80</v>
      </c>
      <c r="O2423" t="s">
        <v>46</v>
      </c>
      <c r="Q2423" t="s">
        <v>83</v>
      </c>
      <c r="R2423" t="s">
        <v>51</v>
      </c>
      <c r="S2423" t="s">
        <v>53</v>
      </c>
      <c r="T2423" t="s">
        <v>57</v>
      </c>
      <c r="U2423">
        <v>12071</v>
      </c>
      <c r="V2423">
        <f>Table1[[#This Row],[Competitors_Sales_Track]]*8</f>
        <v>96568</v>
      </c>
    </row>
    <row r="2424" spans="1:22" hidden="1" x14ac:dyDescent="0.25">
      <c r="A2424" t="s">
        <v>20</v>
      </c>
      <c r="B2424" t="s">
        <v>21</v>
      </c>
      <c r="C2424" t="s">
        <v>22</v>
      </c>
      <c r="D2424">
        <v>950610</v>
      </c>
      <c r="E2424" t="s">
        <v>24</v>
      </c>
      <c r="F2424" t="s">
        <v>31</v>
      </c>
      <c r="G2424">
        <v>5092</v>
      </c>
      <c r="H2424">
        <v>58</v>
      </c>
      <c r="I2424">
        <v>295336</v>
      </c>
      <c r="J2424">
        <f>Table1[[#This Row],[sales_egp]]*0.7</f>
        <v>206735.19999999998</v>
      </c>
      <c r="K2424" s="3">
        <v>45420</v>
      </c>
      <c r="L2424" t="s">
        <v>37</v>
      </c>
      <c r="M2424">
        <v>2024</v>
      </c>
      <c r="N2424" t="s">
        <v>80</v>
      </c>
      <c r="O2424" t="s">
        <v>46</v>
      </c>
      <c r="Q2424" t="s">
        <v>83</v>
      </c>
      <c r="R2424" t="s">
        <v>47</v>
      </c>
      <c r="S2424" t="s">
        <v>53</v>
      </c>
      <c r="T2424" t="s">
        <v>57</v>
      </c>
      <c r="U2424">
        <v>18336</v>
      </c>
      <c r="V2424">
        <f>Table1[[#This Row],[Competitors_Sales_Track]]*8</f>
        <v>146688</v>
      </c>
    </row>
    <row r="2425" spans="1:22" x14ac:dyDescent="0.25">
      <c r="A2425" t="s">
        <v>20</v>
      </c>
      <c r="B2425" t="s">
        <v>21</v>
      </c>
      <c r="C2425" t="s">
        <v>22</v>
      </c>
      <c r="D2425">
        <v>396141</v>
      </c>
      <c r="E2425" t="s">
        <v>23</v>
      </c>
      <c r="F2425" t="s">
        <v>30</v>
      </c>
      <c r="G2425">
        <v>6910</v>
      </c>
      <c r="H2425">
        <v>143</v>
      </c>
      <c r="I2425">
        <v>988130</v>
      </c>
      <c r="J2425">
        <f>Table1[[#This Row],[sales_egp]]*0.7</f>
        <v>691691</v>
      </c>
      <c r="K2425" s="3">
        <v>45420</v>
      </c>
      <c r="L2425" t="s">
        <v>37</v>
      </c>
      <c r="M2425">
        <v>2024</v>
      </c>
      <c r="N2425" t="s">
        <v>80</v>
      </c>
      <c r="O2425" t="s">
        <v>45</v>
      </c>
      <c r="P2425" t="s">
        <v>94</v>
      </c>
      <c r="Q2425" t="s">
        <v>83</v>
      </c>
      <c r="R2425" t="s">
        <v>48</v>
      </c>
      <c r="S2425" t="s">
        <v>53</v>
      </c>
      <c r="T2425" t="s">
        <v>56</v>
      </c>
      <c r="U2425">
        <v>44137</v>
      </c>
      <c r="V2425">
        <f>Table1[[#This Row],[Competitors_Sales_Track]]*8</f>
        <v>353096</v>
      </c>
    </row>
    <row r="2426" spans="1:22" x14ac:dyDescent="0.25">
      <c r="A2426" t="s">
        <v>20</v>
      </c>
      <c r="B2426" t="s">
        <v>21</v>
      </c>
      <c r="C2426" t="s">
        <v>22</v>
      </c>
      <c r="D2426">
        <v>743561</v>
      </c>
      <c r="E2426" t="s">
        <v>29</v>
      </c>
      <c r="F2426" t="s">
        <v>31</v>
      </c>
      <c r="G2426">
        <v>3355</v>
      </c>
      <c r="H2426">
        <v>80</v>
      </c>
      <c r="I2426">
        <v>268400</v>
      </c>
      <c r="J2426">
        <f>Table1[[#This Row],[sales_egp]]*0.7</f>
        <v>187880</v>
      </c>
      <c r="K2426" s="3">
        <v>45420</v>
      </c>
      <c r="L2426" t="s">
        <v>37</v>
      </c>
      <c r="M2426">
        <v>2024</v>
      </c>
      <c r="N2426" t="s">
        <v>81</v>
      </c>
      <c r="O2426" t="s">
        <v>45</v>
      </c>
      <c r="P2426" t="s">
        <v>101</v>
      </c>
      <c r="Q2426" t="s">
        <v>83</v>
      </c>
      <c r="R2426" t="s">
        <v>49</v>
      </c>
      <c r="S2426" t="s">
        <v>53</v>
      </c>
      <c r="T2426" t="s">
        <v>62</v>
      </c>
      <c r="U2426">
        <v>32146</v>
      </c>
      <c r="V2426">
        <f>Table1[[#This Row],[Competitors_Sales_Track]]*8</f>
        <v>257168</v>
      </c>
    </row>
    <row r="2427" spans="1:22" x14ac:dyDescent="0.25">
      <c r="A2427" t="s">
        <v>20</v>
      </c>
      <c r="B2427" t="s">
        <v>21</v>
      </c>
      <c r="C2427" t="s">
        <v>22</v>
      </c>
      <c r="D2427">
        <v>796595</v>
      </c>
      <c r="E2427" t="s">
        <v>26</v>
      </c>
      <c r="F2427" t="s">
        <v>30</v>
      </c>
      <c r="G2427">
        <v>1964</v>
      </c>
      <c r="H2427">
        <v>65</v>
      </c>
      <c r="I2427">
        <v>127660</v>
      </c>
      <c r="J2427">
        <f>Table1[[#This Row],[sales_egp]]*0.7</f>
        <v>89362</v>
      </c>
      <c r="K2427" s="3">
        <v>45420</v>
      </c>
      <c r="L2427" t="s">
        <v>37</v>
      </c>
      <c r="M2427">
        <v>2024</v>
      </c>
      <c r="N2427" t="s">
        <v>80</v>
      </c>
      <c r="O2427" t="s">
        <v>45</v>
      </c>
      <c r="P2427" t="s">
        <v>102</v>
      </c>
      <c r="Q2427" t="s">
        <v>83</v>
      </c>
      <c r="R2427" t="s">
        <v>47</v>
      </c>
      <c r="S2427" t="s">
        <v>53</v>
      </c>
      <c r="T2427" t="s">
        <v>59</v>
      </c>
      <c r="U2427">
        <v>21469</v>
      </c>
      <c r="V2427">
        <f>Table1[[#This Row],[Competitors_Sales_Track]]*8</f>
        <v>171752</v>
      </c>
    </row>
    <row r="2428" spans="1:22" x14ac:dyDescent="0.25">
      <c r="A2428" t="s">
        <v>20</v>
      </c>
      <c r="B2428" t="s">
        <v>21</v>
      </c>
      <c r="C2428" t="s">
        <v>22</v>
      </c>
      <c r="D2428">
        <v>348500</v>
      </c>
      <c r="E2428" t="s">
        <v>26</v>
      </c>
      <c r="F2428" t="s">
        <v>30</v>
      </c>
      <c r="G2428">
        <v>5571</v>
      </c>
      <c r="H2428">
        <v>65</v>
      </c>
      <c r="I2428">
        <v>362115</v>
      </c>
      <c r="J2428">
        <f>Table1[[#This Row],[sales_egp]]*0.7</f>
        <v>253480.49999999997</v>
      </c>
      <c r="K2428" s="3">
        <v>45420</v>
      </c>
      <c r="L2428" t="s">
        <v>37</v>
      </c>
      <c r="M2428">
        <v>2024</v>
      </c>
      <c r="N2428" t="s">
        <v>80</v>
      </c>
      <c r="O2428" t="s">
        <v>45</v>
      </c>
      <c r="P2428" t="s">
        <v>94</v>
      </c>
      <c r="Q2428" t="s">
        <v>83</v>
      </c>
      <c r="R2428" t="s">
        <v>49</v>
      </c>
      <c r="S2428" t="s">
        <v>53</v>
      </c>
      <c r="T2428" t="s">
        <v>59</v>
      </c>
      <c r="U2428">
        <v>35484</v>
      </c>
      <c r="V2428">
        <f>Table1[[#This Row],[Competitors_Sales_Track]]*8</f>
        <v>283872</v>
      </c>
    </row>
    <row r="2429" spans="1:22" hidden="1" x14ac:dyDescent="0.25">
      <c r="A2429" t="s">
        <v>20</v>
      </c>
      <c r="B2429" t="s">
        <v>21</v>
      </c>
      <c r="C2429" t="s">
        <v>22</v>
      </c>
      <c r="D2429">
        <v>790417</v>
      </c>
      <c r="E2429" t="s">
        <v>24</v>
      </c>
      <c r="F2429" t="s">
        <v>31</v>
      </c>
      <c r="G2429">
        <v>4292</v>
      </c>
      <c r="H2429">
        <v>58</v>
      </c>
      <c r="I2429">
        <v>248936</v>
      </c>
      <c r="J2429">
        <f>Table1[[#This Row],[sales_egp]]*0.7</f>
        <v>174255.19999999998</v>
      </c>
      <c r="K2429" s="3">
        <v>45420</v>
      </c>
      <c r="L2429" t="s">
        <v>37</v>
      </c>
      <c r="M2429">
        <v>2024</v>
      </c>
      <c r="N2429" t="s">
        <v>80</v>
      </c>
      <c r="O2429" t="s">
        <v>46</v>
      </c>
      <c r="Q2429" t="s">
        <v>83</v>
      </c>
      <c r="R2429" t="s">
        <v>49</v>
      </c>
      <c r="S2429" t="s">
        <v>53</v>
      </c>
      <c r="T2429" t="s">
        <v>57</v>
      </c>
      <c r="U2429">
        <v>40165</v>
      </c>
      <c r="V2429">
        <f>Table1[[#This Row],[Competitors_Sales_Track]]*8</f>
        <v>321320</v>
      </c>
    </row>
    <row r="2430" spans="1:22" hidden="1" x14ac:dyDescent="0.25">
      <c r="A2430" t="s">
        <v>20</v>
      </c>
      <c r="B2430" t="s">
        <v>21</v>
      </c>
      <c r="C2430" t="s">
        <v>22</v>
      </c>
      <c r="D2430">
        <v>232311</v>
      </c>
      <c r="E2430" t="s">
        <v>26</v>
      </c>
      <c r="F2430" t="s">
        <v>30</v>
      </c>
      <c r="G2430">
        <v>6684</v>
      </c>
      <c r="H2430">
        <v>65</v>
      </c>
      <c r="I2430">
        <v>434460</v>
      </c>
      <c r="J2430">
        <f>Table1[[#This Row],[sales_egp]]*0.7</f>
        <v>304122</v>
      </c>
      <c r="K2430" s="3">
        <v>45421</v>
      </c>
      <c r="L2430" t="s">
        <v>37</v>
      </c>
      <c r="M2430">
        <v>2024</v>
      </c>
      <c r="N2430" t="s">
        <v>80</v>
      </c>
      <c r="O2430" t="s">
        <v>46</v>
      </c>
      <c r="Q2430" t="s">
        <v>83</v>
      </c>
      <c r="R2430" t="s">
        <v>49</v>
      </c>
      <c r="S2430" t="s">
        <v>53</v>
      </c>
      <c r="T2430" t="s">
        <v>59</v>
      </c>
      <c r="U2430">
        <v>39908</v>
      </c>
      <c r="V2430">
        <f>Table1[[#This Row],[Competitors_Sales_Track]]*8</f>
        <v>319264</v>
      </c>
    </row>
    <row r="2431" spans="1:22" hidden="1" x14ac:dyDescent="0.25">
      <c r="A2431" t="s">
        <v>20</v>
      </c>
      <c r="B2431" t="s">
        <v>21</v>
      </c>
      <c r="C2431" t="s">
        <v>22</v>
      </c>
      <c r="D2431">
        <v>859034</v>
      </c>
      <c r="E2431" t="s">
        <v>29</v>
      </c>
      <c r="F2431" t="s">
        <v>31</v>
      </c>
      <c r="G2431">
        <v>1788</v>
      </c>
      <c r="H2431">
        <v>80</v>
      </c>
      <c r="I2431">
        <v>143040</v>
      </c>
      <c r="J2431">
        <f>Table1[[#This Row],[sales_egp]]*0.7</f>
        <v>100128</v>
      </c>
      <c r="K2431" s="3">
        <v>45421</v>
      </c>
      <c r="L2431" t="s">
        <v>37</v>
      </c>
      <c r="M2431">
        <v>2024</v>
      </c>
      <c r="N2431" t="s">
        <v>80</v>
      </c>
      <c r="O2431" t="s">
        <v>46</v>
      </c>
      <c r="Q2431" t="s">
        <v>83</v>
      </c>
      <c r="R2431" t="s">
        <v>49</v>
      </c>
      <c r="S2431" t="s">
        <v>53</v>
      </c>
      <c r="T2431" t="s">
        <v>62</v>
      </c>
      <c r="U2431">
        <v>24843</v>
      </c>
      <c r="V2431">
        <f>Table1[[#This Row],[Competitors_Sales_Track]]*8</f>
        <v>198744</v>
      </c>
    </row>
    <row r="2432" spans="1:22" hidden="1" x14ac:dyDescent="0.25">
      <c r="A2432" t="s">
        <v>20</v>
      </c>
      <c r="B2432" t="s">
        <v>21</v>
      </c>
      <c r="C2432" t="s">
        <v>22</v>
      </c>
      <c r="D2432">
        <v>345546</v>
      </c>
      <c r="E2432" t="s">
        <v>29</v>
      </c>
      <c r="F2432" t="s">
        <v>31</v>
      </c>
      <c r="G2432">
        <v>1711</v>
      </c>
      <c r="H2432">
        <v>80</v>
      </c>
      <c r="I2432">
        <v>136880</v>
      </c>
      <c r="J2432">
        <f>Table1[[#This Row],[sales_egp]]*0.7</f>
        <v>95816</v>
      </c>
      <c r="K2432" s="3">
        <v>45421</v>
      </c>
      <c r="L2432" t="s">
        <v>37</v>
      </c>
      <c r="M2432">
        <v>2024</v>
      </c>
      <c r="N2432" t="s">
        <v>80</v>
      </c>
      <c r="O2432" t="s">
        <v>46</v>
      </c>
      <c r="Q2432" t="s">
        <v>83</v>
      </c>
      <c r="R2432" t="s">
        <v>49</v>
      </c>
      <c r="S2432" t="s">
        <v>53</v>
      </c>
      <c r="T2432" t="s">
        <v>62</v>
      </c>
      <c r="U2432">
        <v>21618</v>
      </c>
      <c r="V2432">
        <f>Table1[[#This Row],[Competitors_Sales_Track]]*8</f>
        <v>172944</v>
      </c>
    </row>
    <row r="2433" spans="1:22" hidden="1" x14ac:dyDescent="0.25">
      <c r="A2433" t="s">
        <v>20</v>
      </c>
      <c r="B2433" t="s">
        <v>21</v>
      </c>
      <c r="C2433" t="s">
        <v>22</v>
      </c>
      <c r="D2433">
        <v>296733</v>
      </c>
      <c r="E2433" t="s">
        <v>28</v>
      </c>
      <c r="F2433" t="s">
        <v>30</v>
      </c>
      <c r="G2433">
        <v>1211</v>
      </c>
      <c r="H2433">
        <v>173</v>
      </c>
      <c r="I2433">
        <v>209503</v>
      </c>
      <c r="J2433">
        <f>Table1[[#This Row],[sales_egp]]*0.7</f>
        <v>146652.09999999998</v>
      </c>
      <c r="K2433" s="3">
        <v>45421</v>
      </c>
      <c r="L2433" t="s">
        <v>37</v>
      </c>
      <c r="M2433">
        <v>2024</v>
      </c>
      <c r="N2433" t="s">
        <v>80</v>
      </c>
      <c r="O2433" t="s">
        <v>46</v>
      </c>
      <c r="P2433" t="s">
        <v>28</v>
      </c>
      <c r="Q2433" t="s">
        <v>83</v>
      </c>
      <c r="R2433" t="s">
        <v>47</v>
      </c>
      <c r="S2433" t="s">
        <v>53</v>
      </c>
      <c r="T2433" t="s">
        <v>61</v>
      </c>
      <c r="U2433">
        <v>33307</v>
      </c>
      <c r="V2433">
        <f>Table1[[#This Row],[Competitors_Sales_Track]]*8</f>
        <v>266456</v>
      </c>
    </row>
    <row r="2434" spans="1:22" hidden="1" x14ac:dyDescent="0.25">
      <c r="A2434" t="s">
        <v>20</v>
      </c>
      <c r="B2434" t="s">
        <v>21</v>
      </c>
      <c r="C2434" t="s">
        <v>22</v>
      </c>
      <c r="D2434">
        <v>751233</v>
      </c>
      <c r="E2434" t="s">
        <v>25</v>
      </c>
      <c r="F2434" t="s">
        <v>31</v>
      </c>
      <c r="G2434">
        <v>1170</v>
      </c>
      <c r="H2434">
        <v>53</v>
      </c>
      <c r="I2434">
        <v>62010</v>
      </c>
      <c r="J2434">
        <f>Table1[[#This Row],[sales_egp]]*0.7</f>
        <v>43407</v>
      </c>
      <c r="K2434" s="3">
        <v>45421</v>
      </c>
      <c r="L2434" t="s">
        <v>37</v>
      </c>
      <c r="M2434">
        <v>2024</v>
      </c>
      <c r="N2434" t="s">
        <v>80</v>
      </c>
      <c r="O2434" t="s">
        <v>46</v>
      </c>
      <c r="Q2434" t="s">
        <v>83</v>
      </c>
      <c r="R2434" t="s">
        <v>47</v>
      </c>
      <c r="S2434" t="s">
        <v>53</v>
      </c>
      <c r="T2434" t="s">
        <v>58</v>
      </c>
      <c r="U2434">
        <v>13912</v>
      </c>
      <c r="V2434">
        <f>Table1[[#This Row],[Competitors_Sales_Track]]*8</f>
        <v>111296</v>
      </c>
    </row>
    <row r="2435" spans="1:22" x14ac:dyDescent="0.25">
      <c r="A2435" t="s">
        <v>20</v>
      </c>
      <c r="B2435" t="s">
        <v>21</v>
      </c>
      <c r="C2435" t="s">
        <v>22</v>
      </c>
      <c r="D2435">
        <v>669560</v>
      </c>
      <c r="E2435" t="s">
        <v>25</v>
      </c>
      <c r="F2435" t="s">
        <v>31</v>
      </c>
      <c r="G2435">
        <v>5486</v>
      </c>
      <c r="H2435">
        <v>53</v>
      </c>
      <c r="I2435">
        <v>290758</v>
      </c>
      <c r="J2435">
        <f>Table1[[#This Row],[sales_egp]]*0.7</f>
        <v>203530.59999999998</v>
      </c>
      <c r="K2435" s="3">
        <v>45421</v>
      </c>
      <c r="L2435" t="s">
        <v>37</v>
      </c>
      <c r="M2435">
        <v>2024</v>
      </c>
      <c r="N2435" t="s">
        <v>81</v>
      </c>
      <c r="O2435" t="s">
        <v>45</v>
      </c>
      <c r="P2435" t="s">
        <v>96</v>
      </c>
      <c r="Q2435" t="s">
        <v>83</v>
      </c>
      <c r="R2435" t="s">
        <v>47</v>
      </c>
      <c r="S2435" t="s">
        <v>53</v>
      </c>
      <c r="T2435" t="s">
        <v>58</v>
      </c>
      <c r="U2435">
        <v>33954</v>
      </c>
      <c r="V2435">
        <f>Table1[[#This Row],[Competitors_Sales_Track]]*8</f>
        <v>271632</v>
      </c>
    </row>
    <row r="2436" spans="1:22" hidden="1" x14ac:dyDescent="0.25">
      <c r="A2436" t="s">
        <v>20</v>
      </c>
      <c r="B2436" t="s">
        <v>21</v>
      </c>
      <c r="C2436" t="s">
        <v>22</v>
      </c>
      <c r="D2436">
        <v>975825</v>
      </c>
      <c r="E2436" t="s">
        <v>28</v>
      </c>
      <c r="F2436" t="s">
        <v>30</v>
      </c>
      <c r="G2436">
        <v>3230</v>
      </c>
      <c r="H2436">
        <v>173</v>
      </c>
      <c r="I2436">
        <v>558790</v>
      </c>
      <c r="J2436">
        <f>Table1[[#This Row],[sales_egp]]*0.7</f>
        <v>391153</v>
      </c>
      <c r="K2436" s="3">
        <v>45422</v>
      </c>
      <c r="L2436" t="s">
        <v>37</v>
      </c>
      <c r="M2436">
        <v>2024</v>
      </c>
      <c r="N2436" t="s">
        <v>80</v>
      </c>
      <c r="O2436" t="s">
        <v>46</v>
      </c>
      <c r="P2436" t="s">
        <v>28</v>
      </c>
      <c r="Q2436" t="s">
        <v>83</v>
      </c>
      <c r="R2436" t="s">
        <v>49</v>
      </c>
      <c r="S2436" t="s">
        <v>53</v>
      </c>
      <c r="T2436" t="s">
        <v>61</v>
      </c>
      <c r="U2436">
        <v>17500</v>
      </c>
      <c r="V2436">
        <f>Table1[[#This Row],[Competitors_Sales_Track]]*8</f>
        <v>140000</v>
      </c>
    </row>
    <row r="2437" spans="1:22" hidden="1" x14ac:dyDescent="0.25">
      <c r="A2437" t="s">
        <v>20</v>
      </c>
      <c r="B2437" t="s">
        <v>21</v>
      </c>
      <c r="C2437" t="s">
        <v>22</v>
      </c>
      <c r="D2437">
        <v>947644</v>
      </c>
      <c r="E2437" t="s">
        <v>27</v>
      </c>
      <c r="F2437" t="s">
        <v>32</v>
      </c>
      <c r="G2437">
        <v>3127</v>
      </c>
      <c r="H2437">
        <v>92</v>
      </c>
      <c r="I2437">
        <v>287684</v>
      </c>
      <c r="J2437">
        <f>Table1[[#This Row],[sales_egp]]*0.7</f>
        <v>201378.8</v>
      </c>
      <c r="K2437" s="3">
        <v>45422</v>
      </c>
      <c r="L2437" t="s">
        <v>37</v>
      </c>
      <c r="M2437">
        <v>2024</v>
      </c>
      <c r="N2437" t="s">
        <v>80</v>
      </c>
      <c r="O2437" t="s">
        <v>46</v>
      </c>
      <c r="Q2437" t="s">
        <v>83</v>
      </c>
      <c r="R2437" t="s">
        <v>47</v>
      </c>
      <c r="S2437" t="s">
        <v>53</v>
      </c>
      <c r="T2437" t="s">
        <v>60</v>
      </c>
      <c r="U2437">
        <v>17561</v>
      </c>
      <c r="V2437">
        <f>Table1[[#This Row],[Competitors_Sales_Track]]*8</f>
        <v>140488</v>
      </c>
    </row>
    <row r="2438" spans="1:22" x14ac:dyDescent="0.25">
      <c r="A2438" t="s">
        <v>20</v>
      </c>
      <c r="B2438" t="s">
        <v>21</v>
      </c>
      <c r="C2438" t="s">
        <v>22</v>
      </c>
      <c r="D2438">
        <v>246470</v>
      </c>
      <c r="E2438" t="s">
        <v>25</v>
      </c>
      <c r="F2438" t="s">
        <v>31</v>
      </c>
      <c r="G2438">
        <v>2706</v>
      </c>
      <c r="H2438">
        <v>53</v>
      </c>
      <c r="I2438">
        <v>143418</v>
      </c>
      <c r="J2438">
        <f>Table1[[#This Row],[sales_egp]]*0.7</f>
        <v>100392.59999999999</v>
      </c>
      <c r="K2438" s="3">
        <v>45422</v>
      </c>
      <c r="L2438" t="s">
        <v>37</v>
      </c>
      <c r="M2438">
        <v>2024</v>
      </c>
      <c r="N2438" t="s">
        <v>80</v>
      </c>
      <c r="O2438" t="s">
        <v>45</v>
      </c>
      <c r="P2438" t="s">
        <v>94</v>
      </c>
      <c r="Q2438" t="s">
        <v>83</v>
      </c>
      <c r="R2438" t="s">
        <v>49</v>
      </c>
      <c r="S2438" t="s">
        <v>53</v>
      </c>
      <c r="T2438" t="s">
        <v>58</v>
      </c>
      <c r="U2438">
        <v>31532</v>
      </c>
      <c r="V2438">
        <f>Table1[[#This Row],[Competitors_Sales_Track]]*8</f>
        <v>252256</v>
      </c>
    </row>
    <row r="2439" spans="1:22" hidden="1" x14ac:dyDescent="0.25">
      <c r="A2439" t="s">
        <v>20</v>
      </c>
      <c r="B2439" t="s">
        <v>21</v>
      </c>
      <c r="C2439" t="s">
        <v>22</v>
      </c>
      <c r="D2439">
        <v>744318</v>
      </c>
      <c r="E2439" t="s">
        <v>29</v>
      </c>
      <c r="F2439" t="s">
        <v>31</v>
      </c>
      <c r="G2439">
        <v>6925</v>
      </c>
      <c r="H2439">
        <v>80</v>
      </c>
      <c r="I2439">
        <v>554000</v>
      </c>
      <c r="J2439">
        <f>Table1[[#This Row],[sales_egp]]*0.7</f>
        <v>387800</v>
      </c>
      <c r="K2439" s="3">
        <v>45423</v>
      </c>
      <c r="L2439" t="s">
        <v>37</v>
      </c>
      <c r="M2439">
        <v>2024</v>
      </c>
      <c r="N2439" t="s">
        <v>80</v>
      </c>
      <c r="O2439" t="s">
        <v>46</v>
      </c>
      <c r="Q2439" t="s">
        <v>83</v>
      </c>
      <c r="R2439" t="s">
        <v>50</v>
      </c>
      <c r="S2439" t="s">
        <v>53</v>
      </c>
      <c r="T2439" t="s">
        <v>62</v>
      </c>
      <c r="U2439">
        <v>40241</v>
      </c>
      <c r="V2439">
        <f>Table1[[#This Row],[Competitors_Sales_Track]]*8</f>
        <v>321928</v>
      </c>
    </row>
    <row r="2440" spans="1:22" hidden="1" x14ac:dyDescent="0.25">
      <c r="A2440" t="s">
        <v>20</v>
      </c>
      <c r="B2440" t="s">
        <v>21</v>
      </c>
      <c r="C2440" t="s">
        <v>22</v>
      </c>
      <c r="D2440">
        <v>418647</v>
      </c>
      <c r="E2440" t="s">
        <v>29</v>
      </c>
      <c r="F2440" t="s">
        <v>31</v>
      </c>
      <c r="G2440">
        <v>4731</v>
      </c>
      <c r="H2440">
        <v>80</v>
      </c>
      <c r="I2440">
        <v>378480</v>
      </c>
      <c r="J2440">
        <f>Table1[[#This Row],[sales_egp]]*0.7</f>
        <v>264936</v>
      </c>
      <c r="K2440" s="3">
        <v>45423</v>
      </c>
      <c r="L2440" t="s">
        <v>37</v>
      </c>
      <c r="M2440">
        <v>2024</v>
      </c>
      <c r="N2440" t="s">
        <v>80</v>
      </c>
      <c r="O2440" t="s">
        <v>46</v>
      </c>
      <c r="Q2440" t="s">
        <v>82</v>
      </c>
      <c r="R2440" t="s">
        <v>47</v>
      </c>
      <c r="S2440" t="s">
        <v>53</v>
      </c>
      <c r="T2440" t="s">
        <v>62</v>
      </c>
      <c r="U2440">
        <v>29984</v>
      </c>
      <c r="V2440">
        <f>Table1[[#This Row],[Competitors_Sales_Track]]*8</f>
        <v>239872</v>
      </c>
    </row>
    <row r="2441" spans="1:22" x14ac:dyDescent="0.25">
      <c r="A2441" t="s">
        <v>20</v>
      </c>
      <c r="B2441" t="s">
        <v>21</v>
      </c>
      <c r="C2441" t="s">
        <v>22</v>
      </c>
      <c r="D2441">
        <v>106570</v>
      </c>
      <c r="E2441" t="s">
        <v>25</v>
      </c>
      <c r="F2441" t="s">
        <v>31</v>
      </c>
      <c r="G2441">
        <v>1171</v>
      </c>
      <c r="H2441">
        <v>53</v>
      </c>
      <c r="I2441">
        <v>62063</v>
      </c>
      <c r="J2441">
        <f>Table1[[#This Row],[sales_egp]]*0.7</f>
        <v>43444.1</v>
      </c>
      <c r="K2441" s="3">
        <v>45424</v>
      </c>
      <c r="L2441" t="s">
        <v>37</v>
      </c>
      <c r="M2441">
        <v>2024</v>
      </c>
      <c r="N2441" t="s">
        <v>80</v>
      </c>
      <c r="O2441" t="s">
        <v>45</v>
      </c>
      <c r="P2441" t="s">
        <v>97</v>
      </c>
      <c r="Q2441" t="s">
        <v>83</v>
      </c>
      <c r="R2441" t="s">
        <v>50</v>
      </c>
      <c r="S2441" t="s">
        <v>53</v>
      </c>
      <c r="T2441" t="s">
        <v>58</v>
      </c>
      <c r="U2441">
        <v>35069</v>
      </c>
      <c r="V2441">
        <f>Table1[[#This Row],[Competitors_Sales_Track]]*8</f>
        <v>280552</v>
      </c>
    </row>
    <row r="2442" spans="1:22" x14ac:dyDescent="0.25">
      <c r="A2442" t="s">
        <v>20</v>
      </c>
      <c r="B2442" t="s">
        <v>21</v>
      </c>
      <c r="C2442" t="s">
        <v>22</v>
      </c>
      <c r="D2442">
        <v>430929</v>
      </c>
      <c r="E2442" t="s">
        <v>29</v>
      </c>
      <c r="F2442" t="s">
        <v>31</v>
      </c>
      <c r="G2442">
        <v>2904</v>
      </c>
      <c r="H2442">
        <v>80</v>
      </c>
      <c r="I2442">
        <v>232320</v>
      </c>
      <c r="J2442">
        <f>Table1[[#This Row],[sales_egp]]*0.7</f>
        <v>162624</v>
      </c>
      <c r="K2442" s="3">
        <v>45424</v>
      </c>
      <c r="L2442" t="s">
        <v>37</v>
      </c>
      <c r="M2442">
        <v>2024</v>
      </c>
      <c r="N2442" t="s">
        <v>80</v>
      </c>
      <c r="O2442" t="s">
        <v>45</v>
      </c>
      <c r="P2442" t="s">
        <v>97</v>
      </c>
      <c r="Q2442" t="s">
        <v>83</v>
      </c>
      <c r="R2442" t="s">
        <v>50</v>
      </c>
      <c r="S2442" t="s">
        <v>53</v>
      </c>
      <c r="T2442" t="s">
        <v>62</v>
      </c>
      <c r="U2442">
        <v>18248</v>
      </c>
      <c r="V2442">
        <f>Table1[[#This Row],[Competitors_Sales_Track]]*8</f>
        <v>145984</v>
      </c>
    </row>
    <row r="2443" spans="1:22" hidden="1" x14ac:dyDescent="0.25">
      <c r="A2443" t="s">
        <v>20</v>
      </c>
      <c r="B2443" t="s">
        <v>21</v>
      </c>
      <c r="C2443" t="s">
        <v>22</v>
      </c>
      <c r="D2443">
        <v>633398</v>
      </c>
      <c r="E2443" t="s">
        <v>28</v>
      </c>
      <c r="F2443" t="s">
        <v>30</v>
      </c>
      <c r="G2443">
        <v>2847</v>
      </c>
      <c r="H2443">
        <v>173</v>
      </c>
      <c r="I2443">
        <v>492531</v>
      </c>
      <c r="J2443">
        <f>Table1[[#This Row],[sales_egp]]*0.7</f>
        <v>344771.69999999995</v>
      </c>
      <c r="K2443" s="3">
        <v>45424</v>
      </c>
      <c r="L2443" t="s">
        <v>37</v>
      </c>
      <c r="M2443">
        <v>2024</v>
      </c>
      <c r="N2443" t="s">
        <v>80</v>
      </c>
      <c r="O2443" t="s">
        <v>46</v>
      </c>
      <c r="P2443" t="s">
        <v>28</v>
      </c>
      <c r="Q2443" t="s">
        <v>83</v>
      </c>
      <c r="R2443" t="s">
        <v>50</v>
      </c>
      <c r="S2443" t="s">
        <v>53</v>
      </c>
      <c r="T2443" t="s">
        <v>61</v>
      </c>
      <c r="U2443">
        <v>25883</v>
      </c>
      <c r="V2443">
        <f>Table1[[#This Row],[Competitors_Sales_Track]]*8</f>
        <v>207064</v>
      </c>
    </row>
    <row r="2444" spans="1:22" hidden="1" x14ac:dyDescent="0.25">
      <c r="A2444" t="s">
        <v>20</v>
      </c>
      <c r="B2444" t="s">
        <v>21</v>
      </c>
      <c r="C2444" t="s">
        <v>22</v>
      </c>
      <c r="D2444">
        <v>599115</v>
      </c>
      <c r="E2444" t="s">
        <v>24</v>
      </c>
      <c r="F2444" t="s">
        <v>31</v>
      </c>
      <c r="G2444">
        <v>2294</v>
      </c>
      <c r="H2444">
        <v>58</v>
      </c>
      <c r="I2444">
        <v>133052</v>
      </c>
      <c r="J2444">
        <f>Table1[[#This Row],[sales_egp]]*0.7</f>
        <v>93136.4</v>
      </c>
      <c r="K2444" s="3">
        <v>45424</v>
      </c>
      <c r="L2444" t="s">
        <v>37</v>
      </c>
      <c r="M2444">
        <v>2024</v>
      </c>
      <c r="N2444" t="s">
        <v>80</v>
      </c>
      <c r="O2444" t="s">
        <v>46</v>
      </c>
      <c r="Q2444" t="s">
        <v>83</v>
      </c>
      <c r="R2444" t="s">
        <v>49</v>
      </c>
      <c r="S2444" t="s">
        <v>53</v>
      </c>
      <c r="T2444" t="s">
        <v>57</v>
      </c>
      <c r="U2444">
        <v>18992</v>
      </c>
      <c r="V2444">
        <f>Table1[[#This Row],[Competitors_Sales_Track]]*8</f>
        <v>151936</v>
      </c>
    </row>
    <row r="2445" spans="1:22" hidden="1" x14ac:dyDescent="0.25">
      <c r="A2445" t="s">
        <v>20</v>
      </c>
      <c r="B2445" t="s">
        <v>21</v>
      </c>
      <c r="C2445" t="s">
        <v>22</v>
      </c>
      <c r="D2445">
        <v>179141</v>
      </c>
      <c r="E2445" t="s">
        <v>24</v>
      </c>
      <c r="F2445" t="s">
        <v>31</v>
      </c>
      <c r="G2445">
        <v>3640</v>
      </c>
      <c r="H2445">
        <v>58</v>
      </c>
      <c r="I2445">
        <v>211120</v>
      </c>
      <c r="J2445">
        <f>Table1[[#This Row],[sales_egp]]*0.7</f>
        <v>147784</v>
      </c>
      <c r="K2445" s="3">
        <v>45424</v>
      </c>
      <c r="L2445" t="s">
        <v>37</v>
      </c>
      <c r="M2445">
        <v>2024</v>
      </c>
      <c r="N2445" t="s">
        <v>80</v>
      </c>
      <c r="O2445" t="s">
        <v>46</v>
      </c>
      <c r="Q2445" t="s">
        <v>83</v>
      </c>
      <c r="R2445" t="s">
        <v>48</v>
      </c>
      <c r="S2445" t="s">
        <v>53</v>
      </c>
      <c r="T2445" t="s">
        <v>57</v>
      </c>
      <c r="U2445">
        <v>40158</v>
      </c>
      <c r="V2445">
        <f>Table1[[#This Row],[Competitors_Sales_Track]]*8</f>
        <v>321264</v>
      </c>
    </row>
    <row r="2446" spans="1:22" hidden="1" x14ac:dyDescent="0.25">
      <c r="A2446" t="s">
        <v>20</v>
      </c>
      <c r="B2446" t="s">
        <v>21</v>
      </c>
      <c r="C2446" t="s">
        <v>22</v>
      </c>
      <c r="D2446">
        <v>112115</v>
      </c>
      <c r="E2446" t="s">
        <v>26</v>
      </c>
      <c r="F2446" t="s">
        <v>30</v>
      </c>
      <c r="G2446">
        <v>5865</v>
      </c>
      <c r="H2446">
        <v>65</v>
      </c>
      <c r="I2446">
        <v>381225</v>
      </c>
      <c r="J2446">
        <f>Table1[[#This Row],[sales_egp]]*0.7</f>
        <v>266857.5</v>
      </c>
      <c r="K2446" s="3">
        <v>45424</v>
      </c>
      <c r="L2446" t="s">
        <v>37</v>
      </c>
      <c r="M2446">
        <v>2024</v>
      </c>
      <c r="N2446" t="s">
        <v>80</v>
      </c>
      <c r="O2446" t="s">
        <v>46</v>
      </c>
      <c r="Q2446" t="s">
        <v>83</v>
      </c>
      <c r="R2446" t="s">
        <v>47</v>
      </c>
      <c r="S2446" t="s">
        <v>53</v>
      </c>
      <c r="T2446" t="s">
        <v>59</v>
      </c>
      <c r="U2446">
        <v>37450</v>
      </c>
      <c r="V2446">
        <f>Table1[[#This Row],[Competitors_Sales_Track]]*8</f>
        <v>299600</v>
      </c>
    </row>
    <row r="2447" spans="1:22" hidden="1" x14ac:dyDescent="0.25">
      <c r="A2447" t="s">
        <v>20</v>
      </c>
      <c r="B2447" t="s">
        <v>21</v>
      </c>
      <c r="C2447" t="s">
        <v>22</v>
      </c>
      <c r="D2447">
        <v>139062</v>
      </c>
      <c r="E2447" t="s">
        <v>24</v>
      </c>
      <c r="F2447" t="s">
        <v>31</v>
      </c>
      <c r="G2447">
        <v>4641</v>
      </c>
      <c r="H2447">
        <v>58</v>
      </c>
      <c r="I2447">
        <v>269178</v>
      </c>
      <c r="J2447">
        <f>Table1[[#This Row],[sales_egp]]*0.7</f>
        <v>188424.59999999998</v>
      </c>
      <c r="K2447" s="3">
        <v>45424</v>
      </c>
      <c r="L2447" t="s">
        <v>37</v>
      </c>
      <c r="M2447">
        <v>2024</v>
      </c>
      <c r="N2447" t="s">
        <v>80</v>
      </c>
      <c r="O2447" t="s">
        <v>46</v>
      </c>
      <c r="Q2447" t="s">
        <v>83</v>
      </c>
      <c r="R2447" t="s">
        <v>49</v>
      </c>
      <c r="S2447" t="s">
        <v>53</v>
      </c>
      <c r="T2447" t="s">
        <v>57</v>
      </c>
      <c r="U2447">
        <v>49007</v>
      </c>
      <c r="V2447">
        <f>Table1[[#This Row],[Competitors_Sales_Track]]*8</f>
        <v>392056</v>
      </c>
    </row>
    <row r="2448" spans="1:22" hidden="1" x14ac:dyDescent="0.25">
      <c r="A2448" t="s">
        <v>20</v>
      </c>
      <c r="B2448" t="s">
        <v>21</v>
      </c>
      <c r="C2448" t="s">
        <v>22</v>
      </c>
      <c r="D2448">
        <v>909343</v>
      </c>
      <c r="E2448" t="s">
        <v>23</v>
      </c>
      <c r="F2448" t="s">
        <v>30</v>
      </c>
      <c r="G2448">
        <v>5362</v>
      </c>
      <c r="H2448">
        <v>143</v>
      </c>
      <c r="I2448">
        <v>766766</v>
      </c>
      <c r="J2448">
        <f>Table1[[#This Row],[sales_egp]]*0.7</f>
        <v>536736.19999999995</v>
      </c>
      <c r="K2448" s="3">
        <v>45424</v>
      </c>
      <c r="L2448" t="s">
        <v>37</v>
      </c>
      <c r="M2448">
        <v>2024</v>
      </c>
      <c r="N2448" t="s">
        <v>80</v>
      </c>
      <c r="O2448" t="s">
        <v>46</v>
      </c>
      <c r="Q2448" t="s">
        <v>83</v>
      </c>
      <c r="R2448" t="s">
        <v>51</v>
      </c>
      <c r="S2448" t="s">
        <v>53</v>
      </c>
      <c r="T2448" t="s">
        <v>56</v>
      </c>
      <c r="U2448">
        <v>18775</v>
      </c>
      <c r="V2448">
        <f>Table1[[#This Row],[Competitors_Sales_Track]]*8</f>
        <v>150200</v>
      </c>
    </row>
    <row r="2449" spans="1:22" hidden="1" x14ac:dyDescent="0.25">
      <c r="A2449" t="s">
        <v>20</v>
      </c>
      <c r="B2449" t="s">
        <v>21</v>
      </c>
      <c r="C2449" t="s">
        <v>22</v>
      </c>
      <c r="D2449">
        <v>728349</v>
      </c>
      <c r="E2449" t="s">
        <v>28</v>
      </c>
      <c r="F2449" t="s">
        <v>30</v>
      </c>
      <c r="G2449">
        <v>1864</v>
      </c>
      <c r="H2449">
        <v>173</v>
      </c>
      <c r="I2449">
        <v>322472</v>
      </c>
      <c r="J2449">
        <f>Table1[[#This Row],[sales_egp]]*0.7</f>
        <v>225730.4</v>
      </c>
      <c r="K2449" s="3">
        <v>45425</v>
      </c>
      <c r="L2449" t="s">
        <v>37</v>
      </c>
      <c r="M2449">
        <v>2024</v>
      </c>
      <c r="N2449" t="s">
        <v>81</v>
      </c>
      <c r="O2449" t="s">
        <v>46</v>
      </c>
      <c r="P2449" t="s">
        <v>28</v>
      </c>
      <c r="Q2449" t="s">
        <v>83</v>
      </c>
      <c r="R2449" t="s">
        <v>51</v>
      </c>
      <c r="S2449" t="s">
        <v>53</v>
      </c>
      <c r="T2449" t="s">
        <v>61</v>
      </c>
      <c r="U2449">
        <v>16326</v>
      </c>
      <c r="V2449">
        <f>Table1[[#This Row],[Competitors_Sales_Track]]*8</f>
        <v>130608</v>
      </c>
    </row>
    <row r="2450" spans="1:22" hidden="1" x14ac:dyDescent="0.25">
      <c r="A2450" t="s">
        <v>20</v>
      </c>
      <c r="B2450" t="s">
        <v>21</v>
      </c>
      <c r="C2450" t="s">
        <v>22</v>
      </c>
      <c r="D2450">
        <v>394700</v>
      </c>
      <c r="E2450" t="s">
        <v>29</v>
      </c>
      <c r="F2450" t="s">
        <v>31</v>
      </c>
      <c r="G2450">
        <v>6646</v>
      </c>
      <c r="H2450">
        <v>80</v>
      </c>
      <c r="I2450">
        <v>531680</v>
      </c>
      <c r="J2450">
        <f>Table1[[#This Row],[sales_egp]]*0.7</f>
        <v>372176</v>
      </c>
      <c r="K2450" s="3">
        <v>45425</v>
      </c>
      <c r="L2450" t="s">
        <v>37</v>
      </c>
      <c r="M2450">
        <v>2024</v>
      </c>
      <c r="N2450" t="s">
        <v>80</v>
      </c>
      <c r="O2450" t="s">
        <v>46</v>
      </c>
      <c r="Q2450" t="s">
        <v>83</v>
      </c>
      <c r="R2450" t="s">
        <v>51</v>
      </c>
      <c r="S2450" t="s">
        <v>53</v>
      </c>
      <c r="T2450" t="s">
        <v>62</v>
      </c>
      <c r="U2450">
        <v>14199</v>
      </c>
      <c r="V2450">
        <f>Table1[[#This Row],[Competitors_Sales_Track]]*8</f>
        <v>113592</v>
      </c>
    </row>
    <row r="2451" spans="1:22" hidden="1" x14ac:dyDescent="0.25">
      <c r="A2451" t="s">
        <v>20</v>
      </c>
      <c r="B2451" t="s">
        <v>21</v>
      </c>
      <c r="C2451" t="s">
        <v>22</v>
      </c>
      <c r="D2451">
        <v>490479</v>
      </c>
      <c r="E2451" t="s">
        <v>25</v>
      </c>
      <c r="F2451" t="s">
        <v>31</v>
      </c>
      <c r="G2451">
        <v>2418</v>
      </c>
      <c r="H2451">
        <v>53</v>
      </c>
      <c r="I2451">
        <v>128154</v>
      </c>
      <c r="J2451">
        <f>Table1[[#This Row],[sales_egp]]*0.7</f>
        <v>89707.799999999988</v>
      </c>
      <c r="K2451" s="3">
        <v>45425</v>
      </c>
      <c r="L2451" t="s">
        <v>37</v>
      </c>
      <c r="M2451">
        <v>2024</v>
      </c>
      <c r="N2451" t="s">
        <v>80</v>
      </c>
      <c r="O2451" t="s">
        <v>46</v>
      </c>
      <c r="Q2451" t="s">
        <v>83</v>
      </c>
      <c r="R2451" t="s">
        <v>48</v>
      </c>
      <c r="S2451" t="s">
        <v>53</v>
      </c>
      <c r="T2451" t="s">
        <v>58</v>
      </c>
      <c r="U2451">
        <v>29959</v>
      </c>
      <c r="V2451">
        <f>Table1[[#This Row],[Competitors_Sales_Track]]*8</f>
        <v>239672</v>
      </c>
    </row>
    <row r="2452" spans="1:22" hidden="1" x14ac:dyDescent="0.25">
      <c r="A2452" t="s">
        <v>20</v>
      </c>
      <c r="B2452" t="s">
        <v>21</v>
      </c>
      <c r="C2452" t="s">
        <v>22</v>
      </c>
      <c r="D2452">
        <v>626257</v>
      </c>
      <c r="E2452" t="s">
        <v>24</v>
      </c>
      <c r="F2452" t="s">
        <v>31</v>
      </c>
      <c r="G2452">
        <v>4246</v>
      </c>
      <c r="H2452">
        <v>58</v>
      </c>
      <c r="I2452">
        <v>246268</v>
      </c>
      <c r="J2452">
        <f>Table1[[#This Row],[sales_egp]]*0.7</f>
        <v>172387.59999999998</v>
      </c>
      <c r="K2452" s="3">
        <v>45425</v>
      </c>
      <c r="L2452" t="s">
        <v>37</v>
      </c>
      <c r="M2452">
        <v>2024</v>
      </c>
      <c r="N2452" t="s">
        <v>80</v>
      </c>
      <c r="O2452" t="s">
        <v>46</v>
      </c>
      <c r="Q2452" t="s">
        <v>83</v>
      </c>
      <c r="R2452" t="s">
        <v>48</v>
      </c>
      <c r="S2452" t="s">
        <v>53</v>
      </c>
      <c r="T2452" t="s">
        <v>57</v>
      </c>
      <c r="U2452">
        <v>35115</v>
      </c>
      <c r="V2452">
        <f>Table1[[#This Row],[Competitors_Sales_Track]]*8</f>
        <v>280920</v>
      </c>
    </row>
    <row r="2453" spans="1:22" hidden="1" x14ac:dyDescent="0.25">
      <c r="A2453" t="s">
        <v>20</v>
      </c>
      <c r="B2453" t="s">
        <v>21</v>
      </c>
      <c r="C2453" t="s">
        <v>22</v>
      </c>
      <c r="D2453">
        <v>930185</v>
      </c>
      <c r="E2453" t="s">
        <v>28</v>
      </c>
      <c r="F2453" t="s">
        <v>30</v>
      </c>
      <c r="G2453">
        <v>5161</v>
      </c>
      <c r="H2453">
        <v>173</v>
      </c>
      <c r="I2453">
        <v>892853</v>
      </c>
      <c r="J2453">
        <f>Table1[[#This Row],[sales_egp]]*0.7</f>
        <v>624997.1</v>
      </c>
      <c r="K2453" s="3">
        <v>45425</v>
      </c>
      <c r="L2453" t="s">
        <v>37</v>
      </c>
      <c r="M2453">
        <v>2024</v>
      </c>
      <c r="N2453" t="s">
        <v>80</v>
      </c>
      <c r="O2453" t="s">
        <v>46</v>
      </c>
      <c r="P2453" t="s">
        <v>28</v>
      </c>
      <c r="Q2453" t="s">
        <v>83</v>
      </c>
      <c r="R2453" t="s">
        <v>47</v>
      </c>
      <c r="S2453" t="s">
        <v>53</v>
      </c>
      <c r="T2453" t="s">
        <v>61</v>
      </c>
      <c r="U2453">
        <v>37516</v>
      </c>
      <c r="V2453">
        <f>Table1[[#This Row],[Competitors_Sales_Track]]*8</f>
        <v>300128</v>
      </c>
    </row>
    <row r="2454" spans="1:22" hidden="1" x14ac:dyDescent="0.25">
      <c r="A2454" t="s">
        <v>20</v>
      </c>
      <c r="B2454" t="s">
        <v>21</v>
      </c>
      <c r="C2454" t="s">
        <v>22</v>
      </c>
      <c r="D2454">
        <v>497686</v>
      </c>
      <c r="E2454" t="s">
        <v>24</v>
      </c>
      <c r="F2454" t="s">
        <v>31</v>
      </c>
      <c r="G2454">
        <v>3198</v>
      </c>
      <c r="H2454">
        <v>58</v>
      </c>
      <c r="I2454">
        <v>185484</v>
      </c>
      <c r="J2454">
        <f>Table1[[#This Row],[sales_egp]]*0.7</f>
        <v>129838.79999999999</v>
      </c>
      <c r="K2454" s="3">
        <v>45425</v>
      </c>
      <c r="L2454" t="s">
        <v>37</v>
      </c>
      <c r="M2454">
        <v>2024</v>
      </c>
      <c r="N2454" t="s">
        <v>80</v>
      </c>
      <c r="O2454" t="s">
        <v>46</v>
      </c>
      <c r="Q2454" t="s">
        <v>83</v>
      </c>
      <c r="R2454" t="s">
        <v>47</v>
      </c>
      <c r="S2454" t="s">
        <v>53</v>
      </c>
      <c r="T2454" t="s">
        <v>57</v>
      </c>
      <c r="U2454">
        <v>41820</v>
      </c>
      <c r="V2454">
        <f>Table1[[#This Row],[Competitors_Sales_Track]]*8</f>
        <v>334560</v>
      </c>
    </row>
    <row r="2455" spans="1:22" x14ac:dyDescent="0.25">
      <c r="A2455" t="s">
        <v>20</v>
      </c>
      <c r="B2455" t="s">
        <v>21</v>
      </c>
      <c r="C2455" t="s">
        <v>22</v>
      </c>
      <c r="D2455">
        <v>221863</v>
      </c>
      <c r="E2455" t="s">
        <v>27</v>
      </c>
      <c r="F2455" t="s">
        <v>32</v>
      </c>
      <c r="G2455">
        <v>3856</v>
      </c>
      <c r="H2455">
        <v>92</v>
      </c>
      <c r="I2455">
        <v>354752</v>
      </c>
      <c r="J2455">
        <f>Table1[[#This Row],[sales_egp]]*0.7</f>
        <v>248326.39999999999</v>
      </c>
      <c r="K2455" s="3">
        <v>45426</v>
      </c>
      <c r="L2455" t="s">
        <v>37</v>
      </c>
      <c r="M2455">
        <v>2024</v>
      </c>
      <c r="N2455" t="s">
        <v>80</v>
      </c>
      <c r="O2455" t="s">
        <v>45</v>
      </c>
      <c r="P2455" t="s">
        <v>102</v>
      </c>
      <c r="Q2455" t="s">
        <v>83</v>
      </c>
      <c r="R2455" t="s">
        <v>49</v>
      </c>
      <c r="S2455" t="s">
        <v>53</v>
      </c>
      <c r="T2455" t="s">
        <v>60</v>
      </c>
      <c r="U2455">
        <v>25219</v>
      </c>
      <c r="V2455">
        <f>Table1[[#This Row],[Competitors_Sales_Track]]*8</f>
        <v>201752</v>
      </c>
    </row>
    <row r="2456" spans="1:22" hidden="1" x14ac:dyDescent="0.25">
      <c r="A2456" t="s">
        <v>20</v>
      </c>
      <c r="B2456" t="s">
        <v>21</v>
      </c>
      <c r="C2456" t="s">
        <v>22</v>
      </c>
      <c r="D2456">
        <v>896657</v>
      </c>
      <c r="E2456" t="s">
        <v>29</v>
      </c>
      <c r="F2456" t="s">
        <v>31</v>
      </c>
      <c r="G2456">
        <v>4527</v>
      </c>
      <c r="H2456">
        <v>80</v>
      </c>
      <c r="I2456">
        <v>362160</v>
      </c>
      <c r="J2456">
        <f>Table1[[#This Row],[sales_egp]]*0.7</f>
        <v>253511.99999999997</v>
      </c>
      <c r="K2456" s="3">
        <v>45426</v>
      </c>
      <c r="L2456" t="s">
        <v>37</v>
      </c>
      <c r="M2456">
        <v>2024</v>
      </c>
      <c r="N2456" t="s">
        <v>81</v>
      </c>
      <c r="O2456" t="s">
        <v>46</v>
      </c>
      <c r="Q2456" t="s">
        <v>83</v>
      </c>
      <c r="R2456" t="s">
        <v>50</v>
      </c>
      <c r="S2456" t="s">
        <v>53</v>
      </c>
      <c r="T2456" t="s">
        <v>62</v>
      </c>
      <c r="U2456">
        <v>42231</v>
      </c>
      <c r="V2456">
        <f>Table1[[#This Row],[Competitors_Sales_Track]]*8</f>
        <v>337848</v>
      </c>
    </row>
    <row r="2457" spans="1:22" hidden="1" x14ac:dyDescent="0.25">
      <c r="A2457" t="s">
        <v>20</v>
      </c>
      <c r="B2457" t="s">
        <v>21</v>
      </c>
      <c r="C2457" t="s">
        <v>22</v>
      </c>
      <c r="D2457">
        <v>601076</v>
      </c>
      <c r="E2457" t="s">
        <v>27</v>
      </c>
      <c r="F2457" t="s">
        <v>32</v>
      </c>
      <c r="G2457">
        <v>3064</v>
      </c>
      <c r="H2457">
        <v>92</v>
      </c>
      <c r="I2457">
        <v>281888</v>
      </c>
      <c r="J2457">
        <f>Table1[[#This Row],[sales_egp]]*0.7</f>
        <v>197321.59999999998</v>
      </c>
      <c r="K2457" s="3">
        <v>45426</v>
      </c>
      <c r="L2457" t="s">
        <v>37</v>
      </c>
      <c r="M2457">
        <v>2024</v>
      </c>
      <c r="N2457" t="s">
        <v>81</v>
      </c>
      <c r="O2457" t="s">
        <v>46</v>
      </c>
      <c r="Q2457" t="s">
        <v>83</v>
      </c>
      <c r="R2457" t="s">
        <v>49</v>
      </c>
      <c r="S2457" t="s">
        <v>53</v>
      </c>
      <c r="T2457" t="s">
        <v>60</v>
      </c>
      <c r="U2457">
        <v>14640</v>
      </c>
      <c r="V2457">
        <f>Table1[[#This Row],[Competitors_Sales_Track]]*8</f>
        <v>117120</v>
      </c>
    </row>
    <row r="2458" spans="1:22" hidden="1" x14ac:dyDescent="0.25">
      <c r="A2458" t="s">
        <v>20</v>
      </c>
      <c r="B2458" t="s">
        <v>21</v>
      </c>
      <c r="C2458" t="s">
        <v>22</v>
      </c>
      <c r="D2458">
        <v>747296</v>
      </c>
      <c r="E2458" t="s">
        <v>29</v>
      </c>
      <c r="F2458" t="s">
        <v>31</v>
      </c>
      <c r="G2458">
        <v>5895</v>
      </c>
      <c r="H2458">
        <v>80</v>
      </c>
      <c r="I2458">
        <v>471600</v>
      </c>
      <c r="J2458">
        <f>Table1[[#This Row],[sales_egp]]*0.7</f>
        <v>330120</v>
      </c>
      <c r="K2458" s="3">
        <v>45426</v>
      </c>
      <c r="L2458" t="s">
        <v>37</v>
      </c>
      <c r="M2458">
        <v>2024</v>
      </c>
      <c r="N2458" t="s">
        <v>80</v>
      </c>
      <c r="O2458" t="s">
        <v>46</v>
      </c>
      <c r="Q2458" t="s">
        <v>83</v>
      </c>
      <c r="R2458" t="s">
        <v>51</v>
      </c>
      <c r="S2458" t="s">
        <v>53</v>
      </c>
      <c r="T2458" t="s">
        <v>62</v>
      </c>
      <c r="U2458">
        <v>34605</v>
      </c>
      <c r="V2458">
        <f>Table1[[#This Row],[Competitors_Sales_Track]]*8</f>
        <v>276840</v>
      </c>
    </row>
    <row r="2459" spans="1:22" hidden="1" x14ac:dyDescent="0.25">
      <c r="A2459" t="s">
        <v>20</v>
      </c>
      <c r="B2459" t="s">
        <v>21</v>
      </c>
      <c r="C2459" t="s">
        <v>22</v>
      </c>
      <c r="D2459">
        <v>600726</v>
      </c>
      <c r="E2459" t="s">
        <v>28</v>
      </c>
      <c r="F2459" t="s">
        <v>30</v>
      </c>
      <c r="G2459">
        <v>6388</v>
      </c>
      <c r="H2459">
        <v>173</v>
      </c>
      <c r="I2459">
        <v>1105124</v>
      </c>
      <c r="J2459">
        <f>Table1[[#This Row],[sales_egp]]*0.7</f>
        <v>773586.79999999993</v>
      </c>
      <c r="K2459" s="3">
        <v>45426</v>
      </c>
      <c r="L2459" t="s">
        <v>37</v>
      </c>
      <c r="M2459">
        <v>2024</v>
      </c>
      <c r="N2459" t="s">
        <v>80</v>
      </c>
      <c r="O2459" t="s">
        <v>46</v>
      </c>
      <c r="P2459" t="s">
        <v>28</v>
      </c>
      <c r="Q2459" t="s">
        <v>83</v>
      </c>
      <c r="R2459" t="s">
        <v>50</v>
      </c>
      <c r="S2459" t="s">
        <v>53</v>
      </c>
      <c r="T2459" t="s">
        <v>61</v>
      </c>
      <c r="U2459">
        <v>29921</v>
      </c>
      <c r="V2459">
        <f>Table1[[#This Row],[Competitors_Sales_Track]]*8</f>
        <v>239368</v>
      </c>
    </row>
    <row r="2460" spans="1:22" hidden="1" x14ac:dyDescent="0.25">
      <c r="A2460" t="s">
        <v>20</v>
      </c>
      <c r="B2460" t="s">
        <v>21</v>
      </c>
      <c r="C2460" t="s">
        <v>22</v>
      </c>
      <c r="D2460">
        <v>778556</v>
      </c>
      <c r="E2460" t="s">
        <v>26</v>
      </c>
      <c r="F2460" t="s">
        <v>30</v>
      </c>
      <c r="G2460">
        <v>3278</v>
      </c>
      <c r="H2460">
        <v>65</v>
      </c>
      <c r="I2460">
        <v>213070</v>
      </c>
      <c r="J2460">
        <f>Table1[[#This Row],[sales_egp]]*0.7</f>
        <v>149149</v>
      </c>
      <c r="K2460" s="3">
        <v>45426</v>
      </c>
      <c r="L2460" t="s">
        <v>37</v>
      </c>
      <c r="M2460">
        <v>2024</v>
      </c>
      <c r="N2460" t="s">
        <v>81</v>
      </c>
      <c r="O2460" t="s">
        <v>46</v>
      </c>
      <c r="Q2460" t="s">
        <v>83</v>
      </c>
      <c r="R2460" t="s">
        <v>48</v>
      </c>
      <c r="S2460" t="s">
        <v>53</v>
      </c>
      <c r="T2460" t="s">
        <v>59</v>
      </c>
      <c r="U2460">
        <v>37316</v>
      </c>
      <c r="V2460">
        <f>Table1[[#This Row],[Competitors_Sales_Track]]*8</f>
        <v>298528</v>
      </c>
    </row>
    <row r="2461" spans="1:22" hidden="1" x14ac:dyDescent="0.25">
      <c r="A2461" t="s">
        <v>20</v>
      </c>
      <c r="B2461" t="s">
        <v>21</v>
      </c>
      <c r="C2461" t="s">
        <v>22</v>
      </c>
      <c r="D2461">
        <v>730111</v>
      </c>
      <c r="E2461" t="s">
        <v>24</v>
      </c>
      <c r="F2461" t="s">
        <v>31</v>
      </c>
      <c r="G2461">
        <v>4759</v>
      </c>
      <c r="H2461">
        <v>58</v>
      </c>
      <c r="I2461">
        <v>276022</v>
      </c>
      <c r="J2461">
        <f>Table1[[#This Row],[sales_egp]]*0.7</f>
        <v>193215.4</v>
      </c>
      <c r="K2461" s="3">
        <v>45426</v>
      </c>
      <c r="L2461" t="s">
        <v>37</v>
      </c>
      <c r="M2461">
        <v>2024</v>
      </c>
      <c r="N2461" t="s">
        <v>80</v>
      </c>
      <c r="O2461" t="s">
        <v>46</v>
      </c>
      <c r="Q2461" t="s">
        <v>83</v>
      </c>
      <c r="R2461" t="s">
        <v>51</v>
      </c>
      <c r="S2461" t="s">
        <v>53</v>
      </c>
      <c r="T2461" t="s">
        <v>57</v>
      </c>
      <c r="U2461">
        <v>27061</v>
      </c>
      <c r="V2461">
        <f>Table1[[#This Row],[Competitors_Sales_Track]]*8</f>
        <v>216488</v>
      </c>
    </row>
    <row r="2462" spans="1:22" hidden="1" x14ac:dyDescent="0.25">
      <c r="A2462" t="s">
        <v>20</v>
      </c>
      <c r="B2462" t="s">
        <v>21</v>
      </c>
      <c r="C2462" t="s">
        <v>22</v>
      </c>
      <c r="D2462">
        <v>900101</v>
      </c>
      <c r="E2462" t="s">
        <v>24</v>
      </c>
      <c r="F2462" t="s">
        <v>31</v>
      </c>
      <c r="G2462">
        <v>2454</v>
      </c>
      <c r="H2462">
        <v>58</v>
      </c>
      <c r="I2462">
        <v>142332</v>
      </c>
      <c r="J2462">
        <f>Table1[[#This Row],[sales_egp]]*0.7</f>
        <v>99632.4</v>
      </c>
      <c r="K2462" s="3">
        <v>45427</v>
      </c>
      <c r="L2462" t="s">
        <v>37</v>
      </c>
      <c r="M2462">
        <v>2024</v>
      </c>
      <c r="N2462" t="s">
        <v>80</v>
      </c>
      <c r="O2462" t="s">
        <v>46</v>
      </c>
      <c r="Q2462" t="s">
        <v>83</v>
      </c>
      <c r="R2462" t="s">
        <v>48</v>
      </c>
      <c r="S2462" t="s">
        <v>53</v>
      </c>
      <c r="T2462" t="s">
        <v>57</v>
      </c>
      <c r="U2462">
        <v>18497</v>
      </c>
      <c r="V2462">
        <f>Table1[[#This Row],[Competitors_Sales_Track]]*8</f>
        <v>147976</v>
      </c>
    </row>
    <row r="2463" spans="1:22" x14ac:dyDescent="0.25">
      <c r="A2463" t="s">
        <v>20</v>
      </c>
      <c r="B2463" t="s">
        <v>21</v>
      </c>
      <c r="C2463" t="s">
        <v>22</v>
      </c>
      <c r="D2463">
        <v>734965</v>
      </c>
      <c r="E2463" t="s">
        <v>23</v>
      </c>
      <c r="F2463" t="s">
        <v>30</v>
      </c>
      <c r="G2463">
        <v>1535</v>
      </c>
      <c r="H2463">
        <v>143</v>
      </c>
      <c r="I2463">
        <v>219505</v>
      </c>
      <c r="J2463">
        <f>Table1[[#This Row],[sales_egp]]*0.7</f>
        <v>153653.5</v>
      </c>
      <c r="K2463" s="3">
        <v>45427</v>
      </c>
      <c r="L2463" t="s">
        <v>37</v>
      </c>
      <c r="M2463">
        <v>2024</v>
      </c>
      <c r="N2463" t="s">
        <v>80</v>
      </c>
      <c r="O2463" t="s">
        <v>45</v>
      </c>
      <c r="P2463" t="s">
        <v>97</v>
      </c>
      <c r="Q2463" t="s">
        <v>83</v>
      </c>
      <c r="R2463" t="s">
        <v>48</v>
      </c>
      <c r="S2463" t="s">
        <v>53</v>
      </c>
      <c r="T2463" t="s">
        <v>56</v>
      </c>
      <c r="U2463">
        <v>33491</v>
      </c>
      <c r="V2463">
        <f>Table1[[#This Row],[Competitors_Sales_Track]]*8</f>
        <v>267928</v>
      </c>
    </row>
    <row r="2464" spans="1:22" hidden="1" x14ac:dyDescent="0.25">
      <c r="A2464" t="s">
        <v>20</v>
      </c>
      <c r="B2464" t="s">
        <v>21</v>
      </c>
      <c r="C2464" t="s">
        <v>22</v>
      </c>
      <c r="D2464">
        <v>871246</v>
      </c>
      <c r="E2464" t="s">
        <v>25</v>
      </c>
      <c r="F2464" t="s">
        <v>31</v>
      </c>
      <c r="G2464">
        <v>4081</v>
      </c>
      <c r="H2464">
        <v>53</v>
      </c>
      <c r="I2464">
        <v>216293</v>
      </c>
      <c r="J2464">
        <f>Table1[[#This Row],[sales_egp]]*0.7</f>
        <v>151405.09999999998</v>
      </c>
      <c r="K2464" s="3">
        <v>45428</v>
      </c>
      <c r="L2464" t="s">
        <v>37</v>
      </c>
      <c r="M2464">
        <v>2024</v>
      </c>
      <c r="N2464" t="s">
        <v>80</v>
      </c>
      <c r="O2464" t="s">
        <v>46</v>
      </c>
      <c r="Q2464" t="s">
        <v>83</v>
      </c>
      <c r="R2464" t="s">
        <v>50</v>
      </c>
      <c r="S2464" t="s">
        <v>53</v>
      </c>
      <c r="T2464" t="s">
        <v>58</v>
      </c>
      <c r="U2464">
        <v>38641</v>
      </c>
      <c r="V2464">
        <f>Table1[[#This Row],[Competitors_Sales_Track]]*8</f>
        <v>309128</v>
      </c>
    </row>
    <row r="2465" spans="1:22" hidden="1" x14ac:dyDescent="0.25">
      <c r="A2465" t="s">
        <v>20</v>
      </c>
      <c r="B2465" t="s">
        <v>21</v>
      </c>
      <c r="C2465" t="s">
        <v>22</v>
      </c>
      <c r="D2465">
        <v>148320</v>
      </c>
      <c r="E2465" t="s">
        <v>27</v>
      </c>
      <c r="F2465" t="s">
        <v>32</v>
      </c>
      <c r="G2465">
        <v>4474</v>
      </c>
      <c r="H2465">
        <v>92</v>
      </c>
      <c r="I2465">
        <v>411608</v>
      </c>
      <c r="J2465">
        <f>Table1[[#This Row],[sales_egp]]*0.7</f>
        <v>288125.59999999998</v>
      </c>
      <c r="K2465" s="3">
        <v>45428</v>
      </c>
      <c r="L2465" t="s">
        <v>37</v>
      </c>
      <c r="M2465">
        <v>2024</v>
      </c>
      <c r="N2465" t="s">
        <v>80</v>
      </c>
      <c r="O2465" t="s">
        <v>46</v>
      </c>
      <c r="Q2465" t="s">
        <v>83</v>
      </c>
      <c r="R2465" t="s">
        <v>49</v>
      </c>
      <c r="S2465" t="s">
        <v>53</v>
      </c>
      <c r="T2465" t="s">
        <v>60</v>
      </c>
      <c r="U2465">
        <v>11802</v>
      </c>
      <c r="V2465">
        <f>Table1[[#This Row],[Competitors_Sales_Track]]*8</f>
        <v>94416</v>
      </c>
    </row>
    <row r="2466" spans="1:22" hidden="1" x14ac:dyDescent="0.25">
      <c r="A2466" t="s">
        <v>20</v>
      </c>
      <c r="B2466" t="s">
        <v>21</v>
      </c>
      <c r="C2466" t="s">
        <v>22</v>
      </c>
      <c r="D2466">
        <v>596758</v>
      </c>
      <c r="E2466" t="s">
        <v>24</v>
      </c>
      <c r="F2466" t="s">
        <v>31</v>
      </c>
      <c r="G2466">
        <v>1490</v>
      </c>
      <c r="H2466">
        <v>58</v>
      </c>
      <c r="I2466">
        <v>86420</v>
      </c>
      <c r="J2466">
        <f>Table1[[#This Row],[sales_egp]]*0.7</f>
        <v>60493.999999999993</v>
      </c>
      <c r="K2466" s="3">
        <v>45428</v>
      </c>
      <c r="L2466" t="s">
        <v>37</v>
      </c>
      <c r="M2466">
        <v>2024</v>
      </c>
      <c r="N2466" t="s">
        <v>80</v>
      </c>
      <c r="O2466" t="s">
        <v>46</v>
      </c>
      <c r="Q2466" t="s">
        <v>83</v>
      </c>
      <c r="R2466" t="s">
        <v>50</v>
      </c>
      <c r="S2466" t="s">
        <v>53</v>
      </c>
      <c r="T2466" t="s">
        <v>57</v>
      </c>
      <c r="U2466">
        <v>46128</v>
      </c>
      <c r="V2466">
        <f>Table1[[#This Row],[Competitors_Sales_Track]]*8</f>
        <v>369024</v>
      </c>
    </row>
    <row r="2467" spans="1:22" hidden="1" x14ac:dyDescent="0.25">
      <c r="A2467" t="s">
        <v>20</v>
      </c>
      <c r="B2467" t="s">
        <v>21</v>
      </c>
      <c r="C2467" t="s">
        <v>22</v>
      </c>
      <c r="D2467">
        <v>246649</v>
      </c>
      <c r="E2467" t="s">
        <v>28</v>
      </c>
      <c r="F2467" t="s">
        <v>30</v>
      </c>
      <c r="G2467">
        <v>5734</v>
      </c>
      <c r="H2467">
        <v>173</v>
      </c>
      <c r="I2467">
        <v>991982</v>
      </c>
      <c r="J2467">
        <f>Table1[[#This Row],[sales_egp]]*0.7</f>
        <v>694387.39999999991</v>
      </c>
      <c r="K2467" s="3">
        <v>45428</v>
      </c>
      <c r="L2467" t="s">
        <v>37</v>
      </c>
      <c r="M2467">
        <v>2024</v>
      </c>
      <c r="N2467" t="s">
        <v>80</v>
      </c>
      <c r="O2467" t="s">
        <v>46</v>
      </c>
      <c r="P2467" t="s">
        <v>28</v>
      </c>
      <c r="Q2467" t="s">
        <v>83</v>
      </c>
      <c r="R2467" t="s">
        <v>51</v>
      </c>
      <c r="S2467" t="s">
        <v>53</v>
      </c>
      <c r="T2467" t="s">
        <v>61</v>
      </c>
      <c r="U2467">
        <v>36876</v>
      </c>
      <c r="V2467">
        <f>Table1[[#This Row],[Competitors_Sales_Track]]*8</f>
        <v>295008</v>
      </c>
    </row>
    <row r="2468" spans="1:22" x14ac:dyDescent="0.25">
      <c r="A2468" t="s">
        <v>20</v>
      </c>
      <c r="B2468" t="s">
        <v>21</v>
      </c>
      <c r="C2468" t="s">
        <v>22</v>
      </c>
      <c r="D2468">
        <v>225354</v>
      </c>
      <c r="E2468" t="s">
        <v>26</v>
      </c>
      <c r="F2468" t="s">
        <v>30</v>
      </c>
      <c r="G2468">
        <v>5131</v>
      </c>
      <c r="H2468">
        <v>65</v>
      </c>
      <c r="I2468">
        <v>333515</v>
      </c>
      <c r="J2468">
        <f>Table1[[#This Row],[sales_egp]]*0.7</f>
        <v>233460.49999999997</v>
      </c>
      <c r="K2468" s="3">
        <v>45429</v>
      </c>
      <c r="L2468" t="s">
        <v>37</v>
      </c>
      <c r="M2468">
        <v>2024</v>
      </c>
      <c r="N2468" t="s">
        <v>80</v>
      </c>
      <c r="O2468" t="s">
        <v>45</v>
      </c>
      <c r="P2468" t="s">
        <v>95</v>
      </c>
      <c r="Q2468" t="s">
        <v>83</v>
      </c>
      <c r="R2468" t="s">
        <v>48</v>
      </c>
      <c r="S2468" t="s">
        <v>53</v>
      </c>
      <c r="T2468" t="s">
        <v>59</v>
      </c>
      <c r="U2468">
        <v>39495</v>
      </c>
      <c r="V2468">
        <f>Table1[[#This Row],[Competitors_Sales_Track]]*8</f>
        <v>315960</v>
      </c>
    </row>
    <row r="2469" spans="1:22" hidden="1" x14ac:dyDescent="0.25">
      <c r="A2469" t="s">
        <v>20</v>
      </c>
      <c r="B2469" t="s">
        <v>21</v>
      </c>
      <c r="C2469" t="s">
        <v>22</v>
      </c>
      <c r="D2469">
        <v>712297</v>
      </c>
      <c r="E2469" t="s">
        <v>25</v>
      </c>
      <c r="F2469" t="s">
        <v>31</v>
      </c>
      <c r="G2469">
        <v>1784</v>
      </c>
      <c r="H2469">
        <v>53</v>
      </c>
      <c r="I2469">
        <v>94552</v>
      </c>
      <c r="J2469">
        <f>Table1[[#This Row],[sales_egp]]*0.7</f>
        <v>66186.399999999994</v>
      </c>
      <c r="K2469" s="3">
        <v>45429</v>
      </c>
      <c r="L2469" t="s">
        <v>37</v>
      </c>
      <c r="M2469">
        <v>2024</v>
      </c>
      <c r="N2469" t="s">
        <v>81</v>
      </c>
      <c r="O2469" t="s">
        <v>46</v>
      </c>
      <c r="Q2469" t="s">
        <v>83</v>
      </c>
      <c r="R2469" t="s">
        <v>49</v>
      </c>
      <c r="S2469" t="s">
        <v>53</v>
      </c>
      <c r="T2469" t="s">
        <v>58</v>
      </c>
      <c r="U2469">
        <v>34584</v>
      </c>
      <c r="V2469">
        <f>Table1[[#This Row],[Competitors_Sales_Track]]*8</f>
        <v>276672</v>
      </c>
    </row>
    <row r="2470" spans="1:22" hidden="1" x14ac:dyDescent="0.25">
      <c r="A2470" t="s">
        <v>20</v>
      </c>
      <c r="B2470" t="s">
        <v>21</v>
      </c>
      <c r="C2470" t="s">
        <v>22</v>
      </c>
      <c r="D2470">
        <v>881725</v>
      </c>
      <c r="E2470" t="s">
        <v>28</v>
      </c>
      <c r="F2470" t="s">
        <v>30</v>
      </c>
      <c r="G2470">
        <v>5852</v>
      </c>
      <c r="H2470">
        <v>173</v>
      </c>
      <c r="I2470">
        <v>1012396</v>
      </c>
      <c r="J2470">
        <f>Table1[[#This Row],[sales_egp]]*0.7</f>
        <v>708677.2</v>
      </c>
      <c r="K2470" s="3">
        <v>45429</v>
      </c>
      <c r="L2470" t="s">
        <v>37</v>
      </c>
      <c r="M2470">
        <v>2024</v>
      </c>
      <c r="N2470" t="s">
        <v>80</v>
      </c>
      <c r="O2470" t="s">
        <v>46</v>
      </c>
      <c r="P2470" t="s">
        <v>28</v>
      </c>
      <c r="Q2470" t="s">
        <v>83</v>
      </c>
      <c r="R2470" t="s">
        <v>51</v>
      </c>
      <c r="S2470" t="s">
        <v>53</v>
      </c>
      <c r="T2470" t="s">
        <v>61</v>
      </c>
      <c r="U2470">
        <v>17757</v>
      </c>
      <c r="V2470">
        <f>Table1[[#This Row],[Competitors_Sales_Track]]*8</f>
        <v>142056</v>
      </c>
    </row>
    <row r="2471" spans="1:22" x14ac:dyDescent="0.25">
      <c r="A2471" t="s">
        <v>20</v>
      </c>
      <c r="B2471" t="s">
        <v>21</v>
      </c>
      <c r="C2471" t="s">
        <v>22</v>
      </c>
      <c r="D2471">
        <v>548625</v>
      </c>
      <c r="E2471" t="s">
        <v>27</v>
      </c>
      <c r="F2471" t="s">
        <v>32</v>
      </c>
      <c r="G2471">
        <v>5234</v>
      </c>
      <c r="H2471">
        <v>92</v>
      </c>
      <c r="I2471">
        <v>481528</v>
      </c>
      <c r="J2471">
        <f>Table1[[#This Row],[sales_egp]]*0.7</f>
        <v>337069.6</v>
      </c>
      <c r="K2471" s="3">
        <v>45429</v>
      </c>
      <c r="L2471" t="s">
        <v>37</v>
      </c>
      <c r="M2471">
        <v>2024</v>
      </c>
      <c r="N2471" t="s">
        <v>80</v>
      </c>
      <c r="O2471" t="s">
        <v>45</v>
      </c>
      <c r="P2471" t="s">
        <v>94</v>
      </c>
      <c r="Q2471" t="s">
        <v>83</v>
      </c>
      <c r="R2471" t="s">
        <v>47</v>
      </c>
      <c r="S2471" t="s">
        <v>53</v>
      </c>
      <c r="T2471" t="s">
        <v>60</v>
      </c>
      <c r="U2471">
        <v>21404</v>
      </c>
      <c r="V2471">
        <f>Table1[[#This Row],[Competitors_Sales_Track]]*8</f>
        <v>171232</v>
      </c>
    </row>
    <row r="2472" spans="1:22" hidden="1" x14ac:dyDescent="0.25">
      <c r="A2472" t="s">
        <v>20</v>
      </c>
      <c r="B2472" t="s">
        <v>21</v>
      </c>
      <c r="C2472" t="s">
        <v>22</v>
      </c>
      <c r="D2472">
        <v>128625</v>
      </c>
      <c r="E2472" t="s">
        <v>23</v>
      </c>
      <c r="F2472" t="s">
        <v>30</v>
      </c>
      <c r="G2472">
        <v>3295</v>
      </c>
      <c r="H2472">
        <v>143</v>
      </c>
      <c r="I2472">
        <v>471185</v>
      </c>
      <c r="J2472">
        <f>Table1[[#This Row],[sales_egp]]*0.7</f>
        <v>329829.5</v>
      </c>
      <c r="K2472" s="3">
        <v>45429</v>
      </c>
      <c r="L2472" t="s">
        <v>37</v>
      </c>
      <c r="M2472">
        <v>2024</v>
      </c>
      <c r="N2472" t="s">
        <v>80</v>
      </c>
      <c r="O2472" t="s">
        <v>46</v>
      </c>
      <c r="Q2472" t="s">
        <v>83</v>
      </c>
      <c r="R2472" t="s">
        <v>51</v>
      </c>
      <c r="S2472" t="s">
        <v>53</v>
      </c>
      <c r="T2472" t="s">
        <v>56</v>
      </c>
      <c r="U2472">
        <v>41318</v>
      </c>
      <c r="V2472">
        <f>Table1[[#This Row],[Competitors_Sales_Track]]*8</f>
        <v>330544</v>
      </c>
    </row>
    <row r="2473" spans="1:22" x14ac:dyDescent="0.25">
      <c r="A2473" t="s">
        <v>20</v>
      </c>
      <c r="B2473" t="s">
        <v>21</v>
      </c>
      <c r="C2473" t="s">
        <v>22</v>
      </c>
      <c r="D2473">
        <v>836400</v>
      </c>
      <c r="E2473" t="s">
        <v>24</v>
      </c>
      <c r="F2473" t="s">
        <v>31</v>
      </c>
      <c r="G2473">
        <v>3379</v>
      </c>
      <c r="H2473">
        <v>58</v>
      </c>
      <c r="I2473">
        <v>195982</v>
      </c>
      <c r="J2473">
        <f>Table1[[#This Row],[sales_egp]]*0.7</f>
        <v>137187.4</v>
      </c>
      <c r="K2473" s="3">
        <v>45429</v>
      </c>
      <c r="L2473" t="s">
        <v>37</v>
      </c>
      <c r="M2473">
        <v>2024</v>
      </c>
      <c r="N2473" t="s">
        <v>81</v>
      </c>
      <c r="O2473" t="s">
        <v>45</v>
      </c>
      <c r="P2473" t="s">
        <v>102</v>
      </c>
      <c r="Q2473" t="s">
        <v>83</v>
      </c>
      <c r="R2473" t="s">
        <v>47</v>
      </c>
      <c r="S2473" t="s">
        <v>53</v>
      </c>
      <c r="T2473" t="s">
        <v>57</v>
      </c>
      <c r="U2473">
        <v>45820</v>
      </c>
      <c r="V2473">
        <f>Table1[[#This Row],[Competitors_Sales_Track]]*8</f>
        <v>366560</v>
      </c>
    </row>
    <row r="2474" spans="1:22" hidden="1" x14ac:dyDescent="0.25">
      <c r="A2474" t="s">
        <v>20</v>
      </c>
      <c r="B2474" t="s">
        <v>21</v>
      </c>
      <c r="C2474" t="s">
        <v>22</v>
      </c>
      <c r="D2474">
        <v>386233</v>
      </c>
      <c r="E2474" t="s">
        <v>28</v>
      </c>
      <c r="F2474" t="s">
        <v>30</v>
      </c>
      <c r="G2474">
        <v>1770</v>
      </c>
      <c r="H2474">
        <v>173</v>
      </c>
      <c r="I2474">
        <v>306210</v>
      </c>
      <c r="J2474">
        <f>Table1[[#This Row],[sales_egp]]*0.7</f>
        <v>214347</v>
      </c>
      <c r="K2474" s="3">
        <v>45429</v>
      </c>
      <c r="L2474" t="s">
        <v>37</v>
      </c>
      <c r="M2474">
        <v>2024</v>
      </c>
      <c r="N2474" t="s">
        <v>80</v>
      </c>
      <c r="O2474" t="s">
        <v>46</v>
      </c>
      <c r="P2474" t="s">
        <v>28</v>
      </c>
      <c r="Q2474" t="s">
        <v>83</v>
      </c>
      <c r="R2474" t="s">
        <v>49</v>
      </c>
      <c r="S2474" t="s">
        <v>53</v>
      </c>
      <c r="T2474" t="s">
        <v>61</v>
      </c>
      <c r="U2474">
        <v>12204</v>
      </c>
      <c r="V2474">
        <f>Table1[[#This Row],[Competitors_Sales_Track]]*8</f>
        <v>97632</v>
      </c>
    </row>
    <row r="2475" spans="1:22" x14ac:dyDescent="0.25">
      <c r="A2475" t="s">
        <v>20</v>
      </c>
      <c r="B2475" t="s">
        <v>21</v>
      </c>
      <c r="C2475" t="s">
        <v>22</v>
      </c>
      <c r="D2475">
        <v>136487</v>
      </c>
      <c r="E2475" t="s">
        <v>25</v>
      </c>
      <c r="F2475" t="s">
        <v>31</v>
      </c>
      <c r="G2475">
        <v>3671</v>
      </c>
      <c r="H2475">
        <v>53</v>
      </c>
      <c r="I2475">
        <v>194563</v>
      </c>
      <c r="J2475">
        <f>Table1[[#This Row],[sales_egp]]*0.7</f>
        <v>136194.1</v>
      </c>
      <c r="K2475" s="3">
        <v>45429</v>
      </c>
      <c r="L2475" t="s">
        <v>37</v>
      </c>
      <c r="M2475">
        <v>2024</v>
      </c>
      <c r="N2475" t="s">
        <v>80</v>
      </c>
      <c r="O2475" t="s">
        <v>45</v>
      </c>
      <c r="P2475" t="s">
        <v>94</v>
      </c>
      <c r="Q2475" t="s">
        <v>83</v>
      </c>
      <c r="R2475" t="s">
        <v>48</v>
      </c>
      <c r="S2475" t="s">
        <v>53</v>
      </c>
      <c r="T2475" t="s">
        <v>58</v>
      </c>
      <c r="U2475">
        <v>28016</v>
      </c>
      <c r="V2475">
        <f>Table1[[#This Row],[Competitors_Sales_Track]]*8</f>
        <v>224128</v>
      </c>
    </row>
    <row r="2476" spans="1:22" hidden="1" x14ac:dyDescent="0.25">
      <c r="A2476" t="s">
        <v>20</v>
      </c>
      <c r="B2476" t="s">
        <v>21</v>
      </c>
      <c r="C2476" t="s">
        <v>22</v>
      </c>
      <c r="D2476">
        <v>559054</v>
      </c>
      <c r="E2476" t="s">
        <v>29</v>
      </c>
      <c r="F2476" t="s">
        <v>31</v>
      </c>
      <c r="G2476">
        <v>1710</v>
      </c>
      <c r="H2476">
        <v>80</v>
      </c>
      <c r="I2476">
        <v>136800</v>
      </c>
      <c r="J2476">
        <f>Table1[[#This Row],[sales_egp]]*0.7</f>
        <v>95760</v>
      </c>
      <c r="K2476" s="3">
        <v>45430</v>
      </c>
      <c r="L2476" t="s">
        <v>37</v>
      </c>
      <c r="M2476">
        <v>2024</v>
      </c>
      <c r="N2476" t="s">
        <v>80</v>
      </c>
      <c r="O2476" t="s">
        <v>46</v>
      </c>
      <c r="Q2476" t="s">
        <v>83</v>
      </c>
      <c r="R2476" t="s">
        <v>49</v>
      </c>
      <c r="S2476" t="s">
        <v>53</v>
      </c>
      <c r="T2476" t="s">
        <v>62</v>
      </c>
      <c r="U2476">
        <v>42772</v>
      </c>
      <c r="V2476">
        <f>Table1[[#This Row],[Competitors_Sales_Track]]*8</f>
        <v>342176</v>
      </c>
    </row>
    <row r="2477" spans="1:22" hidden="1" x14ac:dyDescent="0.25">
      <c r="A2477" t="s">
        <v>20</v>
      </c>
      <c r="B2477" t="s">
        <v>21</v>
      </c>
      <c r="C2477" t="s">
        <v>22</v>
      </c>
      <c r="D2477">
        <v>328071</v>
      </c>
      <c r="E2477" t="s">
        <v>26</v>
      </c>
      <c r="F2477" t="s">
        <v>30</v>
      </c>
      <c r="G2477">
        <v>7320</v>
      </c>
      <c r="H2477">
        <v>65</v>
      </c>
      <c r="I2477">
        <v>475800</v>
      </c>
      <c r="J2477">
        <f>Table1[[#This Row],[sales_egp]]*0.7</f>
        <v>333060</v>
      </c>
      <c r="K2477" s="3">
        <v>45431</v>
      </c>
      <c r="L2477" t="s">
        <v>37</v>
      </c>
      <c r="M2477">
        <v>2024</v>
      </c>
      <c r="N2477" t="s">
        <v>80</v>
      </c>
      <c r="O2477" t="s">
        <v>46</v>
      </c>
      <c r="Q2477" t="s">
        <v>83</v>
      </c>
      <c r="R2477" t="s">
        <v>50</v>
      </c>
      <c r="S2477" t="s">
        <v>53</v>
      </c>
      <c r="T2477" t="s">
        <v>59</v>
      </c>
      <c r="U2477">
        <v>22204</v>
      </c>
      <c r="V2477">
        <f>Table1[[#This Row],[Competitors_Sales_Track]]*8</f>
        <v>177632</v>
      </c>
    </row>
    <row r="2478" spans="1:22" hidden="1" x14ac:dyDescent="0.25">
      <c r="A2478" t="s">
        <v>20</v>
      </c>
      <c r="B2478" t="s">
        <v>21</v>
      </c>
      <c r="C2478" t="s">
        <v>22</v>
      </c>
      <c r="D2478">
        <v>996880</v>
      </c>
      <c r="E2478" t="s">
        <v>25</v>
      </c>
      <c r="F2478" t="s">
        <v>31</v>
      </c>
      <c r="G2478">
        <v>3405</v>
      </c>
      <c r="H2478">
        <v>53</v>
      </c>
      <c r="I2478">
        <v>180465</v>
      </c>
      <c r="J2478">
        <f>Table1[[#This Row],[sales_egp]]*0.7</f>
        <v>126325.49999999999</v>
      </c>
      <c r="K2478" s="3">
        <v>45431</v>
      </c>
      <c r="L2478" t="s">
        <v>37</v>
      </c>
      <c r="M2478">
        <v>2024</v>
      </c>
      <c r="N2478" t="s">
        <v>80</v>
      </c>
      <c r="O2478" t="s">
        <v>46</v>
      </c>
      <c r="Q2478" t="s">
        <v>83</v>
      </c>
      <c r="R2478" t="s">
        <v>48</v>
      </c>
      <c r="S2478" t="s">
        <v>53</v>
      </c>
      <c r="T2478" t="s">
        <v>58</v>
      </c>
      <c r="U2478">
        <v>40341</v>
      </c>
      <c r="V2478">
        <f>Table1[[#This Row],[Competitors_Sales_Track]]*8</f>
        <v>322728</v>
      </c>
    </row>
    <row r="2479" spans="1:22" x14ac:dyDescent="0.25">
      <c r="A2479" t="s">
        <v>20</v>
      </c>
      <c r="B2479" t="s">
        <v>21</v>
      </c>
      <c r="C2479" t="s">
        <v>22</v>
      </c>
      <c r="D2479">
        <v>588011</v>
      </c>
      <c r="E2479" t="s">
        <v>28</v>
      </c>
      <c r="F2479" t="s">
        <v>30</v>
      </c>
      <c r="G2479">
        <v>1344</v>
      </c>
      <c r="H2479">
        <v>173</v>
      </c>
      <c r="I2479">
        <v>232512</v>
      </c>
      <c r="J2479">
        <f>Table1[[#This Row],[sales_egp]]*0.7</f>
        <v>162758.39999999999</v>
      </c>
      <c r="K2479" s="3">
        <v>45431</v>
      </c>
      <c r="L2479" t="s">
        <v>37</v>
      </c>
      <c r="M2479">
        <v>2024</v>
      </c>
      <c r="N2479" t="s">
        <v>81</v>
      </c>
      <c r="O2479" t="s">
        <v>45</v>
      </c>
      <c r="P2479" t="s">
        <v>95</v>
      </c>
      <c r="Q2479" t="s">
        <v>83</v>
      </c>
      <c r="R2479" t="s">
        <v>48</v>
      </c>
      <c r="S2479" t="s">
        <v>53</v>
      </c>
      <c r="T2479" t="s">
        <v>61</v>
      </c>
      <c r="U2479">
        <v>14596</v>
      </c>
      <c r="V2479">
        <f>Table1[[#This Row],[Competitors_Sales_Track]]*8</f>
        <v>116768</v>
      </c>
    </row>
    <row r="2480" spans="1:22" hidden="1" x14ac:dyDescent="0.25">
      <c r="A2480" t="s">
        <v>20</v>
      </c>
      <c r="B2480" t="s">
        <v>21</v>
      </c>
      <c r="C2480" t="s">
        <v>22</v>
      </c>
      <c r="D2480">
        <v>412282</v>
      </c>
      <c r="E2480" t="s">
        <v>26</v>
      </c>
      <c r="F2480" t="s">
        <v>30</v>
      </c>
      <c r="G2480">
        <v>3065</v>
      </c>
      <c r="H2480">
        <v>65</v>
      </c>
      <c r="I2480">
        <v>199225</v>
      </c>
      <c r="J2480">
        <f>Table1[[#This Row],[sales_egp]]*0.7</f>
        <v>139457.5</v>
      </c>
      <c r="K2480" s="3">
        <v>45431</v>
      </c>
      <c r="L2480" t="s">
        <v>37</v>
      </c>
      <c r="M2480">
        <v>2024</v>
      </c>
      <c r="N2480" t="s">
        <v>80</v>
      </c>
      <c r="O2480" t="s">
        <v>46</v>
      </c>
      <c r="Q2480" t="s">
        <v>83</v>
      </c>
      <c r="R2480" t="s">
        <v>48</v>
      </c>
      <c r="S2480" t="s">
        <v>53</v>
      </c>
      <c r="T2480" t="s">
        <v>59</v>
      </c>
      <c r="U2480">
        <v>28035</v>
      </c>
      <c r="V2480">
        <f>Table1[[#This Row],[Competitors_Sales_Track]]*8</f>
        <v>224280</v>
      </c>
    </row>
    <row r="2481" spans="1:22" hidden="1" x14ac:dyDescent="0.25">
      <c r="A2481" t="s">
        <v>20</v>
      </c>
      <c r="B2481" t="s">
        <v>21</v>
      </c>
      <c r="C2481" t="s">
        <v>22</v>
      </c>
      <c r="D2481">
        <v>273895</v>
      </c>
      <c r="E2481" t="s">
        <v>24</v>
      </c>
      <c r="F2481" t="s">
        <v>31</v>
      </c>
      <c r="G2481">
        <v>3249</v>
      </c>
      <c r="H2481">
        <v>58</v>
      </c>
      <c r="I2481">
        <v>188442</v>
      </c>
      <c r="J2481">
        <f>Table1[[#This Row],[sales_egp]]*0.7</f>
        <v>131909.4</v>
      </c>
      <c r="K2481" s="3">
        <v>45431</v>
      </c>
      <c r="L2481" t="s">
        <v>37</v>
      </c>
      <c r="M2481">
        <v>2024</v>
      </c>
      <c r="N2481" t="s">
        <v>80</v>
      </c>
      <c r="O2481" t="s">
        <v>46</v>
      </c>
      <c r="Q2481" t="s">
        <v>83</v>
      </c>
      <c r="R2481" t="s">
        <v>50</v>
      </c>
      <c r="S2481" t="s">
        <v>53</v>
      </c>
      <c r="T2481" t="s">
        <v>57</v>
      </c>
      <c r="U2481">
        <v>36868</v>
      </c>
      <c r="V2481">
        <f>Table1[[#This Row],[Competitors_Sales_Track]]*8</f>
        <v>294944</v>
      </c>
    </row>
    <row r="2482" spans="1:22" hidden="1" x14ac:dyDescent="0.25">
      <c r="A2482" t="s">
        <v>20</v>
      </c>
      <c r="B2482" t="s">
        <v>21</v>
      </c>
      <c r="C2482" t="s">
        <v>22</v>
      </c>
      <c r="D2482">
        <v>530424</v>
      </c>
      <c r="E2482" t="s">
        <v>29</v>
      </c>
      <c r="F2482" t="s">
        <v>31</v>
      </c>
      <c r="G2482">
        <v>3325</v>
      </c>
      <c r="H2482">
        <v>80</v>
      </c>
      <c r="I2482">
        <v>266000</v>
      </c>
      <c r="J2482">
        <f>Table1[[#This Row],[sales_egp]]*0.7</f>
        <v>186200</v>
      </c>
      <c r="K2482" s="3">
        <v>45431</v>
      </c>
      <c r="L2482" t="s">
        <v>37</v>
      </c>
      <c r="M2482">
        <v>2024</v>
      </c>
      <c r="N2482" t="s">
        <v>80</v>
      </c>
      <c r="O2482" t="s">
        <v>46</v>
      </c>
      <c r="Q2482" t="s">
        <v>83</v>
      </c>
      <c r="R2482" t="s">
        <v>48</v>
      </c>
      <c r="S2482" t="s">
        <v>53</v>
      </c>
      <c r="T2482" t="s">
        <v>62</v>
      </c>
      <c r="U2482">
        <v>35874</v>
      </c>
      <c r="V2482">
        <f>Table1[[#This Row],[Competitors_Sales_Track]]*8</f>
        <v>286992</v>
      </c>
    </row>
    <row r="2483" spans="1:22" hidden="1" x14ac:dyDescent="0.25">
      <c r="A2483" t="s">
        <v>20</v>
      </c>
      <c r="B2483" t="s">
        <v>21</v>
      </c>
      <c r="C2483" t="s">
        <v>22</v>
      </c>
      <c r="D2483">
        <v>416205</v>
      </c>
      <c r="E2483" t="s">
        <v>23</v>
      </c>
      <c r="F2483" t="s">
        <v>30</v>
      </c>
      <c r="G2483">
        <v>3763</v>
      </c>
      <c r="H2483">
        <v>143</v>
      </c>
      <c r="I2483">
        <v>538109</v>
      </c>
      <c r="J2483">
        <f>Table1[[#This Row],[sales_egp]]*0.7</f>
        <v>376676.3</v>
      </c>
      <c r="K2483" s="3">
        <v>45431</v>
      </c>
      <c r="L2483" t="s">
        <v>37</v>
      </c>
      <c r="M2483">
        <v>2024</v>
      </c>
      <c r="N2483" t="s">
        <v>80</v>
      </c>
      <c r="O2483" t="s">
        <v>46</v>
      </c>
      <c r="Q2483" t="s">
        <v>83</v>
      </c>
      <c r="R2483" t="s">
        <v>51</v>
      </c>
      <c r="S2483" t="s">
        <v>53</v>
      </c>
      <c r="T2483" t="s">
        <v>56</v>
      </c>
      <c r="U2483">
        <v>15353</v>
      </c>
      <c r="V2483">
        <f>Table1[[#This Row],[Competitors_Sales_Track]]*8</f>
        <v>122824</v>
      </c>
    </row>
    <row r="2484" spans="1:22" hidden="1" x14ac:dyDescent="0.25">
      <c r="A2484" t="s">
        <v>20</v>
      </c>
      <c r="B2484" t="s">
        <v>21</v>
      </c>
      <c r="C2484" t="s">
        <v>22</v>
      </c>
      <c r="D2484">
        <v>201376</v>
      </c>
      <c r="E2484" t="s">
        <v>25</v>
      </c>
      <c r="F2484" t="s">
        <v>31</v>
      </c>
      <c r="G2484">
        <v>4716</v>
      </c>
      <c r="H2484">
        <v>53</v>
      </c>
      <c r="I2484">
        <v>249948</v>
      </c>
      <c r="J2484">
        <f>Table1[[#This Row],[sales_egp]]*0.7</f>
        <v>174963.59999999998</v>
      </c>
      <c r="K2484" s="3">
        <v>45432</v>
      </c>
      <c r="L2484" t="s">
        <v>37</v>
      </c>
      <c r="M2484">
        <v>2024</v>
      </c>
      <c r="N2484" t="s">
        <v>80</v>
      </c>
      <c r="O2484" t="s">
        <v>46</v>
      </c>
      <c r="Q2484" t="s">
        <v>83</v>
      </c>
      <c r="R2484" t="s">
        <v>50</v>
      </c>
      <c r="S2484" t="s">
        <v>53</v>
      </c>
      <c r="T2484" t="s">
        <v>58</v>
      </c>
      <c r="U2484">
        <v>24760</v>
      </c>
      <c r="V2484">
        <f>Table1[[#This Row],[Competitors_Sales_Track]]*8</f>
        <v>198080</v>
      </c>
    </row>
    <row r="2485" spans="1:22" hidden="1" x14ac:dyDescent="0.25">
      <c r="A2485" t="s">
        <v>20</v>
      </c>
      <c r="B2485" t="s">
        <v>21</v>
      </c>
      <c r="C2485" t="s">
        <v>22</v>
      </c>
      <c r="D2485">
        <v>525106</v>
      </c>
      <c r="E2485" t="s">
        <v>23</v>
      </c>
      <c r="F2485" t="s">
        <v>30</v>
      </c>
      <c r="G2485">
        <v>8017</v>
      </c>
      <c r="H2485">
        <v>143</v>
      </c>
      <c r="I2485">
        <v>1146431</v>
      </c>
      <c r="J2485">
        <f>Table1[[#This Row],[sales_egp]]*0.7</f>
        <v>802501.7</v>
      </c>
      <c r="K2485" s="3">
        <v>45432</v>
      </c>
      <c r="L2485" t="s">
        <v>37</v>
      </c>
      <c r="M2485">
        <v>2024</v>
      </c>
      <c r="N2485" t="s">
        <v>80</v>
      </c>
      <c r="O2485" t="s">
        <v>46</v>
      </c>
      <c r="Q2485" t="s">
        <v>83</v>
      </c>
      <c r="R2485" t="s">
        <v>47</v>
      </c>
      <c r="S2485" t="s">
        <v>53</v>
      </c>
      <c r="T2485" t="s">
        <v>56</v>
      </c>
      <c r="U2485">
        <v>16037</v>
      </c>
      <c r="V2485">
        <f>Table1[[#This Row],[Competitors_Sales_Track]]*8</f>
        <v>128296</v>
      </c>
    </row>
    <row r="2486" spans="1:22" x14ac:dyDescent="0.25">
      <c r="A2486" t="s">
        <v>20</v>
      </c>
      <c r="B2486" t="s">
        <v>21</v>
      </c>
      <c r="C2486" t="s">
        <v>22</v>
      </c>
      <c r="D2486">
        <v>965566</v>
      </c>
      <c r="E2486" t="s">
        <v>29</v>
      </c>
      <c r="F2486" t="s">
        <v>31</v>
      </c>
      <c r="G2486">
        <v>1992</v>
      </c>
      <c r="H2486">
        <v>80</v>
      </c>
      <c r="I2486">
        <v>159360</v>
      </c>
      <c r="J2486">
        <f>Table1[[#This Row],[sales_egp]]*0.7</f>
        <v>111552</v>
      </c>
      <c r="K2486" s="3">
        <v>45433</v>
      </c>
      <c r="L2486" t="s">
        <v>37</v>
      </c>
      <c r="M2486">
        <v>2024</v>
      </c>
      <c r="N2486" t="s">
        <v>80</v>
      </c>
      <c r="O2486" t="s">
        <v>45</v>
      </c>
      <c r="P2486" t="s">
        <v>96</v>
      </c>
      <c r="Q2486" t="s">
        <v>83</v>
      </c>
      <c r="R2486" t="s">
        <v>48</v>
      </c>
      <c r="S2486" t="s">
        <v>53</v>
      </c>
      <c r="T2486" t="s">
        <v>62</v>
      </c>
      <c r="U2486">
        <v>13496</v>
      </c>
      <c r="V2486">
        <f>Table1[[#This Row],[Competitors_Sales_Track]]*8</f>
        <v>107968</v>
      </c>
    </row>
    <row r="2487" spans="1:22" x14ac:dyDescent="0.25">
      <c r="A2487" t="s">
        <v>20</v>
      </c>
      <c r="B2487" t="s">
        <v>21</v>
      </c>
      <c r="C2487" t="s">
        <v>22</v>
      </c>
      <c r="D2487">
        <v>933487</v>
      </c>
      <c r="E2487" t="s">
        <v>26</v>
      </c>
      <c r="F2487" t="s">
        <v>30</v>
      </c>
      <c r="G2487">
        <v>6598</v>
      </c>
      <c r="H2487">
        <v>65</v>
      </c>
      <c r="I2487">
        <v>428870</v>
      </c>
      <c r="J2487">
        <f>Table1[[#This Row],[sales_egp]]*0.7</f>
        <v>300209</v>
      </c>
      <c r="K2487" s="3">
        <v>45433</v>
      </c>
      <c r="L2487" t="s">
        <v>37</v>
      </c>
      <c r="M2487">
        <v>2024</v>
      </c>
      <c r="N2487" t="s">
        <v>81</v>
      </c>
      <c r="O2487" t="s">
        <v>45</v>
      </c>
      <c r="P2487" t="s">
        <v>96</v>
      </c>
      <c r="Q2487" t="s">
        <v>83</v>
      </c>
      <c r="R2487" t="s">
        <v>50</v>
      </c>
      <c r="S2487" t="s">
        <v>53</v>
      </c>
      <c r="T2487" t="s">
        <v>59</v>
      </c>
      <c r="U2487">
        <v>45217</v>
      </c>
      <c r="V2487">
        <f>Table1[[#This Row],[Competitors_Sales_Track]]*8</f>
        <v>361736</v>
      </c>
    </row>
    <row r="2488" spans="1:22" x14ac:dyDescent="0.25">
      <c r="A2488" t="s">
        <v>20</v>
      </c>
      <c r="B2488" t="s">
        <v>21</v>
      </c>
      <c r="C2488" t="s">
        <v>22</v>
      </c>
      <c r="D2488">
        <v>867629</v>
      </c>
      <c r="E2488" t="s">
        <v>24</v>
      </c>
      <c r="F2488" t="s">
        <v>31</v>
      </c>
      <c r="G2488">
        <v>3336</v>
      </c>
      <c r="H2488">
        <v>58</v>
      </c>
      <c r="I2488">
        <v>193488</v>
      </c>
      <c r="J2488">
        <f>Table1[[#This Row],[sales_egp]]*0.7</f>
        <v>135441.60000000001</v>
      </c>
      <c r="K2488" s="3">
        <v>45433</v>
      </c>
      <c r="L2488" t="s">
        <v>37</v>
      </c>
      <c r="M2488">
        <v>2024</v>
      </c>
      <c r="N2488" t="s">
        <v>80</v>
      </c>
      <c r="O2488" t="s">
        <v>45</v>
      </c>
      <c r="P2488" t="s">
        <v>102</v>
      </c>
      <c r="Q2488" t="s">
        <v>83</v>
      </c>
      <c r="R2488" t="s">
        <v>49</v>
      </c>
      <c r="S2488" t="s">
        <v>53</v>
      </c>
      <c r="T2488" t="s">
        <v>57</v>
      </c>
      <c r="U2488">
        <v>18051</v>
      </c>
      <c r="V2488">
        <f>Table1[[#This Row],[Competitors_Sales_Track]]*8</f>
        <v>144408</v>
      </c>
    </row>
    <row r="2489" spans="1:22" hidden="1" x14ac:dyDescent="0.25">
      <c r="A2489" t="s">
        <v>20</v>
      </c>
      <c r="B2489" t="s">
        <v>21</v>
      </c>
      <c r="C2489" t="s">
        <v>22</v>
      </c>
      <c r="D2489">
        <v>381652</v>
      </c>
      <c r="E2489" t="s">
        <v>28</v>
      </c>
      <c r="F2489" t="s">
        <v>30</v>
      </c>
      <c r="G2489">
        <v>4860</v>
      </c>
      <c r="H2489">
        <v>173</v>
      </c>
      <c r="I2489">
        <v>840780</v>
      </c>
      <c r="J2489">
        <f>Table1[[#This Row],[sales_egp]]*0.7</f>
        <v>588546</v>
      </c>
      <c r="K2489" s="3">
        <v>45433</v>
      </c>
      <c r="L2489" t="s">
        <v>37</v>
      </c>
      <c r="M2489">
        <v>2024</v>
      </c>
      <c r="N2489" t="s">
        <v>80</v>
      </c>
      <c r="O2489" t="s">
        <v>46</v>
      </c>
      <c r="P2489" t="s">
        <v>28</v>
      </c>
      <c r="Q2489" t="s">
        <v>83</v>
      </c>
      <c r="R2489" t="s">
        <v>50</v>
      </c>
      <c r="S2489" t="s">
        <v>53</v>
      </c>
      <c r="T2489" t="s">
        <v>61</v>
      </c>
      <c r="U2489">
        <v>42830</v>
      </c>
      <c r="V2489">
        <f>Table1[[#This Row],[Competitors_Sales_Track]]*8</f>
        <v>342640</v>
      </c>
    </row>
    <row r="2490" spans="1:22" hidden="1" x14ac:dyDescent="0.25">
      <c r="A2490" t="s">
        <v>20</v>
      </c>
      <c r="B2490" t="s">
        <v>21</v>
      </c>
      <c r="C2490" t="s">
        <v>22</v>
      </c>
      <c r="D2490">
        <v>572132</v>
      </c>
      <c r="E2490" t="s">
        <v>29</v>
      </c>
      <c r="F2490" t="s">
        <v>31</v>
      </c>
      <c r="G2490">
        <v>3193</v>
      </c>
      <c r="H2490">
        <v>80</v>
      </c>
      <c r="I2490">
        <v>255440</v>
      </c>
      <c r="J2490">
        <f>Table1[[#This Row],[sales_egp]]*0.7</f>
        <v>178808</v>
      </c>
      <c r="K2490" s="3">
        <v>45433</v>
      </c>
      <c r="L2490" t="s">
        <v>37</v>
      </c>
      <c r="M2490">
        <v>2024</v>
      </c>
      <c r="N2490" t="s">
        <v>80</v>
      </c>
      <c r="O2490" t="s">
        <v>46</v>
      </c>
      <c r="Q2490" t="s">
        <v>83</v>
      </c>
      <c r="R2490" t="s">
        <v>47</v>
      </c>
      <c r="S2490" t="s">
        <v>53</v>
      </c>
      <c r="T2490" t="s">
        <v>62</v>
      </c>
      <c r="U2490">
        <v>33051</v>
      </c>
      <c r="V2490">
        <f>Table1[[#This Row],[Competitors_Sales_Track]]*8</f>
        <v>264408</v>
      </c>
    </row>
    <row r="2491" spans="1:22" x14ac:dyDescent="0.25">
      <c r="A2491" t="s">
        <v>20</v>
      </c>
      <c r="B2491" t="s">
        <v>21</v>
      </c>
      <c r="C2491" t="s">
        <v>22</v>
      </c>
      <c r="D2491">
        <v>258056</v>
      </c>
      <c r="E2491" t="s">
        <v>27</v>
      </c>
      <c r="F2491" t="s">
        <v>32</v>
      </c>
      <c r="G2491">
        <v>2846</v>
      </c>
      <c r="H2491">
        <v>92</v>
      </c>
      <c r="I2491">
        <v>261832</v>
      </c>
      <c r="J2491">
        <f>Table1[[#This Row],[sales_egp]]*0.7</f>
        <v>183282.4</v>
      </c>
      <c r="K2491" s="3">
        <v>45433</v>
      </c>
      <c r="L2491" t="s">
        <v>37</v>
      </c>
      <c r="M2491">
        <v>2024</v>
      </c>
      <c r="N2491" t="s">
        <v>81</v>
      </c>
      <c r="O2491" t="s">
        <v>45</v>
      </c>
      <c r="P2491" t="s">
        <v>96</v>
      </c>
      <c r="Q2491" t="s">
        <v>83</v>
      </c>
      <c r="R2491" t="s">
        <v>50</v>
      </c>
      <c r="S2491" t="s">
        <v>53</v>
      </c>
      <c r="T2491" t="s">
        <v>60</v>
      </c>
      <c r="U2491">
        <v>41528</v>
      </c>
      <c r="V2491">
        <f>Table1[[#This Row],[Competitors_Sales_Track]]*8</f>
        <v>332224</v>
      </c>
    </row>
    <row r="2492" spans="1:22" hidden="1" x14ac:dyDescent="0.25">
      <c r="A2492" t="s">
        <v>20</v>
      </c>
      <c r="B2492" t="s">
        <v>21</v>
      </c>
      <c r="C2492" t="s">
        <v>22</v>
      </c>
      <c r="D2492">
        <v>734457</v>
      </c>
      <c r="E2492" t="s">
        <v>26</v>
      </c>
      <c r="F2492" t="s">
        <v>30</v>
      </c>
      <c r="G2492">
        <v>4084</v>
      </c>
      <c r="H2492">
        <v>65</v>
      </c>
      <c r="I2492">
        <v>265460</v>
      </c>
      <c r="J2492">
        <f>Table1[[#This Row],[sales_egp]]*0.7</f>
        <v>185822</v>
      </c>
      <c r="K2492" s="3">
        <v>45433</v>
      </c>
      <c r="L2492" t="s">
        <v>37</v>
      </c>
      <c r="M2492">
        <v>2024</v>
      </c>
      <c r="N2492" t="s">
        <v>80</v>
      </c>
      <c r="O2492" t="s">
        <v>46</v>
      </c>
      <c r="Q2492" t="s">
        <v>83</v>
      </c>
      <c r="R2492" t="s">
        <v>49</v>
      </c>
      <c r="S2492" t="s">
        <v>53</v>
      </c>
      <c r="T2492" t="s">
        <v>59</v>
      </c>
      <c r="U2492">
        <v>27994</v>
      </c>
      <c r="V2492">
        <f>Table1[[#This Row],[Competitors_Sales_Track]]*8</f>
        <v>223952</v>
      </c>
    </row>
    <row r="2493" spans="1:22" x14ac:dyDescent="0.25">
      <c r="A2493" t="s">
        <v>20</v>
      </c>
      <c r="B2493" t="s">
        <v>21</v>
      </c>
      <c r="C2493" t="s">
        <v>22</v>
      </c>
      <c r="D2493">
        <v>894557</v>
      </c>
      <c r="E2493" t="s">
        <v>23</v>
      </c>
      <c r="F2493" t="s">
        <v>30</v>
      </c>
      <c r="G2493">
        <v>6480</v>
      </c>
      <c r="H2493">
        <v>143</v>
      </c>
      <c r="I2493">
        <v>926640</v>
      </c>
      <c r="J2493">
        <f>Table1[[#This Row],[sales_egp]]*0.7</f>
        <v>648648</v>
      </c>
      <c r="K2493" s="3">
        <v>45433</v>
      </c>
      <c r="L2493" t="s">
        <v>37</v>
      </c>
      <c r="M2493">
        <v>2024</v>
      </c>
      <c r="N2493" t="s">
        <v>80</v>
      </c>
      <c r="O2493" t="s">
        <v>45</v>
      </c>
      <c r="P2493" t="s">
        <v>95</v>
      </c>
      <c r="Q2493" t="s">
        <v>83</v>
      </c>
      <c r="R2493" t="s">
        <v>48</v>
      </c>
      <c r="S2493" t="s">
        <v>53</v>
      </c>
      <c r="T2493" t="s">
        <v>56</v>
      </c>
      <c r="U2493">
        <v>24824</v>
      </c>
      <c r="V2493">
        <f>Table1[[#This Row],[Competitors_Sales_Track]]*8</f>
        <v>198592</v>
      </c>
    </row>
    <row r="2494" spans="1:22" hidden="1" x14ac:dyDescent="0.25">
      <c r="A2494" t="s">
        <v>20</v>
      </c>
      <c r="B2494" t="s">
        <v>21</v>
      </c>
      <c r="C2494" t="s">
        <v>22</v>
      </c>
      <c r="D2494">
        <v>660347</v>
      </c>
      <c r="E2494" t="s">
        <v>25</v>
      </c>
      <c r="F2494" t="s">
        <v>31</v>
      </c>
      <c r="G2494">
        <v>4106</v>
      </c>
      <c r="H2494">
        <v>53</v>
      </c>
      <c r="I2494">
        <v>217618</v>
      </c>
      <c r="J2494">
        <f>Table1[[#This Row],[sales_egp]]*0.7</f>
        <v>152332.59999999998</v>
      </c>
      <c r="K2494" s="3">
        <v>45434</v>
      </c>
      <c r="L2494" t="s">
        <v>37</v>
      </c>
      <c r="M2494">
        <v>2024</v>
      </c>
      <c r="N2494" t="s">
        <v>81</v>
      </c>
      <c r="O2494" t="s">
        <v>46</v>
      </c>
      <c r="Q2494" t="s">
        <v>83</v>
      </c>
      <c r="R2494" t="s">
        <v>51</v>
      </c>
      <c r="S2494" t="s">
        <v>53</v>
      </c>
      <c r="T2494" t="s">
        <v>58</v>
      </c>
      <c r="U2494">
        <v>11516</v>
      </c>
      <c r="V2494">
        <f>Table1[[#This Row],[Competitors_Sales_Track]]*8</f>
        <v>92128</v>
      </c>
    </row>
    <row r="2495" spans="1:22" hidden="1" x14ac:dyDescent="0.25">
      <c r="A2495" t="s">
        <v>20</v>
      </c>
      <c r="B2495" t="s">
        <v>21</v>
      </c>
      <c r="C2495" t="s">
        <v>22</v>
      </c>
      <c r="D2495">
        <v>562785</v>
      </c>
      <c r="E2495" t="s">
        <v>29</v>
      </c>
      <c r="F2495" t="s">
        <v>31</v>
      </c>
      <c r="G2495">
        <v>5338</v>
      </c>
      <c r="H2495">
        <v>80</v>
      </c>
      <c r="I2495">
        <v>427040</v>
      </c>
      <c r="J2495">
        <f>Table1[[#This Row],[sales_egp]]*0.7</f>
        <v>298928</v>
      </c>
      <c r="K2495" s="3">
        <v>45434</v>
      </c>
      <c r="L2495" t="s">
        <v>37</v>
      </c>
      <c r="M2495">
        <v>2024</v>
      </c>
      <c r="N2495" t="s">
        <v>80</v>
      </c>
      <c r="O2495" t="s">
        <v>46</v>
      </c>
      <c r="Q2495" t="s">
        <v>83</v>
      </c>
      <c r="R2495" t="s">
        <v>51</v>
      </c>
      <c r="S2495" t="s">
        <v>53</v>
      </c>
      <c r="T2495" t="s">
        <v>62</v>
      </c>
      <c r="U2495">
        <v>32086</v>
      </c>
      <c r="V2495">
        <f>Table1[[#This Row],[Competitors_Sales_Track]]*8</f>
        <v>256688</v>
      </c>
    </row>
    <row r="2496" spans="1:22" hidden="1" x14ac:dyDescent="0.25">
      <c r="A2496" t="s">
        <v>20</v>
      </c>
      <c r="B2496" t="s">
        <v>21</v>
      </c>
      <c r="C2496" t="s">
        <v>22</v>
      </c>
      <c r="D2496">
        <v>727697</v>
      </c>
      <c r="E2496" t="s">
        <v>23</v>
      </c>
      <c r="F2496" t="s">
        <v>30</v>
      </c>
      <c r="G2496">
        <v>6435</v>
      </c>
      <c r="H2496">
        <v>143</v>
      </c>
      <c r="I2496">
        <v>920205</v>
      </c>
      <c r="J2496">
        <f>Table1[[#This Row],[sales_egp]]*0.7</f>
        <v>644143.5</v>
      </c>
      <c r="K2496" s="3">
        <v>45434</v>
      </c>
      <c r="L2496" t="s">
        <v>37</v>
      </c>
      <c r="M2496">
        <v>2024</v>
      </c>
      <c r="N2496" t="s">
        <v>80</v>
      </c>
      <c r="O2496" t="s">
        <v>46</v>
      </c>
      <c r="Q2496" t="s">
        <v>83</v>
      </c>
      <c r="R2496" t="s">
        <v>49</v>
      </c>
      <c r="S2496" t="s">
        <v>53</v>
      </c>
      <c r="T2496" t="s">
        <v>56</v>
      </c>
      <c r="U2496">
        <v>46908</v>
      </c>
      <c r="V2496">
        <f>Table1[[#This Row],[Competitors_Sales_Track]]*8</f>
        <v>375264</v>
      </c>
    </row>
    <row r="2497" spans="1:22" x14ac:dyDescent="0.25">
      <c r="A2497" t="s">
        <v>20</v>
      </c>
      <c r="B2497" t="s">
        <v>21</v>
      </c>
      <c r="C2497" t="s">
        <v>22</v>
      </c>
      <c r="D2497">
        <v>599653</v>
      </c>
      <c r="E2497" t="s">
        <v>26</v>
      </c>
      <c r="F2497" t="s">
        <v>30</v>
      </c>
      <c r="G2497">
        <v>6859</v>
      </c>
      <c r="H2497">
        <v>65</v>
      </c>
      <c r="I2497">
        <v>445835</v>
      </c>
      <c r="J2497">
        <f>Table1[[#This Row],[sales_egp]]*0.7</f>
        <v>312084.5</v>
      </c>
      <c r="K2497" s="3">
        <v>45434</v>
      </c>
      <c r="L2497" t="s">
        <v>37</v>
      </c>
      <c r="M2497">
        <v>2024</v>
      </c>
      <c r="N2497" t="s">
        <v>80</v>
      </c>
      <c r="O2497" t="s">
        <v>45</v>
      </c>
      <c r="P2497" t="s">
        <v>97</v>
      </c>
      <c r="Q2497" t="s">
        <v>83</v>
      </c>
      <c r="R2497" t="s">
        <v>49</v>
      </c>
      <c r="S2497" t="s">
        <v>53</v>
      </c>
      <c r="T2497" t="s">
        <v>59</v>
      </c>
      <c r="U2497">
        <v>46095</v>
      </c>
      <c r="V2497">
        <f>Table1[[#This Row],[Competitors_Sales_Track]]*8</f>
        <v>368760</v>
      </c>
    </row>
    <row r="2498" spans="1:22" x14ac:dyDescent="0.25">
      <c r="A2498" t="s">
        <v>20</v>
      </c>
      <c r="B2498" t="s">
        <v>21</v>
      </c>
      <c r="C2498" t="s">
        <v>22</v>
      </c>
      <c r="D2498">
        <v>629992</v>
      </c>
      <c r="E2498" t="s">
        <v>23</v>
      </c>
      <c r="F2498" t="s">
        <v>30</v>
      </c>
      <c r="G2498">
        <v>8370</v>
      </c>
      <c r="H2498">
        <v>143</v>
      </c>
      <c r="I2498">
        <v>1196910</v>
      </c>
      <c r="J2498">
        <f>Table1[[#This Row],[sales_egp]]*0.7</f>
        <v>837837</v>
      </c>
      <c r="K2498" s="3">
        <v>45434</v>
      </c>
      <c r="L2498" t="s">
        <v>37</v>
      </c>
      <c r="M2498">
        <v>2024</v>
      </c>
      <c r="N2498" t="s">
        <v>81</v>
      </c>
      <c r="O2498" t="s">
        <v>45</v>
      </c>
      <c r="P2498" t="s">
        <v>101</v>
      </c>
      <c r="Q2498" t="s">
        <v>82</v>
      </c>
      <c r="R2498" t="s">
        <v>50</v>
      </c>
      <c r="S2498" t="s">
        <v>53</v>
      </c>
      <c r="T2498" t="s">
        <v>56</v>
      </c>
      <c r="U2498">
        <v>35737</v>
      </c>
      <c r="V2498">
        <f>Table1[[#This Row],[Competitors_Sales_Track]]*8</f>
        <v>285896</v>
      </c>
    </row>
    <row r="2499" spans="1:22" hidden="1" x14ac:dyDescent="0.25">
      <c r="A2499" t="s">
        <v>20</v>
      </c>
      <c r="B2499" t="s">
        <v>21</v>
      </c>
      <c r="C2499" t="s">
        <v>22</v>
      </c>
      <c r="D2499">
        <v>828744</v>
      </c>
      <c r="E2499" t="s">
        <v>29</v>
      </c>
      <c r="F2499" t="s">
        <v>31</v>
      </c>
      <c r="G2499">
        <v>4990</v>
      </c>
      <c r="H2499">
        <v>80</v>
      </c>
      <c r="I2499">
        <v>399200</v>
      </c>
      <c r="J2499">
        <f>Table1[[#This Row],[sales_egp]]*0.7</f>
        <v>279440</v>
      </c>
      <c r="K2499" s="3">
        <v>45434</v>
      </c>
      <c r="L2499" t="s">
        <v>37</v>
      </c>
      <c r="M2499">
        <v>2024</v>
      </c>
      <c r="N2499" t="s">
        <v>81</v>
      </c>
      <c r="O2499" t="s">
        <v>46</v>
      </c>
      <c r="Q2499" t="s">
        <v>83</v>
      </c>
      <c r="R2499" t="s">
        <v>49</v>
      </c>
      <c r="S2499" t="s">
        <v>53</v>
      </c>
      <c r="T2499" t="s">
        <v>62</v>
      </c>
      <c r="U2499">
        <v>36108</v>
      </c>
      <c r="V2499">
        <f>Table1[[#This Row],[Competitors_Sales_Track]]*8</f>
        <v>288864</v>
      </c>
    </row>
    <row r="2500" spans="1:22" hidden="1" x14ac:dyDescent="0.25">
      <c r="A2500" t="s">
        <v>20</v>
      </c>
      <c r="B2500" t="s">
        <v>21</v>
      </c>
      <c r="C2500" t="s">
        <v>22</v>
      </c>
      <c r="D2500">
        <v>842488</v>
      </c>
      <c r="E2500" t="s">
        <v>26</v>
      </c>
      <c r="F2500" t="s">
        <v>30</v>
      </c>
      <c r="G2500">
        <v>2704</v>
      </c>
      <c r="H2500">
        <v>65</v>
      </c>
      <c r="I2500">
        <v>175760</v>
      </c>
      <c r="J2500">
        <f>Table1[[#This Row],[sales_egp]]*0.7</f>
        <v>123031.99999999999</v>
      </c>
      <c r="K2500" s="3">
        <v>45435</v>
      </c>
      <c r="L2500" t="s">
        <v>37</v>
      </c>
      <c r="M2500">
        <v>2024</v>
      </c>
      <c r="N2500" t="s">
        <v>80</v>
      </c>
      <c r="O2500" t="s">
        <v>46</v>
      </c>
      <c r="Q2500" t="s">
        <v>83</v>
      </c>
      <c r="R2500" t="s">
        <v>50</v>
      </c>
      <c r="S2500" t="s">
        <v>53</v>
      </c>
      <c r="T2500" t="s">
        <v>59</v>
      </c>
      <c r="U2500">
        <v>15525</v>
      </c>
      <c r="V2500">
        <f>Table1[[#This Row],[Competitors_Sales_Track]]*8</f>
        <v>124200</v>
      </c>
    </row>
    <row r="2501" spans="1:22" hidden="1" x14ac:dyDescent="0.25">
      <c r="A2501" t="s">
        <v>20</v>
      </c>
      <c r="B2501" t="s">
        <v>21</v>
      </c>
      <c r="C2501" t="s">
        <v>22</v>
      </c>
      <c r="D2501">
        <v>735567</v>
      </c>
      <c r="E2501" t="s">
        <v>27</v>
      </c>
      <c r="F2501" t="s">
        <v>32</v>
      </c>
      <c r="G2501">
        <v>4010</v>
      </c>
      <c r="H2501">
        <v>92</v>
      </c>
      <c r="I2501">
        <v>368920</v>
      </c>
      <c r="J2501">
        <f>Table1[[#This Row],[sales_egp]]*0.7</f>
        <v>258243.99999999997</v>
      </c>
      <c r="K2501" s="3">
        <v>45435</v>
      </c>
      <c r="L2501" t="s">
        <v>37</v>
      </c>
      <c r="M2501">
        <v>2024</v>
      </c>
      <c r="N2501" t="s">
        <v>80</v>
      </c>
      <c r="O2501" t="s">
        <v>46</v>
      </c>
      <c r="Q2501" t="s">
        <v>83</v>
      </c>
      <c r="R2501" t="s">
        <v>48</v>
      </c>
      <c r="S2501" t="s">
        <v>53</v>
      </c>
      <c r="T2501" t="s">
        <v>60</v>
      </c>
      <c r="U2501">
        <v>24724</v>
      </c>
      <c r="V2501">
        <f>Table1[[#This Row],[Competitors_Sales_Track]]*8</f>
        <v>197792</v>
      </c>
    </row>
    <row r="2502" spans="1:22" x14ac:dyDescent="0.25">
      <c r="A2502" t="s">
        <v>20</v>
      </c>
      <c r="B2502" t="s">
        <v>21</v>
      </c>
      <c r="C2502" t="s">
        <v>22</v>
      </c>
      <c r="D2502">
        <v>782568</v>
      </c>
      <c r="E2502" t="s">
        <v>29</v>
      </c>
      <c r="F2502" t="s">
        <v>31</v>
      </c>
      <c r="G2502">
        <v>2982</v>
      </c>
      <c r="H2502">
        <v>80</v>
      </c>
      <c r="I2502">
        <v>238560</v>
      </c>
      <c r="J2502">
        <f>Table1[[#This Row],[sales_egp]]*0.7</f>
        <v>166992</v>
      </c>
      <c r="K2502" s="3">
        <v>45435</v>
      </c>
      <c r="L2502" t="s">
        <v>37</v>
      </c>
      <c r="M2502">
        <v>2024</v>
      </c>
      <c r="N2502" t="s">
        <v>80</v>
      </c>
      <c r="O2502" t="s">
        <v>45</v>
      </c>
      <c r="P2502" t="s">
        <v>96</v>
      </c>
      <c r="Q2502" t="s">
        <v>83</v>
      </c>
      <c r="R2502" t="s">
        <v>47</v>
      </c>
      <c r="S2502" t="s">
        <v>53</v>
      </c>
      <c r="T2502" t="s">
        <v>62</v>
      </c>
      <c r="U2502">
        <v>35580</v>
      </c>
      <c r="V2502">
        <f>Table1[[#This Row],[Competitors_Sales_Track]]*8</f>
        <v>284640</v>
      </c>
    </row>
    <row r="2503" spans="1:22" hidden="1" x14ac:dyDescent="0.25">
      <c r="A2503" t="s">
        <v>20</v>
      </c>
      <c r="B2503" t="s">
        <v>21</v>
      </c>
      <c r="C2503" t="s">
        <v>22</v>
      </c>
      <c r="D2503">
        <v>742804</v>
      </c>
      <c r="E2503" t="s">
        <v>28</v>
      </c>
      <c r="F2503" t="s">
        <v>30</v>
      </c>
      <c r="G2503">
        <v>2002</v>
      </c>
      <c r="H2503">
        <v>173</v>
      </c>
      <c r="I2503">
        <v>346346</v>
      </c>
      <c r="J2503">
        <f>Table1[[#This Row],[sales_egp]]*0.7</f>
        <v>242442.19999999998</v>
      </c>
      <c r="K2503" s="3">
        <v>45435</v>
      </c>
      <c r="L2503" t="s">
        <v>37</v>
      </c>
      <c r="M2503">
        <v>2024</v>
      </c>
      <c r="N2503" t="s">
        <v>80</v>
      </c>
      <c r="O2503" t="s">
        <v>46</v>
      </c>
      <c r="P2503" t="s">
        <v>28</v>
      </c>
      <c r="Q2503" t="s">
        <v>83</v>
      </c>
      <c r="R2503" t="s">
        <v>50</v>
      </c>
      <c r="S2503" t="s">
        <v>53</v>
      </c>
      <c r="T2503" t="s">
        <v>61</v>
      </c>
      <c r="U2503">
        <v>11218</v>
      </c>
      <c r="V2503">
        <f>Table1[[#This Row],[Competitors_Sales_Track]]*8</f>
        <v>89744</v>
      </c>
    </row>
    <row r="2504" spans="1:22" hidden="1" x14ac:dyDescent="0.25">
      <c r="A2504" t="s">
        <v>20</v>
      </c>
      <c r="B2504" t="s">
        <v>21</v>
      </c>
      <c r="C2504" t="s">
        <v>22</v>
      </c>
      <c r="D2504">
        <v>622828</v>
      </c>
      <c r="E2504" t="s">
        <v>24</v>
      </c>
      <c r="F2504" t="s">
        <v>31</v>
      </c>
      <c r="G2504">
        <v>2602</v>
      </c>
      <c r="H2504">
        <v>58</v>
      </c>
      <c r="I2504">
        <v>150916</v>
      </c>
      <c r="J2504">
        <f>Table1[[#This Row],[sales_egp]]*0.7</f>
        <v>105641.2</v>
      </c>
      <c r="K2504" s="3">
        <v>45436</v>
      </c>
      <c r="L2504" t="s">
        <v>37</v>
      </c>
      <c r="M2504">
        <v>2024</v>
      </c>
      <c r="N2504" t="s">
        <v>80</v>
      </c>
      <c r="O2504" t="s">
        <v>46</v>
      </c>
      <c r="Q2504" t="s">
        <v>83</v>
      </c>
      <c r="R2504" t="s">
        <v>51</v>
      </c>
      <c r="S2504" t="s">
        <v>53</v>
      </c>
      <c r="T2504" t="s">
        <v>57</v>
      </c>
      <c r="U2504">
        <v>38265</v>
      </c>
      <c r="V2504">
        <f>Table1[[#This Row],[Competitors_Sales_Track]]*8</f>
        <v>306120</v>
      </c>
    </row>
    <row r="2505" spans="1:22" hidden="1" x14ac:dyDescent="0.25">
      <c r="A2505" t="s">
        <v>20</v>
      </c>
      <c r="B2505" t="s">
        <v>21</v>
      </c>
      <c r="C2505" t="s">
        <v>22</v>
      </c>
      <c r="D2505">
        <v>578366</v>
      </c>
      <c r="E2505" t="s">
        <v>29</v>
      </c>
      <c r="F2505" t="s">
        <v>31</v>
      </c>
      <c r="G2505">
        <v>3283</v>
      </c>
      <c r="H2505">
        <v>80</v>
      </c>
      <c r="I2505">
        <v>262640</v>
      </c>
      <c r="J2505">
        <f>Table1[[#This Row],[sales_egp]]*0.7</f>
        <v>183848</v>
      </c>
      <c r="K2505" s="3">
        <v>45436</v>
      </c>
      <c r="L2505" t="s">
        <v>37</v>
      </c>
      <c r="M2505">
        <v>2024</v>
      </c>
      <c r="N2505" t="s">
        <v>80</v>
      </c>
      <c r="O2505" t="s">
        <v>46</v>
      </c>
      <c r="Q2505" t="s">
        <v>83</v>
      </c>
      <c r="R2505" t="s">
        <v>49</v>
      </c>
      <c r="S2505" t="s">
        <v>53</v>
      </c>
      <c r="T2505" t="s">
        <v>62</v>
      </c>
      <c r="U2505">
        <v>10536</v>
      </c>
      <c r="V2505">
        <f>Table1[[#This Row],[Competitors_Sales_Track]]*8</f>
        <v>84288</v>
      </c>
    </row>
    <row r="2506" spans="1:22" hidden="1" x14ac:dyDescent="0.25">
      <c r="A2506" t="s">
        <v>20</v>
      </c>
      <c r="B2506" t="s">
        <v>21</v>
      </c>
      <c r="C2506" t="s">
        <v>22</v>
      </c>
      <c r="D2506">
        <v>821384</v>
      </c>
      <c r="E2506" t="s">
        <v>26</v>
      </c>
      <c r="F2506" t="s">
        <v>30</v>
      </c>
      <c r="G2506">
        <v>4480</v>
      </c>
      <c r="H2506">
        <v>65</v>
      </c>
      <c r="I2506">
        <v>291200</v>
      </c>
      <c r="J2506">
        <f>Table1[[#This Row],[sales_egp]]*0.7</f>
        <v>203840</v>
      </c>
      <c r="K2506" s="3">
        <v>45436</v>
      </c>
      <c r="L2506" t="s">
        <v>37</v>
      </c>
      <c r="M2506">
        <v>2024</v>
      </c>
      <c r="N2506" t="s">
        <v>80</v>
      </c>
      <c r="O2506" t="s">
        <v>46</v>
      </c>
      <c r="Q2506" t="s">
        <v>83</v>
      </c>
      <c r="R2506" t="s">
        <v>51</v>
      </c>
      <c r="S2506" t="s">
        <v>53</v>
      </c>
      <c r="T2506" t="s">
        <v>59</v>
      </c>
      <c r="U2506">
        <v>35825</v>
      </c>
      <c r="V2506">
        <f>Table1[[#This Row],[Competitors_Sales_Track]]*8</f>
        <v>286600</v>
      </c>
    </row>
    <row r="2507" spans="1:22" hidden="1" x14ac:dyDescent="0.25">
      <c r="A2507" t="s">
        <v>20</v>
      </c>
      <c r="B2507" t="s">
        <v>21</v>
      </c>
      <c r="C2507" t="s">
        <v>22</v>
      </c>
      <c r="D2507">
        <v>519139</v>
      </c>
      <c r="E2507" t="s">
        <v>25</v>
      </c>
      <c r="F2507" t="s">
        <v>31</v>
      </c>
      <c r="G2507">
        <v>2498</v>
      </c>
      <c r="H2507">
        <v>53</v>
      </c>
      <c r="I2507">
        <v>132394</v>
      </c>
      <c r="J2507">
        <f>Table1[[#This Row],[sales_egp]]*0.7</f>
        <v>92675.799999999988</v>
      </c>
      <c r="K2507" s="3">
        <v>45437</v>
      </c>
      <c r="L2507" t="s">
        <v>37</v>
      </c>
      <c r="M2507">
        <v>2024</v>
      </c>
      <c r="N2507" t="s">
        <v>80</v>
      </c>
      <c r="O2507" t="s">
        <v>46</v>
      </c>
      <c r="Q2507" t="s">
        <v>83</v>
      </c>
      <c r="R2507" t="s">
        <v>51</v>
      </c>
      <c r="S2507" t="s">
        <v>53</v>
      </c>
      <c r="T2507" t="s">
        <v>58</v>
      </c>
      <c r="U2507">
        <v>15913</v>
      </c>
      <c r="V2507">
        <f>Table1[[#This Row],[Competitors_Sales_Track]]*8</f>
        <v>127304</v>
      </c>
    </row>
    <row r="2508" spans="1:22" hidden="1" x14ac:dyDescent="0.25">
      <c r="A2508" t="s">
        <v>20</v>
      </c>
      <c r="B2508" t="s">
        <v>21</v>
      </c>
      <c r="C2508" t="s">
        <v>22</v>
      </c>
      <c r="D2508">
        <v>619777</v>
      </c>
      <c r="E2508" t="s">
        <v>24</v>
      </c>
      <c r="F2508" t="s">
        <v>31</v>
      </c>
      <c r="G2508">
        <v>2803</v>
      </c>
      <c r="H2508">
        <v>58</v>
      </c>
      <c r="I2508">
        <v>162574</v>
      </c>
      <c r="J2508">
        <f>Table1[[#This Row],[sales_egp]]*0.7</f>
        <v>113801.79999999999</v>
      </c>
      <c r="K2508" s="3">
        <v>45437</v>
      </c>
      <c r="L2508" t="s">
        <v>37</v>
      </c>
      <c r="M2508">
        <v>2024</v>
      </c>
      <c r="N2508" t="s">
        <v>80</v>
      </c>
      <c r="O2508" t="s">
        <v>46</v>
      </c>
      <c r="Q2508" t="s">
        <v>83</v>
      </c>
      <c r="R2508" t="s">
        <v>49</v>
      </c>
      <c r="S2508" t="s">
        <v>53</v>
      </c>
      <c r="T2508" t="s">
        <v>57</v>
      </c>
      <c r="U2508">
        <v>21511</v>
      </c>
      <c r="V2508">
        <f>Table1[[#This Row],[Competitors_Sales_Track]]*8</f>
        <v>172088</v>
      </c>
    </row>
    <row r="2509" spans="1:22" x14ac:dyDescent="0.25">
      <c r="A2509" t="s">
        <v>20</v>
      </c>
      <c r="B2509" t="s">
        <v>21</v>
      </c>
      <c r="C2509" t="s">
        <v>22</v>
      </c>
      <c r="D2509">
        <v>476188</v>
      </c>
      <c r="E2509" t="s">
        <v>29</v>
      </c>
      <c r="F2509" t="s">
        <v>31</v>
      </c>
      <c r="G2509">
        <v>1677</v>
      </c>
      <c r="H2509">
        <v>80</v>
      </c>
      <c r="I2509">
        <v>134160</v>
      </c>
      <c r="J2509">
        <f>Table1[[#This Row],[sales_egp]]*0.7</f>
        <v>93912</v>
      </c>
      <c r="K2509" s="3">
        <v>45437</v>
      </c>
      <c r="L2509" t="s">
        <v>37</v>
      </c>
      <c r="M2509">
        <v>2024</v>
      </c>
      <c r="N2509" t="s">
        <v>80</v>
      </c>
      <c r="O2509" t="s">
        <v>45</v>
      </c>
      <c r="P2509" t="s">
        <v>97</v>
      </c>
      <c r="Q2509" t="s">
        <v>83</v>
      </c>
      <c r="R2509" t="s">
        <v>49</v>
      </c>
      <c r="S2509" t="s">
        <v>53</v>
      </c>
      <c r="T2509" t="s">
        <v>62</v>
      </c>
      <c r="U2509">
        <v>10774</v>
      </c>
      <c r="V2509">
        <f>Table1[[#This Row],[Competitors_Sales_Track]]*8</f>
        <v>86192</v>
      </c>
    </row>
    <row r="2510" spans="1:22" hidden="1" x14ac:dyDescent="0.25">
      <c r="A2510" t="s">
        <v>20</v>
      </c>
      <c r="B2510" t="s">
        <v>21</v>
      </c>
      <c r="C2510" t="s">
        <v>22</v>
      </c>
      <c r="D2510">
        <v>332549</v>
      </c>
      <c r="E2510" t="s">
        <v>27</v>
      </c>
      <c r="F2510" t="s">
        <v>32</v>
      </c>
      <c r="G2510">
        <v>4289</v>
      </c>
      <c r="H2510">
        <v>92</v>
      </c>
      <c r="I2510">
        <v>394588</v>
      </c>
      <c r="J2510">
        <f>Table1[[#This Row],[sales_egp]]*0.7</f>
        <v>276211.59999999998</v>
      </c>
      <c r="K2510" s="3">
        <v>45437</v>
      </c>
      <c r="L2510" t="s">
        <v>37</v>
      </c>
      <c r="M2510">
        <v>2024</v>
      </c>
      <c r="N2510" t="s">
        <v>80</v>
      </c>
      <c r="O2510" t="s">
        <v>46</v>
      </c>
      <c r="Q2510" t="s">
        <v>82</v>
      </c>
      <c r="R2510" t="s">
        <v>50</v>
      </c>
      <c r="S2510" t="s">
        <v>53</v>
      </c>
      <c r="T2510" t="s">
        <v>60</v>
      </c>
      <c r="U2510">
        <v>40300</v>
      </c>
      <c r="V2510">
        <f>Table1[[#This Row],[Competitors_Sales_Track]]*8</f>
        <v>322400</v>
      </c>
    </row>
    <row r="2511" spans="1:22" hidden="1" x14ac:dyDescent="0.25">
      <c r="A2511" t="s">
        <v>20</v>
      </c>
      <c r="B2511" t="s">
        <v>21</v>
      </c>
      <c r="C2511" t="s">
        <v>22</v>
      </c>
      <c r="D2511">
        <v>653453</v>
      </c>
      <c r="E2511" t="s">
        <v>25</v>
      </c>
      <c r="F2511" t="s">
        <v>31</v>
      </c>
      <c r="G2511">
        <v>2963</v>
      </c>
      <c r="H2511">
        <v>53</v>
      </c>
      <c r="I2511">
        <v>157039</v>
      </c>
      <c r="J2511">
        <f>Table1[[#This Row],[sales_egp]]*0.7</f>
        <v>109927.29999999999</v>
      </c>
      <c r="K2511" s="3">
        <v>45437</v>
      </c>
      <c r="L2511" t="s">
        <v>37</v>
      </c>
      <c r="M2511">
        <v>2024</v>
      </c>
      <c r="N2511" t="s">
        <v>80</v>
      </c>
      <c r="O2511" t="s">
        <v>46</v>
      </c>
      <c r="Q2511" t="s">
        <v>83</v>
      </c>
      <c r="R2511" t="s">
        <v>50</v>
      </c>
      <c r="S2511" t="s">
        <v>53</v>
      </c>
      <c r="T2511" t="s">
        <v>58</v>
      </c>
      <c r="U2511">
        <v>42741</v>
      </c>
      <c r="V2511">
        <f>Table1[[#This Row],[Competitors_Sales_Track]]*8</f>
        <v>341928</v>
      </c>
    </row>
    <row r="2512" spans="1:22" x14ac:dyDescent="0.25">
      <c r="A2512" t="s">
        <v>20</v>
      </c>
      <c r="B2512" t="s">
        <v>21</v>
      </c>
      <c r="C2512" t="s">
        <v>22</v>
      </c>
      <c r="D2512">
        <v>691491</v>
      </c>
      <c r="E2512" t="s">
        <v>27</v>
      </c>
      <c r="F2512" t="s">
        <v>32</v>
      </c>
      <c r="G2512">
        <v>6315</v>
      </c>
      <c r="H2512">
        <v>92</v>
      </c>
      <c r="I2512">
        <v>580980</v>
      </c>
      <c r="J2512">
        <f>Table1[[#This Row],[sales_egp]]*0.7</f>
        <v>406686</v>
      </c>
      <c r="K2512" s="3">
        <v>45438</v>
      </c>
      <c r="L2512" t="s">
        <v>37</v>
      </c>
      <c r="M2512">
        <v>2024</v>
      </c>
      <c r="N2512" t="s">
        <v>80</v>
      </c>
      <c r="O2512" t="s">
        <v>45</v>
      </c>
      <c r="P2512" t="s">
        <v>101</v>
      </c>
      <c r="Q2512" t="s">
        <v>83</v>
      </c>
      <c r="R2512" t="s">
        <v>49</v>
      </c>
      <c r="S2512" t="s">
        <v>53</v>
      </c>
      <c r="T2512" t="s">
        <v>60</v>
      </c>
      <c r="U2512">
        <v>32820</v>
      </c>
      <c r="V2512">
        <f>Table1[[#This Row],[Competitors_Sales_Track]]*8</f>
        <v>262560</v>
      </c>
    </row>
    <row r="2513" spans="1:22" x14ac:dyDescent="0.25">
      <c r="A2513" t="s">
        <v>20</v>
      </c>
      <c r="B2513" t="s">
        <v>21</v>
      </c>
      <c r="C2513" t="s">
        <v>22</v>
      </c>
      <c r="D2513">
        <v>584965</v>
      </c>
      <c r="E2513" t="s">
        <v>28</v>
      </c>
      <c r="F2513" t="s">
        <v>30</v>
      </c>
      <c r="G2513">
        <v>4708</v>
      </c>
      <c r="H2513">
        <v>173</v>
      </c>
      <c r="I2513">
        <v>814484</v>
      </c>
      <c r="J2513">
        <f>Table1[[#This Row],[sales_egp]]*0.7</f>
        <v>570138.79999999993</v>
      </c>
      <c r="K2513" s="3">
        <v>45438</v>
      </c>
      <c r="L2513" t="s">
        <v>37</v>
      </c>
      <c r="M2513">
        <v>2024</v>
      </c>
      <c r="N2513" t="s">
        <v>80</v>
      </c>
      <c r="O2513" t="s">
        <v>45</v>
      </c>
      <c r="P2513" t="s">
        <v>94</v>
      </c>
      <c r="Q2513" t="s">
        <v>83</v>
      </c>
      <c r="R2513" t="s">
        <v>51</v>
      </c>
      <c r="S2513" t="s">
        <v>53</v>
      </c>
      <c r="T2513" t="s">
        <v>61</v>
      </c>
      <c r="U2513">
        <v>27195</v>
      </c>
      <c r="V2513">
        <f>Table1[[#This Row],[Competitors_Sales_Track]]*8</f>
        <v>217560</v>
      </c>
    </row>
    <row r="2514" spans="1:22" hidden="1" x14ac:dyDescent="0.25">
      <c r="A2514" t="s">
        <v>20</v>
      </c>
      <c r="B2514" t="s">
        <v>21</v>
      </c>
      <c r="C2514" t="s">
        <v>22</v>
      </c>
      <c r="D2514">
        <v>890546</v>
      </c>
      <c r="E2514" t="s">
        <v>25</v>
      </c>
      <c r="F2514" t="s">
        <v>31</v>
      </c>
      <c r="G2514">
        <v>2282</v>
      </c>
      <c r="H2514">
        <v>53</v>
      </c>
      <c r="I2514">
        <v>120946</v>
      </c>
      <c r="J2514">
        <f>Table1[[#This Row],[sales_egp]]*0.7</f>
        <v>84662.2</v>
      </c>
      <c r="K2514" s="3">
        <v>45438</v>
      </c>
      <c r="L2514" t="s">
        <v>37</v>
      </c>
      <c r="M2514">
        <v>2024</v>
      </c>
      <c r="N2514" t="s">
        <v>81</v>
      </c>
      <c r="O2514" t="s">
        <v>46</v>
      </c>
      <c r="Q2514" t="s">
        <v>82</v>
      </c>
      <c r="R2514" t="s">
        <v>51</v>
      </c>
      <c r="S2514" t="s">
        <v>53</v>
      </c>
      <c r="T2514" t="s">
        <v>58</v>
      </c>
      <c r="U2514">
        <v>44504</v>
      </c>
      <c r="V2514">
        <f>Table1[[#This Row],[Competitors_Sales_Track]]*8</f>
        <v>356032</v>
      </c>
    </row>
    <row r="2515" spans="1:22" x14ac:dyDescent="0.25">
      <c r="A2515" t="s">
        <v>20</v>
      </c>
      <c r="B2515" t="s">
        <v>21</v>
      </c>
      <c r="C2515" t="s">
        <v>22</v>
      </c>
      <c r="D2515">
        <v>136321</v>
      </c>
      <c r="E2515" t="s">
        <v>23</v>
      </c>
      <c r="F2515" t="s">
        <v>30</v>
      </c>
      <c r="G2515">
        <v>6989</v>
      </c>
      <c r="H2515">
        <v>143</v>
      </c>
      <c r="I2515">
        <v>999427</v>
      </c>
      <c r="J2515">
        <f>Table1[[#This Row],[sales_egp]]*0.7</f>
        <v>699598.89999999991</v>
      </c>
      <c r="K2515" s="3">
        <v>45439</v>
      </c>
      <c r="L2515" t="s">
        <v>37</v>
      </c>
      <c r="M2515">
        <v>2024</v>
      </c>
      <c r="N2515" t="s">
        <v>80</v>
      </c>
      <c r="O2515" t="s">
        <v>45</v>
      </c>
      <c r="P2515" t="s">
        <v>102</v>
      </c>
      <c r="Q2515" t="s">
        <v>82</v>
      </c>
      <c r="R2515" t="s">
        <v>48</v>
      </c>
      <c r="S2515" t="s">
        <v>53</v>
      </c>
      <c r="T2515" t="s">
        <v>56</v>
      </c>
      <c r="U2515">
        <v>27843</v>
      </c>
      <c r="V2515">
        <f>Table1[[#This Row],[Competitors_Sales_Track]]*8</f>
        <v>222744</v>
      </c>
    </row>
    <row r="2516" spans="1:22" hidden="1" x14ac:dyDescent="0.25">
      <c r="A2516" t="s">
        <v>20</v>
      </c>
      <c r="B2516" t="s">
        <v>21</v>
      </c>
      <c r="C2516" t="s">
        <v>22</v>
      </c>
      <c r="D2516">
        <v>435441</v>
      </c>
      <c r="E2516" t="s">
        <v>25</v>
      </c>
      <c r="F2516" t="s">
        <v>31</v>
      </c>
      <c r="G2516">
        <v>1320</v>
      </c>
      <c r="H2516">
        <v>53</v>
      </c>
      <c r="I2516">
        <v>69960</v>
      </c>
      <c r="J2516">
        <f>Table1[[#This Row],[sales_egp]]*0.7</f>
        <v>48972</v>
      </c>
      <c r="K2516" s="3">
        <v>45439</v>
      </c>
      <c r="L2516" t="s">
        <v>37</v>
      </c>
      <c r="M2516">
        <v>2024</v>
      </c>
      <c r="N2516" t="s">
        <v>80</v>
      </c>
      <c r="O2516" t="s">
        <v>46</v>
      </c>
      <c r="Q2516" t="s">
        <v>83</v>
      </c>
      <c r="R2516" t="s">
        <v>47</v>
      </c>
      <c r="S2516" t="s">
        <v>53</v>
      </c>
      <c r="T2516" t="s">
        <v>58</v>
      </c>
      <c r="U2516">
        <v>21539</v>
      </c>
      <c r="V2516">
        <f>Table1[[#This Row],[Competitors_Sales_Track]]*8</f>
        <v>172312</v>
      </c>
    </row>
    <row r="2517" spans="1:22" hidden="1" x14ac:dyDescent="0.25">
      <c r="A2517" t="s">
        <v>20</v>
      </c>
      <c r="B2517" t="s">
        <v>21</v>
      </c>
      <c r="C2517" t="s">
        <v>22</v>
      </c>
      <c r="D2517">
        <v>983084</v>
      </c>
      <c r="E2517" t="s">
        <v>24</v>
      </c>
      <c r="F2517" t="s">
        <v>31</v>
      </c>
      <c r="G2517">
        <v>1827</v>
      </c>
      <c r="H2517">
        <v>58</v>
      </c>
      <c r="I2517">
        <v>105966</v>
      </c>
      <c r="J2517">
        <f>Table1[[#This Row],[sales_egp]]*0.7</f>
        <v>74176.2</v>
      </c>
      <c r="K2517" s="3">
        <v>45440</v>
      </c>
      <c r="L2517" t="s">
        <v>37</v>
      </c>
      <c r="M2517">
        <v>2024</v>
      </c>
      <c r="N2517" t="s">
        <v>80</v>
      </c>
      <c r="O2517" t="s">
        <v>46</v>
      </c>
      <c r="Q2517" t="s">
        <v>83</v>
      </c>
      <c r="R2517" t="s">
        <v>51</v>
      </c>
      <c r="S2517" t="s">
        <v>53</v>
      </c>
      <c r="T2517" t="s">
        <v>57</v>
      </c>
      <c r="U2517">
        <v>44173</v>
      </c>
      <c r="V2517">
        <f>Table1[[#This Row],[Competitors_Sales_Track]]*8</f>
        <v>353384</v>
      </c>
    </row>
    <row r="2518" spans="1:22" hidden="1" x14ac:dyDescent="0.25">
      <c r="A2518" t="s">
        <v>20</v>
      </c>
      <c r="B2518" t="s">
        <v>21</v>
      </c>
      <c r="C2518" t="s">
        <v>22</v>
      </c>
      <c r="D2518">
        <v>985736</v>
      </c>
      <c r="E2518" t="s">
        <v>25</v>
      </c>
      <c r="F2518" t="s">
        <v>31</v>
      </c>
      <c r="G2518">
        <v>3441</v>
      </c>
      <c r="H2518">
        <v>53</v>
      </c>
      <c r="I2518">
        <v>182373</v>
      </c>
      <c r="J2518">
        <f>Table1[[#This Row],[sales_egp]]*0.7</f>
        <v>127661.09999999999</v>
      </c>
      <c r="K2518" s="3">
        <v>45440</v>
      </c>
      <c r="L2518" t="s">
        <v>37</v>
      </c>
      <c r="M2518">
        <v>2024</v>
      </c>
      <c r="N2518" t="s">
        <v>80</v>
      </c>
      <c r="O2518" t="s">
        <v>46</v>
      </c>
      <c r="Q2518" t="s">
        <v>82</v>
      </c>
      <c r="R2518" t="s">
        <v>51</v>
      </c>
      <c r="S2518" t="s">
        <v>53</v>
      </c>
      <c r="T2518" t="s">
        <v>58</v>
      </c>
      <c r="U2518">
        <v>23814</v>
      </c>
      <c r="V2518">
        <f>Table1[[#This Row],[Competitors_Sales_Track]]*8</f>
        <v>190512</v>
      </c>
    </row>
    <row r="2519" spans="1:22" x14ac:dyDescent="0.25">
      <c r="A2519" t="s">
        <v>20</v>
      </c>
      <c r="B2519" t="s">
        <v>21</v>
      </c>
      <c r="C2519" t="s">
        <v>22</v>
      </c>
      <c r="D2519">
        <v>345014</v>
      </c>
      <c r="E2519" t="s">
        <v>26</v>
      </c>
      <c r="F2519" t="s">
        <v>30</v>
      </c>
      <c r="G2519">
        <v>3096</v>
      </c>
      <c r="H2519">
        <v>65</v>
      </c>
      <c r="I2519">
        <v>201240</v>
      </c>
      <c r="J2519">
        <f>Table1[[#This Row],[sales_egp]]*0.7</f>
        <v>140868</v>
      </c>
      <c r="K2519" s="3">
        <v>45440</v>
      </c>
      <c r="L2519" t="s">
        <v>37</v>
      </c>
      <c r="M2519">
        <v>2024</v>
      </c>
      <c r="N2519" t="s">
        <v>81</v>
      </c>
      <c r="O2519" t="s">
        <v>45</v>
      </c>
      <c r="P2519" t="s">
        <v>94</v>
      </c>
      <c r="Q2519" t="s">
        <v>83</v>
      </c>
      <c r="R2519" t="s">
        <v>48</v>
      </c>
      <c r="S2519" t="s">
        <v>53</v>
      </c>
      <c r="T2519" t="s">
        <v>59</v>
      </c>
      <c r="U2519">
        <v>36064</v>
      </c>
      <c r="V2519">
        <f>Table1[[#This Row],[Competitors_Sales_Track]]*8</f>
        <v>288512</v>
      </c>
    </row>
    <row r="2520" spans="1:22" hidden="1" x14ac:dyDescent="0.25">
      <c r="A2520" t="s">
        <v>20</v>
      </c>
      <c r="B2520" t="s">
        <v>21</v>
      </c>
      <c r="C2520" t="s">
        <v>22</v>
      </c>
      <c r="D2520">
        <v>256498</v>
      </c>
      <c r="E2520" t="s">
        <v>26</v>
      </c>
      <c r="F2520" t="s">
        <v>30</v>
      </c>
      <c r="G2520">
        <v>5712</v>
      </c>
      <c r="H2520">
        <v>65</v>
      </c>
      <c r="I2520">
        <v>371280</v>
      </c>
      <c r="J2520">
        <f>Table1[[#This Row],[sales_egp]]*0.7</f>
        <v>259895.99999999997</v>
      </c>
      <c r="K2520" s="3">
        <v>45440</v>
      </c>
      <c r="L2520" t="s">
        <v>37</v>
      </c>
      <c r="M2520">
        <v>2024</v>
      </c>
      <c r="N2520" t="s">
        <v>80</v>
      </c>
      <c r="O2520" t="s">
        <v>46</v>
      </c>
      <c r="Q2520" t="s">
        <v>83</v>
      </c>
      <c r="R2520" t="s">
        <v>49</v>
      </c>
      <c r="S2520" t="s">
        <v>53</v>
      </c>
      <c r="T2520" t="s">
        <v>59</v>
      </c>
      <c r="U2520">
        <v>18720</v>
      </c>
      <c r="V2520">
        <f>Table1[[#This Row],[Competitors_Sales_Track]]*8</f>
        <v>149760</v>
      </c>
    </row>
    <row r="2521" spans="1:22" x14ac:dyDescent="0.25">
      <c r="A2521" t="s">
        <v>20</v>
      </c>
      <c r="B2521" t="s">
        <v>21</v>
      </c>
      <c r="C2521" t="s">
        <v>22</v>
      </c>
      <c r="D2521">
        <v>117772</v>
      </c>
      <c r="E2521" t="s">
        <v>23</v>
      </c>
      <c r="F2521" t="s">
        <v>30</v>
      </c>
      <c r="G2521">
        <v>1920</v>
      </c>
      <c r="H2521">
        <v>143</v>
      </c>
      <c r="I2521">
        <v>274560</v>
      </c>
      <c r="J2521">
        <f>Table1[[#This Row],[sales_egp]]*0.7</f>
        <v>192192</v>
      </c>
      <c r="K2521" s="3">
        <v>45440</v>
      </c>
      <c r="L2521" t="s">
        <v>37</v>
      </c>
      <c r="M2521">
        <v>2024</v>
      </c>
      <c r="N2521" t="s">
        <v>80</v>
      </c>
      <c r="O2521" t="s">
        <v>45</v>
      </c>
      <c r="P2521" t="s">
        <v>96</v>
      </c>
      <c r="Q2521" t="s">
        <v>83</v>
      </c>
      <c r="R2521" t="s">
        <v>47</v>
      </c>
      <c r="S2521" t="s">
        <v>53</v>
      </c>
      <c r="T2521" t="s">
        <v>56</v>
      </c>
      <c r="U2521">
        <v>11878</v>
      </c>
      <c r="V2521">
        <f>Table1[[#This Row],[Competitors_Sales_Track]]*8</f>
        <v>95024</v>
      </c>
    </row>
    <row r="2522" spans="1:22" x14ac:dyDescent="0.25">
      <c r="A2522" t="s">
        <v>20</v>
      </c>
      <c r="B2522" t="s">
        <v>21</v>
      </c>
      <c r="C2522" t="s">
        <v>22</v>
      </c>
      <c r="D2522">
        <v>990186</v>
      </c>
      <c r="E2522" t="s">
        <v>25</v>
      </c>
      <c r="F2522" t="s">
        <v>31</v>
      </c>
      <c r="G2522">
        <v>1505</v>
      </c>
      <c r="H2522">
        <v>53</v>
      </c>
      <c r="I2522">
        <v>79765</v>
      </c>
      <c r="J2522">
        <f>Table1[[#This Row],[sales_egp]]*0.7</f>
        <v>55835.5</v>
      </c>
      <c r="K2522" s="3">
        <v>45441</v>
      </c>
      <c r="L2522" t="s">
        <v>37</v>
      </c>
      <c r="M2522">
        <v>2024</v>
      </c>
      <c r="N2522" t="s">
        <v>80</v>
      </c>
      <c r="O2522" t="s">
        <v>45</v>
      </c>
      <c r="P2522" t="s">
        <v>94</v>
      </c>
      <c r="Q2522" t="s">
        <v>83</v>
      </c>
      <c r="R2522" t="s">
        <v>49</v>
      </c>
      <c r="S2522" t="s">
        <v>53</v>
      </c>
      <c r="T2522" t="s">
        <v>58</v>
      </c>
      <c r="U2522">
        <v>14272</v>
      </c>
      <c r="V2522">
        <f>Table1[[#This Row],[Competitors_Sales_Track]]*8</f>
        <v>114176</v>
      </c>
    </row>
    <row r="2523" spans="1:22" hidden="1" x14ac:dyDescent="0.25">
      <c r="A2523" t="s">
        <v>20</v>
      </c>
      <c r="B2523" t="s">
        <v>21</v>
      </c>
      <c r="C2523" t="s">
        <v>22</v>
      </c>
      <c r="D2523">
        <v>890144</v>
      </c>
      <c r="E2523" t="s">
        <v>27</v>
      </c>
      <c r="F2523" t="s">
        <v>32</v>
      </c>
      <c r="G2523">
        <v>4698</v>
      </c>
      <c r="H2523">
        <v>92</v>
      </c>
      <c r="I2523">
        <v>432216</v>
      </c>
      <c r="J2523">
        <f>Table1[[#This Row],[sales_egp]]*0.7</f>
        <v>302551.19999999995</v>
      </c>
      <c r="K2523" s="3">
        <v>45441</v>
      </c>
      <c r="L2523" t="s">
        <v>37</v>
      </c>
      <c r="M2523">
        <v>2024</v>
      </c>
      <c r="N2523" t="s">
        <v>80</v>
      </c>
      <c r="O2523" t="s">
        <v>46</v>
      </c>
      <c r="Q2523" t="s">
        <v>83</v>
      </c>
      <c r="R2523" t="s">
        <v>47</v>
      </c>
      <c r="S2523" t="s">
        <v>53</v>
      </c>
      <c r="T2523" t="s">
        <v>60</v>
      </c>
      <c r="U2523">
        <v>39057</v>
      </c>
      <c r="V2523">
        <f>Table1[[#This Row],[Competitors_Sales_Track]]*8</f>
        <v>312456</v>
      </c>
    </row>
    <row r="2524" spans="1:22" hidden="1" x14ac:dyDescent="0.25">
      <c r="A2524" t="s">
        <v>20</v>
      </c>
      <c r="B2524" t="s">
        <v>21</v>
      </c>
      <c r="C2524" t="s">
        <v>22</v>
      </c>
      <c r="D2524">
        <v>494583</v>
      </c>
      <c r="E2524" t="s">
        <v>27</v>
      </c>
      <c r="F2524" t="s">
        <v>32</v>
      </c>
      <c r="G2524">
        <v>3882</v>
      </c>
      <c r="H2524">
        <v>92</v>
      </c>
      <c r="I2524">
        <v>357144</v>
      </c>
      <c r="J2524">
        <f>Table1[[#This Row],[sales_egp]]*0.7</f>
        <v>250000.8</v>
      </c>
      <c r="K2524" s="3">
        <v>45441</v>
      </c>
      <c r="L2524" t="s">
        <v>37</v>
      </c>
      <c r="M2524">
        <v>2024</v>
      </c>
      <c r="N2524" t="s">
        <v>80</v>
      </c>
      <c r="O2524" t="s">
        <v>46</v>
      </c>
      <c r="Q2524" t="s">
        <v>83</v>
      </c>
      <c r="R2524" t="s">
        <v>47</v>
      </c>
      <c r="S2524" t="s">
        <v>53</v>
      </c>
      <c r="T2524" t="s">
        <v>60</v>
      </c>
      <c r="U2524">
        <v>49504</v>
      </c>
      <c r="V2524">
        <f>Table1[[#This Row],[Competitors_Sales_Track]]*8</f>
        <v>396032</v>
      </c>
    </row>
    <row r="2525" spans="1:22" x14ac:dyDescent="0.25">
      <c r="A2525" t="s">
        <v>20</v>
      </c>
      <c r="B2525" t="s">
        <v>21</v>
      </c>
      <c r="C2525" t="s">
        <v>22</v>
      </c>
      <c r="D2525">
        <v>338389</v>
      </c>
      <c r="E2525" t="s">
        <v>29</v>
      </c>
      <c r="F2525" t="s">
        <v>31</v>
      </c>
      <c r="G2525">
        <v>2017</v>
      </c>
      <c r="H2525">
        <v>80</v>
      </c>
      <c r="I2525">
        <v>161360</v>
      </c>
      <c r="J2525">
        <f>Table1[[#This Row],[sales_egp]]*0.7</f>
        <v>112952</v>
      </c>
      <c r="K2525" s="3">
        <v>45441</v>
      </c>
      <c r="L2525" t="s">
        <v>37</v>
      </c>
      <c r="M2525">
        <v>2024</v>
      </c>
      <c r="N2525" t="s">
        <v>80</v>
      </c>
      <c r="O2525" t="s">
        <v>45</v>
      </c>
      <c r="P2525" t="s">
        <v>102</v>
      </c>
      <c r="Q2525" t="s">
        <v>83</v>
      </c>
      <c r="R2525" t="s">
        <v>48</v>
      </c>
      <c r="S2525" t="s">
        <v>53</v>
      </c>
      <c r="T2525" t="s">
        <v>62</v>
      </c>
      <c r="U2525">
        <v>36482</v>
      </c>
      <c r="V2525">
        <f>Table1[[#This Row],[Competitors_Sales_Track]]*8</f>
        <v>291856</v>
      </c>
    </row>
    <row r="2526" spans="1:22" x14ac:dyDescent="0.25">
      <c r="A2526" t="s">
        <v>20</v>
      </c>
      <c r="B2526" t="s">
        <v>21</v>
      </c>
      <c r="C2526" t="s">
        <v>22</v>
      </c>
      <c r="D2526">
        <v>739430</v>
      </c>
      <c r="E2526" t="s">
        <v>28</v>
      </c>
      <c r="F2526" t="s">
        <v>30</v>
      </c>
      <c r="G2526">
        <v>4708</v>
      </c>
      <c r="H2526">
        <v>173</v>
      </c>
      <c r="I2526">
        <v>814484</v>
      </c>
      <c r="J2526">
        <f>Table1[[#This Row],[sales_egp]]*0.7</f>
        <v>570138.79999999993</v>
      </c>
      <c r="K2526" s="3">
        <v>45441</v>
      </c>
      <c r="L2526" t="s">
        <v>37</v>
      </c>
      <c r="M2526">
        <v>2024</v>
      </c>
      <c r="N2526" t="s">
        <v>80</v>
      </c>
      <c r="O2526" t="s">
        <v>45</v>
      </c>
      <c r="P2526" t="s">
        <v>102</v>
      </c>
      <c r="Q2526" t="s">
        <v>83</v>
      </c>
      <c r="R2526" t="s">
        <v>49</v>
      </c>
      <c r="S2526" t="s">
        <v>53</v>
      </c>
      <c r="T2526" t="s">
        <v>61</v>
      </c>
      <c r="U2526">
        <v>43252</v>
      </c>
      <c r="V2526">
        <f>Table1[[#This Row],[Competitors_Sales_Track]]*8</f>
        <v>346016</v>
      </c>
    </row>
    <row r="2527" spans="1:22" hidden="1" x14ac:dyDescent="0.25">
      <c r="A2527" t="s">
        <v>20</v>
      </c>
      <c r="B2527" t="s">
        <v>21</v>
      </c>
      <c r="C2527" t="s">
        <v>22</v>
      </c>
      <c r="D2527">
        <v>716024</v>
      </c>
      <c r="E2527" t="s">
        <v>24</v>
      </c>
      <c r="F2527" t="s">
        <v>31</v>
      </c>
      <c r="G2527">
        <v>1284</v>
      </c>
      <c r="H2527">
        <v>58</v>
      </c>
      <c r="I2527">
        <v>74472</v>
      </c>
      <c r="J2527">
        <f>Table1[[#This Row],[sales_egp]]*0.7</f>
        <v>52130.399999999994</v>
      </c>
      <c r="K2527" s="3">
        <v>45441</v>
      </c>
      <c r="L2527" t="s">
        <v>37</v>
      </c>
      <c r="M2527">
        <v>2024</v>
      </c>
      <c r="N2527" t="s">
        <v>80</v>
      </c>
      <c r="O2527" t="s">
        <v>46</v>
      </c>
      <c r="Q2527" t="s">
        <v>83</v>
      </c>
      <c r="R2527" t="s">
        <v>48</v>
      </c>
      <c r="S2527" t="s">
        <v>53</v>
      </c>
      <c r="T2527" t="s">
        <v>57</v>
      </c>
      <c r="U2527">
        <v>34974</v>
      </c>
      <c r="V2527">
        <f>Table1[[#This Row],[Competitors_Sales_Track]]*8</f>
        <v>279792</v>
      </c>
    </row>
    <row r="2528" spans="1:22" hidden="1" x14ac:dyDescent="0.25">
      <c r="A2528" t="s">
        <v>20</v>
      </c>
      <c r="B2528" t="s">
        <v>21</v>
      </c>
      <c r="C2528" t="s">
        <v>22</v>
      </c>
      <c r="D2528">
        <v>151924</v>
      </c>
      <c r="E2528" t="s">
        <v>28</v>
      </c>
      <c r="F2528" t="s">
        <v>30</v>
      </c>
      <c r="G2528">
        <v>1999</v>
      </c>
      <c r="H2528">
        <v>173</v>
      </c>
      <c r="I2528">
        <v>345827</v>
      </c>
      <c r="J2528">
        <f>Table1[[#This Row],[sales_egp]]*0.7</f>
        <v>242078.9</v>
      </c>
      <c r="K2528" s="3">
        <v>45442</v>
      </c>
      <c r="L2528" t="s">
        <v>37</v>
      </c>
      <c r="M2528">
        <v>2024</v>
      </c>
      <c r="N2528" t="s">
        <v>80</v>
      </c>
      <c r="O2528" t="s">
        <v>46</v>
      </c>
      <c r="P2528" t="s">
        <v>28</v>
      </c>
      <c r="Q2528" t="s">
        <v>83</v>
      </c>
      <c r="R2528" t="s">
        <v>50</v>
      </c>
      <c r="S2528" t="s">
        <v>53</v>
      </c>
      <c r="T2528" t="s">
        <v>61</v>
      </c>
      <c r="U2528">
        <v>25943</v>
      </c>
      <c r="V2528">
        <f>Table1[[#This Row],[Competitors_Sales_Track]]*8</f>
        <v>207544</v>
      </c>
    </row>
    <row r="2529" spans="1:22" x14ac:dyDescent="0.25">
      <c r="A2529" t="s">
        <v>20</v>
      </c>
      <c r="B2529" t="s">
        <v>21</v>
      </c>
      <c r="C2529" t="s">
        <v>22</v>
      </c>
      <c r="D2529">
        <v>628014</v>
      </c>
      <c r="E2529" t="s">
        <v>25</v>
      </c>
      <c r="F2529" t="s">
        <v>31</v>
      </c>
      <c r="G2529">
        <v>2262</v>
      </c>
      <c r="H2529">
        <v>53</v>
      </c>
      <c r="I2529">
        <v>119886</v>
      </c>
      <c r="J2529">
        <f>Table1[[#This Row],[sales_egp]]*0.7</f>
        <v>83920.2</v>
      </c>
      <c r="K2529" s="3">
        <v>45442</v>
      </c>
      <c r="L2529" t="s">
        <v>37</v>
      </c>
      <c r="M2529">
        <v>2024</v>
      </c>
      <c r="N2529" t="s">
        <v>80</v>
      </c>
      <c r="O2529" t="s">
        <v>45</v>
      </c>
      <c r="P2529" t="s">
        <v>96</v>
      </c>
      <c r="Q2529" t="s">
        <v>83</v>
      </c>
      <c r="R2529" t="s">
        <v>47</v>
      </c>
      <c r="S2529" t="s">
        <v>53</v>
      </c>
      <c r="T2529" t="s">
        <v>58</v>
      </c>
      <c r="U2529">
        <v>41544</v>
      </c>
      <c r="V2529">
        <f>Table1[[#This Row],[Competitors_Sales_Track]]*8</f>
        <v>332352</v>
      </c>
    </row>
    <row r="2530" spans="1:22" x14ac:dyDescent="0.25">
      <c r="A2530" t="s">
        <v>20</v>
      </c>
      <c r="B2530" t="s">
        <v>21</v>
      </c>
      <c r="C2530" t="s">
        <v>22</v>
      </c>
      <c r="D2530">
        <v>451296</v>
      </c>
      <c r="E2530" t="s">
        <v>28</v>
      </c>
      <c r="F2530" t="s">
        <v>30</v>
      </c>
      <c r="G2530">
        <v>1115</v>
      </c>
      <c r="H2530">
        <v>173</v>
      </c>
      <c r="I2530">
        <v>192895</v>
      </c>
      <c r="J2530">
        <f>Table1[[#This Row],[sales_egp]]*0.7</f>
        <v>135026.5</v>
      </c>
      <c r="K2530" s="3">
        <v>45442</v>
      </c>
      <c r="L2530" t="s">
        <v>37</v>
      </c>
      <c r="M2530">
        <v>2024</v>
      </c>
      <c r="N2530" t="s">
        <v>80</v>
      </c>
      <c r="O2530" t="s">
        <v>45</v>
      </c>
      <c r="P2530" t="s">
        <v>97</v>
      </c>
      <c r="Q2530" t="s">
        <v>83</v>
      </c>
      <c r="R2530" t="s">
        <v>49</v>
      </c>
      <c r="S2530" t="s">
        <v>53</v>
      </c>
      <c r="T2530" t="s">
        <v>61</v>
      </c>
      <c r="U2530">
        <v>10777</v>
      </c>
      <c r="V2530">
        <f>Table1[[#This Row],[Competitors_Sales_Track]]*8</f>
        <v>86216</v>
      </c>
    </row>
    <row r="2531" spans="1:22" hidden="1" x14ac:dyDescent="0.25">
      <c r="A2531" t="s">
        <v>20</v>
      </c>
      <c r="B2531" t="s">
        <v>21</v>
      </c>
      <c r="C2531" t="s">
        <v>22</v>
      </c>
      <c r="D2531">
        <v>127723</v>
      </c>
      <c r="E2531" t="s">
        <v>29</v>
      </c>
      <c r="F2531" t="s">
        <v>31</v>
      </c>
      <c r="G2531">
        <v>7471</v>
      </c>
      <c r="H2531">
        <v>80</v>
      </c>
      <c r="I2531">
        <v>597680</v>
      </c>
      <c r="J2531">
        <f>Table1[[#This Row],[sales_egp]]*0.7</f>
        <v>418376</v>
      </c>
      <c r="K2531" s="3">
        <v>45443</v>
      </c>
      <c r="L2531" t="s">
        <v>37</v>
      </c>
      <c r="M2531">
        <v>2024</v>
      </c>
      <c r="N2531" t="s">
        <v>80</v>
      </c>
      <c r="O2531" t="s">
        <v>46</v>
      </c>
      <c r="Q2531" t="s">
        <v>82</v>
      </c>
      <c r="R2531" t="s">
        <v>51</v>
      </c>
      <c r="S2531" t="s">
        <v>53</v>
      </c>
      <c r="T2531" t="s">
        <v>62</v>
      </c>
      <c r="U2531">
        <v>37042</v>
      </c>
      <c r="V2531">
        <f>Table1[[#This Row],[Competitors_Sales_Track]]*8</f>
        <v>296336</v>
      </c>
    </row>
    <row r="2532" spans="1:22" hidden="1" x14ac:dyDescent="0.25">
      <c r="A2532" t="s">
        <v>20</v>
      </c>
      <c r="B2532" t="s">
        <v>21</v>
      </c>
      <c r="C2532" t="s">
        <v>22</v>
      </c>
      <c r="D2532">
        <v>858470</v>
      </c>
      <c r="E2532" t="s">
        <v>28</v>
      </c>
      <c r="F2532" t="s">
        <v>30</v>
      </c>
      <c r="G2532">
        <v>1545</v>
      </c>
      <c r="H2532">
        <v>173</v>
      </c>
      <c r="I2532">
        <v>267285</v>
      </c>
      <c r="J2532">
        <f>Table1[[#This Row],[sales_egp]]*0.7</f>
        <v>187099.5</v>
      </c>
      <c r="K2532" s="3">
        <v>45443</v>
      </c>
      <c r="L2532" t="s">
        <v>37</v>
      </c>
      <c r="M2532">
        <v>2024</v>
      </c>
      <c r="N2532" t="s">
        <v>81</v>
      </c>
      <c r="O2532" t="s">
        <v>46</v>
      </c>
      <c r="P2532" t="s">
        <v>28</v>
      </c>
      <c r="Q2532" t="s">
        <v>83</v>
      </c>
      <c r="R2532" t="s">
        <v>49</v>
      </c>
      <c r="S2532" t="s">
        <v>53</v>
      </c>
      <c r="T2532" t="s">
        <v>61</v>
      </c>
      <c r="U2532">
        <v>26070</v>
      </c>
      <c r="V2532">
        <f>Table1[[#This Row],[Competitors_Sales_Track]]*8</f>
        <v>208560</v>
      </c>
    </row>
    <row r="2533" spans="1:22" hidden="1" x14ac:dyDescent="0.25">
      <c r="A2533" t="s">
        <v>20</v>
      </c>
      <c r="B2533" t="s">
        <v>21</v>
      </c>
      <c r="C2533" t="s">
        <v>22</v>
      </c>
      <c r="D2533">
        <v>986926</v>
      </c>
      <c r="E2533" t="s">
        <v>23</v>
      </c>
      <c r="F2533" t="s">
        <v>30</v>
      </c>
      <c r="G2533">
        <v>2732</v>
      </c>
      <c r="H2533">
        <v>143</v>
      </c>
      <c r="I2533">
        <v>390676</v>
      </c>
      <c r="J2533">
        <f>Table1[[#This Row],[sales_egp]]*0.7</f>
        <v>273473.2</v>
      </c>
      <c r="K2533" s="3">
        <v>45443</v>
      </c>
      <c r="L2533" t="s">
        <v>37</v>
      </c>
      <c r="M2533">
        <v>2024</v>
      </c>
      <c r="N2533" t="s">
        <v>80</v>
      </c>
      <c r="O2533" t="s">
        <v>46</v>
      </c>
      <c r="Q2533" t="s">
        <v>83</v>
      </c>
      <c r="R2533" t="s">
        <v>49</v>
      </c>
      <c r="S2533" t="s">
        <v>53</v>
      </c>
      <c r="T2533" t="s">
        <v>56</v>
      </c>
      <c r="U2533">
        <v>46407</v>
      </c>
      <c r="V2533">
        <f>Table1[[#This Row],[Competitors_Sales_Track]]*8</f>
        <v>371256</v>
      </c>
    </row>
    <row r="2534" spans="1:22" hidden="1" x14ac:dyDescent="0.25">
      <c r="A2534" t="s">
        <v>20</v>
      </c>
      <c r="B2534" t="s">
        <v>21</v>
      </c>
      <c r="C2534" t="s">
        <v>22</v>
      </c>
      <c r="D2534">
        <v>764468</v>
      </c>
      <c r="E2534" t="s">
        <v>29</v>
      </c>
      <c r="F2534" t="s">
        <v>31</v>
      </c>
      <c r="G2534">
        <v>1380</v>
      </c>
      <c r="H2534">
        <v>80</v>
      </c>
      <c r="I2534">
        <v>110400</v>
      </c>
      <c r="J2534">
        <f>Table1[[#This Row],[sales_egp]]*0.7</f>
        <v>77280</v>
      </c>
      <c r="K2534" s="3">
        <v>45443</v>
      </c>
      <c r="L2534" t="s">
        <v>37</v>
      </c>
      <c r="M2534">
        <v>2024</v>
      </c>
      <c r="N2534" t="s">
        <v>80</v>
      </c>
      <c r="O2534" t="s">
        <v>46</v>
      </c>
      <c r="Q2534" t="s">
        <v>83</v>
      </c>
      <c r="R2534" t="s">
        <v>49</v>
      </c>
      <c r="S2534" t="s">
        <v>53</v>
      </c>
      <c r="T2534" t="s">
        <v>62</v>
      </c>
      <c r="U2534">
        <v>13951</v>
      </c>
      <c r="V2534">
        <f>Table1[[#This Row],[Competitors_Sales_Track]]*8</f>
        <v>111608</v>
      </c>
    </row>
    <row r="2535" spans="1:22" x14ac:dyDescent="0.25">
      <c r="A2535" t="s">
        <v>20</v>
      </c>
      <c r="B2535" t="s">
        <v>21</v>
      </c>
      <c r="C2535" t="s">
        <v>22</v>
      </c>
      <c r="D2535">
        <v>308786</v>
      </c>
      <c r="E2535" t="s">
        <v>23</v>
      </c>
      <c r="F2535" t="s">
        <v>30</v>
      </c>
      <c r="G2535">
        <v>6213</v>
      </c>
      <c r="H2535">
        <v>143</v>
      </c>
      <c r="I2535">
        <v>888459</v>
      </c>
      <c r="J2535">
        <f>Table1[[#This Row],[sales_egp]]*0.7</f>
        <v>621921.29999999993</v>
      </c>
      <c r="K2535" s="3">
        <v>45443</v>
      </c>
      <c r="L2535" t="s">
        <v>37</v>
      </c>
      <c r="M2535">
        <v>2024</v>
      </c>
      <c r="N2535" t="s">
        <v>80</v>
      </c>
      <c r="O2535" t="s">
        <v>45</v>
      </c>
      <c r="P2535" t="s">
        <v>95</v>
      </c>
      <c r="Q2535" t="s">
        <v>83</v>
      </c>
      <c r="R2535" t="s">
        <v>50</v>
      </c>
      <c r="S2535" t="s">
        <v>53</v>
      </c>
      <c r="T2535" t="s">
        <v>56</v>
      </c>
      <c r="U2535">
        <v>43873</v>
      </c>
      <c r="V2535">
        <f>Table1[[#This Row],[Competitors_Sales_Track]]*8</f>
        <v>350984</v>
      </c>
    </row>
    <row r="2536" spans="1:22" x14ac:dyDescent="0.25">
      <c r="A2536" t="s">
        <v>20</v>
      </c>
      <c r="B2536" t="s">
        <v>21</v>
      </c>
      <c r="C2536" t="s">
        <v>22</v>
      </c>
      <c r="D2536">
        <v>659931</v>
      </c>
      <c r="E2536" t="s">
        <v>25</v>
      </c>
      <c r="F2536" t="s">
        <v>31</v>
      </c>
      <c r="G2536">
        <v>3413</v>
      </c>
      <c r="H2536">
        <v>53</v>
      </c>
      <c r="I2536">
        <v>180889</v>
      </c>
      <c r="J2536">
        <f>Table1[[#This Row],[sales_egp]]*0.7</f>
        <v>126622.29999999999</v>
      </c>
      <c r="K2536" s="3">
        <v>45443</v>
      </c>
      <c r="L2536" t="s">
        <v>37</v>
      </c>
      <c r="M2536">
        <v>2024</v>
      </c>
      <c r="N2536" t="s">
        <v>80</v>
      </c>
      <c r="O2536" t="s">
        <v>45</v>
      </c>
      <c r="P2536" t="s">
        <v>94</v>
      </c>
      <c r="Q2536" t="s">
        <v>83</v>
      </c>
      <c r="R2536" t="s">
        <v>48</v>
      </c>
      <c r="S2536" t="s">
        <v>53</v>
      </c>
      <c r="T2536" t="s">
        <v>58</v>
      </c>
      <c r="U2536">
        <v>24020</v>
      </c>
      <c r="V2536">
        <f>Table1[[#This Row],[Competitors_Sales_Track]]*8</f>
        <v>192160</v>
      </c>
    </row>
    <row r="2537" spans="1:22" hidden="1" x14ac:dyDescent="0.25">
      <c r="A2537" t="s">
        <v>20</v>
      </c>
      <c r="B2537" t="s">
        <v>21</v>
      </c>
      <c r="C2537" t="s">
        <v>22</v>
      </c>
      <c r="D2537">
        <v>786684</v>
      </c>
      <c r="E2537" t="s">
        <v>29</v>
      </c>
      <c r="F2537" t="s">
        <v>31</v>
      </c>
      <c r="G2537">
        <v>5566</v>
      </c>
      <c r="H2537">
        <v>80</v>
      </c>
      <c r="I2537">
        <v>445280</v>
      </c>
      <c r="J2537">
        <f>Table1[[#This Row],[sales_egp]]*0.7</f>
        <v>311696</v>
      </c>
      <c r="K2537" s="3">
        <v>45443</v>
      </c>
      <c r="L2537" t="s">
        <v>37</v>
      </c>
      <c r="M2537">
        <v>2024</v>
      </c>
      <c r="N2537" t="s">
        <v>80</v>
      </c>
      <c r="O2537" t="s">
        <v>46</v>
      </c>
      <c r="Q2537" t="s">
        <v>83</v>
      </c>
      <c r="R2537" t="s">
        <v>47</v>
      </c>
      <c r="S2537" t="s">
        <v>53</v>
      </c>
      <c r="T2537" t="s">
        <v>62</v>
      </c>
      <c r="U2537">
        <v>27534</v>
      </c>
      <c r="V2537">
        <f>Table1[[#This Row],[Competitors_Sales_Track]]*8</f>
        <v>220272</v>
      </c>
    </row>
    <row r="2538" spans="1:22" hidden="1" x14ac:dyDescent="0.25">
      <c r="A2538" t="s">
        <v>20</v>
      </c>
      <c r="B2538" t="s">
        <v>21</v>
      </c>
      <c r="C2538" t="s">
        <v>22</v>
      </c>
      <c r="D2538">
        <v>990328</v>
      </c>
      <c r="E2538" t="s">
        <v>25</v>
      </c>
      <c r="F2538" t="s">
        <v>31</v>
      </c>
      <c r="G2538">
        <v>1758</v>
      </c>
      <c r="H2538">
        <v>53</v>
      </c>
      <c r="I2538">
        <v>93174</v>
      </c>
      <c r="J2538">
        <f>Table1[[#This Row],[sales_egp]]*0.7</f>
        <v>65221.799999999996</v>
      </c>
      <c r="K2538" s="3">
        <v>45443</v>
      </c>
      <c r="L2538" t="s">
        <v>37</v>
      </c>
      <c r="M2538">
        <v>2024</v>
      </c>
      <c r="N2538" t="s">
        <v>81</v>
      </c>
      <c r="O2538" t="s">
        <v>46</v>
      </c>
      <c r="Q2538" t="s">
        <v>83</v>
      </c>
      <c r="R2538" t="s">
        <v>48</v>
      </c>
      <c r="S2538" t="s">
        <v>53</v>
      </c>
      <c r="T2538" t="s">
        <v>58</v>
      </c>
      <c r="U2538">
        <v>18982</v>
      </c>
      <c r="V2538">
        <f>Table1[[#This Row],[Competitors_Sales_Track]]*8</f>
        <v>151856</v>
      </c>
    </row>
    <row r="2539" spans="1:22" hidden="1" x14ac:dyDescent="0.25">
      <c r="A2539" t="s">
        <v>20</v>
      </c>
      <c r="B2539" t="s">
        <v>21</v>
      </c>
      <c r="C2539" t="s">
        <v>22</v>
      </c>
      <c r="D2539">
        <v>314432</v>
      </c>
      <c r="E2539" t="s">
        <v>25</v>
      </c>
      <c r="F2539" t="s">
        <v>31</v>
      </c>
      <c r="G2539">
        <v>4598</v>
      </c>
      <c r="H2539">
        <v>53</v>
      </c>
      <c r="I2539">
        <v>243694</v>
      </c>
      <c r="J2539">
        <f>Table1[[#This Row],[sales_egp]]*0.7</f>
        <v>170585.8</v>
      </c>
      <c r="K2539" s="3">
        <v>45443</v>
      </c>
      <c r="L2539" t="s">
        <v>37</v>
      </c>
      <c r="M2539">
        <v>2024</v>
      </c>
      <c r="N2539" t="s">
        <v>80</v>
      </c>
      <c r="O2539" t="s">
        <v>46</v>
      </c>
      <c r="Q2539" t="s">
        <v>83</v>
      </c>
      <c r="R2539" t="s">
        <v>48</v>
      </c>
      <c r="S2539" t="s">
        <v>53</v>
      </c>
      <c r="T2539" t="s">
        <v>58</v>
      </c>
      <c r="U2539">
        <v>16699</v>
      </c>
      <c r="V2539">
        <f>Table1[[#This Row],[Competitors_Sales_Track]]*8</f>
        <v>133592</v>
      </c>
    </row>
    <row r="2540" spans="1:22" x14ac:dyDescent="0.25">
      <c r="A2540" t="s">
        <v>20</v>
      </c>
      <c r="B2540" t="s">
        <v>21</v>
      </c>
      <c r="C2540" t="s">
        <v>22</v>
      </c>
      <c r="D2540">
        <v>239999</v>
      </c>
      <c r="E2540" t="s">
        <v>28</v>
      </c>
      <c r="F2540" t="s">
        <v>30</v>
      </c>
      <c r="G2540">
        <v>3777</v>
      </c>
      <c r="H2540">
        <v>173</v>
      </c>
      <c r="I2540">
        <v>653421</v>
      </c>
      <c r="J2540">
        <f>Table1[[#This Row],[sales_egp]]*0.7</f>
        <v>457394.69999999995</v>
      </c>
      <c r="K2540" s="3">
        <v>45444</v>
      </c>
      <c r="L2540" t="s">
        <v>38</v>
      </c>
      <c r="M2540">
        <v>2024</v>
      </c>
      <c r="N2540" t="s">
        <v>80</v>
      </c>
      <c r="O2540" t="s">
        <v>45</v>
      </c>
      <c r="P2540" t="s">
        <v>97</v>
      </c>
      <c r="Q2540" t="s">
        <v>83</v>
      </c>
      <c r="R2540" t="s">
        <v>47</v>
      </c>
      <c r="S2540" t="s">
        <v>53</v>
      </c>
      <c r="T2540" t="s">
        <v>61</v>
      </c>
      <c r="U2540">
        <v>42801</v>
      </c>
      <c r="V2540">
        <f>Table1[[#This Row],[Competitors_Sales_Track]]*8</f>
        <v>342408</v>
      </c>
    </row>
    <row r="2541" spans="1:22" hidden="1" x14ac:dyDescent="0.25">
      <c r="A2541" t="s">
        <v>20</v>
      </c>
      <c r="B2541" t="s">
        <v>21</v>
      </c>
      <c r="C2541" t="s">
        <v>22</v>
      </c>
      <c r="D2541">
        <v>980112</v>
      </c>
      <c r="E2541" t="s">
        <v>23</v>
      </c>
      <c r="F2541" t="s">
        <v>30</v>
      </c>
      <c r="G2541">
        <v>3436</v>
      </c>
      <c r="H2541">
        <v>143</v>
      </c>
      <c r="I2541">
        <v>491348</v>
      </c>
      <c r="J2541">
        <f>Table1[[#This Row],[sales_egp]]*0.7</f>
        <v>343943.6</v>
      </c>
      <c r="K2541" s="3">
        <v>45444</v>
      </c>
      <c r="L2541" t="s">
        <v>38</v>
      </c>
      <c r="M2541">
        <v>2024</v>
      </c>
      <c r="N2541" t="s">
        <v>80</v>
      </c>
      <c r="O2541" t="s">
        <v>46</v>
      </c>
      <c r="Q2541" t="s">
        <v>83</v>
      </c>
      <c r="R2541" t="s">
        <v>50</v>
      </c>
      <c r="S2541" t="s">
        <v>53</v>
      </c>
      <c r="T2541" t="s">
        <v>56</v>
      </c>
      <c r="U2541">
        <v>17715</v>
      </c>
      <c r="V2541">
        <f>Table1[[#This Row],[Competitors_Sales_Track]]*8</f>
        <v>141720</v>
      </c>
    </row>
    <row r="2542" spans="1:22" hidden="1" x14ac:dyDescent="0.25">
      <c r="A2542" t="s">
        <v>20</v>
      </c>
      <c r="B2542" t="s">
        <v>21</v>
      </c>
      <c r="C2542" t="s">
        <v>22</v>
      </c>
      <c r="D2542">
        <v>458690</v>
      </c>
      <c r="E2542" t="s">
        <v>25</v>
      </c>
      <c r="F2542" t="s">
        <v>31</v>
      </c>
      <c r="G2542">
        <v>2255</v>
      </c>
      <c r="H2542">
        <v>53</v>
      </c>
      <c r="I2542">
        <v>119515</v>
      </c>
      <c r="J2542">
        <f>Table1[[#This Row],[sales_egp]]*0.7</f>
        <v>83660.5</v>
      </c>
      <c r="K2542" s="3">
        <v>45444</v>
      </c>
      <c r="L2542" t="s">
        <v>38</v>
      </c>
      <c r="M2542">
        <v>2024</v>
      </c>
      <c r="N2542" t="s">
        <v>80</v>
      </c>
      <c r="O2542" t="s">
        <v>46</v>
      </c>
      <c r="Q2542" t="s">
        <v>83</v>
      </c>
      <c r="R2542" t="s">
        <v>49</v>
      </c>
      <c r="S2542" t="s">
        <v>53</v>
      </c>
      <c r="T2542" t="s">
        <v>58</v>
      </c>
      <c r="U2542">
        <v>27991</v>
      </c>
      <c r="V2542">
        <f>Table1[[#This Row],[Competitors_Sales_Track]]*8</f>
        <v>223928</v>
      </c>
    </row>
    <row r="2543" spans="1:22" x14ac:dyDescent="0.25">
      <c r="A2543" t="s">
        <v>20</v>
      </c>
      <c r="B2543" t="s">
        <v>21</v>
      </c>
      <c r="C2543" t="s">
        <v>22</v>
      </c>
      <c r="D2543">
        <v>179973</v>
      </c>
      <c r="E2543" t="s">
        <v>23</v>
      </c>
      <c r="F2543" t="s">
        <v>30</v>
      </c>
      <c r="G2543">
        <v>6192</v>
      </c>
      <c r="H2543">
        <v>143</v>
      </c>
      <c r="I2543">
        <v>885456</v>
      </c>
      <c r="J2543">
        <f>Table1[[#This Row],[sales_egp]]*0.7</f>
        <v>619819.19999999995</v>
      </c>
      <c r="K2543" s="3">
        <v>45445</v>
      </c>
      <c r="L2543" t="s">
        <v>38</v>
      </c>
      <c r="M2543">
        <v>2024</v>
      </c>
      <c r="N2543" t="s">
        <v>80</v>
      </c>
      <c r="O2543" t="s">
        <v>45</v>
      </c>
      <c r="P2543" t="s">
        <v>96</v>
      </c>
      <c r="Q2543" t="s">
        <v>83</v>
      </c>
      <c r="R2543" t="s">
        <v>51</v>
      </c>
      <c r="S2543" t="s">
        <v>53</v>
      </c>
      <c r="T2543" t="s">
        <v>56</v>
      </c>
      <c r="U2543">
        <v>42701</v>
      </c>
      <c r="V2543">
        <f>Table1[[#This Row],[Competitors_Sales_Track]]*8</f>
        <v>341608</v>
      </c>
    </row>
    <row r="2544" spans="1:22" hidden="1" x14ac:dyDescent="0.25">
      <c r="A2544" t="s">
        <v>20</v>
      </c>
      <c r="B2544" t="s">
        <v>21</v>
      </c>
      <c r="C2544" t="s">
        <v>22</v>
      </c>
      <c r="D2544">
        <v>949881</v>
      </c>
      <c r="E2544" t="s">
        <v>23</v>
      </c>
      <c r="F2544" t="s">
        <v>30</v>
      </c>
      <c r="G2544">
        <v>4408</v>
      </c>
      <c r="H2544">
        <v>143</v>
      </c>
      <c r="I2544">
        <v>630344</v>
      </c>
      <c r="J2544">
        <f>Table1[[#This Row],[sales_egp]]*0.7</f>
        <v>441240.8</v>
      </c>
      <c r="K2544" s="3">
        <v>45445</v>
      </c>
      <c r="L2544" t="s">
        <v>38</v>
      </c>
      <c r="M2544">
        <v>2024</v>
      </c>
      <c r="N2544" t="s">
        <v>80</v>
      </c>
      <c r="O2544" t="s">
        <v>46</v>
      </c>
      <c r="Q2544" t="s">
        <v>83</v>
      </c>
      <c r="R2544" t="s">
        <v>47</v>
      </c>
      <c r="S2544" t="s">
        <v>53</v>
      </c>
      <c r="T2544" t="s">
        <v>56</v>
      </c>
      <c r="U2544">
        <v>25582</v>
      </c>
      <c r="V2544">
        <f>Table1[[#This Row],[Competitors_Sales_Track]]*8</f>
        <v>204656</v>
      </c>
    </row>
    <row r="2545" spans="1:22" x14ac:dyDescent="0.25">
      <c r="A2545" t="s">
        <v>20</v>
      </c>
      <c r="B2545" t="s">
        <v>21</v>
      </c>
      <c r="C2545" t="s">
        <v>22</v>
      </c>
      <c r="D2545">
        <v>734122</v>
      </c>
      <c r="E2545" t="s">
        <v>29</v>
      </c>
      <c r="F2545" t="s">
        <v>31</v>
      </c>
      <c r="G2545">
        <v>3217</v>
      </c>
      <c r="H2545">
        <v>80</v>
      </c>
      <c r="I2545">
        <v>257360</v>
      </c>
      <c r="J2545">
        <f>Table1[[#This Row],[sales_egp]]*0.7</f>
        <v>180152</v>
      </c>
      <c r="K2545" s="3">
        <v>45445</v>
      </c>
      <c r="L2545" t="s">
        <v>38</v>
      </c>
      <c r="M2545">
        <v>2024</v>
      </c>
      <c r="N2545" t="s">
        <v>80</v>
      </c>
      <c r="O2545" t="s">
        <v>45</v>
      </c>
      <c r="P2545" t="s">
        <v>102</v>
      </c>
      <c r="Q2545" t="s">
        <v>83</v>
      </c>
      <c r="R2545" t="s">
        <v>49</v>
      </c>
      <c r="S2545" t="s">
        <v>53</v>
      </c>
      <c r="T2545" t="s">
        <v>62</v>
      </c>
      <c r="U2545">
        <v>18719</v>
      </c>
      <c r="V2545">
        <f>Table1[[#This Row],[Competitors_Sales_Track]]*8</f>
        <v>149752</v>
      </c>
    </row>
    <row r="2546" spans="1:22" hidden="1" x14ac:dyDescent="0.25">
      <c r="A2546" t="s">
        <v>20</v>
      </c>
      <c r="B2546" t="s">
        <v>21</v>
      </c>
      <c r="C2546" t="s">
        <v>22</v>
      </c>
      <c r="D2546">
        <v>860674</v>
      </c>
      <c r="E2546" t="s">
        <v>26</v>
      </c>
      <c r="F2546" t="s">
        <v>30</v>
      </c>
      <c r="G2546">
        <v>6009</v>
      </c>
      <c r="H2546">
        <v>65</v>
      </c>
      <c r="I2546">
        <v>390585</v>
      </c>
      <c r="J2546">
        <f>Table1[[#This Row],[sales_egp]]*0.7</f>
        <v>273409.5</v>
      </c>
      <c r="K2546" s="3">
        <v>45445</v>
      </c>
      <c r="L2546" t="s">
        <v>38</v>
      </c>
      <c r="M2546">
        <v>2024</v>
      </c>
      <c r="N2546" t="s">
        <v>80</v>
      </c>
      <c r="O2546" t="s">
        <v>46</v>
      </c>
      <c r="Q2546" t="s">
        <v>83</v>
      </c>
      <c r="R2546" t="s">
        <v>47</v>
      </c>
      <c r="S2546" t="s">
        <v>53</v>
      </c>
      <c r="T2546" t="s">
        <v>59</v>
      </c>
      <c r="U2546">
        <v>34159</v>
      </c>
      <c r="V2546">
        <f>Table1[[#This Row],[Competitors_Sales_Track]]*8</f>
        <v>273272</v>
      </c>
    </row>
    <row r="2547" spans="1:22" x14ac:dyDescent="0.25">
      <c r="A2547" t="s">
        <v>20</v>
      </c>
      <c r="B2547" t="s">
        <v>21</v>
      </c>
      <c r="C2547" t="s">
        <v>22</v>
      </c>
      <c r="D2547">
        <v>553449</v>
      </c>
      <c r="E2547" t="s">
        <v>28</v>
      </c>
      <c r="F2547" t="s">
        <v>30</v>
      </c>
      <c r="G2547">
        <v>4219</v>
      </c>
      <c r="H2547">
        <v>173</v>
      </c>
      <c r="I2547">
        <v>729887</v>
      </c>
      <c r="J2547">
        <f>Table1[[#This Row],[sales_egp]]*0.7</f>
        <v>510920.89999999997</v>
      </c>
      <c r="K2547" s="3">
        <v>45445</v>
      </c>
      <c r="L2547" t="s">
        <v>38</v>
      </c>
      <c r="M2547">
        <v>2024</v>
      </c>
      <c r="N2547" t="s">
        <v>80</v>
      </c>
      <c r="O2547" t="s">
        <v>45</v>
      </c>
      <c r="P2547" t="s">
        <v>101</v>
      </c>
      <c r="Q2547" t="s">
        <v>83</v>
      </c>
      <c r="R2547" t="s">
        <v>48</v>
      </c>
      <c r="S2547" t="s">
        <v>53</v>
      </c>
      <c r="T2547" t="s">
        <v>61</v>
      </c>
      <c r="U2547">
        <v>42762</v>
      </c>
      <c r="V2547">
        <f>Table1[[#This Row],[Competitors_Sales_Track]]*8</f>
        <v>342096</v>
      </c>
    </row>
    <row r="2548" spans="1:22" x14ac:dyDescent="0.25">
      <c r="A2548" t="s">
        <v>20</v>
      </c>
      <c r="B2548" t="s">
        <v>21</v>
      </c>
      <c r="C2548" t="s">
        <v>22</v>
      </c>
      <c r="D2548">
        <v>387681</v>
      </c>
      <c r="E2548" t="s">
        <v>25</v>
      </c>
      <c r="F2548" t="s">
        <v>31</v>
      </c>
      <c r="G2548">
        <v>4580</v>
      </c>
      <c r="H2548">
        <v>53</v>
      </c>
      <c r="I2548">
        <v>242740</v>
      </c>
      <c r="J2548">
        <f>Table1[[#This Row],[sales_egp]]*0.7</f>
        <v>169918</v>
      </c>
      <c r="K2548" s="3">
        <v>45446</v>
      </c>
      <c r="L2548" t="s">
        <v>38</v>
      </c>
      <c r="M2548">
        <v>2024</v>
      </c>
      <c r="N2548" t="s">
        <v>80</v>
      </c>
      <c r="O2548" t="s">
        <v>45</v>
      </c>
      <c r="P2548" t="s">
        <v>94</v>
      </c>
      <c r="Q2548" t="s">
        <v>83</v>
      </c>
      <c r="R2548" t="s">
        <v>47</v>
      </c>
      <c r="S2548" t="s">
        <v>53</v>
      </c>
      <c r="T2548" t="s">
        <v>58</v>
      </c>
      <c r="U2548">
        <v>47586</v>
      </c>
      <c r="V2548">
        <f>Table1[[#This Row],[Competitors_Sales_Track]]*8</f>
        <v>380688</v>
      </c>
    </row>
    <row r="2549" spans="1:22" x14ac:dyDescent="0.25">
      <c r="A2549" t="s">
        <v>20</v>
      </c>
      <c r="B2549" t="s">
        <v>21</v>
      </c>
      <c r="C2549" t="s">
        <v>22</v>
      </c>
      <c r="D2549">
        <v>594509</v>
      </c>
      <c r="E2549" t="s">
        <v>23</v>
      </c>
      <c r="F2549" t="s">
        <v>30</v>
      </c>
      <c r="G2549">
        <v>2311</v>
      </c>
      <c r="H2549">
        <v>143</v>
      </c>
      <c r="I2549">
        <v>330473</v>
      </c>
      <c r="J2549">
        <f>Table1[[#This Row],[sales_egp]]*0.7</f>
        <v>231331.09999999998</v>
      </c>
      <c r="K2549" s="3">
        <v>45446</v>
      </c>
      <c r="L2549" t="s">
        <v>38</v>
      </c>
      <c r="M2549">
        <v>2024</v>
      </c>
      <c r="N2549" t="s">
        <v>80</v>
      </c>
      <c r="O2549" t="s">
        <v>45</v>
      </c>
      <c r="P2549" t="s">
        <v>102</v>
      </c>
      <c r="Q2549" t="s">
        <v>83</v>
      </c>
      <c r="R2549" t="s">
        <v>47</v>
      </c>
      <c r="S2549" t="s">
        <v>53</v>
      </c>
      <c r="T2549" t="s">
        <v>56</v>
      </c>
      <c r="U2549">
        <v>33306</v>
      </c>
      <c r="V2549">
        <f>Table1[[#This Row],[Competitors_Sales_Track]]*8</f>
        <v>266448</v>
      </c>
    </row>
    <row r="2550" spans="1:22" hidden="1" x14ac:dyDescent="0.25">
      <c r="A2550" t="s">
        <v>20</v>
      </c>
      <c r="B2550" t="s">
        <v>21</v>
      </c>
      <c r="C2550" t="s">
        <v>22</v>
      </c>
      <c r="D2550">
        <v>964008</v>
      </c>
      <c r="E2550" t="s">
        <v>24</v>
      </c>
      <c r="F2550" t="s">
        <v>31</v>
      </c>
      <c r="G2550">
        <v>1922</v>
      </c>
      <c r="H2550">
        <v>58</v>
      </c>
      <c r="I2550">
        <v>111476</v>
      </c>
      <c r="J2550">
        <f>Table1[[#This Row],[sales_egp]]*0.7</f>
        <v>78033.2</v>
      </c>
      <c r="K2550" s="3">
        <v>45446</v>
      </c>
      <c r="L2550" t="s">
        <v>38</v>
      </c>
      <c r="M2550">
        <v>2024</v>
      </c>
      <c r="N2550" t="s">
        <v>80</v>
      </c>
      <c r="O2550" t="s">
        <v>46</v>
      </c>
      <c r="Q2550" t="s">
        <v>83</v>
      </c>
      <c r="R2550" t="s">
        <v>48</v>
      </c>
      <c r="S2550" t="s">
        <v>53</v>
      </c>
      <c r="T2550" t="s">
        <v>57</v>
      </c>
      <c r="U2550">
        <v>44503</v>
      </c>
      <c r="V2550">
        <f>Table1[[#This Row],[Competitors_Sales_Track]]*8</f>
        <v>356024</v>
      </c>
    </row>
    <row r="2551" spans="1:22" x14ac:dyDescent="0.25">
      <c r="A2551" t="s">
        <v>20</v>
      </c>
      <c r="B2551" t="s">
        <v>21</v>
      </c>
      <c r="C2551" t="s">
        <v>22</v>
      </c>
      <c r="D2551">
        <v>731810</v>
      </c>
      <c r="E2551" t="s">
        <v>26</v>
      </c>
      <c r="F2551" t="s">
        <v>30</v>
      </c>
      <c r="G2551">
        <v>4024</v>
      </c>
      <c r="H2551">
        <v>65</v>
      </c>
      <c r="I2551">
        <v>261560</v>
      </c>
      <c r="J2551">
        <f>Table1[[#This Row],[sales_egp]]*0.7</f>
        <v>183092</v>
      </c>
      <c r="K2551" s="3">
        <v>45447</v>
      </c>
      <c r="L2551" t="s">
        <v>38</v>
      </c>
      <c r="M2551">
        <v>2024</v>
      </c>
      <c r="N2551" t="s">
        <v>80</v>
      </c>
      <c r="O2551" t="s">
        <v>45</v>
      </c>
      <c r="P2551" t="s">
        <v>96</v>
      </c>
      <c r="Q2551" t="s">
        <v>82</v>
      </c>
      <c r="R2551" t="s">
        <v>48</v>
      </c>
      <c r="S2551" t="s">
        <v>53</v>
      </c>
      <c r="T2551" t="s">
        <v>59</v>
      </c>
      <c r="U2551">
        <v>44643</v>
      </c>
      <c r="V2551">
        <f>Table1[[#This Row],[Competitors_Sales_Track]]*8</f>
        <v>357144</v>
      </c>
    </row>
    <row r="2552" spans="1:22" hidden="1" x14ac:dyDescent="0.25">
      <c r="A2552" t="s">
        <v>20</v>
      </c>
      <c r="B2552" t="s">
        <v>21</v>
      </c>
      <c r="C2552" t="s">
        <v>22</v>
      </c>
      <c r="D2552">
        <v>646900</v>
      </c>
      <c r="E2552" t="s">
        <v>25</v>
      </c>
      <c r="F2552" t="s">
        <v>31</v>
      </c>
      <c r="G2552">
        <v>2986</v>
      </c>
      <c r="H2552">
        <v>53</v>
      </c>
      <c r="I2552">
        <v>158258</v>
      </c>
      <c r="J2552">
        <f>Table1[[#This Row],[sales_egp]]*0.7</f>
        <v>110780.59999999999</v>
      </c>
      <c r="K2552" s="3">
        <v>45447</v>
      </c>
      <c r="L2552" t="s">
        <v>38</v>
      </c>
      <c r="M2552">
        <v>2024</v>
      </c>
      <c r="N2552" t="s">
        <v>80</v>
      </c>
      <c r="O2552" t="s">
        <v>46</v>
      </c>
      <c r="Q2552" t="s">
        <v>83</v>
      </c>
      <c r="R2552" t="s">
        <v>49</v>
      </c>
      <c r="S2552" t="s">
        <v>53</v>
      </c>
      <c r="T2552" t="s">
        <v>58</v>
      </c>
      <c r="U2552">
        <v>21601</v>
      </c>
      <c r="V2552">
        <f>Table1[[#This Row],[Competitors_Sales_Track]]*8</f>
        <v>172808</v>
      </c>
    </row>
    <row r="2553" spans="1:22" hidden="1" x14ac:dyDescent="0.25">
      <c r="A2553" t="s">
        <v>20</v>
      </c>
      <c r="B2553" t="s">
        <v>21</v>
      </c>
      <c r="C2553" t="s">
        <v>22</v>
      </c>
      <c r="D2553">
        <v>325049</v>
      </c>
      <c r="E2553" t="s">
        <v>24</v>
      </c>
      <c r="F2553" t="s">
        <v>31</v>
      </c>
      <c r="G2553">
        <v>5139</v>
      </c>
      <c r="H2553">
        <v>58</v>
      </c>
      <c r="I2553">
        <v>298062</v>
      </c>
      <c r="J2553">
        <f>Table1[[#This Row],[sales_egp]]*0.7</f>
        <v>208643.4</v>
      </c>
      <c r="K2553" s="3">
        <v>45447</v>
      </c>
      <c r="L2553" t="s">
        <v>38</v>
      </c>
      <c r="M2553">
        <v>2024</v>
      </c>
      <c r="N2553" t="s">
        <v>80</v>
      </c>
      <c r="O2553" t="s">
        <v>46</v>
      </c>
      <c r="Q2553" t="s">
        <v>82</v>
      </c>
      <c r="R2553" t="s">
        <v>47</v>
      </c>
      <c r="S2553" t="s">
        <v>53</v>
      </c>
      <c r="T2553" t="s">
        <v>57</v>
      </c>
      <c r="U2553">
        <v>22397</v>
      </c>
      <c r="V2553">
        <f>Table1[[#This Row],[Competitors_Sales_Track]]*8</f>
        <v>179176</v>
      </c>
    </row>
    <row r="2554" spans="1:22" hidden="1" x14ac:dyDescent="0.25">
      <c r="A2554" t="s">
        <v>20</v>
      </c>
      <c r="B2554" t="s">
        <v>21</v>
      </c>
      <c r="C2554" t="s">
        <v>22</v>
      </c>
      <c r="D2554">
        <v>368615</v>
      </c>
      <c r="E2554" t="s">
        <v>28</v>
      </c>
      <c r="F2554" t="s">
        <v>30</v>
      </c>
      <c r="G2554">
        <v>3324</v>
      </c>
      <c r="H2554">
        <v>173</v>
      </c>
      <c r="I2554">
        <v>575052</v>
      </c>
      <c r="J2554">
        <f>Table1[[#This Row],[sales_egp]]*0.7</f>
        <v>402536.39999999997</v>
      </c>
      <c r="K2554" s="3">
        <v>45447</v>
      </c>
      <c r="L2554" t="s">
        <v>38</v>
      </c>
      <c r="M2554">
        <v>2024</v>
      </c>
      <c r="N2554" t="s">
        <v>81</v>
      </c>
      <c r="O2554" t="s">
        <v>46</v>
      </c>
      <c r="P2554" t="s">
        <v>28</v>
      </c>
      <c r="Q2554" t="s">
        <v>83</v>
      </c>
      <c r="R2554" t="s">
        <v>49</v>
      </c>
      <c r="S2554" t="s">
        <v>53</v>
      </c>
      <c r="T2554" t="s">
        <v>61</v>
      </c>
      <c r="U2554">
        <v>29076</v>
      </c>
      <c r="V2554">
        <f>Table1[[#This Row],[Competitors_Sales_Track]]*8</f>
        <v>232608</v>
      </c>
    </row>
    <row r="2555" spans="1:22" hidden="1" x14ac:dyDescent="0.25">
      <c r="A2555" t="s">
        <v>20</v>
      </c>
      <c r="B2555" t="s">
        <v>21</v>
      </c>
      <c r="C2555" t="s">
        <v>22</v>
      </c>
      <c r="D2555">
        <v>266703</v>
      </c>
      <c r="E2555" t="s">
        <v>28</v>
      </c>
      <c r="F2555" t="s">
        <v>30</v>
      </c>
      <c r="G2555">
        <v>3391</v>
      </c>
      <c r="H2555">
        <v>173</v>
      </c>
      <c r="I2555">
        <v>586643</v>
      </c>
      <c r="J2555">
        <f>Table1[[#This Row],[sales_egp]]*0.7</f>
        <v>410650.1</v>
      </c>
      <c r="K2555" s="3">
        <v>45447</v>
      </c>
      <c r="L2555" t="s">
        <v>38</v>
      </c>
      <c r="M2555">
        <v>2024</v>
      </c>
      <c r="N2555" t="s">
        <v>80</v>
      </c>
      <c r="O2555" t="s">
        <v>46</v>
      </c>
      <c r="P2555" t="s">
        <v>28</v>
      </c>
      <c r="Q2555" t="s">
        <v>83</v>
      </c>
      <c r="R2555" t="s">
        <v>48</v>
      </c>
      <c r="S2555" t="s">
        <v>53</v>
      </c>
      <c r="T2555" t="s">
        <v>61</v>
      </c>
      <c r="U2555">
        <v>45411</v>
      </c>
      <c r="V2555">
        <f>Table1[[#This Row],[Competitors_Sales_Track]]*8</f>
        <v>363288</v>
      </c>
    </row>
    <row r="2556" spans="1:22" hidden="1" x14ac:dyDescent="0.25">
      <c r="A2556" t="s">
        <v>20</v>
      </c>
      <c r="B2556" t="s">
        <v>21</v>
      </c>
      <c r="C2556" t="s">
        <v>22</v>
      </c>
      <c r="D2556">
        <v>864357</v>
      </c>
      <c r="E2556" t="s">
        <v>23</v>
      </c>
      <c r="F2556" t="s">
        <v>30</v>
      </c>
      <c r="G2556">
        <v>6852</v>
      </c>
      <c r="H2556">
        <v>143</v>
      </c>
      <c r="I2556">
        <v>979836</v>
      </c>
      <c r="J2556">
        <f>Table1[[#This Row],[sales_egp]]*0.7</f>
        <v>685885.2</v>
      </c>
      <c r="K2556" s="3">
        <v>45447</v>
      </c>
      <c r="L2556" t="s">
        <v>38</v>
      </c>
      <c r="M2556">
        <v>2024</v>
      </c>
      <c r="N2556" t="s">
        <v>80</v>
      </c>
      <c r="O2556" t="s">
        <v>46</v>
      </c>
      <c r="Q2556" t="s">
        <v>82</v>
      </c>
      <c r="R2556" t="s">
        <v>48</v>
      </c>
      <c r="S2556" t="s">
        <v>53</v>
      </c>
      <c r="T2556" t="s">
        <v>56</v>
      </c>
      <c r="U2556">
        <v>39684</v>
      </c>
      <c r="V2556">
        <f>Table1[[#This Row],[Competitors_Sales_Track]]*8</f>
        <v>317472</v>
      </c>
    </row>
    <row r="2557" spans="1:22" x14ac:dyDescent="0.25">
      <c r="A2557" t="s">
        <v>20</v>
      </c>
      <c r="B2557" t="s">
        <v>21</v>
      </c>
      <c r="C2557" t="s">
        <v>22</v>
      </c>
      <c r="D2557">
        <v>847419</v>
      </c>
      <c r="E2557" t="s">
        <v>23</v>
      </c>
      <c r="F2557" t="s">
        <v>30</v>
      </c>
      <c r="G2557">
        <v>7245</v>
      </c>
      <c r="H2557">
        <v>143</v>
      </c>
      <c r="I2557">
        <v>1036035</v>
      </c>
      <c r="J2557">
        <f>Table1[[#This Row],[sales_egp]]*0.7</f>
        <v>725224.5</v>
      </c>
      <c r="K2557" s="3">
        <v>45447</v>
      </c>
      <c r="L2557" t="s">
        <v>38</v>
      </c>
      <c r="M2557">
        <v>2024</v>
      </c>
      <c r="N2557" t="s">
        <v>80</v>
      </c>
      <c r="O2557" t="s">
        <v>45</v>
      </c>
      <c r="P2557" t="s">
        <v>102</v>
      </c>
      <c r="Q2557" t="s">
        <v>83</v>
      </c>
      <c r="R2557" t="s">
        <v>48</v>
      </c>
      <c r="S2557" t="s">
        <v>53</v>
      </c>
      <c r="T2557" t="s">
        <v>56</v>
      </c>
      <c r="U2557">
        <v>44339</v>
      </c>
      <c r="V2557">
        <f>Table1[[#This Row],[Competitors_Sales_Track]]*8</f>
        <v>354712</v>
      </c>
    </row>
    <row r="2558" spans="1:22" hidden="1" x14ac:dyDescent="0.25">
      <c r="A2558" t="s">
        <v>20</v>
      </c>
      <c r="B2558" t="s">
        <v>21</v>
      </c>
      <c r="C2558" t="s">
        <v>22</v>
      </c>
      <c r="D2558">
        <v>131348</v>
      </c>
      <c r="E2558" t="s">
        <v>25</v>
      </c>
      <c r="F2558" t="s">
        <v>31</v>
      </c>
      <c r="G2558">
        <v>4724</v>
      </c>
      <c r="H2558">
        <v>53</v>
      </c>
      <c r="I2558">
        <v>250372</v>
      </c>
      <c r="J2558">
        <f>Table1[[#This Row],[sales_egp]]*0.7</f>
        <v>175260.4</v>
      </c>
      <c r="K2558" s="3">
        <v>45447</v>
      </c>
      <c r="L2558" t="s">
        <v>38</v>
      </c>
      <c r="M2558">
        <v>2024</v>
      </c>
      <c r="N2558" t="s">
        <v>80</v>
      </c>
      <c r="O2558" t="s">
        <v>46</v>
      </c>
      <c r="Q2558" t="s">
        <v>83</v>
      </c>
      <c r="R2558" t="s">
        <v>47</v>
      </c>
      <c r="S2558" t="s">
        <v>53</v>
      </c>
      <c r="T2558" t="s">
        <v>58</v>
      </c>
      <c r="U2558">
        <v>32979</v>
      </c>
      <c r="V2558">
        <f>Table1[[#This Row],[Competitors_Sales_Track]]*8</f>
        <v>263832</v>
      </c>
    </row>
    <row r="2559" spans="1:22" hidden="1" x14ac:dyDescent="0.25">
      <c r="A2559" t="s">
        <v>20</v>
      </c>
      <c r="B2559" t="s">
        <v>21</v>
      </c>
      <c r="C2559" t="s">
        <v>22</v>
      </c>
      <c r="D2559">
        <v>295804</v>
      </c>
      <c r="E2559" t="s">
        <v>29</v>
      </c>
      <c r="F2559" t="s">
        <v>31</v>
      </c>
      <c r="G2559">
        <v>4680</v>
      </c>
      <c r="H2559">
        <v>80</v>
      </c>
      <c r="I2559">
        <v>374400</v>
      </c>
      <c r="J2559">
        <f>Table1[[#This Row],[sales_egp]]*0.7</f>
        <v>262079.99999999997</v>
      </c>
      <c r="K2559" s="3">
        <v>45448</v>
      </c>
      <c r="L2559" t="s">
        <v>38</v>
      </c>
      <c r="M2559">
        <v>2024</v>
      </c>
      <c r="N2559" t="s">
        <v>80</v>
      </c>
      <c r="O2559" t="s">
        <v>46</v>
      </c>
      <c r="Q2559" t="s">
        <v>82</v>
      </c>
      <c r="R2559" t="s">
        <v>48</v>
      </c>
      <c r="S2559" t="s">
        <v>53</v>
      </c>
      <c r="T2559" t="s">
        <v>62</v>
      </c>
      <c r="U2559">
        <v>22675</v>
      </c>
      <c r="V2559">
        <f>Table1[[#This Row],[Competitors_Sales_Track]]*8</f>
        <v>181400</v>
      </c>
    </row>
    <row r="2560" spans="1:22" hidden="1" x14ac:dyDescent="0.25">
      <c r="A2560" t="s">
        <v>20</v>
      </c>
      <c r="B2560" t="s">
        <v>21</v>
      </c>
      <c r="C2560" t="s">
        <v>22</v>
      </c>
      <c r="D2560">
        <v>887609</v>
      </c>
      <c r="E2560" t="s">
        <v>26</v>
      </c>
      <c r="F2560" t="s">
        <v>30</v>
      </c>
      <c r="G2560">
        <v>3952</v>
      </c>
      <c r="H2560">
        <v>65</v>
      </c>
      <c r="I2560">
        <v>256880</v>
      </c>
      <c r="J2560">
        <f>Table1[[#This Row],[sales_egp]]*0.7</f>
        <v>179816</v>
      </c>
      <c r="K2560" s="3">
        <v>45448</v>
      </c>
      <c r="L2560" t="s">
        <v>38</v>
      </c>
      <c r="M2560">
        <v>2024</v>
      </c>
      <c r="N2560" t="s">
        <v>80</v>
      </c>
      <c r="O2560" t="s">
        <v>46</v>
      </c>
      <c r="Q2560" t="s">
        <v>83</v>
      </c>
      <c r="R2560" t="s">
        <v>48</v>
      </c>
      <c r="S2560" t="s">
        <v>53</v>
      </c>
      <c r="T2560" t="s">
        <v>59</v>
      </c>
      <c r="U2560">
        <v>33176</v>
      </c>
      <c r="V2560">
        <f>Table1[[#This Row],[Competitors_Sales_Track]]*8</f>
        <v>265408</v>
      </c>
    </row>
    <row r="2561" spans="1:22" hidden="1" x14ac:dyDescent="0.25">
      <c r="A2561" t="s">
        <v>20</v>
      </c>
      <c r="B2561" t="s">
        <v>21</v>
      </c>
      <c r="C2561" t="s">
        <v>22</v>
      </c>
      <c r="D2561">
        <v>235832</v>
      </c>
      <c r="E2561" t="s">
        <v>25</v>
      </c>
      <c r="F2561" t="s">
        <v>31</v>
      </c>
      <c r="G2561">
        <v>2146</v>
      </c>
      <c r="H2561">
        <v>53</v>
      </c>
      <c r="I2561">
        <v>113738</v>
      </c>
      <c r="J2561">
        <f>Table1[[#This Row],[sales_egp]]*0.7</f>
        <v>79616.599999999991</v>
      </c>
      <c r="K2561" s="3">
        <v>45449</v>
      </c>
      <c r="L2561" t="s">
        <v>38</v>
      </c>
      <c r="M2561">
        <v>2024</v>
      </c>
      <c r="N2561" t="s">
        <v>80</v>
      </c>
      <c r="O2561" t="s">
        <v>46</v>
      </c>
      <c r="Q2561" t="s">
        <v>83</v>
      </c>
      <c r="R2561" t="s">
        <v>50</v>
      </c>
      <c r="S2561" t="s">
        <v>53</v>
      </c>
      <c r="T2561" t="s">
        <v>58</v>
      </c>
      <c r="U2561">
        <v>38708</v>
      </c>
      <c r="V2561">
        <f>Table1[[#This Row],[Competitors_Sales_Track]]*8</f>
        <v>309664</v>
      </c>
    </row>
    <row r="2562" spans="1:22" hidden="1" x14ac:dyDescent="0.25">
      <c r="A2562" t="s">
        <v>20</v>
      </c>
      <c r="B2562" t="s">
        <v>21</v>
      </c>
      <c r="C2562" t="s">
        <v>22</v>
      </c>
      <c r="D2562">
        <v>394923</v>
      </c>
      <c r="E2562" t="s">
        <v>26</v>
      </c>
      <c r="F2562" t="s">
        <v>30</v>
      </c>
      <c r="G2562">
        <v>4836</v>
      </c>
      <c r="H2562">
        <v>65</v>
      </c>
      <c r="I2562">
        <v>314340</v>
      </c>
      <c r="J2562">
        <f>Table1[[#This Row],[sales_egp]]*0.7</f>
        <v>220038</v>
      </c>
      <c r="K2562" s="3">
        <v>45449</v>
      </c>
      <c r="L2562" t="s">
        <v>38</v>
      </c>
      <c r="M2562">
        <v>2024</v>
      </c>
      <c r="N2562" t="s">
        <v>81</v>
      </c>
      <c r="O2562" t="s">
        <v>46</v>
      </c>
      <c r="Q2562" t="s">
        <v>82</v>
      </c>
      <c r="R2562" t="s">
        <v>48</v>
      </c>
      <c r="S2562" t="s">
        <v>53</v>
      </c>
      <c r="T2562" t="s">
        <v>59</v>
      </c>
      <c r="U2562">
        <v>30080</v>
      </c>
      <c r="V2562">
        <f>Table1[[#This Row],[Competitors_Sales_Track]]*8</f>
        <v>240640</v>
      </c>
    </row>
    <row r="2563" spans="1:22" x14ac:dyDescent="0.25">
      <c r="A2563" t="s">
        <v>20</v>
      </c>
      <c r="B2563" t="s">
        <v>21</v>
      </c>
      <c r="C2563" t="s">
        <v>22</v>
      </c>
      <c r="D2563">
        <v>383780</v>
      </c>
      <c r="E2563" t="s">
        <v>23</v>
      </c>
      <c r="F2563" t="s">
        <v>30</v>
      </c>
      <c r="G2563">
        <v>6240</v>
      </c>
      <c r="H2563">
        <v>143</v>
      </c>
      <c r="I2563">
        <v>892320</v>
      </c>
      <c r="J2563">
        <f>Table1[[#This Row],[sales_egp]]*0.7</f>
        <v>624624</v>
      </c>
      <c r="K2563" s="3">
        <v>45449</v>
      </c>
      <c r="L2563" t="s">
        <v>38</v>
      </c>
      <c r="M2563">
        <v>2024</v>
      </c>
      <c r="N2563" t="s">
        <v>80</v>
      </c>
      <c r="O2563" t="s">
        <v>45</v>
      </c>
      <c r="P2563" t="s">
        <v>97</v>
      </c>
      <c r="Q2563" t="s">
        <v>82</v>
      </c>
      <c r="R2563" t="s">
        <v>50</v>
      </c>
      <c r="S2563" t="s">
        <v>53</v>
      </c>
      <c r="T2563" t="s">
        <v>56</v>
      </c>
      <c r="U2563">
        <v>27030</v>
      </c>
      <c r="V2563">
        <f>Table1[[#This Row],[Competitors_Sales_Track]]*8</f>
        <v>216240</v>
      </c>
    </row>
    <row r="2564" spans="1:22" x14ac:dyDescent="0.25">
      <c r="A2564" t="s">
        <v>20</v>
      </c>
      <c r="B2564" t="s">
        <v>21</v>
      </c>
      <c r="C2564" t="s">
        <v>22</v>
      </c>
      <c r="D2564">
        <v>706177</v>
      </c>
      <c r="E2564" t="s">
        <v>28</v>
      </c>
      <c r="F2564" t="s">
        <v>30</v>
      </c>
      <c r="G2564">
        <v>1313</v>
      </c>
      <c r="H2564">
        <v>173</v>
      </c>
      <c r="I2564">
        <v>227149</v>
      </c>
      <c r="J2564">
        <f>Table1[[#This Row],[sales_egp]]*0.7</f>
        <v>159004.29999999999</v>
      </c>
      <c r="K2564" s="3">
        <v>45449</v>
      </c>
      <c r="L2564" t="s">
        <v>38</v>
      </c>
      <c r="M2564">
        <v>2024</v>
      </c>
      <c r="N2564" t="s">
        <v>80</v>
      </c>
      <c r="O2564" t="s">
        <v>45</v>
      </c>
      <c r="P2564" t="s">
        <v>97</v>
      </c>
      <c r="Q2564" t="s">
        <v>83</v>
      </c>
      <c r="R2564" t="s">
        <v>49</v>
      </c>
      <c r="S2564" t="s">
        <v>53</v>
      </c>
      <c r="T2564" t="s">
        <v>61</v>
      </c>
      <c r="U2564">
        <v>17868</v>
      </c>
      <c r="V2564">
        <f>Table1[[#This Row],[Competitors_Sales_Track]]*8</f>
        <v>142944</v>
      </c>
    </row>
    <row r="2565" spans="1:22" hidden="1" x14ac:dyDescent="0.25">
      <c r="A2565" t="s">
        <v>20</v>
      </c>
      <c r="B2565" t="s">
        <v>21</v>
      </c>
      <c r="C2565" t="s">
        <v>22</v>
      </c>
      <c r="D2565">
        <v>153551</v>
      </c>
      <c r="E2565" t="s">
        <v>23</v>
      </c>
      <c r="F2565" t="s">
        <v>30</v>
      </c>
      <c r="G2565">
        <v>5929</v>
      </c>
      <c r="H2565">
        <v>143</v>
      </c>
      <c r="I2565">
        <v>847847</v>
      </c>
      <c r="J2565">
        <f>Table1[[#This Row],[sales_egp]]*0.7</f>
        <v>593492.89999999991</v>
      </c>
      <c r="K2565" s="3">
        <v>45449</v>
      </c>
      <c r="L2565" t="s">
        <v>38</v>
      </c>
      <c r="M2565">
        <v>2024</v>
      </c>
      <c r="N2565" t="s">
        <v>80</v>
      </c>
      <c r="O2565" t="s">
        <v>46</v>
      </c>
      <c r="Q2565" t="s">
        <v>83</v>
      </c>
      <c r="R2565" t="s">
        <v>47</v>
      </c>
      <c r="S2565" t="s">
        <v>53</v>
      </c>
      <c r="T2565" t="s">
        <v>56</v>
      </c>
      <c r="U2565">
        <v>27079</v>
      </c>
      <c r="V2565">
        <f>Table1[[#This Row],[Competitors_Sales_Track]]*8</f>
        <v>216632</v>
      </c>
    </row>
    <row r="2566" spans="1:22" hidden="1" x14ac:dyDescent="0.25">
      <c r="A2566" t="s">
        <v>20</v>
      </c>
      <c r="B2566" t="s">
        <v>21</v>
      </c>
      <c r="C2566" t="s">
        <v>22</v>
      </c>
      <c r="D2566">
        <v>504772</v>
      </c>
      <c r="E2566" t="s">
        <v>28</v>
      </c>
      <c r="F2566" t="s">
        <v>30</v>
      </c>
      <c r="G2566">
        <v>4299</v>
      </c>
      <c r="H2566">
        <v>173</v>
      </c>
      <c r="I2566">
        <v>743727</v>
      </c>
      <c r="J2566">
        <f>Table1[[#This Row],[sales_egp]]*0.7</f>
        <v>520608.89999999997</v>
      </c>
      <c r="K2566" s="3">
        <v>45450</v>
      </c>
      <c r="L2566" t="s">
        <v>38</v>
      </c>
      <c r="M2566">
        <v>2024</v>
      </c>
      <c r="N2566" t="s">
        <v>80</v>
      </c>
      <c r="O2566" t="s">
        <v>46</v>
      </c>
      <c r="P2566" t="s">
        <v>28</v>
      </c>
      <c r="Q2566" t="s">
        <v>82</v>
      </c>
      <c r="R2566" t="s">
        <v>51</v>
      </c>
      <c r="S2566" t="s">
        <v>53</v>
      </c>
      <c r="T2566" t="s">
        <v>61</v>
      </c>
      <c r="U2566">
        <v>18599</v>
      </c>
      <c r="V2566">
        <f>Table1[[#This Row],[Competitors_Sales_Track]]*8</f>
        <v>148792</v>
      </c>
    </row>
    <row r="2567" spans="1:22" x14ac:dyDescent="0.25">
      <c r="A2567" t="s">
        <v>20</v>
      </c>
      <c r="B2567" t="s">
        <v>21</v>
      </c>
      <c r="C2567" t="s">
        <v>22</v>
      </c>
      <c r="D2567">
        <v>766923</v>
      </c>
      <c r="E2567" t="s">
        <v>25</v>
      </c>
      <c r="F2567" t="s">
        <v>31</v>
      </c>
      <c r="G2567">
        <v>4139</v>
      </c>
      <c r="H2567">
        <v>53</v>
      </c>
      <c r="I2567">
        <v>219367</v>
      </c>
      <c r="J2567">
        <f>Table1[[#This Row],[sales_egp]]*0.7</f>
        <v>153556.9</v>
      </c>
      <c r="K2567" s="3">
        <v>45450</v>
      </c>
      <c r="L2567" t="s">
        <v>38</v>
      </c>
      <c r="M2567">
        <v>2024</v>
      </c>
      <c r="N2567" t="s">
        <v>81</v>
      </c>
      <c r="O2567" t="s">
        <v>45</v>
      </c>
      <c r="P2567" t="s">
        <v>96</v>
      </c>
      <c r="Q2567" t="s">
        <v>83</v>
      </c>
      <c r="R2567" t="s">
        <v>48</v>
      </c>
      <c r="S2567" t="s">
        <v>53</v>
      </c>
      <c r="T2567" t="s">
        <v>58</v>
      </c>
      <c r="U2567">
        <v>39825</v>
      </c>
      <c r="V2567">
        <f>Table1[[#This Row],[Competitors_Sales_Track]]*8</f>
        <v>318600</v>
      </c>
    </row>
    <row r="2568" spans="1:22" x14ac:dyDescent="0.25">
      <c r="A2568" t="s">
        <v>20</v>
      </c>
      <c r="B2568" t="s">
        <v>21</v>
      </c>
      <c r="C2568" t="s">
        <v>22</v>
      </c>
      <c r="D2568">
        <v>671107</v>
      </c>
      <c r="E2568" t="s">
        <v>28</v>
      </c>
      <c r="F2568" t="s">
        <v>30</v>
      </c>
      <c r="G2568">
        <v>5496</v>
      </c>
      <c r="H2568">
        <v>173</v>
      </c>
      <c r="I2568">
        <v>950808</v>
      </c>
      <c r="J2568">
        <f>Table1[[#This Row],[sales_egp]]*0.7</f>
        <v>665565.6</v>
      </c>
      <c r="K2568" s="3">
        <v>45450</v>
      </c>
      <c r="L2568" t="s">
        <v>38</v>
      </c>
      <c r="M2568">
        <v>2024</v>
      </c>
      <c r="N2568" t="s">
        <v>80</v>
      </c>
      <c r="O2568" t="s">
        <v>45</v>
      </c>
      <c r="P2568" t="s">
        <v>102</v>
      </c>
      <c r="Q2568" t="s">
        <v>83</v>
      </c>
      <c r="R2568" t="s">
        <v>48</v>
      </c>
      <c r="S2568" t="s">
        <v>53</v>
      </c>
      <c r="T2568" t="s">
        <v>61</v>
      </c>
      <c r="U2568">
        <v>45047</v>
      </c>
      <c r="V2568">
        <f>Table1[[#This Row],[Competitors_Sales_Track]]*8</f>
        <v>360376</v>
      </c>
    </row>
    <row r="2569" spans="1:22" hidden="1" x14ac:dyDescent="0.25">
      <c r="A2569" t="s">
        <v>20</v>
      </c>
      <c r="B2569" t="s">
        <v>21</v>
      </c>
      <c r="C2569" t="s">
        <v>22</v>
      </c>
      <c r="D2569">
        <v>435914</v>
      </c>
      <c r="E2569" t="s">
        <v>23</v>
      </c>
      <c r="F2569" t="s">
        <v>30</v>
      </c>
      <c r="G2569">
        <v>7515</v>
      </c>
      <c r="H2569">
        <v>143</v>
      </c>
      <c r="I2569">
        <v>1074645</v>
      </c>
      <c r="J2569">
        <f>Table1[[#This Row],[sales_egp]]*0.7</f>
        <v>752251.5</v>
      </c>
      <c r="K2569" s="3">
        <v>45450</v>
      </c>
      <c r="L2569" t="s">
        <v>38</v>
      </c>
      <c r="M2569">
        <v>2024</v>
      </c>
      <c r="N2569" t="s">
        <v>80</v>
      </c>
      <c r="O2569" t="s">
        <v>46</v>
      </c>
      <c r="Q2569" t="s">
        <v>82</v>
      </c>
      <c r="R2569" t="s">
        <v>47</v>
      </c>
      <c r="S2569" t="s">
        <v>53</v>
      </c>
      <c r="T2569" t="s">
        <v>56</v>
      </c>
      <c r="U2569">
        <v>13972</v>
      </c>
      <c r="V2569">
        <f>Table1[[#This Row],[Competitors_Sales_Track]]*8</f>
        <v>111776</v>
      </c>
    </row>
    <row r="2570" spans="1:22" hidden="1" x14ac:dyDescent="0.25">
      <c r="A2570" t="s">
        <v>20</v>
      </c>
      <c r="B2570" t="s">
        <v>21</v>
      </c>
      <c r="C2570" t="s">
        <v>22</v>
      </c>
      <c r="D2570">
        <v>520182</v>
      </c>
      <c r="E2570" t="s">
        <v>27</v>
      </c>
      <c r="F2570" t="s">
        <v>32</v>
      </c>
      <c r="G2570">
        <v>6657</v>
      </c>
      <c r="H2570">
        <v>92</v>
      </c>
      <c r="I2570">
        <v>612444</v>
      </c>
      <c r="J2570">
        <f>Table1[[#This Row],[sales_egp]]*0.7</f>
        <v>428710.8</v>
      </c>
      <c r="K2570" s="3">
        <v>45450</v>
      </c>
      <c r="L2570" t="s">
        <v>38</v>
      </c>
      <c r="M2570">
        <v>2024</v>
      </c>
      <c r="N2570" t="s">
        <v>80</v>
      </c>
      <c r="O2570" t="s">
        <v>46</v>
      </c>
      <c r="Q2570" t="s">
        <v>83</v>
      </c>
      <c r="R2570" t="s">
        <v>51</v>
      </c>
      <c r="S2570" t="s">
        <v>53</v>
      </c>
      <c r="T2570" t="s">
        <v>60</v>
      </c>
      <c r="U2570">
        <v>22534</v>
      </c>
      <c r="V2570">
        <f>Table1[[#This Row],[Competitors_Sales_Track]]*8</f>
        <v>180272</v>
      </c>
    </row>
    <row r="2571" spans="1:22" hidden="1" x14ac:dyDescent="0.25">
      <c r="A2571" t="s">
        <v>20</v>
      </c>
      <c r="B2571" t="s">
        <v>21</v>
      </c>
      <c r="C2571" t="s">
        <v>22</v>
      </c>
      <c r="D2571">
        <v>312781</v>
      </c>
      <c r="E2571" t="s">
        <v>26</v>
      </c>
      <c r="F2571" t="s">
        <v>30</v>
      </c>
      <c r="G2571">
        <v>7208</v>
      </c>
      <c r="H2571">
        <v>65</v>
      </c>
      <c r="I2571">
        <v>468520</v>
      </c>
      <c r="J2571">
        <f>Table1[[#This Row],[sales_egp]]*0.7</f>
        <v>327964</v>
      </c>
      <c r="K2571" s="3">
        <v>45451</v>
      </c>
      <c r="L2571" t="s">
        <v>38</v>
      </c>
      <c r="M2571">
        <v>2024</v>
      </c>
      <c r="N2571" t="s">
        <v>80</v>
      </c>
      <c r="O2571" t="s">
        <v>46</v>
      </c>
      <c r="Q2571" t="s">
        <v>83</v>
      </c>
      <c r="R2571" t="s">
        <v>48</v>
      </c>
      <c r="S2571" t="s">
        <v>53</v>
      </c>
      <c r="T2571" t="s">
        <v>59</v>
      </c>
      <c r="U2571">
        <v>25915</v>
      </c>
      <c r="V2571">
        <f>Table1[[#This Row],[Competitors_Sales_Track]]*8</f>
        <v>207320</v>
      </c>
    </row>
    <row r="2572" spans="1:22" hidden="1" x14ac:dyDescent="0.25">
      <c r="A2572" t="s">
        <v>20</v>
      </c>
      <c r="B2572" t="s">
        <v>21</v>
      </c>
      <c r="C2572" t="s">
        <v>22</v>
      </c>
      <c r="D2572">
        <v>553105</v>
      </c>
      <c r="E2572" t="s">
        <v>24</v>
      </c>
      <c r="F2572" t="s">
        <v>31</v>
      </c>
      <c r="G2572">
        <v>5046</v>
      </c>
      <c r="H2572">
        <v>58</v>
      </c>
      <c r="I2572">
        <v>292668</v>
      </c>
      <c r="J2572">
        <f>Table1[[#This Row],[sales_egp]]*0.7</f>
        <v>204867.59999999998</v>
      </c>
      <c r="K2572" s="3">
        <v>45451</v>
      </c>
      <c r="L2572" t="s">
        <v>38</v>
      </c>
      <c r="M2572">
        <v>2024</v>
      </c>
      <c r="N2572" t="s">
        <v>80</v>
      </c>
      <c r="O2572" t="s">
        <v>46</v>
      </c>
      <c r="Q2572" t="s">
        <v>82</v>
      </c>
      <c r="R2572" t="s">
        <v>49</v>
      </c>
      <c r="S2572" t="s">
        <v>53</v>
      </c>
      <c r="T2572" t="s">
        <v>57</v>
      </c>
      <c r="U2572">
        <v>27476</v>
      </c>
      <c r="V2572">
        <f>Table1[[#This Row],[Competitors_Sales_Track]]*8</f>
        <v>219808</v>
      </c>
    </row>
    <row r="2573" spans="1:22" hidden="1" x14ac:dyDescent="0.25">
      <c r="A2573" t="s">
        <v>20</v>
      </c>
      <c r="B2573" t="s">
        <v>21</v>
      </c>
      <c r="C2573" t="s">
        <v>22</v>
      </c>
      <c r="D2573">
        <v>782347</v>
      </c>
      <c r="E2573" t="s">
        <v>28</v>
      </c>
      <c r="F2573" t="s">
        <v>30</v>
      </c>
      <c r="G2573">
        <v>6289</v>
      </c>
      <c r="H2573">
        <v>173</v>
      </c>
      <c r="I2573">
        <v>1087997</v>
      </c>
      <c r="J2573">
        <f>Table1[[#This Row],[sales_egp]]*0.7</f>
        <v>761597.89999999991</v>
      </c>
      <c r="K2573" s="3">
        <v>45451</v>
      </c>
      <c r="L2573" t="s">
        <v>38</v>
      </c>
      <c r="M2573">
        <v>2024</v>
      </c>
      <c r="N2573" t="s">
        <v>80</v>
      </c>
      <c r="O2573" t="s">
        <v>46</v>
      </c>
      <c r="P2573" t="s">
        <v>28</v>
      </c>
      <c r="Q2573" t="s">
        <v>83</v>
      </c>
      <c r="R2573" t="s">
        <v>51</v>
      </c>
      <c r="S2573" t="s">
        <v>53</v>
      </c>
      <c r="T2573" t="s">
        <v>61</v>
      </c>
      <c r="U2573">
        <v>49871</v>
      </c>
      <c r="V2573">
        <f>Table1[[#This Row],[Competitors_Sales_Track]]*8</f>
        <v>398968</v>
      </c>
    </row>
    <row r="2574" spans="1:22" x14ac:dyDescent="0.25">
      <c r="A2574" t="s">
        <v>20</v>
      </c>
      <c r="B2574" t="s">
        <v>21</v>
      </c>
      <c r="C2574" t="s">
        <v>22</v>
      </c>
      <c r="D2574">
        <v>965146</v>
      </c>
      <c r="E2574" t="s">
        <v>28</v>
      </c>
      <c r="F2574" t="s">
        <v>30</v>
      </c>
      <c r="G2574">
        <v>2407</v>
      </c>
      <c r="H2574">
        <v>173</v>
      </c>
      <c r="I2574">
        <v>416411</v>
      </c>
      <c r="J2574">
        <f>Table1[[#This Row],[sales_egp]]*0.7</f>
        <v>291487.69999999995</v>
      </c>
      <c r="K2574" s="3">
        <v>45451</v>
      </c>
      <c r="L2574" t="s">
        <v>38</v>
      </c>
      <c r="M2574">
        <v>2024</v>
      </c>
      <c r="N2574" t="s">
        <v>80</v>
      </c>
      <c r="O2574" t="s">
        <v>45</v>
      </c>
      <c r="P2574" t="s">
        <v>102</v>
      </c>
      <c r="Q2574" t="s">
        <v>83</v>
      </c>
      <c r="R2574" t="s">
        <v>47</v>
      </c>
      <c r="S2574" t="s">
        <v>53</v>
      </c>
      <c r="T2574" t="s">
        <v>61</v>
      </c>
      <c r="U2574">
        <v>44730</v>
      </c>
      <c r="V2574">
        <f>Table1[[#This Row],[Competitors_Sales_Track]]*8</f>
        <v>357840</v>
      </c>
    </row>
    <row r="2575" spans="1:22" x14ac:dyDescent="0.25">
      <c r="A2575" t="s">
        <v>20</v>
      </c>
      <c r="B2575" t="s">
        <v>21</v>
      </c>
      <c r="C2575" t="s">
        <v>22</v>
      </c>
      <c r="D2575">
        <v>813708</v>
      </c>
      <c r="E2575" t="s">
        <v>27</v>
      </c>
      <c r="F2575" t="s">
        <v>32</v>
      </c>
      <c r="G2575">
        <v>2118</v>
      </c>
      <c r="H2575">
        <v>92</v>
      </c>
      <c r="I2575">
        <v>194856</v>
      </c>
      <c r="J2575">
        <f>Table1[[#This Row],[sales_egp]]*0.7</f>
        <v>136399.19999999998</v>
      </c>
      <c r="K2575" s="3">
        <v>45451</v>
      </c>
      <c r="L2575" t="s">
        <v>38</v>
      </c>
      <c r="M2575">
        <v>2024</v>
      </c>
      <c r="N2575" t="s">
        <v>80</v>
      </c>
      <c r="O2575" t="s">
        <v>45</v>
      </c>
      <c r="P2575" t="s">
        <v>94</v>
      </c>
      <c r="Q2575" t="s">
        <v>83</v>
      </c>
      <c r="R2575" t="s">
        <v>48</v>
      </c>
      <c r="S2575" t="s">
        <v>53</v>
      </c>
      <c r="T2575" t="s">
        <v>60</v>
      </c>
      <c r="U2575">
        <v>24570</v>
      </c>
      <c r="V2575">
        <f>Table1[[#This Row],[Competitors_Sales_Track]]*8</f>
        <v>196560</v>
      </c>
    </row>
    <row r="2576" spans="1:22" hidden="1" x14ac:dyDescent="0.25">
      <c r="A2576" t="s">
        <v>20</v>
      </c>
      <c r="B2576" t="s">
        <v>21</v>
      </c>
      <c r="C2576" t="s">
        <v>22</v>
      </c>
      <c r="D2576">
        <v>648884</v>
      </c>
      <c r="E2576" t="s">
        <v>25</v>
      </c>
      <c r="F2576" t="s">
        <v>31</v>
      </c>
      <c r="G2576">
        <v>4056</v>
      </c>
      <c r="H2576">
        <v>53</v>
      </c>
      <c r="I2576">
        <v>214968</v>
      </c>
      <c r="J2576">
        <f>Table1[[#This Row],[sales_egp]]*0.7</f>
        <v>150477.59999999998</v>
      </c>
      <c r="K2576" s="3">
        <v>45451</v>
      </c>
      <c r="L2576" t="s">
        <v>38</v>
      </c>
      <c r="M2576">
        <v>2024</v>
      </c>
      <c r="N2576" t="s">
        <v>80</v>
      </c>
      <c r="O2576" t="s">
        <v>46</v>
      </c>
      <c r="Q2576" t="s">
        <v>83</v>
      </c>
      <c r="R2576" t="s">
        <v>51</v>
      </c>
      <c r="S2576" t="s">
        <v>53</v>
      </c>
      <c r="T2576" t="s">
        <v>58</v>
      </c>
      <c r="U2576">
        <v>21150</v>
      </c>
      <c r="V2576">
        <f>Table1[[#This Row],[Competitors_Sales_Track]]*8</f>
        <v>169200</v>
      </c>
    </row>
    <row r="2577" spans="1:22" hidden="1" x14ac:dyDescent="0.25">
      <c r="A2577" t="s">
        <v>20</v>
      </c>
      <c r="B2577" t="s">
        <v>21</v>
      </c>
      <c r="C2577" t="s">
        <v>22</v>
      </c>
      <c r="D2577">
        <v>950538</v>
      </c>
      <c r="E2577" t="s">
        <v>25</v>
      </c>
      <c r="F2577" t="s">
        <v>31</v>
      </c>
      <c r="G2577">
        <v>1635</v>
      </c>
      <c r="H2577">
        <v>53</v>
      </c>
      <c r="I2577">
        <v>86655</v>
      </c>
      <c r="J2577">
        <f>Table1[[#This Row],[sales_egp]]*0.7</f>
        <v>60658.499999999993</v>
      </c>
      <c r="K2577" s="3">
        <v>45451</v>
      </c>
      <c r="L2577" t="s">
        <v>38</v>
      </c>
      <c r="M2577">
        <v>2024</v>
      </c>
      <c r="N2577" t="s">
        <v>80</v>
      </c>
      <c r="O2577" t="s">
        <v>46</v>
      </c>
      <c r="Q2577" t="s">
        <v>83</v>
      </c>
      <c r="R2577" t="s">
        <v>50</v>
      </c>
      <c r="S2577" t="s">
        <v>53</v>
      </c>
      <c r="T2577" t="s">
        <v>58</v>
      </c>
      <c r="U2577">
        <v>11968</v>
      </c>
      <c r="V2577">
        <f>Table1[[#This Row],[Competitors_Sales_Track]]*8</f>
        <v>95744</v>
      </c>
    </row>
    <row r="2578" spans="1:22" x14ac:dyDescent="0.25">
      <c r="A2578" t="s">
        <v>20</v>
      </c>
      <c r="B2578" t="s">
        <v>21</v>
      </c>
      <c r="C2578" t="s">
        <v>22</v>
      </c>
      <c r="D2578">
        <v>159182</v>
      </c>
      <c r="E2578" t="s">
        <v>25</v>
      </c>
      <c r="F2578" t="s">
        <v>31</v>
      </c>
      <c r="G2578">
        <v>1241</v>
      </c>
      <c r="H2578">
        <v>53</v>
      </c>
      <c r="I2578">
        <v>65773</v>
      </c>
      <c r="J2578">
        <f>Table1[[#This Row],[sales_egp]]*0.7</f>
        <v>46041.1</v>
      </c>
      <c r="K2578" s="3">
        <v>45452</v>
      </c>
      <c r="L2578" t="s">
        <v>38</v>
      </c>
      <c r="M2578">
        <v>2024</v>
      </c>
      <c r="N2578" t="s">
        <v>80</v>
      </c>
      <c r="O2578" t="s">
        <v>45</v>
      </c>
      <c r="P2578" t="s">
        <v>101</v>
      </c>
      <c r="Q2578" t="s">
        <v>83</v>
      </c>
      <c r="R2578" t="s">
        <v>50</v>
      </c>
      <c r="S2578" t="s">
        <v>53</v>
      </c>
      <c r="T2578" t="s">
        <v>58</v>
      </c>
      <c r="U2578">
        <v>20775</v>
      </c>
      <c r="V2578">
        <f>Table1[[#This Row],[Competitors_Sales_Track]]*8</f>
        <v>166200</v>
      </c>
    </row>
    <row r="2579" spans="1:22" hidden="1" x14ac:dyDescent="0.25">
      <c r="A2579" t="s">
        <v>20</v>
      </c>
      <c r="B2579" t="s">
        <v>21</v>
      </c>
      <c r="C2579" t="s">
        <v>22</v>
      </c>
      <c r="D2579">
        <v>449307</v>
      </c>
      <c r="E2579" t="s">
        <v>24</v>
      </c>
      <c r="F2579" t="s">
        <v>31</v>
      </c>
      <c r="G2579">
        <v>3055</v>
      </c>
      <c r="H2579">
        <v>58</v>
      </c>
      <c r="I2579">
        <v>177190</v>
      </c>
      <c r="J2579">
        <f>Table1[[#This Row],[sales_egp]]*0.7</f>
        <v>124032.99999999999</v>
      </c>
      <c r="K2579" s="3">
        <v>45452</v>
      </c>
      <c r="L2579" t="s">
        <v>38</v>
      </c>
      <c r="M2579">
        <v>2024</v>
      </c>
      <c r="N2579" t="s">
        <v>80</v>
      </c>
      <c r="O2579" t="s">
        <v>46</v>
      </c>
      <c r="Q2579" t="s">
        <v>83</v>
      </c>
      <c r="R2579" t="s">
        <v>47</v>
      </c>
      <c r="S2579" t="s">
        <v>53</v>
      </c>
      <c r="T2579" t="s">
        <v>57</v>
      </c>
      <c r="U2579">
        <v>28508</v>
      </c>
      <c r="V2579">
        <f>Table1[[#This Row],[Competitors_Sales_Track]]*8</f>
        <v>228064</v>
      </c>
    </row>
    <row r="2580" spans="1:22" x14ac:dyDescent="0.25">
      <c r="A2580" t="s">
        <v>20</v>
      </c>
      <c r="B2580" t="s">
        <v>21</v>
      </c>
      <c r="C2580" t="s">
        <v>22</v>
      </c>
      <c r="D2580">
        <v>401454</v>
      </c>
      <c r="E2580" t="s">
        <v>29</v>
      </c>
      <c r="F2580" t="s">
        <v>31</v>
      </c>
      <c r="G2580">
        <v>3010</v>
      </c>
      <c r="H2580">
        <v>80</v>
      </c>
      <c r="I2580">
        <v>240800</v>
      </c>
      <c r="J2580">
        <f>Table1[[#This Row],[sales_egp]]*0.7</f>
        <v>168560</v>
      </c>
      <c r="K2580" s="3">
        <v>45453</v>
      </c>
      <c r="L2580" t="s">
        <v>38</v>
      </c>
      <c r="M2580">
        <v>2024</v>
      </c>
      <c r="N2580" t="s">
        <v>80</v>
      </c>
      <c r="O2580" t="s">
        <v>45</v>
      </c>
      <c r="P2580" t="s">
        <v>97</v>
      </c>
      <c r="Q2580" t="s">
        <v>83</v>
      </c>
      <c r="R2580" t="s">
        <v>51</v>
      </c>
      <c r="S2580" t="s">
        <v>53</v>
      </c>
      <c r="T2580" t="s">
        <v>62</v>
      </c>
      <c r="U2580">
        <v>16008</v>
      </c>
      <c r="V2580">
        <f>Table1[[#This Row],[Competitors_Sales_Track]]*8</f>
        <v>128064</v>
      </c>
    </row>
    <row r="2581" spans="1:22" hidden="1" x14ac:dyDescent="0.25">
      <c r="A2581" t="s">
        <v>20</v>
      </c>
      <c r="B2581" t="s">
        <v>21</v>
      </c>
      <c r="C2581" t="s">
        <v>22</v>
      </c>
      <c r="D2581">
        <v>418232</v>
      </c>
      <c r="E2581" t="s">
        <v>27</v>
      </c>
      <c r="F2581" t="s">
        <v>32</v>
      </c>
      <c r="G2581">
        <v>4118</v>
      </c>
      <c r="H2581">
        <v>92</v>
      </c>
      <c r="I2581">
        <v>378856</v>
      </c>
      <c r="J2581">
        <f>Table1[[#This Row],[sales_egp]]*0.7</f>
        <v>265199.2</v>
      </c>
      <c r="K2581" s="3">
        <v>45453</v>
      </c>
      <c r="L2581" t="s">
        <v>38</v>
      </c>
      <c r="M2581">
        <v>2024</v>
      </c>
      <c r="N2581" t="s">
        <v>80</v>
      </c>
      <c r="O2581" t="s">
        <v>46</v>
      </c>
      <c r="Q2581" t="s">
        <v>83</v>
      </c>
      <c r="R2581" t="s">
        <v>51</v>
      </c>
      <c r="S2581" t="s">
        <v>53</v>
      </c>
      <c r="T2581" t="s">
        <v>60</v>
      </c>
      <c r="U2581">
        <v>28120</v>
      </c>
      <c r="V2581">
        <f>Table1[[#This Row],[Competitors_Sales_Track]]*8</f>
        <v>224960</v>
      </c>
    </row>
    <row r="2582" spans="1:22" x14ac:dyDescent="0.25">
      <c r="A2582" t="s">
        <v>20</v>
      </c>
      <c r="B2582" t="s">
        <v>21</v>
      </c>
      <c r="C2582" t="s">
        <v>22</v>
      </c>
      <c r="D2582">
        <v>753091</v>
      </c>
      <c r="E2582" t="s">
        <v>24</v>
      </c>
      <c r="F2582" t="s">
        <v>31</v>
      </c>
      <c r="G2582">
        <v>1900</v>
      </c>
      <c r="H2582">
        <v>58</v>
      </c>
      <c r="I2582">
        <v>110200</v>
      </c>
      <c r="J2582">
        <f>Table1[[#This Row],[sales_egp]]*0.7</f>
        <v>77140</v>
      </c>
      <c r="K2582" s="3">
        <v>45453</v>
      </c>
      <c r="L2582" t="s">
        <v>38</v>
      </c>
      <c r="M2582">
        <v>2024</v>
      </c>
      <c r="N2582" t="s">
        <v>81</v>
      </c>
      <c r="O2582" t="s">
        <v>45</v>
      </c>
      <c r="P2582" t="s">
        <v>102</v>
      </c>
      <c r="Q2582" t="s">
        <v>83</v>
      </c>
      <c r="R2582" t="s">
        <v>47</v>
      </c>
      <c r="S2582" t="s">
        <v>53</v>
      </c>
      <c r="T2582" t="s">
        <v>57</v>
      </c>
      <c r="U2582">
        <v>30854</v>
      </c>
      <c r="V2582">
        <f>Table1[[#This Row],[Competitors_Sales_Track]]*8</f>
        <v>246832</v>
      </c>
    </row>
    <row r="2583" spans="1:22" x14ac:dyDescent="0.25">
      <c r="A2583" t="s">
        <v>20</v>
      </c>
      <c r="B2583" t="s">
        <v>21</v>
      </c>
      <c r="C2583" t="s">
        <v>22</v>
      </c>
      <c r="D2583">
        <v>239978</v>
      </c>
      <c r="E2583" t="s">
        <v>27</v>
      </c>
      <c r="F2583" t="s">
        <v>32</v>
      </c>
      <c r="G2583">
        <v>4894</v>
      </c>
      <c r="H2583">
        <v>92</v>
      </c>
      <c r="I2583">
        <v>450248</v>
      </c>
      <c r="J2583">
        <f>Table1[[#This Row],[sales_egp]]*0.7</f>
        <v>315173.59999999998</v>
      </c>
      <c r="K2583" s="3">
        <v>45453</v>
      </c>
      <c r="L2583" t="s">
        <v>38</v>
      </c>
      <c r="M2583">
        <v>2024</v>
      </c>
      <c r="N2583" t="s">
        <v>80</v>
      </c>
      <c r="O2583" t="s">
        <v>45</v>
      </c>
      <c r="P2583" t="s">
        <v>95</v>
      </c>
      <c r="Q2583" t="s">
        <v>82</v>
      </c>
      <c r="R2583" t="s">
        <v>50</v>
      </c>
      <c r="S2583" t="s">
        <v>53</v>
      </c>
      <c r="T2583" t="s">
        <v>60</v>
      </c>
      <c r="U2583">
        <v>25444</v>
      </c>
      <c r="V2583">
        <f>Table1[[#This Row],[Competitors_Sales_Track]]*8</f>
        <v>203552</v>
      </c>
    </row>
    <row r="2584" spans="1:22" hidden="1" x14ac:dyDescent="0.25">
      <c r="A2584" t="s">
        <v>20</v>
      </c>
      <c r="B2584" t="s">
        <v>21</v>
      </c>
      <c r="C2584" t="s">
        <v>22</v>
      </c>
      <c r="D2584">
        <v>923346</v>
      </c>
      <c r="E2584" t="s">
        <v>28</v>
      </c>
      <c r="F2584" t="s">
        <v>30</v>
      </c>
      <c r="G2584">
        <v>6006</v>
      </c>
      <c r="H2584">
        <v>173</v>
      </c>
      <c r="I2584">
        <v>1039038</v>
      </c>
      <c r="J2584">
        <f>Table1[[#This Row],[sales_egp]]*0.7</f>
        <v>727326.6</v>
      </c>
      <c r="K2584" s="3">
        <v>45454</v>
      </c>
      <c r="L2584" t="s">
        <v>38</v>
      </c>
      <c r="M2584">
        <v>2024</v>
      </c>
      <c r="N2584" t="s">
        <v>81</v>
      </c>
      <c r="O2584" t="s">
        <v>46</v>
      </c>
      <c r="P2584" t="s">
        <v>28</v>
      </c>
      <c r="Q2584" t="s">
        <v>83</v>
      </c>
      <c r="R2584" t="s">
        <v>50</v>
      </c>
      <c r="S2584" t="s">
        <v>53</v>
      </c>
      <c r="T2584" t="s">
        <v>61</v>
      </c>
      <c r="U2584">
        <v>44170</v>
      </c>
      <c r="V2584">
        <f>Table1[[#This Row],[Competitors_Sales_Track]]*8</f>
        <v>353360</v>
      </c>
    </row>
    <row r="2585" spans="1:22" hidden="1" x14ac:dyDescent="0.25">
      <c r="A2585" t="s">
        <v>20</v>
      </c>
      <c r="B2585" t="s">
        <v>21</v>
      </c>
      <c r="C2585" t="s">
        <v>22</v>
      </c>
      <c r="D2585">
        <v>996782</v>
      </c>
      <c r="E2585" t="s">
        <v>26</v>
      </c>
      <c r="F2585" t="s">
        <v>30</v>
      </c>
      <c r="G2585">
        <v>7228</v>
      </c>
      <c r="H2585">
        <v>65</v>
      </c>
      <c r="I2585">
        <v>469820</v>
      </c>
      <c r="J2585">
        <f>Table1[[#This Row],[sales_egp]]*0.7</f>
        <v>328874</v>
      </c>
      <c r="K2585" s="3">
        <v>45454</v>
      </c>
      <c r="L2585" t="s">
        <v>38</v>
      </c>
      <c r="M2585">
        <v>2024</v>
      </c>
      <c r="N2585" t="s">
        <v>80</v>
      </c>
      <c r="O2585" t="s">
        <v>46</v>
      </c>
      <c r="Q2585" t="s">
        <v>83</v>
      </c>
      <c r="R2585" t="s">
        <v>51</v>
      </c>
      <c r="S2585" t="s">
        <v>53</v>
      </c>
      <c r="T2585" t="s">
        <v>59</v>
      </c>
      <c r="U2585">
        <v>45494</v>
      </c>
      <c r="V2585">
        <f>Table1[[#This Row],[Competitors_Sales_Track]]*8</f>
        <v>363952</v>
      </c>
    </row>
    <row r="2586" spans="1:22" hidden="1" x14ac:dyDescent="0.25">
      <c r="A2586" t="s">
        <v>20</v>
      </c>
      <c r="B2586" t="s">
        <v>21</v>
      </c>
      <c r="C2586" t="s">
        <v>22</v>
      </c>
      <c r="D2586">
        <v>669667</v>
      </c>
      <c r="E2586" t="s">
        <v>27</v>
      </c>
      <c r="F2586" t="s">
        <v>32</v>
      </c>
      <c r="G2586">
        <v>4890</v>
      </c>
      <c r="H2586">
        <v>92</v>
      </c>
      <c r="I2586">
        <v>449880</v>
      </c>
      <c r="J2586">
        <f>Table1[[#This Row],[sales_egp]]*0.7</f>
        <v>314916</v>
      </c>
      <c r="K2586" s="3">
        <v>45454</v>
      </c>
      <c r="L2586" t="s">
        <v>38</v>
      </c>
      <c r="M2586">
        <v>2024</v>
      </c>
      <c r="N2586" t="s">
        <v>80</v>
      </c>
      <c r="O2586" t="s">
        <v>46</v>
      </c>
      <c r="Q2586" t="s">
        <v>82</v>
      </c>
      <c r="R2586" t="s">
        <v>50</v>
      </c>
      <c r="S2586" t="s">
        <v>53</v>
      </c>
      <c r="T2586" t="s">
        <v>60</v>
      </c>
      <c r="U2586">
        <v>35948</v>
      </c>
      <c r="V2586">
        <f>Table1[[#This Row],[Competitors_Sales_Track]]*8</f>
        <v>287584</v>
      </c>
    </row>
    <row r="2587" spans="1:22" hidden="1" x14ac:dyDescent="0.25">
      <c r="A2587" t="s">
        <v>20</v>
      </c>
      <c r="B2587" t="s">
        <v>21</v>
      </c>
      <c r="C2587" t="s">
        <v>22</v>
      </c>
      <c r="D2587">
        <v>571828</v>
      </c>
      <c r="E2587" t="s">
        <v>29</v>
      </c>
      <c r="F2587" t="s">
        <v>31</v>
      </c>
      <c r="G2587">
        <v>2137</v>
      </c>
      <c r="H2587">
        <v>80</v>
      </c>
      <c r="I2587">
        <v>170960</v>
      </c>
      <c r="J2587">
        <f>Table1[[#This Row],[sales_egp]]*0.7</f>
        <v>119671.99999999999</v>
      </c>
      <c r="K2587" s="3">
        <v>45455</v>
      </c>
      <c r="L2587" t="s">
        <v>38</v>
      </c>
      <c r="M2587">
        <v>2024</v>
      </c>
      <c r="N2587" t="s">
        <v>80</v>
      </c>
      <c r="O2587" t="s">
        <v>46</v>
      </c>
      <c r="Q2587" t="s">
        <v>83</v>
      </c>
      <c r="R2587" t="s">
        <v>48</v>
      </c>
      <c r="S2587" t="s">
        <v>53</v>
      </c>
      <c r="T2587" t="s">
        <v>62</v>
      </c>
      <c r="U2587">
        <v>29178</v>
      </c>
      <c r="V2587">
        <f>Table1[[#This Row],[Competitors_Sales_Track]]*8</f>
        <v>233424</v>
      </c>
    </row>
    <row r="2588" spans="1:22" x14ac:dyDescent="0.25">
      <c r="A2588" t="s">
        <v>20</v>
      </c>
      <c r="B2588" t="s">
        <v>21</v>
      </c>
      <c r="C2588" t="s">
        <v>22</v>
      </c>
      <c r="D2588">
        <v>870188</v>
      </c>
      <c r="E2588" t="s">
        <v>23</v>
      </c>
      <c r="F2588" t="s">
        <v>30</v>
      </c>
      <c r="G2588">
        <v>8114</v>
      </c>
      <c r="H2588">
        <v>143</v>
      </c>
      <c r="I2588">
        <v>1160302</v>
      </c>
      <c r="J2588">
        <f>Table1[[#This Row],[sales_egp]]*0.7</f>
        <v>812211.39999999991</v>
      </c>
      <c r="K2588" s="3">
        <v>45456</v>
      </c>
      <c r="L2588" t="s">
        <v>38</v>
      </c>
      <c r="M2588">
        <v>2024</v>
      </c>
      <c r="N2588" t="s">
        <v>80</v>
      </c>
      <c r="O2588" t="s">
        <v>45</v>
      </c>
      <c r="P2588" t="s">
        <v>96</v>
      </c>
      <c r="Q2588" t="s">
        <v>83</v>
      </c>
      <c r="R2588" t="s">
        <v>50</v>
      </c>
      <c r="S2588" t="s">
        <v>53</v>
      </c>
      <c r="T2588" t="s">
        <v>56</v>
      </c>
      <c r="U2588">
        <v>32052</v>
      </c>
      <c r="V2588">
        <f>Table1[[#This Row],[Competitors_Sales_Track]]*8</f>
        <v>256416</v>
      </c>
    </row>
    <row r="2589" spans="1:22" hidden="1" x14ac:dyDescent="0.25">
      <c r="A2589" t="s">
        <v>20</v>
      </c>
      <c r="B2589" t="s">
        <v>21</v>
      </c>
      <c r="C2589" t="s">
        <v>22</v>
      </c>
      <c r="D2589">
        <v>358517</v>
      </c>
      <c r="E2589" t="s">
        <v>24</v>
      </c>
      <c r="F2589" t="s">
        <v>31</v>
      </c>
      <c r="G2589">
        <v>1873</v>
      </c>
      <c r="H2589">
        <v>58</v>
      </c>
      <c r="I2589">
        <v>108634</v>
      </c>
      <c r="J2589">
        <f>Table1[[#This Row],[sales_egp]]*0.7</f>
        <v>76043.799999999988</v>
      </c>
      <c r="K2589" s="3">
        <v>45456</v>
      </c>
      <c r="L2589" t="s">
        <v>38</v>
      </c>
      <c r="M2589">
        <v>2024</v>
      </c>
      <c r="N2589" t="s">
        <v>80</v>
      </c>
      <c r="O2589" t="s">
        <v>46</v>
      </c>
      <c r="Q2589" t="s">
        <v>83</v>
      </c>
      <c r="R2589" t="s">
        <v>48</v>
      </c>
      <c r="S2589" t="s">
        <v>53</v>
      </c>
      <c r="T2589" t="s">
        <v>57</v>
      </c>
      <c r="U2589">
        <v>23400</v>
      </c>
      <c r="V2589">
        <f>Table1[[#This Row],[Competitors_Sales_Track]]*8</f>
        <v>187200</v>
      </c>
    </row>
    <row r="2590" spans="1:22" x14ac:dyDescent="0.25">
      <c r="A2590" t="s">
        <v>20</v>
      </c>
      <c r="B2590" t="s">
        <v>21</v>
      </c>
      <c r="C2590" t="s">
        <v>22</v>
      </c>
      <c r="D2590">
        <v>540097</v>
      </c>
      <c r="E2590" t="s">
        <v>27</v>
      </c>
      <c r="F2590" t="s">
        <v>32</v>
      </c>
      <c r="G2590">
        <v>6690</v>
      </c>
      <c r="H2590">
        <v>92</v>
      </c>
      <c r="I2590">
        <v>615480</v>
      </c>
      <c r="J2590">
        <f>Table1[[#This Row],[sales_egp]]*0.7</f>
        <v>430836</v>
      </c>
      <c r="K2590" s="3">
        <v>45456</v>
      </c>
      <c r="L2590" t="s">
        <v>38</v>
      </c>
      <c r="M2590">
        <v>2024</v>
      </c>
      <c r="N2590" t="s">
        <v>80</v>
      </c>
      <c r="O2590" t="s">
        <v>45</v>
      </c>
      <c r="P2590" t="s">
        <v>102</v>
      </c>
      <c r="Q2590" t="s">
        <v>83</v>
      </c>
      <c r="R2590" t="s">
        <v>50</v>
      </c>
      <c r="S2590" t="s">
        <v>53</v>
      </c>
      <c r="T2590" t="s">
        <v>60</v>
      </c>
      <c r="U2590">
        <v>15140</v>
      </c>
      <c r="V2590">
        <f>Table1[[#This Row],[Competitors_Sales_Track]]*8</f>
        <v>121120</v>
      </c>
    </row>
    <row r="2591" spans="1:22" x14ac:dyDescent="0.25">
      <c r="A2591" t="s">
        <v>20</v>
      </c>
      <c r="B2591" t="s">
        <v>21</v>
      </c>
      <c r="C2591" t="s">
        <v>22</v>
      </c>
      <c r="D2591">
        <v>408557</v>
      </c>
      <c r="E2591" t="s">
        <v>27</v>
      </c>
      <c r="F2591" t="s">
        <v>32</v>
      </c>
      <c r="G2591">
        <v>6060</v>
      </c>
      <c r="H2591">
        <v>92</v>
      </c>
      <c r="I2591">
        <v>557520</v>
      </c>
      <c r="J2591">
        <f>Table1[[#This Row],[sales_egp]]*0.7</f>
        <v>390264</v>
      </c>
      <c r="K2591" s="3">
        <v>45456</v>
      </c>
      <c r="L2591" t="s">
        <v>38</v>
      </c>
      <c r="M2591">
        <v>2024</v>
      </c>
      <c r="N2591" t="s">
        <v>80</v>
      </c>
      <c r="O2591" t="s">
        <v>45</v>
      </c>
      <c r="P2591" t="s">
        <v>97</v>
      </c>
      <c r="Q2591" t="s">
        <v>82</v>
      </c>
      <c r="R2591" t="s">
        <v>47</v>
      </c>
      <c r="S2591" t="s">
        <v>53</v>
      </c>
      <c r="T2591" t="s">
        <v>60</v>
      </c>
      <c r="U2591">
        <v>47152</v>
      </c>
      <c r="V2591">
        <f>Table1[[#This Row],[Competitors_Sales_Track]]*8</f>
        <v>377216</v>
      </c>
    </row>
    <row r="2592" spans="1:22" hidden="1" x14ac:dyDescent="0.25">
      <c r="A2592" t="s">
        <v>20</v>
      </c>
      <c r="B2592" t="s">
        <v>21</v>
      </c>
      <c r="C2592" t="s">
        <v>22</v>
      </c>
      <c r="D2592">
        <v>237084</v>
      </c>
      <c r="E2592" t="s">
        <v>29</v>
      </c>
      <c r="F2592" t="s">
        <v>31</v>
      </c>
      <c r="G2592">
        <v>3532</v>
      </c>
      <c r="H2592">
        <v>80</v>
      </c>
      <c r="I2592">
        <v>282560</v>
      </c>
      <c r="J2592">
        <f>Table1[[#This Row],[sales_egp]]*0.7</f>
        <v>197792</v>
      </c>
      <c r="K2592" s="3">
        <v>45456</v>
      </c>
      <c r="L2592" t="s">
        <v>38</v>
      </c>
      <c r="M2592">
        <v>2024</v>
      </c>
      <c r="N2592" t="s">
        <v>80</v>
      </c>
      <c r="O2592" t="s">
        <v>46</v>
      </c>
      <c r="Q2592" t="s">
        <v>82</v>
      </c>
      <c r="R2592" t="s">
        <v>49</v>
      </c>
      <c r="S2592" t="s">
        <v>53</v>
      </c>
      <c r="T2592" t="s">
        <v>62</v>
      </c>
      <c r="U2592">
        <v>24241</v>
      </c>
      <c r="V2592">
        <f>Table1[[#This Row],[Competitors_Sales_Track]]*8</f>
        <v>193928</v>
      </c>
    </row>
    <row r="2593" spans="1:22" hidden="1" x14ac:dyDescent="0.25">
      <c r="A2593" t="s">
        <v>20</v>
      </c>
      <c r="B2593" t="s">
        <v>21</v>
      </c>
      <c r="C2593" t="s">
        <v>22</v>
      </c>
      <c r="D2593">
        <v>805475</v>
      </c>
      <c r="E2593" t="s">
        <v>26</v>
      </c>
      <c r="F2593" t="s">
        <v>30</v>
      </c>
      <c r="G2593">
        <v>7092</v>
      </c>
      <c r="H2593">
        <v>65</v>
      </c>
      <c r="I2593">
        <v>460980</v>
      </c>
      <c r="J2593">
        <f>Table1[[#This Row],[sales_egp]]*0.7</f>
        <v>322686</v>
      </c>
      <c r="K2593" s="3">
        <v>45456</v>
      </c>
      <c r="L2593" t="s">
        <v>38</v>
      </c>
      <c r="M2593">
        <v>2024</v>
      </c>
      <c r="N2593" t="s">
        <v>80</v>
      </c>
      <c r="O2593" t="s">
        <v>46</v>
      </c>
      <c r="Q2593" t="s">
        <v>83</v>
      </c>
      <c r="R2593" t="s">
        <v>50</v>
      </c>
      <c r="S2593" t="s">
        <v>53</v>
      </c>
      <c r="T2593" t="s">
        <v>59</v>
      </c>
      <c r="U2593">
        <v>17562</v>
      </c>
      <c r="V2593">
        <f>Table1[[#This Row],[Competitors_Sales_Track]]*8</f>
        <v>140496</v>
      </c>
    </row>
    <row r="2594" spans="1:22" hidden="1" x14ac:dyDescent="0.25">
      <c r="A2594" t="s">
        <v>20</v>
      </c>
      <c r="B2594" t="s">
        <v>21</v>
      </c>
      <c r="C2594" t="s">
        <v>22</v>
      </c>
      <c r="D2594">
        <v>893583</v>
      </c>
      <c r="E2594" t="s">
        <v>27</v>
      </c>
      <c r="F2594" t="s">
        <v>32</v>
      </c>
      <c r="G2594">
        <v>2065</v>
      </c>
      <c r="H2594">
        <v>92</v>
      </c>
      <c r="I2594">
        <v>189980</v>
      </c>
      <c r="J2594">
        <f>Table1[[#This Row],[sales_egp]]*0.7</f>
        <v>132986</v>
      </c>
      <c r="K2594" s="3">
        <v>45457</v>
      </c>
      <c r="L2594" t="s">
        <v>38</v>
      </c>
      <c r="M2594">
        <v>2024</v>
      </c>
      <c r="N2594" t="s">
        <v>80</v>
      </c>
      <c r="O2594" t="s">
        <v>46</v>
      </c>
      <c r="Q2594" t="s">
        <v>83</v>
      </c>
      <c r="R2594" t="s">
        <v>48</v>
      </c>
      <c r="S2594" t="s">
        <v>53</v>
      </c>
      <c r="T2594" t="s">
        <v>60</v>
      </c>
      <c r="U2594">
        <v>23266</v>
      </c>
      <c r="V2594">
        <f>Table1[[#This Row],[Competitors_Sales_Track]]*8</f>
        <v>186128</v>
      </c>
    </row>
    <row r="2595" spans="1:22" x14ac:dyDescent="0.25">
      <c r="A2595" t="s">
        <v>20</v>
      </c>
      <c r="B2595" t="s">
        <v>21</v>
      </c>
      <c r="C2595" t="s">
        <v>22</v>
      </c>
      <c r="D2595">
        <v>682004</v>
      </c>
      <c r="E2595" t="s">
        <v>27</v>
      </c>
      <c r="F2595" t="s">
        <v>32</v>
      </c>
      <c r="G2595">
        <v>6981</v>
      </c>
      <c r="H2595">
        <v>92</v>
      </c>
      <c r="I2595">
        <v>642252</v>
      </c>
      <c r="J2595">
        <f>Table1[[#This Row],[sales_egp]]*0.7</f>
        <v>449576.39999999997</v>
      </c>
      <c r="K2595" s="3">
        <v>45457</v>
      </c>
      <c r="L2595" t="s">
        <v>38</v>
      </c>
      <c r="M2595">
        <v>2024</v>
      </c>
      <c r="N2595" t="s">
        <v>80</v>
      </c>
      <c r="O2595" t="s">
        <v>45</v>
      </c>
      <c r="P2595" t="s">
        <v>97</v>
      </c>
      <c r="Q2595" t="s">
        <v>83</v>
      </c>
      <c r="R2595" t="s">
        <v>51</v>
      </c>
      <c r="S2595" t="s">
        <v>53</v>
      </c>
      <c r="T2595" t="s">
        <v>60</v>
      </c>
      <c r="U2595">
        <v>47652</v>
      </c>
      <c r="V2595">
        <f>Table1[[#This Row],[Competitors_Sales_Track]]*8</f>
        <v>381216</v>
      </c>
    </row>
    <row r="2596" spans="1:22" x14ac:dyDescent="0.25">
      <c r="A2596" t="s">
        <v>20</v>
      </c>
      <c r="B2596" t="s">
        <v>21</v>
      </c>
      <c r="C2596" t="s">
        <v>22</v>
      </c>
      <c r="D2596">
        <v>980179</v>
      </c>
      <c r="E2596" t="s">
        <v>26</v>
      </c>
      <c r="F2596" t="s">
        <v>30</v>
      </c>
      <c r="G2596">
        <v>1337</v>
      </c>
      <c r="H2596">
        <v>65</v>
      </c>
      <c r="I2596">
        <v>86905</v>
      </c>
      <c r="J2596">
        <f>Table1[[#This Row],[sales_egp]]*0.7</f>
        <v>60833.499999999993</v>
      </c>
      <c r="K2596" s="3">
        <v>45457</v>
      </c>
      <c r="L2596" t="s">
        <v>38</v>
      </c>
      <c r="M2596">
        <v>2024</v>
      </c>
      <c r="N2596" t="s">
        <v>80</v>
      </c>
      <c r="O2596" t="s">
        <v>45</v>
      </c>
      <c r="P2596" t="s">
        <v>102</v>
      </c>
      <c r="Q2596" t="s">
        <v>83</v>
      </c>
      <c r="R2596" t="s">
        <v>51</v>
      </c>
      <c r="S2596" t="s">
        <v>53</v>
      </c>
      <c r="T2596" t="s">
        <v>59</v>
      </c>
      <c r="U2596">
        <v>37384</v>
      </c>
      <c r="V2596">
        <f>Table1[[#This Row],[Competitors_Sales_Track]]*8</f>
        <v>299072</v>
      </c>
    </row>
    <row r="2597" spans="1:22" hidden="1" x14ac:dyDescent="0.25">
      <c r="A2597" t="s">
        <v>20</v>
      </c>
      <c r="B2597" t="s">
        <v>21</v>
      </c>
      <c r="C2597" t="s">
        <v>22</v>
      </c>
      <c r="D2597">
        <v>848013</v>
      </c>
      <c r="E2597" t="s">
        <v>29</v>
      </c>
      <c r="F2597" t="s">
        <v>31</v>
      </c>
      <c r="G2597">
        <v>6954</v>
      </c>
      <c r="H2597">
        <v>80</v>
      </c>
      <c r="I2597">
        <v>556320</v>
      </c>
      <c r="J2597">
        <f>Table1[[#This Row],[sales_egp]]*0.7</f>
        <v>389424</v>
      </c>
      <c r="K2597" s="3">
        <v>45457</v>
      </c>
      <c r="L2597" t="s">
        <v>38</v>
      </c>
      <c r="M2597">
        <v>2024</v>
      </c>
      <c r="N2597" t="s">
        <v>80</v>
      </c>
      <c r="O2597" t="s">
        <v>46</v>
      </c>
      <c r="Q2597" t="s">
        <v>83</v>
      </c>
      <c r="R2597" t="s">
        <v>47</v>
      </c>
      <c r="S2597" t="s">
        <v>53</v>
      </c>
      <c r="T2597" t="s">
        <v>62</v>
      </c>
      <c r="U2597">
        <v>38961</v>
      </c>
      <c r="V2597">
        <f>Table1[[#This Row],[Competitors_Sales_Track]]*8</f>
        <v>311688</v>
      </c>
    </row>
    <row r="2598" spans="1:22" hidden="1" x14ac:dyDescent="0.25">
      <c r="A2598" t="s">
        <v>20</v>
      </c>
      <c r="B2598" t="s">
        <v>21</v>
      </c>
      <c r="C2598" t="s">
        <v>22</v>
      </c>
      <c r="D2598">
        <v>791738</v>
      </c>
      <c r="E2598" t="s">
        <v>24</v>
      </c>
      <c r="F2598" t="s">
        <v>31</v>
      </c>
      <c r="G2598">
        <v>3104</v>
      </c>
      <c r="H2598">
        <v>58</v>
      </c>
      <c r="I2598">
        <v>180032</v>
      </c>
      <c r="J2598">
        <f>Table1[[#This Row],[sales_egp]]*0.7</f>
        <v>126022.39999999999</v>
      </c>
      <c r="K2598" s="3">
        <v>45457</v>
      </c>
      <c r="L2598" t="s">
        <v>38</v>
      </c>
      <c r="M2598">
        <v>2024</v>
      </c>
      <c r="N2598" t="s">
        <v>80</v>
      </c>
      <c r="O2598" t="s">
        <v>46</v>
      </c>
      <c r="Q2598" t="s">
        <v>83</v>
      </c>
      <c r="R2598" t="s">
        <v>50</v>
      </c>
      <c r="S2598" t="s">
        <v>53</v>
      </c>
      <c r="T2598" t="s">
        <v>57</v>
      </c>
      <c r="U2598">
        <v>29474</v>
      </c>
      <c r="V2598">
        <f>Table1[[#This Row],[Competitors_Sales_Track]]*8</f>
        <v>235792</v>
      </c>
    </row>
    <row r="2599" spans="1:22" x14ac:dyDescent="0.25">
      <c r="A2599" t="s">
        <v>20</v>
      </c>
      <c r="B2599" t="s">
        <v>21</v>
      </c>
      <c r="C2599" t="s">
        <v>22</v>
      </c>
      <c r="D2599">
        <v>798012</v>
      </c>
      <c r="E2599" t="s">
        <v>24</v>
      </c>
      <c r="F2599" t="s">
        <v>31</v>
      </c>
      <c r="G2599">
        <v>4232</v>
      </c>
      <c r="H2599">
        <v>58</v>
      </c>
      <c r="I2599">
        <v>245456</v>
      </c>
      <c r="J2599">
        <f>Table1[[#This Row],[sales_egp]]*0.7</f>
        <v>171819.19999999998</v>
      </c>
      <c r="K2599" s="3">
        <v>45457</v>
      </c>
      <c r="L2599" t="s">
        <v>38</v>
      </c>
      <c r="M2599">
        <v>2024</v>
      </c>
      <c r="N2599" t="s">
        <v>80</v>
      </c>
      <c r="O2599" t="s">
        <v>45</v>
      </c>
      <c r="P2599" t="s">
        <v>95</v>
      </c>
      <c r="Q2599" t="s">
        <v>83</v>
      </c>
      <c r="R2599" t="s">
        <v>50</v>
      </c>
      <c r="S2599" t="s">
        <v>53</v>
      </c>
      <c r="T2599" t="s">
        <v>57</v>
      </c>
      <c r="U2599">
        <v>30139</v>
      </c>
      <c r="V2599">
        <f>Table1[[#This Row],[Competitors_Sales_Track]]*8</f>
        <v>241112</v>
      </c>
    </row>
    <row r="2600" spans="1:22" x14ac:dyDescent="0.25">
      <c r="A2600" t="s">
        <v>20</v>
      </c>
      <c r="B2600" t="s">
        <v>21</v>
      </c>
      <c r="C2600" t="s">
        <v>22</v>
      </c>
      <c r="D2600">
        <v>303502</v>
      </c>
      <c r="E2600" t="s">
        <v>27</v>
      </c>
      <c r="F2600" t="s">
        <v>32</v>
      </c>
      <c r="G2600">
        <v>6552</v>
      </c>
      <c r="H2600">
        <v>92</v>
      </c>
      <c r="I2600">
        <v>602784</v>
      </c>
      <c r="J2600">
        <f>Table1[[#This Row],[sales_egp]]*0.7</f>
        <v>421948.8</v>
      </c>
      <c r="K2600" s="3">
        <v>45457</v>
      </c>
      <c r="L2600" t="s">
        <v>38</v>
      </c>
      <c r="M2600">
        <v>2024</v>
      </c>
      <c r="N2600" t="s">
        <v>80</v>
      </c>
      <c r="O2600" t="s">
        <v>45</v>
      </c>
      <c r="P2600" t="s">
        <v>102</v>
      </c>
      <c r="Q2600" t="s">
        <v>83</v>
      </c>
      <c r="R2600" t="s">
        <v>48</v>
      </c>
      <c r="S2600" t="s">
        <v>53</v>
      </c>
      <c r="T2600" t="s">
        <v>60</v>
      </c>
      <c r="U2600">
        <v>38551</v>
      </c>
      <c r="V2600">
        <f>Table1[[#This Row],[Competitors_Sales_Track]]*8</f>
        <v>308408</v>
      </c>
    </row>
    <row r="2601" spans="1:22" hidden="1" x14ac:dyDescent="0.25">
      <c r="A2601" t="s">
        <v>20</v>
      </c>
      <c r="B2601" t="s">
        <v>21</v>
      </c>
      <c r="C2601" t="s">
        <v>22</v>
      </c>
      <c r="D2601">
        <v>244539</v>
      </c>
      <c r="E2601" t="s">
        <v>26</v>
      </c>
      <c r="F2601" t="s">
        <v>30</v>
      </c>
      <c r="G2601">
        <v>4310</v>
      </c>
      <c r="H2601">
        <v>65</v>
      </c>
      <c r="I2601">
        <v>280150</v>
      </c>
      <c r="J2601">
        <f>Table1[[#This Row],[sales_egp]]*0.7</f>
        <v>196105</v>
      </c>
      <c r="K2601" s="3">
        <v>45457</v>
      </c>
      <c r="L2601" t="s">
        <v>38</v>
      </c>
      <c r="M2601">
        <v>2024</v>
      </c>
      <c r="N2601" t="s">
        <v>80</v>
      </c>
      <c r="O2601" t="s">
        <v>46</v>
      </c>
      <c r="Q2601" t="s">
        <v>83</v>
      </c>
      <c r="R2601" t="s">
        <v>50</v>
      </c>
      <c r="S2601" t="s">
        <v>53</v>
      </c>
      <c r="T2601" t="s">
        <v>59</v>
      </c>
      <c r="U2601">
        <v>13639</v>
      </c>
      <c r="V2601">
        <f>Table1[[#This Row],[Competitors_Sales_Track]]*8</f>
        <v>109112</v>
      </c>
    </row>
    <row r="2602" spans="1:22" hidden="1" x14ac:dyDescent="0.25">
      <c r="A2602" t="s">
        <v>20</v>
      </c>
      <c r="B2602" t="s">
        <v>21</v>
      </c>
      <c r="C2602" t="s">
        <v>22</v>
      </c>
      <c r="D2602">
        <v>524226</v>
      </c>
      <c r="E2602" t="s">
        <v>27</v>
      </c>
      <c r="F2602" t="s">
        <v>32</v>
      </c>
      <c r="G2602">
        <v>1310</v>
      </c>
      <c r="H2602">
        <v>92</v>
      </c>
      <c r="I2602">
        <v>120520</v>
      </c>
      <c r="J2602">
        <f>Table1[[#This Row],[sales_egp]]*0.7</f>
        <v>84364</v>
      </c>
      <c r="K2602" s="3">
        <v>45458</v>
      </c>
      <c r="L2602" t="s">
        <v>38</v>
      </c>
      <c r="M2602">
        <v>2024</v>
      </c>
      <c r="N2602" t="s">
        <v>80</v>
      </c>
      <c r="O2602" t="s">
        <v>46</v>
      </c>
      <c r="Q2602" t="s">
        <v>83</v>
      </c>
      <c r="R2602" t="s">
        <v>51</v>
      </c>
      <c r="S2602" t="s">
        <v>53</v>
      </c>
      <c r="T2602" t="s">
        <v>60</v>
      </c>
      <c r="U2602">
        <v>39680</v>
      </c>
      <c r="V2602">
        <f>Table1[[#This Row],[Competitors_Sales_Track]]*8</f>
        <v>317440</v>
      </c>
    </row>
    <row r="2603" spans="1:22" x14ac:dyDescent="0.25">
      <c r="A2603" t="s">
        <v>20</v>
      </c>
      <c r="B2603" t="s">
        <v>21</v>
      </c>
      <c r="C2603" t="s">
        <v>22</v>
      </c>
      <c r="D2603">
        <v>621863</v>
      </c>
      <c r="E2603" t="s">
        <v>25</v>
      </c>
      <c r="F2603" t="s">
        <v>31</v>
      </c>
      <c r="G2603">
        <v>4263</v>
      </c>
      <c r="H2603">
        <v>53</v>
      </c>
      <c r="I2603">
        <v>225939</v>
      </c>
      <c r="J2603">
        <f>Table1[[#This Row],[sales_egp]]*0.7</f>
        <v>158157.29999999999</v>
      </c>
      <c r="K2603" s="3">
        <v>45458</v>
      </c>
      <c r="L2603" t="s">
        <v>38</v>
      </c>
      <c r="M2603">
        <v>2024</v>
      </c>
      <c r="N2603" t="s">
        <v>80</v>
      </c>
      <c r="O2603" t="s">
        <v>45</v>
      </c>
      <c r="P2603" t="s">
        <v>97</v>
      </c>
      <c r="Q2603" t="s">
        <v>83</v>
      </c>
      <c r="R2603" t="s">
        <v>49</v>
      </c>
      <c r="S2603" t="s">
        <v>53</v>
      </c>
      <c r="T2603" t="s">
        <v>58</v>
      </c>
      <c r="U2603">
        <v>35247</v>
      </c>
      <c r="V2603">
        <f>Table1[[#This Row],[Competitors_Sales_Track]]*8</f>
        <v>281976</v>
      </c>
    </row>
    <row r="2604" spans="1:22" hidden="1" x14ac:dyDescent="0.25">
      <c r="A2604" t="s">
        <v>20</v>
      </c>
      <c r="B2604" t="s">
        <v>21</v>
      </c>
      <c r="C2604" t="s">
        <v>22</v>
      </c>
      <c r="D2604">
        <v>221999</v>
      </c>
      <c r="E2604" t="s">
        <v>23</v>
      </c>
      <c r="F2604" t="s">
        <v>30</v>
      </c>
      <c r="G2604">
        <v>8429</v>
      </c>
      <c r="H2604">
        <v>143</v>
      </c>
      <c r="I2604">
        <v>1205347</v>
      </c>
      <c r="J2604">
        <f>Table1[[#This Row],[sales_egp]]*0.7</f>
        <v>843742.89999999991</v>
      </c>
      <c r="K2604" s="3">
        <v>45458</v>
      </c>
      <c r="L2604" t="s">
        <v>38</v>
      </c>
      <c r="M2604">
        <v>2024</v>
      </c>
      <c r="N2604" t="s">
        <v>80</v>
      </c>
      <c r="O2604" t="s">
        <v>46</v>
      </c>
      <c r="Q2604" t="s">
        <v>83</v>
      </c>
      <c r="R2604" t="s">
        <v>48</v>
      </c>
      <c r="S2604" t="s">
        <v>53</v>
      </c>
      <c r="T2604" t="s">
        <v>56</v>
      </c>
      <c r="U2604">
        <v>30300</v>
      </c>
      <c r="V2604">
        <f>Table1[[#This Row],[Competitors_Sales_Track]]*8</f>
        <v>242400</v>
      </c>
    </row>
    <row r="2605" spans="1:22" hidden="1" x14ac:dyDescent="0.25">
      <c r="A2605" t="s">
        <v>20</v>
      </c>
      <c r="B2605" t="s">
        <v>21</v>
      </c>
      <c r="C2605" t="s">
        <v>22</v>
      </c>
      <c r="D2605">
        <v>214793</v>
      </c>
      <c r="E2605" t="s">
        <v>24</v>
      </c>
      <c r="F2605" t="s">
        <v>31</v>
      </c>
      <c r="G2605">
        <v>1753</v>
      </c>
      <c r="H2605">
        <v>58</v>
      </c>
      <c r="I2605">
        <v>101674</v>
      </c>
      <c r="J2605">
        <f>Table1[[#This Row],[sales_egp]]*0.7</f>
        <v>71171.799999999988</v>
      </c>
      <c r="K2605" s="3">
        <v>45458</v>
      </c>
      <c r="L2605" t="s">
        <v>38</v>
      </c>
      <c r="M2605">
        <v>2024</v>
      </c>
      <c r="N2605" t="s">
        <v>81</v>
      </c>
      <c r="O2605" t="s">
        <v>46</v>
      </c>
      <c r="Q2605" t="s">
        <v>83</v>
      </c>
      <c r="R2605" t="s">
        <v>51</v>
      </c>
      <c r="S2605" t="s">
        <v>53</v>
      </c>
      <c r="T2605" t="s">
        <v>57</v>
      </c>
      <c r="U2605">
        <v>46043</v>
      </c>
      <c r="V2605">
        <f>Table1[[#This Row],[Competitors_Sales_Track]]*8</f>
        <v>368344</v>
      </c>
    </row>
    <row r="2606" spans="1:22" hidden="1" x14ac:dyDescent="0.25">
      <c r="A2606" t="s">
        <v>20</v>
      </c>
      <c r="B2606" t="s">
        <v>21</v>
      </c>
      <c r="C2606" t="s">
        <v>22</v>
      </c>
      <c r="D2606">
        <v>557373</v>
      </c>
      <c r="E2606" t="s">
        <v>25</v>
      </c>
      <c r="F2606" t="s">
        <v>31</v>
      </c>
      <c r="G2606">
        <v>2871</v>
      </c>
      <c r="H2606">
        <v>53</v>
      </c>
      <c r="I2606">
        <v>152163</v>
      </c>
      <c r="J2606">
        <f>Table1[[#This Row],[sales_egp]]*0.7</f>
        <v>106514.09999999999</v>
      </c>
      <c r="K2606" s="3">
        <v>45458</v>
      </c>
      <c r="L2606" t="s">
        <v>38</v>
      </c>
      <c r="M2606">
        <v>2024</v>
      </c>
      <c r="N2606" t="s">
        <v>80</v>
      </c>
      <c r="O2606" t="s">
        <v>46</v>
      </c>
      <c r="Q2606" t="s">
        <v>83</v>
      </c>
      <c r="R2606" t="s">
        <v>49</v>
      </c>
      <c r="S2606" t="s">
        <v>53</v>
      </c>
      <c r="T2606" t="s">
        <v>58</v>
      </c>
      <c r="U2606">
        <v>43090</v>
      </c>
      <c r="V2606">
        <f>Table1[[#This Row],[Competitors_Sales_Track]]*8</f>
        <v>344720</v>
      </c>
    </row>
    <row r="2607" spans="1:22" hidden="1" x14ac:dyDescent="0.25">
      <c r="A2607" t="s">
        <v>20</v>
      </c>
      <c r="B2607" t="s">
        <v>21</v>
      </c>
      <c r="C2607" t="s">
        <v>22</v>
      </c>
      <c r="D2607">
        <v>470321</v>
      </c>
      <c r="E2607" t="s">
        <v>28</v>
      </c>
      <c r="F2607" t="s">
        <v>30</v>
      </c>
      <c r="G2607">
        <v>1578</v>
      </c>
      <c r="H2607">
        <v>173</v>
      </c>
      <c r="I2607">
        <v>272994</v>
      </c>
      <c r="J2607">
        <f>Table1[[#This Row],[sales_egp]]*0.7</f>
        <v>191095.8</v>
      </c>
      <c r="K2607" s="3">
        <v>45458</v>
      </c>
      <c r="L2607" t="s">
        <v>38</v>
      </c>
      <c r="M2607">
        <v>2024</v>
      </c>
      <c r="N2607" t="s">
        <v>80</v>
      </c>
      <c r="O2607" t="s">
        <v>46</v>
      </c>
      <c r="P2607" t="s">
        <v>28</v>
      </c>
      <c r="Q2607" t="s">
        <v>83</v>
      </c>
      <c r="R2607" t="s">
        <v>50</v>
      </c>
      <c r="S2607" t="s">
        <v>53</v>
      </c>
      <c r="T2607" t="s">
        <v>61</v>
      </c>
      <c r="U2607">
        <v>37514</v>
      </c>
      <c r="V2607">
        <f>Table1[[#This Row],[Competitors_Sales_Track]]*8</f>
        <v>300112</v>
      </c>
    </row>
    <row r="2608" spans="1:22" hidden="1" x14ac:dyDescent="0.25">
      <c r="A2608" t="s">
        <v>20</v>
      </c>
      <c r="B2608" t="s">
        <v>21</v>
      </c>
      <c r="C2608" t="s">
        <v>22</v>
      </c>
      <c r="D2608">
        <v>112289</v>
      </c>
      <c r="E2608" t="s">
        <v>23</v>
      </c>
      <c r="F2608" t="s">
        <v>30</v>
      </c>
      <c r="G2608">
        <v>2055</v>
      </c>
      <c r="H2608">
        <v>143</v>
      </c>
      <c r="I2608">
        <v>293865</v>
      </c>
      <c r="J2608">
        <f>Table1[[#This Row],[sales_egp]]*0.7</f>
        <v>205705.5</v>
      </c>
      <c r="K2608" s="3">
        <v>45459</v>
      </c>
      <c r="L2608" t="s">
        <v>38</v>
      </c>
      <c r="M2608">
        <v>2024</v>
      </c>
      <c r="N2608" t="s">
        <v>80</v>
      </c>
      <c r="O2608" t="s">
        <v>46</v>
      </c>
      <c r="Q2608" t="s">
        <v>83</v>
      </c>
      <c r="R2608" t="s">
        <v>48</v>
      </c>
      <c r="S2608" t="s">
        <v>53</v>
      </c>
      <c r="T2608" t="s">
        <v>56</v>
      </c>
      <c r="U2608">
        <v>45787</v>
      </c>
      <c r="V2608">
        <f>Table1[[#This Row],[Competitors_Sales_Track]]*8</f>
        <v>366296</v>
      </c>
    </row>
    <row r="2609" spans="1:22" hidden="1" x14ac:dyDescent="0.25">
      <c r="A2609" t="s">
        <v>20</v>
      </c>
      <c r="B2609" t="s">
        <v>21</v>
      </c>
      <c r="C2609" t="s">
        <v>22</v>
      </c>
      <c r="D2609">
        <v>800336</v>
      </c>
      <c r="E2609" t="s">
        <v>27</v>
      </c>
      <c r="F2609" t="s">
        <v>32</v>
      </c>
      <c r="G2609">
        <v>4940</v>
      </c>
      <c r="H2609">
        <v>92</v>
      </c>
      <c r="I2609">
        <v>454480</v>
      </c>
      <c r="J2609">
        <f>Table1[[#This Row],[sales_egp]]*0.7</f>
        <v>318136</v>
      </c>
      <c r="K2609" s="3">
        <v>45459</v>
      </c>
      <c r="L2609" t="s">
        <v>38</v>
      </c>
      <c r="M2609">
        <v>2024</v>
      </c>
      <c r="N2609" t="s">
        <v>80</v>
      </c>
      <c r="O2609" t="s">
        <v>46</v>
      </c>
      <c r="Q2609" t="s">
        <v>82</v>
      </c>
      <c r="R2609" t="s">
        <v>47</v>
      </c>
      <c r="S2609" t="s">
        <v>53</v>
      </c>
      <c r="T2609" t="s">
        <v>60</v>
      </c>
      <c r="U2609">
        <v>44899</v>
      </c>
      <c r="V2609">
        <f>Table1[[#This Row],[Competitors_Sales_Track]]*8</f>
        <v>359192</v>
      </c>
    </row>
    <row r="2610" spans="1:22" hidden="1" x14ac:dyDescent="0.25">
      <c r="A2610" t="s">
        <v>20</v>
      </c>
      <c r="B2610" t="s">
        <v>21</v>
      </c>
      <c r="C2610" t="s">
        <v>22</v>
      </c>
      <c r="D2610">
        <v>798956</v>
      </c>
      <c r="E2610" t="s">
        <v>29</v>
      </c>
      <c r="F2610" t="s">
        <v>31</v>
      </c>
      <c r="G2610">
        <v>6375</v>
      </c>
      <c r="H2610">
        <v>80</v>
      </c>
      <c r="I2610">
        <v>510000</v>
      </c>
      <c r="J2610">
        <f>Table1[[#This Row],[sales_egp]]*0.7</f>
        <v>357000</v>
      </c>
      <c r="K2610" s="3">
        <v>45459</v>
      </c>
      <c r="L2610" t="s">
        <v>38</v>
      </c>
      <c r="M2610">
        <v>2024</v>
      </c>
      <c r="N2610" t="s">
        <v>80</v>
      </c>
      <c r="O2610" t="s">
        <v>46</v>
      </c>
      <c r="Q2610" t="s">
        <v>83</v>
      </c>
      <c r="R2610" t="s">
        <v>48</v>
      </c>
      <c r="S2610" t="s">
        <v>53</v>
      </c>
      <c r="T2610" t="s">
        <v>62</v>
      </c>
      <c r="U2610">
        <v>29430</v>
      </c>
      <c r="V2610">
        <f>Table1[[#This Row],[Competitors_Sales_Track]]*8</f>
        <v>235440</v>
      </c>
    </row>
    <row r="2611" spans="1:22" hidden="1" x14ac:dyDescent="0.25">
      <c r="A2611" t="s">
        <v>20</v>
      </c>
      <c r="B2611" t="s">
        <v>21</v>
      </c>
      <c r="C2611" t="s">
        <v>22</v>
      </c>
      <c r="D2611">
        <v>855801</v>
      </c>
      <c r="E2611" t="s">
        <v>24</v>
      </c>
      <c r="F2611" t="s">
        <v>31</v>
      </c>
      <c r="G2611">
        <v>5358</v>
      </c>
      <c r="H2611">
        <v>58</v>
      </c>
      <c r="I2611">
        <v>310764</v>
      </c>
      <c r="J2611">
        <f>Table1[[#This Row],[sales_egp]]*0.7</f>
        <v>217534.8</v>
      </c>
      <c r="K2611" s="3">
        <v>45459</v>
      </c>
      <c r="L2611" t="s">
        <v>38</v>
      </c>
      <c r="M2611">
        <v>2024</v>
      </c>
      <c r="N2611" t="s">
        <v>80</v>
      </c>
      <c r="O2611" t="s">
        <v>46</v>
      </c>
      <c r="Q2611" t="s">
        <v>83</v>
      </c>
      <c r="R2611" t="s">
        <v>48</v>
      </c>
      <c r="S2611" t="s">
        <v>53</v>
      </c>
      <c r="T2611" t="s">
        <v>57</v>
      </c>
      <c r="U2611">
        <v>29542</v>
      </c>
      <c r="V2611">
        <f>Table1[[#This Row],[Competitors_Sales_Track]]*8</f>
        <v>236336</v>
      </c>
    </row>
    <row r="2612" spans="1:22" x14ac:dyDescent="0.25">
      <c r="A2612" t="s">
        <v>20</v>
      </c>
      <c r="B2612" t="s">
        <v>21</v>
      </c>
      <c r="C2612" t="s">
        <v>22</v>
      </c>
      <c r="D2612">
        <v>357368</v>
      </c>
      <c r="E2612" t="s">
        <v>28</v>
      </c>
      <c r="F2612" t="s">
        <v>30</v>
      </c>
      <c r="G2612">
        <v>5898</v>
      </c>
      <c r="H2612">
        <v>173</v>
      </c>
      <c r="I2612">
        <v>1020354</v>
      </c>
      <c r="J2612">
        <f>Table1[[#This Row],[sales_egp]]*0.7</f>
        <v>714247.79999999993</v>
      </c>
      <c r="K2612" s="3">
        <v>45459</v>
      </c>
      <c r="L2612" t="s">
        <v>38</v>
      </c>
      <c r="M2612">
        <v>2024</v>
      </c>
      <c r="N2612" t="s">
        <v>80</v>
      </c>
      <c r="O2612" t="s">
        <v>45</v>
      </c>
      <c r="P2612" t="s">
        <v>96</v>
      </c>
      <c r="Q2612" t="s">
        <v>82</v>
      </c>
      <c r="R2612" t="s">
        <v>49</v>
      </c>
      <c r="S2612" t="s">
        <v>53</v>
      </c>
      <c r="T2612" t="s">
        <v>61</v>
      </c>
      <c r="U2612">
        <v>32657</v>
      </c>
      <c r="V2612">
        <f>Table1[[#This Row],[Competitors_Sales_Track]]*8</f>
        <v>261256</v>
      </c>
    </row>
    <row r="2613" spans="1:22" x14ac:dyDescent="0.25">
      <c r="A2613" t="s">
        <v>20</v>
      </c>
      <c r="B2613" t="s">
        <v>21</v>
      </c>
      <c r="C2613" t="s">
        <v>22</v>
      </c>
      <c r="D2613">
        <v>186365</v>
      </c>
      <c r="E2613" t="s">
        <v>23</v>
      </c>
      <c r="F2613" t="s">
        <v>30</v>
      </c>
      <c r="G2613">
        <v>8454</v>
      </c>
      <c r="H2613">
        <v>143</v>
      </c>
      <c r="I2613">
        <v>1208922</v>
      </c>
      <c r="J2613">
        <f>Table1[[#This Row],[sales_egp]]*0.7</f>
        <v>846245.39999999991</v>
      </c>
      <c r="K2613" s="3">
        <v>45459</v>
      </c>
      <c r="L2613" t="s">
        <v>38</v>
      </c>
      <c r="M2613">
        <v>2024</v>
      </c>
      <c r="N2613" t="s">
        <v>80</v>
      </c>
      <c r="O2613" t="s">
        <v>45</v>
      </c>
      <c r="P2613" t="s">
        <v>97</v>
      </c>
      <c r="Q2613" t="s">
        <v>83</v>
      </c>
      <c r="R2613" t="s">
        <v>51</v>
      </c>
      <c r="S2613" t="s">
        <v>53</v>
      </c>
      <c r="T2613" t="s">
        <v>56</v>
      </c>
      <c r="U2613">
        <v>49808</v>
      </c>
      <c r="V2613">
        <f>Table1[[#This Row],[Competitors_Sales_Track]]*8</f>
        <v>398464</v>
      </c>
    </row>
    <row r="2614" spans="1:22" x14ac:dyDescent="0.25">
      <c r="A2614" t="s">
        <v>20</v>
      </c>
      <c r="B2614" t="s">
        <v>21</v>
      </c>
      <c r="C2614" t="s">
        <v>22</v>
      </c>
      <c r="D2614">
        <v>854950</v>
      </c>
      <c r="E2614" t="s">
        <v>24</v>
      </c>
      <c r="F2614" t="s">
        <v>31</v>
      </c>
      <c r="G2614">
        <v>3562</v>
      </c>
      <c r="H2614">
        <v>58</v>
      </c>
      <c r="I2614">
        <v>206596</v>
      </c>
      <c r="J2614">
        <f>Table1[[#This Row],[sales_egp]]*0.7</f>
        <v>144617.19999999998</v>
      </c>
      <c r="K2614" s="3">
        <v>45459</v>
      </c>
      <c r="L2614" t="s">
        <v>38</v>
      </c>
      <c r="M2614">
        <v>2024</v>
      </c>
      <c r="N2614" t="s">
        <v>81</v>
      </c>
      <c r="O2614" t="s">
        <v>45</v>
      </c>
      <c r="P2614" t="s">
        <v>94</v>
      </c>
      <c r="Q2614" t="s">
        <v>83</v>
      </c>
      <c r="R2614" t="s">
        <v>50</v>
      </c>
      <c r="S2614" t="s">
        <v>53</v>
      </c>
      <c r="T2614" t="s">
        <v>57</v>
      </c>
      <c r="U2614">
        <v>49857</v>
      </c>
      <c r="V2614">
        <f>Table1[[#This Row],[Competitors_Sales_Track]]*8</f>
        <v>398856</v>
      </c>
    </row>
    <row r="2615" spans="1:22" hidden="1" x14ac:dyDescent="0.25">
      <c r="A2615" t="s">
        <v>20</v>
      </c>
      <c r="B2615" t="s">
        <v>21</v>
      </c>
      <c r="C2615" t="s">
        <v>22</v>
      </c>
      <c r="D2615">
        <v>275211</v>
      </c>
      <c r="E2615" t="s">
        <v>26</v>
      </c>
      <c r="F2615" t="s">
        <v>30</v>
      </c>
      <c r="G2615">
        <v>4284</v>
      </c>
      <c r="H2615">
        <v>65</v>
      </c>
      <c r="I2615">
        <v>278460</v>
      </c>
      <c r="J2615">
        <f>Table1[[#This Row],[sales_egp]]*0.7</f>
        <v>194922</v>
      </c>
      <c r="K2615" s="3">
        <v>45460</v>
      </c>
      <c r="L2615" t="s">
        <v>38</v>
      </c>
      <c r="M2615">
        <v>2024</v>
      </c>
      <c r="N2615" t="s">
        <v>80</v>
      </c>
      <c r="O2615" t="s">
        <v>46</v>
      </c>
      <c r="Q2615" t="s">
        <v>83</v>
      </c>
      <c r="R2615" t="s">
        <v>50</v>
      </c>
      <c r="S2615" t="s">
        <v>53</v>
      </c>
      <c r="T2615" t="s">
        <v>59</v>
      </c>
      <c r="U2615">
        <v>21523</v>
      </c>
      <c r="V2615">
        <f>Table1[[#This Row],[Competitors_Sales_Track]]*8</f>
        <v>172184</v>
      </c>
    </row>
    <row r="2616" spans="1:22" x14ac:dyDescent="0.25">
      <c r="A2616" t="s">
        <v>20</v>
      </c>
      <c r="B2616" t="s">
        <v>21</v>
      </c>
      <c r="C2616" t="s">
        <v>22</v>
      </c>
      <c r="D2616">
        <v>279785</v>
      </c>
      <c r="E2616" t="s">
        <v>29</v>
      </c>
      <c r="F2616" t="s">
        <v>31</v>
      </c>
      <c r="G2616">
        <v>7155</v>
      </c>
      <c r="H2616">
        <v>80</v>
      </c>
      <c r="I2616">
        <v>572400</v>
      </c>
      <c r="J2616">
        <f>Table1[[#This Row],[sales_egp]]*0.7</f>
        <v>400680</v>
      </c>
      <c r="K2616" s="3">
        <v>45460</v>
      </c>
      <c r="L2616" t="s">
        <v>38</v>
      </c>
      <c r="M2616">
        <v>2024</v>
      </c>
      <c r="N2616" t="s">
        <v>80</v>
      </c>
      <c r="O2616" t="s">
        <v>45</v>
      </c>
      <c r="P2616" t="s">
        <v>102</v>
      </c>
      <c r="Q2616" t="s">
        <v>83</v>
      </c>
      <c r="R2616" t="s">
        <v>48</v>
      </c>
      <c r="S2616" t="s">
        <v>53</v>
      </c>
      <c r="T2616" t="s">
        <v>62</v>
      </c>
      <c r="U2616">
        <v>34341</v>
      </c>
      <c r="V2616">
        <f>Table1[[#This Row],[Competitors_Sales_Track]]*8</f>
        <v>274728</v>
      </c>
    </row>
    <row r="2617" spans="1:22" hidden="1" x14ac:dyDescent="0.25">
      <c r="A2617" t="s">
        <v>20</v>
      </c>
      <c r="B2617" t="s">
        <v>21</v>
      </c>
      <c r="C2617" t="s">
        <v>22</v>
      </c>
      <c r="D2617">
        <v>172588</v>
      </c>
      <c r="E2617" t="s">
        <v>23</v>
      </c>
      <c r="F2617" t="s">
        <v>30</v>
      </c>
      <c r="G2617">
        <v>6150</v>
      </c>
      <c r="H2617">
        <v>143</v>
      </c>
      <c r="I2617">
        <v>879450</v>
      </c>
      <c r="J2617">
        <f>Table1[[#This Row],[sales_egp]]*0.7</f>
        <v>615615</v>
      </c>
      <c r="K2617" s="3">
        <v>45460</v>
      </c>
      <c r="L2617" t="s">
        <v>38</v>
      </c>
      <c r="M2617">
        <v>2024</v>
      </c>
      <c r="N2617" t="s">
        <v>81</v>
      </c>
      <c r="O2617" t="s">
        <v>46</v>
      </c>
      <c r="Q2617" t="s">
        <v>83</v>
      </c>
      <c r="R2617" t="s">
        <v>50</v>
      </c>
      <c r="S2617" t="s">
        <v>53</v>
      </c>
      <c r="T2617" t="s">
        <v>56</v>
      </c>
      <c r="U2617">
        <v>36328</v>
      </c>
      <c r="V2617">
        <f>Table1[[#This Row],[Competitors_Sales_Track]]*8</f>
        <v>290624</v>
      </c>
    </row>
    <row r="2618" spans="1:22" hidden="1" x14ac:dyDescent="0.25">
      <c r="A2618" t="s">
        <v>20</v>
      </c>
      <c r="B2618" t="s">
        <v>21</v>
      </c>
      <c r="C2618" t="s">
        <v>22</v>
      </c>
      <c r="D2618">
        <v>163646</v>
      </c>
      <c r="E2618" t="s">
        <v>26</v>
      </c>
      <c r="F2618" t="s">
        <v>30</v>
      </c>
      <c r="G2618">
        <v>3704</v>
      </c>
      <c r="H2618">
        <v>65</v>
      </c>
      <c r="I2618">
        <v>240760</v>
      </c>
      <c r="J2618">
        <f>Table1[[#This Row],[sales_egp]]*0.7</f>
        <v>168532</v>
      </c>
      <c r="K2618" s="3">
        <v>45460</v>
      </c>
      <c r="L2618" t="s">
        <v>38</v>
      </c>
      <c r="M2618">
        <v>2024</v>
      </c>
      <c r="N2618" t="s">
        <v>80</v>
      </c>
      <c r="O2618" t="s">
        <v>46</v>
      </c>
      <c r="Q2618" t="s">
        <v>83</v>
      </c>
      <c r="R2618" t="s">
        <v>48</v>
      </c>
      <c r="S2618" t="s">
        <v>53</v>
      </c>
      <c r="T2618" t="s">
        <v>59</v>
      </c>
      <c r="U2618">
        <v>33987</v>
      </c>
      <c r="V2618">
        <f>Table1[[#This Row],[Competitors_Sales_Track]]*8</f>
        <v>271896</v>
      </c>
    </row>
    <row r="2619" spans="1:22" hidden="1" x14ac:dyDescent="0.25">
      <c r="A2619" t="s">
        <v>20</v>
      </c>
      <c r="B2619" t="s">
        <v>21</v>
      </c>
      <c r="C2619" t="s">
        <v>22</v>
      </c>
      <c r="D2619">
        <v>365798</v>
      </c>
      <c r="E2619" t="s">
        <v>25</v>
      </c>
      <c r="F2619" t="s">
        <v>31</v>
      </c>
      <c r="G2619">
        <v>1511</v>
      </c>
      <c r="H2619">
        <v>53</v>
      </c>
      <c r="I2619">
        <v>80083</v>
      </c>
      <c r="J2619">
        <f>Table1[[#This Row],[sales_egp]]*0.7</f>
        <v>56058.1</v>
      </c>
      <c r="K2619" s="3">
        <v>45460</v>
      </c>
      <c r="L2619" t="s">
        <v>38</v>
      </c>
      <c r="M2619">
        <v>2024</v>
      </c>
      <c r="N2619" t="s">
        <v>80</v>
      </c>
      <c r="O2619" t="s">
        <v>46</v>
      </c>
      <c r="Q2619" t="s">
        <v>83</v>
      </c>
      <c r="R2619" t="s">
        <v>50</v>
      </c>
      <c r="S2619" t="s">
        <v>53</v>
      </c>
      <c r="T2619" t="s">
        <v>58</v>
      </c>
      <c r="U2619">
        <v>44294</v>
      </c>
      <c r="V2619">
        <f>Table1[[#This Row],[Competitors_Sales_Track]]*8</f>
        <v>354352</v>
      </c>
    </row>
    <row r="2620" spans="1:22" hidden="1" x14ac:dyDescent="0.25">
      <c r="A2620" t="s">
        <v>20</v>
      </c>
      <c r="B2620" t="s">
        <v>21</v>
      </c>
      <c r="C2620" t="s">
        <v>22</v>
      </c>
      <c r="D2620">
        <v>582238</v>
      </c>
      <c r="E2620" t="s">
        <v>27</v>
      </c>
      <c r="F2620" t="s">
        <v>32</v>
      </c>
      <c r="G2620">
        <v>5133</v>
      </c>
      <c r="H2620">
        <v>92</v>
      </c>
      <c r="I2620">
        <v>472236</v>
      </c>
      <c r="J2620">
        <f>Table1[[#This Row],[sales_egp]]*0.7</f>
        <v>330565.19999999995</v>
      </c>
      <c r="K2620" s="3">
        <v>45460</v>
      </c>
      <c r="L2620" t="s">
        <v>38</v>
      </c>
      <c r="M2620">
        <v>2024</v>
      </c>
      <c r="N2620" t="s">
        <v>80</v>
      </c>
      <c r="O2620" t="s">
        <v>46</v>
      </c>
      <c r="Q2620" t="s">
        <v>82</v>
      </c>
      <c r="R2620" t="s">
        <v>48</v>
      </c>
      <c r="S2620" t="s">
        <v>53</v>
      </c>
      <c r="T2620" t="s">
        <v>60</v>
      </c>
      <c r="U2620">
        <v>45723</v>
      </c>
      <c r="V2620">
        <f>Table1[[#This Row],[Competitors_Sales_Track]]*8</f>
        <v>365784</v>
      </c>
    </row>
    <row r="2621" spans="1:22" hidden="1" x14ac:dyDescent="0.25">
      <c r="A2621" t="s">
        <v>20</v>
      </c>
      <c r="B2621" t="s">
        <v>21</v>
      </c>
      <c r="C2621" t="s">
        <v>22</v>
      </c>
      <c r="D2621">
        <v>905175</v>
      </c>
      <c r="E2621" t="s">
        <v>26</v>
      </c>
      <c r="F2621" t="s">
        <v>30</v>
      </c>
      <c r="G2621">
        <v>6950</v>
      </c>
      <c r="H2621">
        <v>65</v>
      </c>
      <c r="I2621">
        <v>451750</v>
      </c>
      <c r="J2621">
        <f>Table1[[#This Row],[sales_egp]]*0.7</f>
        <v>316225</v>
      </c>
      <c r="K2621" s="3">
        <v>45460</v>
      </c>
      <c r="L2621" t="s">
        <v>38</v>
      </c>
      <c r="M2621">
        <v>2024</v>
      </c>
      <c r="N2621" t="s">
        <v>80</v>
      </c>
      <c r="O2621" t="s">
        <v>46</v>
      </c>
      <c r="Q2621" t="s">
        <v>83</v>
      </c>
      <c r="R2621" t="s">
        <v>49</v>
      </c>
      <c r="S2621" t="s">
        <v>53</v>
      </c>
      <c r="T2621" t="s">
        <v>59</v>
      </c>
      <c r="U2621">
        <v>31026</v>
      </c>
      <c r="V2621">
        <f>Table1[[#This Row],[Competitors_Sales_Track]]*8</f>
        <v>248208</v>
      </c>
    </row>
    <row r="2622" spans="1:22" hidden="1" x14ac:dyDescent="0.25">
      <c r="A2622" t="s">
        <v>20</v>
      </c>
      <c r="B2622" t="s">
        <v>21</v>
      </c>
      <c r="C2622" t="s">
        <v>22</v>
      </c>
      <c r="D2622">
        <v>934800</v>
      </c>
      <c r="E2622" t="s">
        <v>23</v>
      </c>
      <c r="F2622" t="s">
        <v>30</v>
      </c>
      <c r="G2622">
        <v>1567</v>
      </c>
      <c r="H2622">
        <v>143</v>
      </c>
      <c r="I2622">
        <v>224081</v>
      </c>
      <c r="J2622">
        <f>Table1[[#This Row],[sales_egp]]*0.7</f>
        <v>156856.69999999998</v>
      </c>
      <c r="K2622" s="3">
        <v>45460</v>
      </c>
      <c r="L2622" t="s">
        <v>38</v>
      </c>
      <c r="M2622">
        <v>2024</v>
      </c>
      <c r="N2622" t="s">
        <v>80</v>
      </c>
      <c r="O2622" t="s">
        <v>46</v>
      </c>
      <c r="Q2622" t="s">
        <v>83</v>
      </c>
      <c r="R2622" t="s">
        <v>51</v>
      </c>
      <c r="S2622" t="s">
        <v>53</v>
      </c>
      <c r="T2622" t="s">
        <v>56</v>
      </c>
      <c r="U2622">
        <v>31530</v>
      </c>
      <c r="V2622">
        <f>Table1[[#This Row],[Competitors_Sales_Track]]*8</f>
        <v>252240</v>
      </c>
    </row>
    <row r="2623" spans="1:22" x14ac:dyDescent="0.25">
      <c r="A2623" t="s">
        <v>20</v>
      </c>
      <c r="B2623" t="s">
        <v>21</v>
      </c>
      <c r="C2623" t="s">
        <v>22</v>
      </c>
      <c r="D2623">
        <v>845385</v>
      </c>
      <c r="E2623" t="s">
        <v>23</v>
      </c>
      <c r="F2623" t="s">
        <v>30</v>
      </c>
      <c r="G2623">
        <v>6062</v>
      </c>
      <c r="H2623">
        <v>143</v>
      </c>
      <c r="I2623">
        <v>866866</v>
      </c>
      <c r="J2623">
        <f>Table1[[#This Row],[sales_egp]]*0.7</f>
        <v>606806.19999999995</v>
      </c>
      <c r="K2623" s="3">
        <v>45460</v>
      </c>
      <c r="L2623" t="s">
        <v>38</v>
      </c>
      <c r="M2623">
        <v>2024</v>
      </c>
      <c r="N2623" t="s">
        <v>80</v>
      </c>
      <c r="O2623" t="s">
        <v>45</v>
      </c>
      <c r="P2623" t="s">
        <v>97</v>
      </c>
      <c r="Q2623" t="s">
        <v>83</v>
      </c>
      <c r="R2623" t="s">
        <v>48</v>
      </c>
      <c r="S2623" t="s">
        <v>53</v>
      </c>
      <c r="T2623" t="s">
        <v>56</v>
      </c>
      <c r="U2623">
        <v>27347</v>
      </c>
      <c r="V2623">
        <f>Table1[[#This Row],[Competitors_Sales_Track]]*8</f>
        <v>218776</v>
      </c>
    </row>
    <row r="2624" spans="1:22" hidden="1" x14ac:dyDescent="0.25">
      <c r="A2624" t="s">
        <v>20</v>
      </c>
      <c r="B2624" t="s">
        <v>21</v>
      </c>
      <c r="C2624" t="s">
        <v>22</v>
      </c>
      <c r="D2624">
        <v>829532</v>
      </c>
      <c r="E2624" t="s">
        <v>25</v>
      </c>
      <c r="F2624" t="s">
        <v>31</v>
      </c>
      <c r="G2624">
        <v>4660</v>
      </c>
      <c r="H2624">
        <v>53</v>
      </c>
      <c r="I2624">
        <v>246980</v>
      </c>
      <c r="J2624">
        <f>Table1[[#This Row],[sales_egp]]*0.7</f>
        <v>172886</v>
      </c>
      <c r="K2624" s="3">
        <v>45461</v>
      </c>
      <c r="L2624" t="s">
        <v>38</v>
      </c>
      <c r="M2624">
        <v>2024</v>
      </c>
      <c r="N2624" t="s">
        <v>80</v>
      </c>
      <c r="O2624" t="s">
        <v>46</v>
      </c>
      <c r="Q2624" t="s">
        <v>83</v>
      </c>
      <c r="R2624" t="s">
        <v>51</v>
      </c>
      <c r="S2624" t="s">
        <v>53</v>
      </c>
      <c r="T2624" t="s">
        <v>58</v>
      </c>
      <c r="U2624">
        <v>43082</v>
      </c>
      <c r="V2624">
        <f>Table1[[#This Row],[Competitors_Sales_Track]]*8</f>
        <v>344656</v>
      </c>
    </row>
    <row r="2625" spans="1:22" x14ac:dyDescent="0.25">
      <c r="A2625" t="s">
        <v>20</v>
      </c>
      <c r="B2625" t="s">
        <v>21</v>
      </c>
      <c r="C2625" t="s">
        <v>22</v>
      </c>
      <c r="D2625">
        <v>219735</v>
      </c>
      <c r="E2625" t="s">
        <v>27</v>
      </c>
      <c r="F2625" t="s">
        <v>32</v>
      </c>
      <c r="G2625">
        <v>5292</v>
      </c>
      <c r="H2625">
        <v>92</v>
      </c>
      <c r="I2625">
        <v>486864</v>
      </c>
      <c r="J2625">
        <f>Table1[[#This Row],[sales_egp]]*0.7</f>
        <v>340804.8</v>
      </c>
      <c r="K2625" s="3">
        <v>45461</v>
      </c>
      <c r="L2625" t="s">
        <v>38</v>
      </c>
      <c r="M2625">
        <v>2024</v>
      </c>
      <c r="N2625" t="s">
        <v>80</v>
      </c>
      <c r="O2625" t="s">
        <v>45</v>
      </c>
      <c r="P2625" t="s">
        <v>102</v>
      </c>
      <c r="Q2625" t="s">
        <v>83</v>
      </c>
      <c r="R2625" t="s">
        <v>51</v>
      </c>
      <c r="S2625" t="s">
        <v>53</v>
      </c>
      <c r="T2625" t="s">
        <v>60</v>
      </c>
      <c r="U2625">
        <v>41097</v>
      </c>
      <c r="V2625">
        <f>Table1[[#This Row],[Competitors_Sales_Track]]*8</f>
        <v>328776</v>
      </c>
    </row>
    <row r="2626" spans="1:22" hidden="1" x14ac:dyDescent="0.25">
      <c r="A2626" t="s">
        <v>20</v>
      </c>
      <c r="B2626" t="s">
        <v>21</v>
      </c>
      <c r="C2626" t="s">
        <v>22</v>
      </c>
      <c r="D2626">
        <v>255683</v>
      </c>
      <c r="E2626" t="s">
        <v>26</v>
      </c>
      <c r="F2626" t="s">
        <v>30</v>
      </c>
      <c r="G2626">
        <v>3067</v>
      </c>
      <c r="H2626">
        <v>65</v>
      </c>
      <c r="I2626">
        <v>199355</v>
      </c>
      <c r="J2626">
        <f>Table1[[#This Row],[sales_egp]]*0.7</f>
        <v>139548.5</v>
      </c>
      <c r="K2626" s="3">
        <v>45462</v>
      </c>
      <c r="L2626" t="s">
        <v>38</v>
      </c>
      <c r="M2626">
        <v>2024</v>
      </c>
      <c r="N2626" t="s">
        <v>80</v>
      </c>
      <c r="O2626" t="s">
        <v>46</v>
      </c>
      <c r="Q2626" t="s">
        <v>83</v>
      </c>
      <c r="R2626" t="s">
        <v>49</v>
      </c>
      <c r="S2626" t="s">
        <v>53</v>
      </c>
      <c r="T2626" t="s">
        <v>59</v>
      </c>
      <c r="U2626">
        <v>37602</v>
      </c>
      <c r="V2626">
        <f>Table1[[#This Row],[Competitors_Sales_Track]]*8</f>
        <v>300816</v>
      </c>
    </row>
    <row r="2627" spans="1:22" hidden="1" x14ac:dyDescent="0.25">
      <c r="A2627" t="s">
        <v>20</v>
      </c>
      <c r="B2627" t="s">
        <v>21</v>
      </c>
      <c r="C2627" t="s">
        <v>22</v>
      </c>
      <c r="D2627">
        <v>732259</v>
      </c>
      <c r="E2627" t="s">
        <v>26</v>
      </c>
      <c r="F2627" t="s">
        <v>30</v>
      </c>
      <c r="G2627">
        <v>5097</v>
      </c>
      <c r="H2627">
        <v>65</v>
      </c>
      <c r="I2627">
        <v>331305</v>
      </c>
      <c r="J2627">
        <f>Table1[[#This Row],[sales_egp]]*0.7</f>
        <v>231913.49999999997</v>
      </c>
      <c r="K2627" s="3">
        <v>45462</v>
      </c>
      <c r="L2627" t="s">
        <v>38</v>
      </c>
      <c r="M2627">
        <v>2024</v>
      </c>
      <c r="N2627" t="s">
        <v>80</v>
      </c>
      <c r="O2627" t="s">
        <v>46</v>
      </c>
      <c r="Q2627" t="s">
        <v>83</v>
      </c>
      <c r="R2627" t="s">
        <v>48</v>
      </c>
      <c r="S2627" t="s">
        <v>53</v>
      </c>
      <c r="T2627" t="s">
        <v>59</v>
      </c>
      <c r="U2627">
        <v>37828</v>
      </c>
      <c r="V2627">
        <f>Table1[[#This Row],[Competitors_Sales_Track]]*8</f>
        <v>302624</v>
      </c>
    </row>
    <row r="2628" spans="1:22" hidden="1" x14ac:dyDescent="0.25">
      <c r="A2628" t="s">
        <v>20</v>
      </c>
      <c r="B2628" t="s">
        <v>21</v>
      </c>
      <c r="C2628" t="s">
        <v>22</v>
      </c>
      <c r="D2628">
        <v>636437</v>
      </c>
      <c r="E2628" t="s">
        <v>27</v>
      </c>
      <c r="F2628" t="s">
        <v>32</v>
      </c>
      <c r="G2628">
        <v>6031</v>
      </c>
      <c r="H2628">
        <v>92</v>
      </c>
      <c r="I2628">
        <v>554852</v>
      </c>
      <c r="J2628">
        <f>Table1[[#This Row],[sales_egp]]*0.7</f>
        <v>388396.39999999997</v>
      </c>
      <c r="K2628" s="3">
        <v>45463</v>
      </c>
      <c r="L2628" t="s">
        <v>38</v>
      </c>
      <c r="M2628">
        <v>2024</v>
      </c>
      <c r="N2628" t="s">
        <v>81</v>
      </c>
      <c r="O2628" t="s">
        <v>46</v>
      </c>
      <c r="Q2628" t="s">
        <v>83</v>
      </c>
      <c r="R2628" t="s">
        <v>50</v>
      </c>
      <c r="S2628" t="s">
        <v>53</v>
      </c>
      <c r="T2628" t="s">
        <v>60</v>
      </c>
      <c r="U2628">
        <v>20529</v>
      </c>
      <c r="V2628">
        <f>Table1[[#This Row],[Competitors_Sales_Track]]*8</f>
        <v>164232</v>
      </c>
    </row>
    <row r="2629" spans="1:22" x14ac:dyDescent="0.25">
      <c r="A2629" t="s">
        <v>20</v>
      </c>
      <c r="B2629" t="s">
        <v>21</v>
      </c>
      <c r="C2629" t="s">
        <v>22</v>
      </c>
      <c r="D2629">
        <v>462246</v>
      </c>
      <c r="E2629" t="s">
        <v>26</v>
      </c>
      <c r="F2629" t="s">
        <v>30</v>
      </c>
      <c r="G2629">
        <v>3454</v>
      </c>
      <c r="H2629">
        <v>65</v>
      </c>
      <c r="I2629">
        <v>224510</v>
      </c>
      <c r="J2629">
        <f>Table1[[#This Row],[sales_egp]]*0.7</f>
        <v>157157</v>
      </c>
      <c r="K2629" s="3">
        <v>45463</v>
      </c>
      <c r="L2629" t="s">
        <v>38</v>
      </c>
      <c r="M2629">
        <v>2024</v>
      </c>
      <c r="N2629" t="s">
        <v>80</v>
      </c>
      <c r="O2629" t="s">
        <v>45</v>
      </c>
      <c r="P2629" t="s">
        <v>95</v>
      </c>
      <c r="Q2629" t="s">
        <v>83</v>
      </c>
      <c r="R2629" t="s">
        <v>47</v>
      </c>
      <c r="S2629" t="s">
        <v>53</v>
      </c>
      <c r="T2629" t="s">
        <v>59</v>
      </c>
      <c r="U2629">
        <v>15039</v>
      </c>
      <c r="V2629">
        <f>Table1[[#This Row],[Competitors_Sales_Track]]*8</f>
        <v>120312</v>
      </c>
    </row>
    <row r="2630" spans="1:22" hidden="1" x14ac:dyDescent="0.25">
      <c r="A2630" t="s">
        <v>20</v>
      </c>
      <c r="B2630" t="s">
        <v>21</v>
      </c>
      <c r="C2630" t="s">
        <v>22</v>
      </c>
      <c r="D2630">
        <v>421333</v>
      </c>
      <c r="E2630" t="s">
        <v>24</v>
      </c>
      <c r="F2630" t="s">
        <v>31</v>
      </c>
      <c r="G2630">
        <v>2778</v>
      </c>
      <c r="H2630">
        <v>58</v>
      </c>
      <c r="I2630">
        <v>161124</v>
      </c>
      <c r="J2630">
        <f>Table1[[#This Row],[sales_egp]]*0.7</f>
        <v>112786.79999999999</v>
      </c>
      <c r="K2630" s="3">
        <v>45463</v>
      </c>
      <c r="L2630" t="s">
        <v>38</v>
      </c>
      <c r="M2630">
        <v>2024</v>
      </c>
      <c r="N2630" t="s">
        <v>81</v>
      </c>
      <c r="O2630" t="s">
        <v>46</v>
      </c>
      <c r="Q2630" t="s">
        <v>83</v>
      </c>
      <c r="R2630" t="s">
        <v>49</v>
      </c>
      <c r="S2630" t="s">
        <v>53</v>
      </c>
      <c r="T2630" t="s">
        <v>57</v>
      </c>
      <c r="U2630">
        <v>11089</v>
      </c>
      <c r="V2630">
        <f>Table1[[#This Row],[Competitors_Sales_Track]]*8</f>
        <v>88712</v>
      </c>
    </row>
    <row r="2631" spans="1:22" hidden="1" x14ac:dyDescent="0.25">
      <c r="A2631" t="s">
        <v>20</v>
      </c>
      <c r="B2631" t="s">
        <v>21</v>
      </c>
      <c r="C2631" t="s">
        <v>22</v>
      </c>
      <c r="D2631">
        <v>863264</v>
      </c>
      <c r="E2631" t="s">
        <v>27</v>
      </c>
      <c r="F2631" t="s">
        <v>32</v>
      </c>
      <c r="G2631">
        <v>1174</v>
      </c>
      <c r="H2631">
        <v>92</v>
      </c>
      <c r="I2631">
        <v>108008</v>
      </c>
      <c r="J2631">
        <f>Table1[[#This Row],[sales_egp]]*0.7</f>
        <v>75605.599999999991</v>
      </c>
      <c r="K2631" s="3">
        <v>45463</v>
      </c>
      <c r="L2631" t="s">
        <v>38</v>
      </c>
      <c r="M2631">
        <v>2024</v>
      </c>
      <c r="N2631" t="s">
        <v>80</v>
      </c>
      <c r="O2631" t="s">
        <v>46</v>
      </c>
      <c r="Q2631" t="s">
        <v>83</v>
      </c>
      <c r="R2631" t="s">
        <v>48</v>
      </c>
      <c r="S2631" t="s">
        <v>53</v>
      </c>
      <c r="T2631" t="s">
        <v>60</v>
      </c>
      <c r="U2631">
        <v>12035</v>
      </c>
      <c r="V2631">
        <f>Table1[[#This Row],[Competitors_Sales_Track]]*8</f>
        <v>96280</v>
      </c>
    </row>
    <row r="2632" spans="1:22" hidden="1" x14ac:dyDescent="0.25">
      <c r="A2632" t="s">
        <v>20</v>
      </c>
      <c r="B2632" t="s">
        <v>21</v>
      </c>
      <c r="C2632" t="s">
        <v>22</v>
      </c>
      <c r="D2632">
        <v>957463</v>
      </c>
      <c r="E2632" t="s">
        <v>29</v>
      </c>
      <c r="F2632" t="s">
        <v>31</v>
      </c>
      <c r="G2632">
        <v>3273</v>
      </c>
      <c r="H2632">
        <v>80</v>
      </c>
      <c r="I2632">
        <v>261840</v>
      </c>
      <c r="J2632">
        <f>Table1[[#This Row],[sales_egp]]*0.7</f>
        <v>183288</v>
      </c>
      <c r="K2632" s="3">
        <v>45463</v>
      </c>
      <c r="L2632" t="s">
        <v>38</v>
      </c>
      <c r="M2632">
        <v>2024</v>
      </c>
      <c r="N2632" t="s">
        <v>80</v>
      </c>
      <c r="O2632" t="s">
        <v>46</v>
      </c>
      <c r="Q2632" t="s">
        <v>83</v>
      </c>
      <c r="R2632" t="s">
        <v>48</v>
      </c>
      <c r="S2632" t="s">
        <v>53</v>
      </c>
      <c r="T2632" t="s">
        <v>62</v>
      </c>
      <c r="U2632">
        <v>24475</v>
      </c>
      <c r="V2632">
        <f>Table1[[#This Row],[Competitors_Sales_Track]]*8</f>
        <v>195800</v>
      </c>
    </row>
    <row r="2633" spans="1:22" x14ac:dyDescent="0.25">
      <c r="A2633" t="s">
        <v>20</v>
      </c>
      <c r="B2633" t="s">
        <v>21</v>
      </c>
      <c r="C2633" t="s">
        <v>22</v>
      </c>
      <c r="D2633">
        <v>666956</v>
      </c>
      <c r="E2633" t="s">
        <v>23</v>
      </c>
      <c r="F2633" t="s">
        <v>30</v>
      </c>
      <c r="G2633">
        <v>5094</v>
      </c>
      <c r="H2633">
        <v>143</v>
      </c>
      <c r="I2633">
        <v>728442</v>
      </c>
      <c r="J2633">
        <f>Table1[[#This Row],[sales_egp]]*0.7</f>
        <v>509909.39999999997</v>
      </c>
      <c r="K2633" s="3">
        <v>45463</v>
      </c>
      <c r="L2633" t="s">
        <v>38</v>
      </c>
      <c r="M2633">
        <v>2024</v>
      </c>
      <c r="N2633" t="s">
        <v>80</v>
      </c>
      <c r="O2633" t="s">
        <v>45</v>
      </c>
      <c r="P2633" t="s">
        <v>101</v>
      </c>
      <c r="Q2633" t="s">
        <v>83</v>
      </c>
      <c r="R2633" t="s">
        <v>47</v>
      </c>
      <c r="S2633" t="s">
        <v>53</v>
      </c>
      <c r="T2633" t="s">
        <v>56</v>
      </c>
      <c r="U2633">
        <v>37583</v>
      </c>
      <c r="V2633">
        <f>Table1[[#This Row],[Competitors_Sales_Track]]*8</f>
        <v>300664</v>
      </c>
    </row>
    <row r="2634" spans="1:22" hidden="1" x14ac:dyDescent="0.25">
      <c r="A2634" t="s">
        <v>20</v>
      </c>
      <c r="B2634" t="s">
        <v>21</v>
      </c>
      <c r="C2634" t="s">
        <v>22</v>
      </c>
      <c r="D2634">
        <v>506889</v>
      </c>
      <c r="E2634" t="s">
        <v>29</v>
      </c>
      <c r="F2634" t="s">
        <v>31</v>
      </c>
      <c r="G2634">
        <v>5131</v>
      </c>
      <c r="H2634">
        <v>80</v>
      </c>
      <c r="I2634">
        <v>410480</v>
      </c>
      <c r="J2634">
        <f>Table1[[#This Row],[sales_egp]]*0.7</f>
        <v>287336</v>
      </c>
      <c r="K2634" s="3">
        <v>45463</v>
      </c>
      <c r="L2634" t="s">
        <v>38</v>
      </c>
      <c r="M2634">
        <v>2024</v>
      </c>
      <c r="N2634" t="s">
        <v>80</v>
      </c>
      <c r="O2634" t="s">
        <v>46</v>
      </c>
      <c r="Q2634" t="s">
        <v>83</v>
      </c>
      <c r="R2634" t="s">
        <v>49</v>
      </c>
      <c r="S2634" t="s">
        <v>53</v>
      </c>
      <c r="T2634" t="s">
        <v>62</v>
      </c>
      <c r="U2634">
        <v>44876</v>
      </c>
      <c r="V2634">
        <f>Table1[[#This Row],[Competitors_Sales_Track]]*8</f>
        <v>359008</v>
      </c>
    </row>
    <row r="2635" spans="1:22" hidden="1" x14ac:dyDescent="0.25">
      <c r="A2635" t="s">
        <v>20</v>
      </c>
      <c r="B2635" t="s">
        <v>21</v>
      </c>
      <c r="C2635" t="s">
        <v>22</v>
      </c>
      <c r="D2635">
        <v>712492</v>
      </c>
      <c r="E2635" t="s">
        <v>24</v>
      </c>
      <c r="F2635" t="s">
        <v>31</v>
      </c>
      <c r="G2635">
        <v>3240</v>
      </c>
      <c r="H2635">
        <v>58</v>
      </c>
      <c r="I2635">
        <v>187920</v>
      </c>
      <c r="J2635">
        <f>Table1[[#This Row],[sales_egp]]*0.7</f>
        <v>131544</v>
      </c>
      <c r="K2635" s="3">
        <v>45464</v>
      </c>
      <c r="L2635" t="s">
        <v>38</v>
      </c>
      <c r="M2635">
        <v>2024</v>
      </c>
      <c r="N2635" t="s">
        <v>80</v>
      </c>
      <c r="O2635" t="s">
        <v>46</v>
      </c>
      <c r="Q2635" t="s">
        <v>83</v>
      </c>
      <c r="R2635" t="s">
        <v>48</v>
      </c>
      <c r="S2635" t="s">
        <v>53</v>
      </c>
      <c r="T2635" t="s">
        <v>57</v>
      </c>
      <c r="U2635">
        <v>32632</v>
      </c>
      <c r="V2635">
        <f>Table1[[#This Row],[Competitors_Sales_Track]]*8</f>
        <v>261056</v>
      </c>
    </row>
    <row r="2636" spans="1:22" hidden="1" x14ac:dyDescent="0.25">
      <c r="A2636" t="s">
        <v>20</v>
      </c>
      <c r="B2636" t="s">
        <v>21</v>
      </c>
      <c r="C2636" t="s">
        <v>22</v>
      </c>
      <c r="D2636">
        <v>311830</v>
      </c>
      <c r="E2636" t="s">
        <v>25</v>
      </c>
      <c r="F2636" t="s">
        <v>31</v>
      </c>
      <c r="G2636">
        <v>3318</v>
      </c>
      <c r="H2636">
        <v>53</v>
      </c>
      <c r="I2636">
        <v>175854</v>
      </c>
      <c r="J2636">
        <f>Table1[[#This Row],[sales_egp]]*0.7</f>
        <v>123097.79999999999</v>
      </c>
      <c r="K2636" s="3">
        <v>45464</v>
      </c>
      <c r="L2636" t="s">
        <v>38</v>
      </c>
      <c r="M2636">
        <v>2024</v>
      </c>
      <c r="N2636" t="s">
        <v>81</v>
      </c>
      <c r="O2636" t="s">
        <v>46</v>
      </c>
      <c r="Q2636" t="s">
        <v>83</v>
      </c>
      <c r="R2636" t="s">
        <v>48</v>
      </c>
      <c r="S2636" t="s">
        <v>53</v>
      </c>
      <c r="T2636" t="s">
        <v>58</v>
      </c>
      <c r="U2636">
        <v>16556</v>
      </c>
      <c r="V2636">
        <f>Table1[[#This Row],[Competitors_Sales_Track]]*8</f>
        <v>132448</v>
      </c>
    </row>
    <row r="2637" spans="1:22" hidden="1" x14ac:dyDescent="0.25">
      <c r="A2637" t="s">
        <v>20</v>
      </c>
      <c r="B2637" t="s">
        <v>21</v>
      </c>
      <c r="C2637" t="s">
        <v>22</v>
      </c>
      <c r="D2637">
        <v>296501</v>
      </c>
      <c r="E2637" t="s">
        <v>24</v>
      </c>
      <c r="F2637" t="s">
        <v>31</v>
      </c>
      <c r="G2637">
        <v>2499</v>
      </c>
      <c r="H2637">
        <v>58</v>
      </c>
      <c r="I2637">
        <v>144942</v>
      </c>
      <c r="J2637">
        <f>Table1[[#This Row],[sales_egp]]*0.7</f>
        <v>101459.4</v>
      </c>
      <c r="K2637" s="3">
        <v>45464</v>
      </c>
      <c r="L2637" t="s">
        <v>38</v>
      </c>
      <c r="M2637">
        <v>2024</v>
      </c>
      <c r="N2637" t="s">
        <v>80</v>
      </c>
      <c r="O2637" t="s">
        <v>46</v>
      </c>
      <c r="Q2637" t="s">
        <v>83</v>
      </c>
      <c r="R2637" t="s">
        <v>49</v>
      </c>
      <c r="S2637" t="s">
        <v>53</v>
      </c>
      <c r="T2637" t="s">
        <v>57</v>
      </c>
      <c r="U2637">
        <v>11725</v>
      </c>
      <c r="V2637">
        <f>Table1[[#This Row],[Competitors_Sales_Track]]*8</f>
        <v>93800</v>
      </c>
    </row>
    <row r="2638" spans="1:22" hidden="1" x14ac:dyDescent="0.25">
      <c r="A2638" t="s">
        <v>20</v>
      </c>
      <c r="B2638" t="s">
        <v>21</v>
      </c>
      <c r="C2638" t="s">
        <v>22</v>
      </c>
      <c r="D2638">
        <v>516885</v>
      </c>
      <c r="E2638" t="s">
        <v>28</v>
      </c>
      <c r="F2638" t="s">
        <v>30</v>
      </c>
      <c r="G2638">
        <v>1797</v>
      </c>
      <c r="H2638">
        <v>173</v>
      </c>
      <c r="I2638">
        <v>310881</v>
      </c>
      <c r="J2638">
        <f>Table1[[#This Row],[sales_egp]]*0.7</f>
        <v>217616.69999999998</v>
      </c>
      <c r="K2638" s="3">
        <v>45464</v>
      </c>
      <c r="L2638" t="s">
        <v>38</v>
      </c>
      <c r="M2638">
        <v>2024</v>
      </c>
      <c r="N2638" t="s">
        <v>80</v>
      </c>
      <c r="O2638" t="s">
        <v>46</v>
      </c>
      <c r="P2638" t="s">
        <v>28</v>
      </c>
      <c r="Q2638" t="s">
        <v>83</v>
      </c>
      <c r="R2638" t="s">
        <v>49</v>
      </c>
      <c r="S2638" t="s">
        <v>53</v>
      </c>
      <c r="T2638" t="s">
        <v>61</v>
      </c>
      <c r="U2638">
        <v>38971</v>
      </c>
      <c r="V2638">
        <f>Table1[[#This Row],[Competitors_Sales_Track]]*8</f>
        <v>311768</v>
      </c>
    </row>
    <row r="2639" spans="1:22" x14ac:dyDescent="0.25">
      <c r="A2639" t="s">
        <v>20</v>
      </c>
      <c r="B2639" t="s">
        <v>21</v>
      </c>
      <c r="C2639" t="s">
        <v>22</v>
      </c>
      <c r="D2639">
        <v>265140</v>
      </c>
      <c r="E2639" t="s">
        <v>28</v>
      </c>
      <c r="F2639" t="s">
        <v>30</v>
      </c>
      <c r="G2639">
        <v>1635</v>
      </c>
      <c r="H2639">
        <v>173</v>
      </c>
      <c r="I2639">
        <v>282855</v>
      </c>
      <c r="J2639">
        <f>Table1[[#This Row],[sales_egp]]*0.7</f>
        <v>197998.5</v>
      </c>
      <c r="K2639" s="3">
        <v>45464</v>
      </c>
      <c r="L2639" t="s">
        <v>38</v>
      </c>
      <c r="M2639">
        <v>2024</v>
      </c>
      <c r="N2639" t="s">
        <v>80</v>
      </c>
      <c r="O2639" t="s">
        <v>45</v>
      </c>
      <c r="P2639" t="s">
        <v>101</v>
      </c>
      <c r="Q2639" t="s">
        <v>83</v>
      </c>
      <c r="R2639" t="s">
        <v>50</v>
      </c>
      <c r="S2639" t="s">
        <v>53</v>
      </c>
      <c r="T2639" t="s">
        <v>61</v>
      </c>
      <c r="U2639">
        <v>21664</v>
      </c>
      <c r="V2639">
        <f>Table1[[#This Row],[Competitors_Sales_Track]]*8</f>
        <v>173312</v>
      </c>
    </row>
    <row r="2640" spans="1:22" x14ac:dyDescent="0.25">
      <c r="A2640" t="s">
        <v>20</v>
      </c>
      <c r="B2640" t="s">
        <v>21</v>
      </c>
      <c r="C2640" t="s">
        <v>22</v>
      </c>
      <c r="D2640">
        <v>844149</v>
      </c>
      <c r="E2640" t="s">
        <v>28</v>
      </c>
      <c r="F2640" t="s">
        <v>30</v>
      </c>
      <c r="G2640">
        <v>3984</v>
      </c>
      <c r="H2640">
        <v>173</v>
      </c>
      <c r="I2640">
        <v>689232</v>
      </c>
      <c r="J2640">
        <f>Table1[[#This Row],[sales_egp]]*0.7</f>
        <v>482462.39999999997</v>
      </c>
      <c r="K2640" s="3">
        <v>45465</v>
      </c>
      <c r="L2640" t="s">
        <v>38</v>
      </c>
      <c r="M2640">
        <v>2024</v>
      </c>
      <c r="N2640" t="s">
        <v>80</v>
      </c>
      <c r="O2640" t="s">
        <v>45</v>
      </c>
      <c r="P2640" t="s">
        <v>101</v>
      </c>
      <c r="Q2640" t="s">
        <v>83</v>
      </c>
      <c r="R2640" t="s">
        <v>49</v>
      </c>
      <c r="S2640" t="s">
        <v>53</v>
      </c>
      <c r="T2640" t="s">
        <v>61</v>
      </c>
      <c r="U2640">
        <v>11995</v>
      </c>
      <c r="V2640">
        <f>Table1[[#This Row],[Competitors_Sales_Track]]*8</f>
        <v>95960</v>
      </c>
    </row>
    <row r="2641" spans="1:22" hidden="1" x14ac:dyDescent="0.25">
      <c r="A2641" t="s">
        <v>20</v>
      </c>
      <c r="B2641" t="s">
        <v>21</v>
      </c>
      <c r="C2641" t="s">
        <v>22</v>
      </c>
      <c r="D2641">
        <v>240507</v>
      </c>
      <c r="E2641" t="s">
        <v>27</v>
      </c>
      <c r="F2641" t="s">
        <v>32</v>
      </c>
      <c r="G2641">
        <v>4852</v>
      </c>
      <c r="H2641">
        <v>92</v>
      </c>
      <c r="I2641">
        <v>446384</v>
      </c>
      <c r="J2641">
        <f>Table1[[#This Row],[sales_egp]]*0.7</f>
        <v>312468.8</v>
      </c>
      <c r="K2641" s="3">
        <v>45465</v>
      </c>
      <c r="L2641" t="s">
        <v>38</v>
      </c>
      <c r="M2641">
        <v>2024</v>
      </c>
      <c r="N2641" t="s">
        <v>80</v>
      </c>
      <c r="O2641" t="s">
        <v>46</v>
      </c>
      <c r="Q2641" t="s">
        <v>83</v>
      </c>
      <c r="R2641" t="s">
        <v>50</v>
      </c>
      <c r="S2641" t="s">
        <v>53</v>
      </c>
      <c r="T2641" t="s">
        <v>60</v>
      </c>
      <c r="U2641">
        <v>44294</v>
      </c>
      <c r="V2641">
        <f>Table1[[#This Row],[Competitors_Sales_Track]]*8</f>
        <v>354352</v>
      </c>
    </row>
    <row r="2642" spans="1:22" hidden="1" x14ac:dyDescent="0.25">
      <c r="A2642" t="s">
        <v>20</v>
      </c>
      <c r="B2642" t="s">
        <v>21</v>
      </c>
      <c r="C2642" t="s">
        <v>22</v>
      </c>
      <c r="D2642">
        <v>325160</v>
      </c>
      <c r="E2642" t="s">
        <v>26</v>
      </c>
      <c r="F2642" t="s">
        <v>30</v>
      </c>
      <c r="G2642">
        <v>2584</v>
      </c>
      <c r="H2642">
        <v>65</v>
      </c>
      <c r="I2642">
        <v>167960</v>
      </c>
      <c r="J2642">
        <f>Table1[[#This Row],[sales_egp]]*0.7</f>
        <v>117571.99999999999</v>
      </c>
      <c r="K2642" s="3">
        <v>45466</v>
      </c>
      <c r="L2642" t="s">
        <v>38</v>
      </c>
      <c r="M2642">
        <v>2024</v>
      </c>
      <c r="N2642" t="s">
        <v>80</v>
      </c>
      <c r="O2642" t="s">
        <v>46</v>
      </c>
      <c r="Q2642" t="s">
        <v>83</v>
      </c>
      <c r="R2642" t="s">
        <v>50</v>
      </c>
      <c r="S2642" t="s">
        <v>53</v>
      </c>
      <c r="T2642" t="s">
        <v>59</v>
      </c>
      <c r="U2642">
        <v>38411</v>
      </c>
      <c r="V2642">
        <f>Table1[[#This Row],[Competitors_Sales_Track]]*8</f>
        <v>307288</v>
      </c>
    </row>
    <row r="2643" spans="1:22" hidden="1" x14ac:dyDescent="0.25">
      <c r="A2643" t="s">
        <v>20</v>
      </c>
      <c r="B2643" t="s">
        <v>21</v>
      </c>
      <c r="C2643" t="s">
        <v>22</v>
      </c>
      <c r="D2643">
        <v>283321</v>
      </c>
      <c r="E2643" t="s">
        <v>24</v>
      </c>
      <c r="F2643" t="s">
        <v>31</v>
      </c>
      <c r="G2643">
        <v>3973</v>
      </c>
      <c r="H2643">
        <v>58</v>
      </c>
      <c r="I2643">
        <v>230434</v>
      </c>
      <c r="J2643">
        <f>Table1[[#This Row],[sales_egp]]*0.7</f>
        <v>161303.79999999999</v>
      </c>
      <c r="K2643" s="3">
        <v>45466</v>
      </c>
      <c r="L2643" t="s">
        <v>38</v>
      </c>
      <c r="M2643">
        <v>2024</v>
      </c>
      <c r="N2643" t="s">
        <v>80</v>
      </c>
      <c r="O2643" t="s">
        <v>46</v>
      </c>
      <c r="Q2643" t="s">
        <v>83</v>
      </c>
      <c r="R2643" t="s">
        <v>51</v>
      </c>
      <c r="S2643" t="s">
        <v>53</v>
      </c>
      <c r="T2643" t="s">
        <v>57</v>
      </c>
      <c r="U2643">
        <v>33453</v>
      </c>
      <c r="V2643">
        <f>Table1[[#This Row],[Competitors_Sales_Track]]*8</f>
        <v>267624</v>
      </c>
    </row>
    <row r="2644" spans="1:22" hidden="1" x14ac:dyDescent="0.25">
      <c r="A2644" t="s">
        <v>20</v>
      </c>
      <c r="B2644" t="s">
        <v>21</v>
      </c>
      <c r="C2644" t="s">
        <v>22</v>
      </c>
      <c r="D2644">
        <v>661672</v>
      </c>
      <c r="E2644" t="s">
        <v>29</v>
      </c>
      <c r="F2644" t="s">
        <v>31</v>
      </c>
      <c r="G2644">
        <v>1569</v>
      </c>
      <c r="H2644">
        <v>80</v>
      </c>
      <c r="I2644">
        <v>125520</v>
      </c>
      <c r="J2644">
        <f>Table1[[#This Row],[sales_egp]]*0.7</f>
        <v>87864</v>
      </c>
      <c r="K2644" s="3">
        <v>45466</v>
      </c>
      <c r="L2644" t="s">
        <v>38</v>
      </c>
      <c r="M2644">
        <v>2024</v>
      </c>
      <c r="N2644" t="s">
        <v>80</v>
      </c>
      <c r="O2644" t="s">
        <v>46</v>
      </c>
      <c r="Q2644" t="s">
        <v>83</v>
      </c>
      <c r="R2644" t="s">
        <v>49</v>
      </c>
      <c r="S2644" t="s">
        <v>53</v>
      </c>
      <c r="T2644" t="s">
        <v>62</v>
      </c>
      <c r="U2644">
        <v>18979</v>
      </c>
      <c r="V2644">
        <f>Table1[[#This Row],[Competitors_Sales_Track]]*8</f>
        <v>151832</v>
      </c>
    </row>
    <row r="2645" spans="1:22" x14ac:dyDescent="0.25">
      <c r="A2645" t="s">
        <v>20</v>
      </c>
      <c r="B2645" t="s">
        <v>21</v>
      </c>
      <c r="C2645" t="s">
        <v>22</v>
      </c>
      <c r="D2645">
        <v>621998</v>
      </c>
      <c r="E2645" t="s">
        <v>25</v>
      </c>
      <c r="F2645" t="s">
        <v>31</v>
      </c>
      <c r="G2645">
        <v>1337</v>
      </c>
      <c r="H2645">
        <v>53</v>
      </c>
      <c r="I2645">
        <v>70861</v>
      </c>
      <c r="J2645">
        <f>Table1[[#This Row],[sales_egp]]*0.7</f>
        <v>49602.7</v>
      </c>
      <c r="K2645" s="3">
        <v>45466</v>
      </c>
      <c r="L2645" t="s">
        <v>38</v>
      </c>
      <c r="M2645">
        <v>2024</v>
      </c>
      <c r="N2645" t="s">
        <v>80</v>
      </c>
      <c r="O2645" t="s">
        <v>45</v>
      </c>
      <c r="P2645" t="s">
        <v>97</v>
      </c>
      <c r="Q2645" t="s">
        <v>83</v>
      </c>
      <c r="R2645" t="s">
        <v>47</v>
      </c>
      <c r="S2645" t="s">
        <v>53</v>
      </c>
      <c r="T2645" t="s">
        <v>58</v>
      </c>
      <c r="U2645">
        <v>25363</v>
      </c>
      <c r="V2645">
        <f>Table1[[#This Row],[Competitors_Sales_Track]]*8</f>
        <v>202904</v>
      </c>
    </row>
    <row r="2646" spans="1:22" x14ac:dyDescent="0.25">
      <c r="A2646" t="s">
        <v>20</v>
      </c>
      <c r="B2646" t="s">
        <v>21</v>
      </c>
      <c r="C2646" t="s">
        <v>22</v>
      </c>
      <c r="D2646">
        <v>706217</v>
      </c>
      <c r="E2646" t="s">
        <v>29</v>
      </c>
      <c r="F2646" t="s">
        <v>31</v>
      </c>
      <c r="G2646">
        <v>6775</v>
      </c>
      <c r="H2646">
        <v>80</v>
      </c>
      <c r="I2646">
        <v>542000</v>
      </c>
      <c r="J2646">
        <f>Table1[[#This Row],[sales_egp]]*0.7</f>
        <v>379400</v>
      </c>
      <c r="K2646" s="3">
        <v>45466</v>
      </c>
      <c r="L2646" t="s">
        <v>38</v>
      </c>
      <c r="M2646">
        <v>2024</v>
      </c>
      <c r="N2646" t="s">
        <v>81</v>
      </c>
      <c r="O2646" t="s">
        <v>45</v>
      </c>
      <c r="P2646" t="s">
        <v>101</v>
      </c>
      <c r="Q2646" t="s">
        <v>83</v>
      </c>
      <c r="R2646" t="s">
        <v>51</v>
      </c>
      <c r="S2646" t="s">
        <v>53</v>
      </c>
      <c r="T2646" t="s">
        <v>62</v>
      </c>
      <c r="U2646">
        <v>34216</v>
      </c>
      <c r="V2646">
        <f>Table1[[#This Row],[Competitors_Sales_Track]]*8</f>
        <v>273728</v>
      </c>
    </row>
    <row r="2647" spans="1:22" hidden="1" x14ac:dyDescent="0.25">
      <c r="A2647" t="s">
        <v>20</v>
      </c>
      <c r="B2647" t="s">
        <v>21</v>
      </c>
      <c r="C2647" t="s">
        <v>22</v>
      </c>
      <c r="D2647">
        <v>700441</v>
      </c>
      <c r="E2647" t="s">
        <v>29</v>
      </c>
      <c r="F2647" t="s">
        <v>31</v>
      </c>
      <c r="G2647">
        <v>1360</v>
      </c>
      <c r="H2647">
        <v>80</v>
      </c>
      <c r="I2647">
        <v>108800</v>
      </c>
      <c r="J2647">
        <f>Table1[[#This Row],[sales_egp]]*0.7</f>
        <v>76160</v>
      </c>
      <c r="K2647" s="3">
        <v>45466</v>
      </c>
      <c r="L2647" t="s">
        <v>38</v>
      </c>
      <c r="M2647">
        <v>2024</v>
      </c>
      <c r="N2647" t="s">
        <v>80</v>
      </c>
      <c r="O2647" t="s">
        <v>46</v>
      </c>
      <c r="Q2647" t="s">
        <v>83</v>
      </c>
      <c r="R2647" t="s">
        <v>51</v>
      </c>
      <c r="S2647" t="s">
        <v>53</v>
      </c>
      <c r="T2647" t="s">
        <v>62</v>
      </c>
      <c r="U2647">
        <v>21471</v>
      </c>
      <c r="V2647">
        <f>Table1[[#This Row],[Competitors_Sales_Track]]*8</f>
        <v>171768</v>
      </c>
    </row>
    <row r="2648" spans="1:22" x14ac:dyDescent="0.25">
      <c r="A2648" t="s">
        <v>20</v>
      </c>
      <c r="B2648" t="s">
        <v>21</v>
      </c>
      <c r="C2648" t="s">
        <v>22</v>
      </c>
      <c r="D2648">
        <v>859416</v>
      </c>
      <c r="E2648" t="s">
        <v>29</v>
      </c>
      <c r="F2648" t="s">
        <v>31</v>
      </c>
      <c r="G2648">
        <v>5146</v>
      </c>
      <c r="H2648">
        <v>80</v>
      </c>
      <c r="I2648">
        <v>411680</v>
      </c>
      <c r="J2648">
        <f>Table1[[#This Row],[sales_egp]]*0.7</f>
        <v>288176</v>
      </c>
      <c r="K2648" s="3">
        <v>45467</v>
      </c>
      <c r="L2648" t="s">
        <v>38</v>
      </c>
      <c r="M2648">
        <v>2024</v>
      </c>
      <c r="N2648" t="s">
        <v>80</v>
      </c>
      <c r="O2648" t="s">
        <v>45</v>
      </c>
      <c r="P2648" t="s">
        <v>101</v>
      </c>
      <c r="Q2648" t="s">
        <v>83</v>
      </c>
      <c r="R2648" t="s">
        <v>51</v>
      </c>
      <c r="S2648" t="s">
        <v>53</v>
      </c>
      <c r="T2648" t="s">
        <v>62</v>
      </c>
      <c r="U2648">
        <v>14800</v>
      </c>
      <c r="V2648">
        <f>Table1[[#This Row],[Competitors_Sales_Track]]*8</f>
        <v>118400</v>
      </c>
    </row>
    <row r="2649" spans="1:22" hidden="1" x14ac:dyDescent="0.25">
      <c r="A2649" t="s">
        <v>20</v>
      </c>
      <c r="B2649" t="s">
        <v>21</v>
      </c>
      <c r="C2649" t="s">
        <v>22</v>
      </c>
      <c r="D2649">
        <v>175388</v>
      </c>
      <c r="E2649" t="s">
        <v>25</v>
      </c>
      <c r="F2649" t="s">
        <v>31</v>
      </c>
      <c r="G2649">
        <v>1801</v>
      </c>
      <c r="H2649">
        <v>53</v>
      </c>
      <c r="I2649">
        <v>95453</v>
      </c>
      <c r="J2649">
        <f>Table1[[#This Row],[sales_egp]]*0.7</f>
        <v>66817.099999999991</v>
      </c>
      <c r="K2649" s="3">
        <v>45467</v>
      </c>
      <c r="L2649" t="s">
        <v>38</v>
      </c>
      <c r="M2649">
        <v>2024</v>
      </c>
      <c r="N2649" t="s">
        <v>80</v>
      </c>
      <c r="O2649" t="s">
        <v>46</v>
      </c>
      <c r="Q2649" t="s">
        <v>83</v>
      </c>
      <c r="R2649" t="s">
        <v>50</v>
      </c>
      <c r="S2649" t="s">
        <v>53</v>
      </c>
      <c r="T2649" t="s">
        <v>58</v>
      </c>
      <c r="U2649">
        <v>16749</v>
      </c>
      <c r="V2649">
        <f>Table1[[#This Row],[Competitors_Sales_Track]]*8</f>
        <v>133992</v>
      </c>
    </row>
    <row r="2650" spans="1:22" x14ac:dyDescent="0.25">
      <c r="A2650" t="s">
        <v>20</v>
      </c>
      <c r="B2650" t="s">
        <v>21</v>
      </c>
      <c r="C2650" t="s">
        <v>22</v>
      </c>
      <c r="D2650">
        <v>655689</v>
      </c>
      <c r="E2650" t="s">
        <v>28</v>
      </c>
      <c r="F2650" t="s">
        <v>30</v>
      </c>
      <c r="G2650">
        <v>2887</v>
      </c>
      <c r="H2650">
        <v>173</v>
      </c>
      <c r="I2650">
        <v>499451</v>
      </c>
      <c r="J2650">
        <f>Table1[[#This Row],[sales_egp]]*0.7</f>
        <v>349615.69999999995</v>
      </c>
      <c r="K2650" s="3">
        <v>45467</v>
      </c>
      <c r="L2650" t="s">
        <v>38</v>
      </c>
      <c r="M2650">
        <v>2024</v>
      </c>
      <c r="N2650" t="s">
        <v>81</v>
      </c>
      <c r="O2650" t="s">
        <v>45</v>
      </c>
      <c r="P2650" t="s">
        <v>101</v>
      </c>
      <c r="Q2650" t="s">
        <v>83</v>
      </c>
      <c r="R2650" t="s">
        <v>49</v>
      </c>
      <c r="S2650" t="s">
        <v>53</v>
      </c>
      <c r="T2650" t="s">
        <v>61</v>
      </c>
      <c r="U2650">
        <v>34123</v>
      </c>
      <c r="V2650">
        <f>Table1[[#This Row],[Competitors_Sales_Track]]*8</f>
        <v>272984</v>
      </c>
    </row>
    <row r="2651" spans="1:22" x14ac:dyDescent="0.25">
      <c r="A2651" t="s">
        <v>20</v>
      </c>
      <c r="B2651" t="s">
        <v>21</v>
      </c>
      <c r="C2651" t="s">
        <v>22</v>
      </c>
      <c r="D2651">
        <v>618727</v>
      </c>
      <c r="E2651" t="s">
        <v>29</v>
      </c>
      <c r="F2651" t="s">
        <v>31</v>
      </c>
      <c r="G2651">
        <v>7068</v>
      </c>
      <c r="H2651">
        <v>80</v>
      </c>
      <c r="I2651">
        <v>565440</v>
      </c>
      <c r="J2651">
        <f>Table1[[#This Row],[sales_egp]]*0.7</f>
        <v>395808</v>
      </c>
      <c r="K2651" s="3">
        <v>45467</v>
      </c>
      <c r="L2651" t="s">
        <v>38</v>
      </c>
      <c r="M2651">
        <v>2024</v>
      </c>
      <c r="N2651" t="s">
        <v>80</v>
      </c>
      <c r="O2651" t="s">
        <v>45</v>
      </c>
      <c r="P2651" t="s">
        <v>94</v>
      </c>
      <c r="Q2651" t="s">
        <v>83</v>
      </c>
      <c r="R2651" t="s">
        <v>49</v>
      </c>
      <c r="S2651" t="s">
        <v>53</v>
      </c>
      <c r="T2651" t="s">
        <v>62</v>
      </c>
      <c r="U2651">
        <v>24861</v>
      </c>
      <c r="V2651">
        <f>Table1[[#This Row],[Competitors_Sales_Track]]*8</f>
        <v>198888</v>
      </c>
    </row>
    <row r="2652" spans="1:22" x14ac:dyDescent="0.25">
      <c r="A2652" t="s">
        <v>20</v>
      </c>
      <c r="B2652" t="s">
        <v>21</v>
      </c>
      <c r="C2652" t="s">
        <v>22</v>
      </c>
      <c r="D2652">
        <v>827191</v>
      </c>
      <c r="E2652" t="s">
        <v>25</v>
      </c>
      <c r="F2652" t="s">
        <v>31</v>
      </c>
      <c r="G2652">
        <v>1160</v>
      </c>
      <c r="H2652">
        <v>53</v>
      </c>
      <c r="I2652">
        <v>61480</v>
      </c>
      <c r="J2652">
        <f>Table1[[#This Row],[sales_egp]]*0.7</f>
        <v>43036</v>
      </c>
      <c r="K2652" s="3">
        <v>45467</v>
      </c>
      <c r="L2652" t="s">
        <v>38</v>
      </c>
      <c r="M2652">
        <v>2024</v>
      </c>
      <c r="N2652" t="s">
        <v>80</v>
      </c>
      <c r="O2652" t="s">
        <v>45</v>
      </c>
      <c r="P2652" t="s">
        <v>101</v>
      </c>
      <c r="Q2652" t="s">
        <v>82</v>
      </c>
      <c r="R2652" t="s">
        <v>47</v>
      </c>
      <c r="S2652" t="s">
        <v>53</v>
      </c>
      <c r="T2652" t="s">
        <v>58</v>
      </c>
      <c r="U2652">
        <v>12204</v>
      </c>
      <c r="V2652">
        <f>Table1[[#This Row],[Competitors_Sales_Track]]*8</f>
        <v>97632</v>
      </c>
    </row>
    <row r="2653" spans="1:22" hidden="1" x14ac:dyDescent="0.25">
      <c r="A2653" t="s">
        <v>20</v>
      </c>
      <c r="B2653" t="s">
        <v>21</v>
      </c>
      <c r="C2653" t="s">
        <v>22</v>
      </c>
      <c r="D2653">
        <v>743791</v>
      </c>
      <c r="E2653" t="s">
        <v>25</v>
      </c>
      <c r="F2653" t="s">
        <v>31</v>
      </c>
      <c r="G2653">
        <v>3989</v>
      </c>
      <c r="H2653">
        <v>53</v>
      </c>
      <c r="I2653">
        <v>211417</v>
      </c>
      <c r="J2653">
        <f>Table1[[#This Row],[sales_egp]]*0.7</f>
        <v>147991.9</v>
      </c>
      <c r="K2653" s="3">
        <v>45468</v>
      </c>
      <c r="L2653" t="s">
        <v>38</v>
      </c>
      <c r="M2653">
        <v>2024</v>
      </c>
      <c r="N2653" t="s">
        <v>80</v>
      </c>
      <c r="O2653" t="s">
        <v>46</v>
      </c>
      <c r="Q2653" t="s">
        <v>83</v>
      </c>
      <c r="R2653" t="s">
        <v>51</v>
      </c>
      <c r="S2653" t="s">
        <v>53</v>
      </c>
      <c r="T2653" t="s">
        <v>58</v>
      </c>
      <c r="U2653">
        <v>22902</v>
      </c>
      <c r="V2653">
        <f>Table1[[#This Row],[Competitors_Sales_Track]]*8</f>
        <v>183216</v>
      </c>
    </row>
    <row r="2654" spans="1:22" x14ac:dyDescent="0.25">
      <c r="A2654" t="s">
        <v>20</v>
      </c>
      <c r="B2654" t="s">
        <v>21</v>
      </c>
      <c r="C2654" t="s">
        <v>22</v>
      </c>
      <c r="D2654">
        <v>332601</v>
      </c>
      <c r="E2654" t="s">
        <v>26</v>
      </c>
      <c r="F2654" t="s">
        <v>30</v>
      </c>
      <c r="G2654">
        <v>2619</v>
      </c>
      <c r="H2654">
        <v>65</v>
      </c>
      <c r="I2654">
        <v>170235</v>
      </c>
      <c r="J2654">
        <f>Table1[[#This Row],[sales_egp]]*0.7</f>
        <v>119164.49999999999</v>
      </c>
      <c r="K2654" s="3">
        <v>45468</v>
      </c>
      <c r="L2654" t="s">
        <v>38</v>
      </c>
      <c r="M2654">
        <v>2024</v>
      </c>
      <c r="N2654" t="s">
        <v>80</v>
      </c>
      <c r="O2654" t="s">
        <v>45</v>
      </c>
      <c r="P2654" t="s">
        <v>97</v>
      </c>
      <c r="Q2654" t="s">
        <v>83</v>
      </c>
      <c r="R2654" t="s">
        <v>51</v>
      </c>
      <c r="S2654" t="s">
        <v>53</v>
      </c>
      <c r="T2654" t="s">
        <v>59</v>
      </c>
      <c r="U2654">
        <v>38384</v>
      </c>
      <c r="V2654">
        <f>Table1[[#This Row],[Competitors_Sales_Track]]*8</f>
        <v>307072</v>
      </c>
    </row>
    <row r="2655" spans="1:22" hidden="1" x14ac:dyDescent="0.25">
      <c r="A2655" t="s">
        <v>20</v>
      </c>
      <c r="B2655" t="s">
        <v>21</v>
      </c>
      <c r="C2655" t="s">
        <v>22</v>
      </c>
      <c r="D2655">
        <v>227834</v>
      </c>
      <c r="E2655" t="s">
        <v>25</v>
      </c>
      <c r="F2655" t="s">
        <v>31</v>
      </c>
      <c r="G2655">
        <v>4138</v>
      </c>
      <c r="H2655">
        <v>53</v>
      </c>
      <c r="I2655">
        <v>219314</v>
      </c>
      <c r="J2655">
        <f>Table1[[#This Row],[sales_egp]]*0.7</f>
        <v>153519.79999999999</v>
      </c>
      <c r="K2655" s="3">
        <v>45468</v>
      </c>
      <c r="L2655" t="s">
        <v>38</v>
      </c>
      <c r="M2655">
        <v>2024</v>
      </c>
      <c r="N2655" t="s">
        <v>80</v>
      </c>
      <c r="O2655" t="s">
        <v>46</v>
      </c>
      <c r="Q2655" t="s">
        <v>83</v>
      </c>
      <c r="R2655" t="s">
        <v>51</v>
      </c>
      <c r="S2655" t="s">
        <v>53</v>
      </c>
      <c r="T2655" t="s">
        <v>58</v>
      </c>
      <c r="U2655">
        <v>19533</v>
      </c>
      <c r="V2655">
        <f>Table1[[#This Row],[Competitors_Sales_Track]]*8</f>
        <v>156264</v>
      </c>
    </row>
    <row r="2656" spans="1:22" x14ac:dyDescent="0.25">
      <c r="A2656" t="s">
        <v>20</v>
      </c>
      <c r="B2656" t="s">
        <v>21</v>
      </c>
      <c r="C2656" t="s">
        <v>22</v>
      </c>
      <c r="D2656">
        <v>134084</v>
      </c>
      <c r="E2656" t="s">
        <v>28</v>
      </c>
      <c r="F2656" t="s">
        <v>30</v>
      </c>
      <c r="G2656">
        <v>4006</v>
      </c>
      <c r="H2656">
        <v>173</v>
      </c>
      <c r="I2656">
        <v>693038</v>
      </c>
      <c r="J2656">
        <f>Table1[[#This Row],[sales_egp]]*0.7</f>
        <v>485126.6</v>
      </c>
      <c r="K2656" s="3">
        <v>45469</v>
      </c>
      <c r="L2656" t="s">
        <v>38</v>
      </c>
      <c r="M2656">
        <v>2024</v>
      </c>
      <c r="N2656" t="s">
        <v>80</v>
      </c>
      <c r="O2656" t="s">
        <v>45</v>
      </c>
      <c r="P2656" t="s">
        <v>101</v>
      </c>
      <c r="Q2656" t="s">
        <v>83</v>
      </c>
      <c r="R2656" t="s">
        <v>49</v>
      </c>
      <c r="S2656" t="s">
        <v>53</v>
      </c>
      <c r="T2656" t="s">
        <v>61</v>
      </c>
      <c r="U2656">
        <v>11043</v>
      </c>
      <c r="V2656">
        <f>Table1[[#This Row],[Competitors_Sales_Track]]*8</f>
        <v>88344</v>
      </c>
    </row>
    <row r="2657" spans="1:22" x14ac:dyDescent="0.25">
      <c r="A2657" t="s">
        <v>20</v>
      </c>
      <c r="B2657" t="s">
        <v>21</v>
      </c>
      <c r="C2657" t="s">
        <v>22</v>
      </c>
      <c r="D2657">
        <v>351459</v>
      </c>
      <c r="E2657" t="s">
        <v>29</v>
      </c>
      <c r="F2657" t="s">
        <v>31</v>
      </c>
      <c r="G2657">
        <v>2028</v>
      </c>
      <c r="H2657">
        <v>80</v>
      </c>
      <c r="I2657">
        <v>162240</v>
      </c>
      <c r="J2657">
        <f>Table1[[#This Row],[sales_egp]]*0.7</f>
        <v>113568</v>
      </c>
      <c r="K2657" s="3">
        <v>45469</v>
      </c>
      <c r="L2657" t="s">
        <v>38</v>
      </c>
      <c r="M2657">
        <v>2024</v>
      </c>
      <c r="N2657" t="s">
        <v>80</v>
      </c>
      <c r="O2657" t="s">
        <v>45</v>
      </c>
      <c r="P2657" t="s">
        <v>94</v>
      </c>
      <c r="Q2657" t="s">
        <v>83</v>
      </c>
      <c r="R2657" t="s">
        <v>49</v>
      </c>
      <c r="S2657" t="s">
        <v>53</v>
      </c>
      <c r="T2657" t="s">
        <v>62</v>
      </c>
      <c r="U2657">
        <v>19222</v>
      </c>
      <c r="V2657">
        <f>Table1[[#This Row],[Competitors_Sales_Track]]*8</f>
        <v>153776</v>
      </c>
    </row>
    <row r="2658" spans="1:22" x14ac:dyDescent="0.25">
      <c r="A2658" t="s">
        <v>20</v>
      </c>
      <c r="B2658" t="s">
        <v>21</v>
      </c>
      <c r="C2658" t="s">
        <v>22</v>
      </c>
      <c r="D2658">
        <v>734929</v>
      </c>
      <c r="E2658" t="s">
        <v>25</v>
      </c>
      <c r="F2658" t="s">
        <v>31</v>
      </c>
      <c r="G2658">
        <v>1078</v>
      </c>
      <c r="H2658">
        <v>53</v>
      </c>
      <c r="I2658">
        <v>57134</v>
      </c>
      <c r="J2658">
        <f>Table1[[#This Row],[sales_egp]]*0.7</f>
        <v>39993.799999999996</v>
      </c>
      <c r="K2658" s="3">
        <v>45469</v>
      </c>
      <c r="L2658" t="s">
        <v>38</v>
      </c>
      <c r="M2658">
        <v>2024</v>
      </c>
      <c r="N2658" t="s">
        <v>80</v>
      </c>
      <c r="O2658" t="s">
        <v>45</v>
      </c>
      <c r="P2658" t="s">
        <v>102</v>
      </c>
      <c r="Q2658" t="s">
        <v>83</v>
      </c>
      <c r="R2658" t="s">
        <v>47</v>
      </c>
      <c r="S2658" t="s">
        <v>53</v>
      </c>
      <c r="T2658" t="s">
        <v>58</v>
      </c>
      <c r="U2658">
        <v>34083</v>
      </c>
      <c r="V2658">
        <f>Table1[[#This Row],[Competitors_Sales_Track]]*8</f>
        <v>272664</v>
      </c>
    </row>
    <row r="2659" spans="1:22" x14ac:dyDescent="0.25">
      <c r="A2659" t="s">
        <v>20</v>
      </c>
      <c r="B2659" t="s">
        <v>21</v>
      </c>
      <c r="C2659" t="s">
        <v>22</v>
      </c>
      <c r="D2659">
        <v>205111</v>
      </c>
      <c r="E2659" t="s">
        <v>27</v>
      </c>
      <c r="F2659" t="s">
        <v>32</v>
      </c>
      <c r="G2659">
        <v>3187</v>
      </c>
      <c r="H2659">
        <v>92</v>
      </c>
      <c r="I2659">
        <v>293204</v>
      </c>
      <c r="J2659">
        <f>Table1[[#This Row],[sales_egp]]*0.7</f>
        <v>205242.8</v>
      </c>
      <c r="K2659" s="3">
        <v>45470</v>
      </c>
      <c r="L2659" t="s">
        <v>38</v>
      </c>
      <c r="M2659">
        <v>2024</v>
      </c>
      <c r="N2659" t="s">
        <v>80</v>
      </c>
      <c r="O2659" t="s">
        <v>45</v>
      </c>
      <c r="P2659" t="s">
        <v>97</v>
      </c>
      <c r="Q2659" t="s">
        <v>83</v>
      </c>
      <c r="R2659" t="s">
        <v>50</v>
      </c>
      <c r="S2659" t="s">
        <v>53</v>
      </c>
      <c r="T2659" t="s">
        <v>60</v>
      </c>
      <c r="U2659">
        <v>23285</v>
      </c>
      <c r="V2659">
        <f>Table1[[#This Row],[Competitors_Sales_Track]]*8</f>
        <v>186280</v>
      </c>
    </row>
    <row r="2660" spans="1:22" hidden="1" x14ac:dyDescent="0.25">
      <c r="A2660" t="s">
        <v>20</v>
      </c>
      <c r="B2660" t="s">
        <v>21</v>
      </c>
      <c r="C2660" t="s">
        <v>22</v>
      </c>
      <c r="D2660">
        <v>549042</v>
      </c>
      <c r="E2660" t="s">
        <v>25</v>
      </c>
      <c r="F2660" t="s">
        <v>31</v>
      </c>
      <c r="G2660">
        <v>1507</v>
      </c>
      <c r="H2660">
        <v>53</v>
      </c>
      <c r="I2660">
        <v>79871</v>
      </c>
      <c r="J2660">
        <f>Table1[[#This Row],[sales_egp]]*0.7</f>
        <v>55909.7</v>
      </c>
      <c r="K2660" s="3">
        <v>45470</v>
      </c>
      <c r="L2660" t="s">
        <v>38</v>
      </c>
      <c r="M2660">
        <v>2024</v>
      </c>
      <c r="N2660" t="s">
        <v>80</v>
      </c>
      <c r="O2660" t="s">
        <v>46</v>
      </c>
      <c r="Q2660" t="s">
        <v>83</v>
      </c>
      <c r="R2660" t="s">
        <v>48</v>
      </c>
      <c r="S2660" t="s">
        <v>53</v>
      </c>
      <c r="T2660" t="s">
        <v>58</v>
      </c>
      <c r="U2660">
        <v>33681</v>
      </c>
      <c r="V2660">
        <f>Table1[[#This Row],[Competitors_Sales_Track]]*8</f>
        <v>269448</v>
      </c>
    </row>
    <row r="2661" spans="1:22" x14ac:dyDescent="0.25">
      <c r="A2661" t="s">
        <v>20</v>
      </c>
      <c r="B2661" t="s">
        <v>21</v>
      </c>
      <c r="C2661" t="s">
        <v>22</v>
      </c>
      <c r="D2661">
        <v>529667</v>
      </c>
      <c r="E2661" t="s">
        <v>23</v>
      </c>
      <c r="F2661" t="s">
        <v>30</v>
      </c>
      <c r="G2661">
        <v>4548</v>
      </c>
      <c r="H2661">
        <v>143</v>
      </c>
      <c r="I2661">
        <v>650364</v>
      </c>
      <c r="J2661">
        <f>Table1[[#This Row],[sales_egp]]*0.7</f>
        <v>455254.8</v>
      </c>
      <c r="K2661" s="3">
        <v>45470</v>
      </c>
      <c r="L2661" t="s">
        <v>38</v>
      </c>
      <c r="M2661">
        <v>2024</v>
      </c>
      <c r="N2661" t="s">
        <v>80</v>
      </c>
      <c r="O2661" t="s">
        <v>45</v>
      </c>
      <c r="P2661" t="s">
        <v>94</v>
      </c>
      <c r="Q2661" t="s">
        <v>83</v>
      </c>
      <c r="R2661" t="s">
        <v>48</v>
      </c>
      <c r="S2661" t="s">
        <v>53</v>
      </c>
      <c r="T2661" t="s">
        <v>56</v>
      </c>
      <c r="U2661">
        <v>14759</v>
      </c>
      <c r="V2661">
        <f>Table1[[#This Row],[Competitors_Sales_Track]]*8</f>
        <v>118072</v>
      </c>
    </row>
    <row r="2662" spans="1:22" hidden="1" x14ac:dyDescent="0.25">
      <c r="A2662" t="s">
        <v>20</v>
      </c>
      <c r="B2662" t="s">
        <v>21</v>
      </c>
      <c r="C2662" t="s">
        <v>22</v>
      </c>
      <c r="D2662">
        <v>762587</v>
      </c>
      <c r="E2662" t="s">
        <v>23</v>
      </c>
      <c r="F2662" t="s">
        <v>30</v>
      </c>
      <c r="G2662">
        <v>2503</v>
      </c>
      <c r="H2662">
        <v>143</v>
      </c>
      <c r="I2662">
        <v>357929</v>
      </c>
      <c r="J2662">
        <f>Table1[[#This Row],[sales_egp]]*0.7</f>
        <v>250550.3</v>
      </c>
      <c r="K2662" s="3">
        <v>45470</v>
      </c>
      <c r="L2662" t="s">
        <v>38</v>
      </c>
      <c r="M2662">
        <v>2024</v>
      </c>
      <c r="N2662" t="s">
        <v>80</v>
      </c>
      <c r="O2662" t="s">
        <v>46</v>
      </c>
      <c r="Q2662" t="s">
        <v>83</v>
      </c>
      <c r="R2662" t="s">
        <v>50</v>
      </c>
      <c r="S2662" t="s">
        <v>53</v>
      </c>
      <c r="T2662" t="s">
        <v>56</v>
      </c>
      <c r="U2662">
        <v>39177</v>
      </c>
      <c r="V2662">
        <f>Table1[[#This Row],[Competitors_Sales_Track]]*8</f>
        <v>313416</v>
      </c>
    </row>
    <row r="2663" spans="1:22" hidden="1" x14ac:dyDescent="0.25">
      <c r="A2663" t="s">
        <v>20</v>
      </c>
      <c r="B2663" t="s">
        <v>21</v>
      </c>
      <c r="C2663" t="s">
        <v>22</v>
      </c>
      <c r="D2663">
        <v>262982</v>
      </c>
      <c r="E2663" t="s">
        <v>23</v>
      </c>
      <c r="F2663" t="s">
        <v>30</v>
      </c>
      <c r="G2663">
        <v>5508</v>
      </c>
      <c r="H2663">
        <v>143</v>
      </c>
      <c r="I2663">
        <v>787644</v>
      </c>
      <c r="J2663">
        <f>Table1[[#This Row],[sales_egp]]*0.7</f>
        <v>551350.79999999993</v>
      </c>
      <c r="K2663" s="3">
        <v>45470</v>
      </c>
      <c r="L2663" t="s">
        <v>38</v>
      </c>
      <c r="M2663">
        <v>2024</v>
      </c>
      <c r="N2663" t="s">
        <v>80</v>
      </c>
      <c r="O2663" t="s">
        <v>46</v>
      </c>
      <c r="Q2663" t="s">
        <v>83</v>
      </c>
      <c r="R2663" t="s">
        <v>47</v>
      </c>
      <c r="S2663" t="s">
        <v>53</v>
      </c>
      <c r="T2663" t="s">
        <v>56</v>
      </c>
      <c r="U2663">
        <v>41041</v>
      </c>
      <c r="V2663">
        <f>Table1[[#This Row],[Competitors_Sales_Track]]*8</f>
        <v>328328</v>
      </c>
    </row>
    <row r="2664" spans="1:22" x14ac:dyDescent="0.25">
      <c r="A2664" t="s">
        <v>20</v>
      </c>
      <c r="B2664" t="s">
        <v>21</v>
      </c>
      <c r="C2664" t="s">
        <v>22</v>
      </c>
      <c r="D2664">
        <v>398185</v>
      </c>
      <c r="E2664" t="s">
        <v>25</v>
      </c>
      <c r="F2664" t="s">
        <v>31</v>
      </c>
      <c r="G2664">
        <v>4121</v>
      </c>
      <c r="H2664">
        <v>53</v>
      </c>
      <c r="I2664">
        <v>218413</v>
      </c>
      <c r="J2664">
        <f>Table1[[#This Row],[sales_egp]]*0.7</f>
        <v>152889.09999999998</v>
      </c>
      <c r="K2664" s="3">
        <v>45470</v>
      </c>
      <c r="L2664" t="s">
        <v>38</v>
      </c>
      <c r="M2664">
        <v>2024</v>
      </c>
      <c r="N2664" t="s">
        <v>80</v>
      </c>
      <c r="O2664" t="s">
        <v>45</v>
      </c>
      <c r="P2664" t="s">
        <v>94</v>
      </c>
      <c r="Q2664" t="s">
        <v>83</v>
      </c>
      <c r="R2664" t="s">
        <v>47</v>
      </c>
      <c r="S2664" t="s">
        <v>53</v>
      </c>
      <c r="T2664" t="s">
        <v>58</v>
      </c>
      <c r="U2664">
        <v>13937</v>
      </c>
      <c r="V2664">
        <f>Table1[[#This Row],[Competitors_Sales_Track]]*8</f>
        <v>111496</v>
      </c>
    </row>
    <row r="2665" spans="1:22" x14ac:dyDescent="0.25">
      <c r="A2665" t="s">
        <v>20</v>
      </c>
      <c r="B2665" t="s">
        <v>21</v>
      </c>
      <c r="C2665" t="s">
        <v>22</v>
      </c>
      <c r="D2665">
        <v>975352</v>
      </c>
      <c r="E2665" t="s">
        <v>28</v>
      </c>
      <c r="F2665" t="s">
        <v>30</v>
      </c>
      <c r="G2665">
        <v>1491</v>
      </c>
      <c r="H2665">
        <v>173</v>
      </c>
      <c r="I2665">
        <v>257943</v>
      </c>
      <c r="J2665">
        <f>Table1[[#This Row],[sales_egp]]*0.7</f>
        <v>180560.09999999998</v>
      </c>
      <c r="K2665" s="3">
        <v>45470</v>
      </c>
      <c r="L2665" t="s">
        <v>38</v>
      </c>
      <c r="M2665">
        <v>2024</v>
      </c>
      <c r="N2665" t="s">
        <v>80</v>
      </c>
      <c r="O2665" t="s">
        <v>45</v>
      </c>
      <c r="P2665" t="s">
        <v>95</v>
      </c>
      <c r="Q2665" t="s">
        <v>83</v>
      </c>
      <c r="R2665" t="s">
        <v>48</v>
      </c>
      <c r="S2665" t="s">
        <v>53</v>
      </c>
      <c r="T2665" t="s">
        <v>61</v>
      </c>
      <c r="U2665">
        <v>34571</v>
      </c>
      <c r="V2665">
        <f>Table1[[#This Row],[Competitors_Sales_Track]]*8</f>
        <v>276568</v>
      </c>
    </row>
    <row r="2666" spans="1:22" hidden="1" x14ac:dyDescent="0.25">
      <c r="A2666" t="s">
        <v>20</v>
      </c>
      <c r="B2666" t="s">
        <v>21</v>
      </c>
      <c r="C2666" t="s">
        <v>22</v>
      </c>
      <c r="D2666">
        <v>427825</v>
      </c>
      <c r="E2666" t="s">
        <v>29</v>
      </c>
      <c r="F2666" t="s">
        <v>31</v>
      </c>
      <c r="G2666">
        <v>1447</v>
      </c>
      <c r="H2666">
        <v>80</v>
      </c>
      <c r="I2666">
        <v>115760</v>
      </c>
      <c r="J2666">
        <f>Table1[[#This Row],[sales_egp]]*0.7</f>
        <v>81032</v>
      </c>
      <c r="K2666" s="3">
        <v>45470</v>
      </c>
      <c r="L2666" t="s">
        <v>38</v>
      </c>
      <c r="M2666">
        <v>2024</v>
      </c>
      <c r="N2666" t="s">
        <v>80</v>
      </c>
      <c r="O2666" t="s">
        <v>46</v>
      </c>
      <c r="Q2666" t="s">
        <v>83</v>
      </c>
      <c r="R2666" t="s">
        <v>47</v>
      </c>
      <c r="S2666" t="s">
        <v>53</v>
      </c>
      <c r="T2666" t="s">
        <v>62</v>
      </c>
      <c r="U2666">
        <v>15810</v>
      </c>
      <c r="V2666">
        <f>Table1[[#This Row],[Competitors_Sales_Track]]*8</f>
        <v>126480</v>
      </c>
    </row>
    <row r="2667" spans="1:22" hidden="1" x14ac:dyDescent="0.25">
      <c r="A2667" t="s">
        <v>20</v>
      </c>
      <c r="B2667" t="s">
        <v>21</v>
      </c>
      <c r="C2667" t="s">
        <v>22</v>
      </c>
      <c r="D2667">
        <v>334386</v>
      </c>
      <c r="E2667" t="s">
        <v>24</v>
      </c>
      <c r="F2667" t="s">
        <v>31</v>
      </c>
      <c r="G2667">
        <v>4435</v>
      </c>
      <c r="H2667">
        <v>58</v>
      </c>
      <c r="I2667">
        <v>257230</v>
      </c>
      <c r="J2667">
        <f>Table1[[#This Row],[sales_egp]]*0.7</f>
        <v>180061</v>
      </c>
      <c r="K2667" s="3">
        <v>45471</v>
      </c>
      <c r="L2667" t="s">
        <v>38</v>
      </c>
      <c r="M2667">
        <v>2024</v>
      </c>
      <c r="N2667" t="s">
        <v>80</v>
      </c>
      <c r="O2667" t="s">
        <v>46</v>
      </c>
      <c r="Q2667" t="s">
        <v>83</v>
      </c>
      <c r="R2667" t="s">
        <v>47</v>
      </c>
      <c r="S2667" t="s">
        <v>53</v>
      </c>
      <c r="T2667" t="s">
        <v>57</v>
      </c>
      <c r="U2667">
        <v>32765</v>
      </c>
      <c r="V2667">
        <f>Table1[[#This Row],[Competitors_Sales_Track]]*8</f>
        <v>262120</v>
      </c>
    </row>
    <row r="2668" spans="1:22" hidden="1" x14ac:dyDescent="0.25">
      <c r="A2668" t="s">
        <v>20</v>
      </c>
      <c r="B2668" t="s">
        <v>21</v>
      </c>
      <c r="C2668" t="s">
        <v>22</v>
      </c>
      <c r="D2668">
        <v>443715</v>
      </c>
      <c r="E2668" t="s">
        <v>24</v>
      </c>
      <c r="F2668" t="s">
        <v>31</v>
      </c>
      <c r="G2668">
        <v>1658</v>
      </c>
      <c r="H2668">
        <v>58</v>
      </c>
      <c r="I2668">
        <v>96164</v>
      </c>
      <c r="J2668">
        <f>Table1[[#This Row],[sales_egp]]*0.7</f>
        <v>67314.8</v>
      </c>
      <c r="K2668" s="3">
        <v>45471</v>
      </c>
      <c r="L2668" t="s">
        <v>38</v>
      </c>
      <c r="M2668">
        <v>2024</v>
      </c>
      <c r="N2668" t="s">
        <v>80</v>
      </c>
      <c r="O2668" t="s">
        <v>46</v>
      </c>
      <c r="Q2668" t="s">
        <v>83</v>
      </c>
      <c r="R2668" t="s">
        <v>49</v>
      </c>
      <c r="S2668" t="s">
        <v>53</v>
      </c>
      <c r="T2668" t="s">
        <v>57</v>
      </c>
      <c r="U2668">
        <v>22868</v>
      </c>
      <c r="V2668">
        <f>Table1[[#This Row],[Competitors_Sales_Track]]*8</f>
        <v>182944</v>
      </c>
    </row>
    <row r="2669" spans="1:22" hidden="1" x14ac:dyDescent="0.25">
      <c r="A2669" t="s">
        <v>20</v>
      </c>
      <c r="B2669" t="s">
        <v>21</v>
      </c>
      <c r="C2669" t="s">
        <v>22</v>
      </c>
      <c r="D2669">
        <v>296553</v>
      </c>
      <c r="E2669" t="s">
        <v>24</v>
      </c>
      <c r="F2669" t="s">
        <v>31</v>
      </c>
      <c r="G2669">
        <v>5167</v>
      </c>
      <c r="H2669">
        <v>58</v>
      </c>
      <c r="I2669">
        <v>299686</v>
      </c>
      <c r="J2669">
        <f>Table1[[#This Row],[sales_egp]]*0.7</f>
        <v>209780.19999999998</v>
      </c>
      <c r="K2669" s="3">
        <v>45471</v>
      </c>
      <c r="L2669" t="s">
        <v>38</v>
      </c>
      <c r="M2669">
        <v>2024</v>
      </c>
      <c r="N2669" t="s">
        <v>80</v>
      </c>
      <c r="O2669" t="s">
        <v>46</v>
      </c>
      <c r="Q2669" t="s">
        <v>83</v>
      </c>
      <c r="R2669" t="s">
        <v>49</v>
      </c>
      <c r="S2669" t="s">
        <v>53</v>
      </c>
      <c r="T2669" t="s">
        <v>57</v>
      </c>
      <c r="U2669">
        <v>28489</v>
      </c>
      <c r="V2669">
        <f>Table1[[#This Row],[Competitors_Sales_Track]]*8</f>
        <v>227912</v>
      </c>
    </row>
    <row r="2670" spans="1:22" x14ac:dyDescent="0.25">
      <c r="A2670" t="s">
        <v>20</v>
      </c>
      <c r="B2670" t="s">
        <v>21</v>
      </c>
      <c r="C2670" t="s">
        <v>22</v>
      </c>
      <c r="D2670">
        <v>561792</v>
      </c>
      <c r="E2670" t="s">
        <v>28</v>
      </c>
      <c r="F2670" t="s">
        <v>30</v>
      </c>
      <c r="G2670">
        <v>4989</v>
      </c>
      <c r="H2670">
        <v>173</v>
      </c>
      <c r="I2670">
        <v>863097</v>
      </c>
      <c r="J2670">
        <f>Table1[[#This Row],[sales_egp]]*0.7</f>
        <v>604167.89999999991</v>
      </c>
      <c r="K2670" s="3">
        <v>45471</v>
      </c>
      <c r="L2670" t="s">
        <v>38</v>
      </c>
      <c r="M2670">
        <v>2024</v>
      </c>
      <c r="N2670" t="s">
        <v>80</v>
      </c>
      <c r="O2670" t="s">
        <v>45</v>
      </c>
      <c r="P2670" t="s">
        <v>96</v>
      </c>
      <c r="Q2670" t="s">
        <v>82</v>
      </c>
      <c r="R2670" t="s">
        <v>49</v>
      </c>
      <c r="S2670" t="s">
        <v>53</v>
      </c>
      <c r="T2670" t="s">
        <v>61</v>
      </c>
      <c r="U2670">
        <v>44198</v>
      </c>
      <c r="V2670">
        <f>Table1[[#This Row],[Competitors_Sales_Track]]*8</f>
        <v>353584</v>
      </c>
    </row>
    <row r="2671" spans="1:22" x14ac:dyDescent="0.25">
      <c r="A2671" t="s">
        <v>20</v>
      </c>
      <c r="B2671" t="s">
        <v>21</v>
      </c>
      <c r="C2671" t="s">
        <v>22</v>
      </c>
      <c r="D2671">
        <v>601174</v>
      </c>
      <c r="E2671" t="s">
        <v>26</v>
      </c>
      <c r="F2671" t="s">
        <v>30</v>
      </c>
      <c r="G2671">
        <v>5832</v>
      </c>
      <c r="H2671">
        <v>65</v>
      </c>
      <c r="I2671">
        <v>379080</v>
      </c>
      <c r="J2671">
        <f>Table1[[#This Row],[sales_egp]]*0.7</f>
        <v>265356</v>
      </c>
      <c r="K2671" s="3">
        <v>45471</v>
      </c>
      <c r="L2671" t="s">
        <v>38</v>
      </c>
      <c r="M2671">
        <v>2024</v>
      </c>
      <c r="N2671" t="s">
        <v>80</v>
      </c>
      <c r="O2671" t="s">
        <v>45</v>
      </c>
      <c r="P2671" t="s">
        <v>94</v>
      </c>
      <c r="Q2671" t="s">
        <v>83</v>
      </c>
      <c r="R2671" t="s">
        <v>47</v>
      </c>
      <c r="S2671" t="s">
        <v>53</v>
      </c>
      <c r="T2671" t="s">
        <v>59</v>
      </c>
      <c r="U2671">
        <v>23969</v>
      </c>
      <c r="V2671">
        <f>Table1[[#This Row],[Competitors_Sales_Track]]*8</f>
        <v>191752</v>
      </c>
    </row>
    <row r="2672" spans="1:22" hidden="1" x14ac:dyDescent="0.25">
      <c r="A2672" t="s">
        <v>20</v>
      </c>
      <c r="B2672" t="s">
        <v>21</v>
      </c>
      <c r="C2672" t="s">
        <v>22</v>
      </c>
      <c r="D2672">
        <v>884625</v>
      </c>
      <c r="E2672" t="s">
        <v>27</v>
      </c>
      <c r="F2672" t="s">
        <v>32</v>
      </c>
      <c r="G2672">
        <v>4992</v>
      </c>
      <c r="H2672">
        <v>92</v>
      </c>
      <c r="I2672">
        <v>459264</v>
      </c>
      <c r="J2672">
        <f>Table1[[#This Row],[sales_egp]]*0.7</f>
        <v>321484.79999999999</v>
      </c>
      <c r="K2672" s="3">
        <v>45471</v>
      </c>
      <c r="L2672" t="s">
        <v>38</v>
      </c>
      <c r="M2672">
        <v>2024</v>
      </c>
      <c r="N2672" t="s">
        <v>80</v>
      </c>
      <c r="O2672" t="s">
        <v>46</v>
      </c>
      <c r="Q2672" t="s">
        <v>83</v>
      </c>
      <c r="R2672" t="s">
        <v>50</v>
      </c>
      <c r="S2672" t="s">
        <v>53</v>
      </c>
      <c r="T2672" t="s">
        <v>60</v>
      </c>
      <c r="U2672">
        <v>22188</v>
      </c>
      <c r="V2672">
        <f>Table1[[#This Row],[Competitors_Sales_Track]]*8</f>
        <v>177504</v>
      </c>
    </row>
    <row r="2673" spans="1:22" hidden="1" x14ac:dyDescent="0.25">
      <c r="A2673" t="s">
        <v>20</v>
      </c>
      <c r="B2673" t="s">
        <v>21</v>
      </c>
      <c r="C2673" t="s">
        <v>22</v>
      </c>
      <c r="D2673">
        <v>751844</v>
      </c>
      <c r="E2673" t="s">
        <v>27</v>
      </c>
      <c r="F2673" t="s">
        <v>32</v>
      </c>
      <c r="G2673">
        <v>6991</v>
      </c>
      <c r="H2673">
        <v>92</v>
      </c>
      <c r="I2673">
        <v>643172</v>
      </c>
      <c r="J2673">
        <f>Table1[[#This Row],[sales_egp]]*0.7</f>
        <v>450220.39999999997</v>
      </c>
      <c r="K2673" s="3">
        <v>45471</v>
      </c>
      <c r="L2673" t="s">
        <v>38</v>
      </c>
      <c r="M2673">
        <v>2024</v>
      </c>
      <c r="N2673" t="s">
        <v>80</v>
      </c>
      <c r="O2673" t="s">
        <v>46</v>
      </c>
      <c r="Q2673" t="s">
        <v>83</v>
      </c>
      <c r="R2673" t="s">
        <v>51</v>
      </c>
      <c r="S2673" t="s">
        <v>53</v>
      </c>
      <c r="T2673" t="s">
        <v>60</v>
      </c>
      <c r="U2673">
        <v>28031</v>
      </c>
      <c r="V2673">
        <f>Table1[[#This Row],[Competitors_Sales_Track]]*8</f>
        <v>224248</v>
      </c>
    </row>
    <row r="2674" spans="1:22" hidden="1" x14ac:dyDescent="0.25">
      <c r="A2674" t="s">
        <v>20</v>
      </c>
      <c r="B2674" t="s">
        <v>21</v>
      </c>
      <c r="C2674" t="s">
        <v>22</v>
      </c>
      <c r="D2674">
        <v>295246</v>
      </c>
      <c r="E2674" t="s">
        <v>23</v>
      </c>
      <c r="F2674" t="s">
        <v>30</v>
      </c>
      <c r="G2674">
        <v>3717</v>
      </c>
      <c r="H2674">
        <v>143</v>
      </c>
      <c r="I2674">
        <v>531531</v>
      </c>
      <c r="J2674">
        <f>Table1[[#This Row],[sales_egp]]*0.7</f>
        <v>372071.69999999995</v>
      </c>
      <c r="K2674" s="3">
        <v>45472</v>
      </c>
      <c r="L2674" t="s">
        <v>38</v>
      </c>
      <c r="M2674">
        <v>2024</v>
      </c>
      <c r="N2674" t="s">
        <v>80</v>
      </c>
      <c r="O2674" t="s">
        <v>46</v>
      </c>
      <c r="Q2674" t="s">
        <v>83</v>
      </c>
      <c r="R2674" t="s">
        <v>50</v>
      </c>
      <c r="S2674" t="s">
        <v>53</v>
      </c>
      <c r="T2674" t="s">
        <v>56</v>
      </c>
      <c r="U2674">
        <v>12511</v>
      </c>
      <c r="V2674">
        <f>Table1[[#This Row],[Competitors_Sales_Track]]*8</f>
        <v>100088</v>
      </c>
    </row>
    <row r="2675" spans="1:22" hidden="1" x14ac:dyDescent="0.25">
      <c r="A2675" t="s">
        <v>20</v>
      </c>
      <c r="B2675" t="s">
        <v>21</v>
      </c>
      <c r="C2675" t="s">
        <v>22</v>
      </c>
      <c r="D2675">
        <v>650448</v>
      </c>
      <c r="E2675" t="s">
        <v>23</v>
      </c>
      <c r="F2675" t="s">
        <v>30</v>
      </c>
      <c r="G2675">
        <v>6780</v>
      </c>
      <c r="H2675">
        <v>143</v>
      </c>
      <c r="I2675">
        <v>969540</v>
      </c>
      <c r="J2675">
        <f>Table1[[#This Row],[sales_egp]]*0.7</f>
        <v>678678</v>
      </c>
      <c r="K2675" s="3">
        <v>45472</v>
      </c>
      <c r="L2675" t="s">
        <v>38</v>
      </c>
      <c r="M2675">
        <v>2024</v>
      </c>
      <c r="N2675" t="s">
        <v>80</v>
      </c>
      <c r="O2675" t="s">
        <v>46</v>
      </c>
      <c r="Q2675" t="s">
        <v>83</v>
      </c>
      <c r="R2675" t="s">
        <v>49</v>
      </c>
      <c r="S2675" t="s">
        <v>53</v>
      </c>
      <c r="T2675" t="s">
        <v>56</v>
      </c>
      <c r="U2675">
        <v>29767</v>
      </c>
      <c r="V2675">
        <f>Table1[[#This Row],[Competitors_Sales_Track]]*8</f>
        <v>238136</v>
      </c>
    </row>
    <row r="2676" spans="1:22" hidden="1" x14ac:dyDescent="0.25">
      <c r="A2676" t="s">
        <v>20</v>
      </c>
      <c r="B2676" t="s">
        <v>21</v>
      </c>
      <c r="C2676" t="s">
        <v>22</v>
      </c>
      <c r="D2676">
        <v>346242</v>
      </c>
      <c r="E2676" t="s">
        <v>25</v>
      </c>
      <c r="F2676" t="s">
        <v>31</v>
      </c>
      <c r="G2676">
        <v>3381</v>
      </c>
      <c r="H2676">
        <v>53</v>
      </c>
      <c r="I2676">
        <v>179193</v>
      </c>
      <c r="J2676">
        <f>Table1[[#This Row],[sales_egp]]*0.7</f>
        <v>125435.09999999999</v>
      </c>
      <c r="K2676" s="3">
        <v>45472</v>
      </c>
      <c r="L2676" t="s">
        <v>38</v>
      </c>
      <c r="M2676">
        <v>2024</v>
      </c>
      <c r="N2676" t="s">
        <v>80</v>
      </c>
      <c r="O2676" t="s">
        <v>46</v>
      </c>
      <c r="Q2676" t="s">
        <v>82</v>
      </c>
      <c r="R2676" t="s">
        <v>51</v>
      </c>
      <c r="S2676" t="s">
        <v>53</v>
      </c>
      <c r="T2676" t="s">
        <v>58</v>
      </c>
      <c r="U2676">
        <v>36460</v>
      </c>
      <c r="V2676">
        <f>Table1[[#This Row],[Competitors_Sales_Track]]*8</f>
        <v>291680</v>
      </c>
    </row>
    <row r="2677" spans="1:22" hidden="1" x14ac:dyDescent="0.25">
      <c r="A2677" t="s">
        <v>20</v>
      </c>
      <c r="B2677" t="s">
        <v>21</v>
      </c>
      <c r="C2677" t="s">
        <v>22</v>
      </c>
      <c r="D2677">
        <v>611083</v>
      </c>
      <c r="E2677" t="s">
        <v>24</v>
      </c>
      <c r="F2677" t="s">
        <v>31</v>
      </c>
      <c r="G2677">
        <v>3924</v>
      </c>
      <c r="H2677">
        <v>58</v>
      </c>
      <c r="I2677">
        <v>227592</v>
      </c>
      <c r="J2677">
        <f>Table1[[#This Row],[sales_egp]]*0.7</f>
        <v>159314.4</v>
      </c>
      <c r="K2677" s="3">
        <v>45472</v>
      </c>
      <c r="L2677" t="s">
        <v>38</v>
      </c>
      <c r="M2677">
        <v>2024</v>
      </c>
      <c r="N2677" t="s">
        <v>80</v>
      </c>
      <c r="O2677" t="s">
        <v>46</v>
      </c>
      <c r="Q2677" t="s">
        <v>83</v>
      </c>
      <c r="R2677" t="s">
        <v>47</v>
      </c>
      <c r="S2677" t="s">
        <v>53</v>
      </c>
      <c r="T2677" t="s">
        <v>57</v>
      </c>
      <c r="U2677">
        <v>25778</v>
      </c>
      <c r="V2677">
        <f>Table1[[#This Row],[Competitors_Sales_Track]]*8</f>
        <v>206224</v>
      </c>
    </row>
    <row r="2678" spans="1:22" x14ac:dyDescent="0.25">
      <c r="A2678" t="s">
        <v>20</v>
      </c>
      <c r="B2678" t="s">
        <v>21</v>
      </c>
      <c r="C2678" t="s">
        <v>22</v>
      </c>
      <c r="D2678">
        <v>117633</v>
      </c>
      <c r="E2678" t="s">
        <v>25</v>
      </c>
      <c r="F2678" t="s">
        <v>31</v>
      </c>
      <c r="G2678">
        <v>3399</v>
      </c>
      <c r="H2678">
        <v>53</v>
      </c>
      <c r="I2678">
        <v>180147</v>
      </c>
      <c r="J2678">
        <f>Table1[[#This Row],[sales_egp]]*0.7</f>
        <v>126102.9</v>
      </c>
      <c r="K2678" s="3">
        <v>45472</v>
      </c>
      <c r="L2678" t="s">
        <v>38</v>
      </c>
      <c r="M2678">
        <v>2024</v>
      </c>
      <c r="N2678" t="s">
        <v>80</v>
      </c>
      <c r="O2678" t="s">
        <v>45</v>
      </c>
      <c r="P2678" t="s">
        <v>102</v>
      </c>
      <c r="Q2678" t="s">
        <v>83</v>
      </c>
      <c r="R2678" t="s">
        <v>48</v>
      </c>
      <c r="S2678" t="s">
        <v>53</v>
      </c>
      <c r="T2678" t="s">
        <v>58</v>
      </c>
      <c r="U2678">
        <v>20469</v>
      </c>
      <c r="V2678">
        <f>Table1[[#This Row],[Competitors_Sales_Track]]*8</f>
        <v>163752</v>
      </c>
    </row>
    <row r="2679" spans="1:22" x14ac:dyDescent="0.25">
      <c r="A2679" t="s">
        <v>20</v>
      </c>
      <c r="B2679" t="s">
        <v>21</v>
      </c>
      <c r="C2679" t="s">
        <v>22</v>
      </c>
      <c r="D2679">
        <v>903446</v>
      </c>
      <c r="E2679" t="s">
        <v>24</v>
      </c>
      <c r="F2679" t="s">
        <v>31</v>
      </c>
      <c r="G2679">
        <v>4052</v>
      </c>
      <c r="H2679">
        <v>58</v>
      </c>
      <c r="I2679">
        <v>235016</v>
      </c>
      <c r="J2679">
        <f>Table1[[#This Row],[sales_egp]]*0.7</f>
        <v>164511.19999999998</v>
      </c>
      <c r="K2679" s="3">
        <v>45473</v>
      </c>
      <c r="L2679" t="s">
        <v>38</v>
      </c>
      <c r="M2679">
        <v>2024</v>
      </c>
      <c r="N2679" t="s">
        <v>80</v>
      </c>
      <c r="O2679" t="s">
        <v>45</v>
      </c>
      <c r="P2679" t="s">
        <v>102</v>
      </c>
      <c r="Q2679" t="s">
        <v>83</v>
      </c>
      <c r="R2679" t="s">
        <v>47</v>
      </c>
      <c r="S2679" t="s">
        <v>53</v>
      </c>
      <c r="T2679" t="s">
        <v>57</v>
      </c>
      <c r="U2679">
        <v>35446</v>
      </c>
      <c r="V2679">
        <f>Table1[[#This Row],[Competitors_Sales_Track]]*8</f>
        <v>283568</v>
      </c>
    </row>
    <row r="2680" spans="1:22" hidden="1" x14ac:dyDescent="0.25">
      <c r="A2680" t="s">
        <v>20</v>
      </c>
      <c r="B2680" t="s">
        <v>21</v>
      </c>
      <c r="C2680" t="s">
        <v>22</v>
      </c>
      <c r="D2680">
        <v>966964</v>
      </c>
      <c r="E2680" t="s">
        <v>23</v>
      </c>
      <c r="F2680" t="s">
        <v>30</v>
      </c>
      <c r="G2680">
        <v>8028</v>
      </c>
      <c r="H2680">
        <v>143</v>
      </c>
      <c r="I2680">
        <v>1148004</v>
      </c>
      <c r="J2680">
        <f>Table1[[#This Row],[sales_egp]]*0.7</f>
        <v>803602.79999999993</v>
      </c>
      <c r="K2680" s="3">
        <v>45475</v>
      </c>
      <c r="L2680" t="s">
        <v>39</v>
      </c>
      <c r="M2680">
        <v>2024</v>
      </c>
      <c r="N2680" t="s">
        <v>80</v>
      </c>
      <c r="O2680" t="s">
        <v>46</v>
      </c>
      <c r="Q2680" t="s">
        <v>82</v>
      </c>
      <c r="R2680" t="s">
        <v>51</v>
      </c>
      <c r="S2680" t="s">
        <v>54</v>
      </c>
      <c r="T2680" t="s">
        <v>56</v>
      </c>
      <c r="U2680">
        <v>10511</v>
      </c>
      <c r="V2680">
        <f>Table1[[#This Row],[Competitors_Sales_Track]]*8</f>
        <v>84088</v>
      </c>
    </row>
    <row r="2681" spans="1:22" hidden="1" x14ac:dyDescent="0.25">
      <c r="A2681" t="s">
        <v>20</v>
      </c>
      <c r="B2681" t="s">
        <v>21</v>
      </c>
      <c r="C2681" t="s">
        <v>22</v>
      </c>
      <c r="D2681">
        <v>149104</v>
      </c>
      <c r="E2681" t="s">
        <v>29</v>
      </c>
      <c r="F2681" t="s">
        <v>31</v>
      </c>
      <c r="G2681">
        <v>2802</v>
      </c>
      <c r="H2681">
        <v>80</v>
      </c>
      <c r="I2681">
        <v>224160</v>
      </c>
      <c r="J2681">
        <f>Table1[[#This Row],[sales_egp]]*0.7</f>
        <v>156912</v>
      </c>
      <c r="K2681" s="3">
        <v>45475</v>
      </c>
      <c r="L2681" t="s">
        <v>39</v>
      </c>
      <c r="M2681">
        <v>2024</v>
      </c>
      <c r="N2681" t="s">
        <v>80</v>
      </c>
      <c r="O2681" t="s">
        <v>46</v>
      </c>
      <c r="Q2681" t="s">
        <v>83</v>
      </c>
      <c r="R2681" t="s">
        <v>47</v>
      </c>
      <c r="S2681" t="s">
        <v>54</v>
      </c>
      <c r="T2681" t="s">
        <v>62</v>
      </c>
      <c r="U2681">
        <v>31869</v>
      </c>
      <c r="V2681">
        <f>Table1[[#This Row],[Competitors_Sales_Track]]*8</f>
        <v>254952</v>
      </c>
    </row>
    <row r="2682" spans="1:22" hidden="1" x14ac:dyDescent="0.25">
      <c r="A2682" t="s">
        <v>20</v>
      </c>
      <c r="B2682" t="s">
        <v>21</v>
      </c>
      <c r="C2682" t="s">
        <v>22</v>
      </c>
      <c r="D2682">
        <v>963663</v>
      </c>
      <c r="E2682" t="s">
        <v>26</v>
      </c>
      <c r="F2682" t="s">
        <v>30</v>
      </c>
      <c r="G2682">
        <v>5657</v>
      </c>
      <c r="H2682">
        <v>65</v>
      </c>
      <c r="I2682">
        <v>367705</v>
      </c>
      <c r="J2682">
        <f>Table1[[#This Row],[sales_egp]]*0.7</f>
        <v>257393.49999999997</v>
      </c>
      <c r="K2682" s="3">
        <v>45475</v>
      </c>
      <c r="L2682" t="s">
        <v>39</v>
      </c>
      <c r="M2682">
        <v>2024</v>
      </c>
      <c r="N2682" t="s">
        <v>80</v>
      </c>
      <c r="O2682" t="s">
        <v>46</v>
      </c>
      <c r="Q2682" t="s">
        <v>83</v>
      </c>
      <c r="R2682" t="s">
        <v>47</v>
      </c>
      <c r="S2682" t="s">
        <v>54</v>
      </c>
      <c r="T2682" t="s">
        <v>59</v>
      </c>
      <c r="U2682">
        <v>44818</v>
      </c>
      <c r="V2682">
        <f>Table1[[#This Row],[Competitors_Sales_Track]]*8</f>
        <v>358544</v>
      </c>
    </row>
    <row r="2683" spans="1:22" hidden="1" x14ac:dyDescent="0.25">
      <c r="A2683" t="s">
        <v>20</v>
      </c>
      <c r="B2683" t="s">
        <v>21</v>
      </c>
      <c r="C2683" t="s">
        <v>22</v>
      </c>
      <c r="D2683">
        <v>168388</v>
      </c>
      <c r="E2683" t="s">
        <v>25</v>
      </c>
      <c r="F2683" t="s">
        <v>31</v>
      </c>
      <c r="G2683">
        <v>3025</v>
      </c>
      <c r="H2683">
        <v>53</v>
      </c>
      <c r="I2683">
        <v>160325</v>
      </c>
      <c r="J2683">
        <f>Table1[[#This Row],[sales_egp]]*0.7</f>
        <v>112227.5</v>
      </c>
      <c r="K2683" s="3">
        <v>45475</v>
      </c>
      <c r="L2683" t="s">
        <v>39</v>
      </c>
      <c r="M2683">
        <v>2024</v>
      </c>
      <c r="N2683" t="s">
        <v>80</v>
      </c>
      <c r="O2683" t="s">
        <v>46</v>
      </c>
      <c r="Q2683" t="s">
        <v>83</v>
      </c>
      <c r="R2683" t="s">
        <v>50</v>
      </c>
      <c r="S2683" t="s">
        <v>54</v>
      </c>
      <c r="T2683" t="s">
        <v>58</v>
      </c>
      <c r="U2683">
        <v>32833</v>
      </c>
      <c r="V2683">
        <f>Table1[[#This Row],[Competitors_Sales_Track]]*8</f>
        <v>262664</v>
      </c>
    </row>
    <row r="2684" spans="1:22" hidden="1" x14ac:dyDescent="0.25">
      <c r="A2684" t="s">
        <v>20</v>
      </c>
      <c r="B2684" t="s">
        <v>21</v>
      </c>
      <c r="C2684" t="s">
        <v>22</v>
      </c>
      <c r="D2684">
        <v>640302</v>
      </c>
      <c r="E2684" t="s">
        <v>26</v>
      </c>
      <c r="F2684" t="s">
        <v>30</v>
      </c>
      <c r="G2684">
        <v>1425</v>
      </c>
      <c r="H2684">
        <v>65</v>
      </c>
      <c r="I2684">
        <v>92625</v>
      </c>
      <c r="J2684">
        <f>Table1[[#This Row],[sales_egp]]*0.7</f>
        <v>64837.499999999993</v>
      </c>
      <c r="K2684" s="3">
        <v>45475</v>
      </c>
      <c r="L2684" t="s">
        <v>39</v>
      </c>
      <c r="M2684">
        <v>2024</v>
      </c>
      <c r="N2684" t="s">
        <v>80</v>
      </c>
      <c r="O2684" t="s">
        <v>46</v>
      </c>
      <c r="Q2684" t="s">
        <v>83</v>
      </c>
      <c r="R2684" t="s">
        <v>51</v>
      </c>
      <c r="S2684" t="s">
        <v>54</v>
      </c>
      <c r="T2684" t="s">
        <v>59</v>
      </c>
      <c r="U2684">
        <v>27483</v>
      </c>
      <c r="V2684">
        <f>Table1[[#This Row],[Competitors_Sales_Track]]*8</f>
        <v>219864</v>
      </c>
    </row>
    <row r="2685" spans="1:22" hidden="1" x14ac:dyDescent="0.25">
      <c r="A2685" t="s">
        <v>20</v>
      </c>
      <c r="B2685" t="s">
        <v>21</v>
      </c>
      <c r="C2685" t="s">
        <v>22</v>
      </c>
      <c r="D2685">
        <v>192578</v>
      </c>
      <c r="E2685" t="s">
        <v>26</v>
      </c>
      <c r="F2685" t="s">
        <v>30</v>
      </c>
      <c r="G2685">
        <v>6228</v>
      </c>
      <c r="H2685">
        <v>65</v>
      </c>
      <c r="I2685">
        <v>404820</v>
      </c>
      <c r="J2685">
        <f>Table1[[#This Row],[sales_egp]]*0.7</f>
        <v>283374</v>
      </c>
      <c r="K2685" s="3">
        <v>45476</v>
      </c>
      <c r="L2685" t="s">
        <v>39</v>
      </c>
      <c r="M2685">
        <v>2024</v>
      </c>
      <c r="N2685" t="s">
        <v>80</v>
      </c>
      <c r="O2685" t="s">
        <v>46</v>
      </c>
      <c r="Q2685" t="s">
        <v>83</v>
      </c>
      <c r="R2685" t="s">
        <v>51</v>
      </c>
      <c r="S2685" t="s">
        <v>54</v>
      </c>
      <c r="T2685" t="s">
        <v>59</v>
      </c>
      <c r="U2685">
        <v>10798</v>
      </c>
      <c r="V2685">
        <f>Table1[[#This Row],[Competitors_Sales_Track]]*8</f>
        <v>86384</v>
      </c>
    </row>
    <row r="2686" spans="1:22" x14ac:dyDescent="0.25">
      <c r="A2686" t="s">
        <v>20</v>
      </c>
      <c r="B2686" t="s">
        <v>21</v>
      </c>
      <c r="C2686" t="s">
        <v>22</v>
      </c>
      <c r="D2686">
        <v>789115</v>
      </c>
      <c r="E2686" t="s">
        <v>26</v>
      </c>
      <c r="F2686" t="s">
        <v>30</v>
      </c>
      <c r="G2686">
        <v>4830</v>
      </c>
      <c r="H2686">
        <v>65</v>
      </c>
      <c r="I2686">
        <v>313950</v>
      </c>
      <c r="J2686">
        <f>Table1[[#This Row],[sales_egp]]*0.7</f>
        <v>219765</v>
      </c>
      <c r="K2686" s="3">
        <v>45476</v>
      </c>
      <c r="L2686" t="s">
        <v>39</v>
      </c>
      <c r="M2686">
        <v>2024</v>
      </c>
      <c r="N2686" t="s">
        <v>80</v>
      </c>
      <c r="O2686" t="s">
        <v>45</v>
      </c>
      <c r="P2686" t="s">
        <v>102</v>
      </c>
      <c r="Q2686" t="s">
        <v>83</v>
      </c>
      <c r="R2686" t="s">
        <v>50</v>
      </c>
      <c r="S2686" t="s">
        <v>54</v>
      </c>
      <c r="T2686" t="s">
        <v>59</v>
      </c>
      <c r="U2686">
        <v>10366</v>
      </c>
      <c r="V2686">
        <f>Table1[[#This Row],[Competitors_Sales_Track]]*8</f>
        <v>82928</v>
      </c>
    </row>
    <row r="2687" spans="1:22" x14ac:dyDescent="0.25">
      <c r="A2687" t="s">
        <v>20</v>
      </c>
      <c r="B2687" t="s">
        <v>21</v>
      </c>
      <c r="C2687" t="s">
        <v>22</v>
      </c>
      <c r="D2687">
        <v>664678</v>
      </c>
      <c r="E2687" t="s">
        <v>23</v>
      </c>
      <c r="F2687" t="s">
        <v>30</v>
      </c>
      <c r="G2687">
        <v>3936</v>
      </c>
      <c r="H2687">
        <v>143</v>
      </c>
      <c r="I2687">
        <v>562848</v>
      </c>
      <c r="J2687">
        <f>Table1[[#This Row],[sales_egp]]*0.7</f>
        <v>393993.6</v>
      </c>
      <c r="K2687" s="3">
        <v>45476</v>
      </c>
      <c r="L2687" t="s">
        <v>39</v>
      </c>
      <c r="M2687">
        <v>2024</v>
      </c>
      <c r="N2687" t="s">
        <v>80</v>
      </c>
      <c r="O2687" t="s">
        <v>45</v>
      </c>
      <c r="P2687" t="s">
        <v>97</v>
      </c>
      <c r="Q2687" t="s">
        <v>83</v>
      </c>
      <c r="R2687" t="s">
        <v>51</v>
      </c>
      <c r="S2687" t="s">
        <v>54</v>
      </c>
      <c r="T2687" t="s">
        <v>56</v>
      </c>
      <c r="U2687">
        <v>47557</v>
      </c>
      <c r="V2687">
        <f>Table1[[#This Row],[Competitors_Sales_Track]]*8</f>
        <v>380456</v>
      </c>
    </row>
    <row r="2688" spans="1:22" hidden="1" x14ac:dyDescent="0.25">
      <c r="A2688" t="s">
        <v>20</v>
      </c>
      <c r="B2688" t="s">
        <v>21</v>
      </c>
      <c r="C2688" t="s">
        <v>22</v>
      </c>
      <c r="D2688">
        <v>385855</v>
      </c>
      <c r="E2688" t="s">
        <v>27</v>
      </c>
      <c r="F2688" t="s">
        <v>32</v>
      </c>
      <c r="G2688">
        <v>4319</v>
      </c>
      <c r="H2688">
        <v>92</v>
      </c>
      <c r="I2688">
        <v>397348</v>
      </c>
      <c r="J2688">
        <f>Table1[[#This Row],[sales_egp]]*0.7</f>
        <v>278143.59999999998</v>
      </c>
      <c r="K2688" s="3">
        <v>45477</v>
      </c>
      <c r="L2688" t="s">
        <v>39</v>
      </c>
      <c r="M2688">
        <v>2024</v>
      </c>
      <c r="N2688" t="s">
        <v>81</v>
      </c>
      <c r="O2688" t="s">
        <v>46</v>
      </c>
      <c r="Q2688" t="s">
        <v>83</v>
      </c>
      <c r="R2688" t="s">
        <v>50</v>
      </c>
      <c r="S2688" t="s">
        <v>54</v>
      </c>
      <c r="T2688" t="s">
        <v>60</v>
      </c>
      <c r="U2688">
        <v>33428</v>
      </c>
      <c r="V2688">
        <f>Table1[[#This Row],[Competitors_Sales_Track]]*8</f>
        <v>267424</v>
      </c>
    </row>
    <row r="2689" spans="1:22" hidden="1" x14ac:dyDescent="0.25">
      <c r="A2689" t="s">
        <v>20</v>
      </c>
      <c r="B2689" t="s">
        <v>21</v>
      </c>
      <c r="C2689" t="s">
        <v>22</v>
      </c>
      <c r="D2689">
        <v>191658</v>
      </c>
      <c r="E2689" t="s">
        <v>23</v>
      </c>
      <c r="F2689" t="s">
        <v>30</v>
      </c>
      <c r="G2689">
        <v>7210</v>
      </c>
      <c r="H2689">
        <v>143</v>
      </c>
      <c r="I2689">
        <v>1031030</v>
      </c>
      <c r="J2689">
        <f>Table1[[#This Row],[sales_egp]]*0.7</f>
        <v>721721</v>
      </c>
      <c r="K2689" s="3">
        <v>45477</v>
      </c>
      <c r="L2689" t="s">
        <v>39</v>
      </c>
      <c r="M2689">
        <v>2024</v>
      </c>
      <c r="N2689" t="s">
        <v>80</v>
      </c>
      <c r="O2689" t="s">
        <v>46</v>
      </c>
      <c r="Q2689" t="s">
        <v>83</v>
      </c>
      <c r="R2689" t="s">
        <v>48</v>
      </c>
      <c r="S2689" t="s">
        <v>54</v>
      </c>
      <c r="T2689" t="s">
        <v>56</v>
      </c>
      <c r="U2689">
        <v>45395</v>
      </c>
      <c r="V2689">
        <f>Table1[[#This Row],[Competitors_Sales_Track]]*8</f>
        <v>363160</v>
      </c>
    </row>
    <row r="2690" spans="1:22" hidden="1" x14ac:dyDescent="0.25">
      <c r="A2690" t="s">
        <v>20</v>
      </c>
      <c r="B2690" t="s">
        <v>21</v>
      </c>
      <c r="C2690" t="s">
        <v>22</v>
      </c>
      <c r="D2690">
        <v>157993</v>
      </c>
      <c r="E2690" t="s">
        <v>26</v>
      </c>
      <c r="F2690" t="s">
        <v>30</v>
      </c>
      <c r="G2690">
        <v>5958</v>
      </c>
      <c r="H2690">
        <v>65</v>
      </c>
      <c r="I2690">
        <v>387270</v>
      </c>
      <c r="J2690">
        <f>Table1[[#This Row],[sales_egp]]*0.7</f>
        <v>271089</v>
      </c>
      <c r="K2690" s="3">
        <v>45477</v>
      </c>
      <c r="L2690" t="s">
        <v>39</v>
      </c>
      <c r="M2690">
        <v>2024</v>
      </c>
      <c r="N2690" t="s">
        <v>80</v>
      </c>
      <c r="O2690" t="s">
        <v>46</v>
      </c>
      <c r="Q2690" t="s">
        <v>83</v>
      </c>
      <c r="R2690" t="s">
        <v>51</v>
      </c>
      <c r="S2690" t="s">
        <v>54</v>
      </c>
      <c r="T2690" t="s">
        <v>59</v>
      </c>
      <c r="U2690">
        <v>49728</v>
      </c>
      <c r="V2690">
        <f>Table1[[#This Row],[Competitors_Sales_Track]]*8</f>
        <v>397824</v>
      </c>
    </row>
    <row r="2691" spans="1:22" x14ac:dyDescent="0.25">
      <c r="A2691" t="s">
        <v>20</v>
      </c>
      <c r="B2691" t="s">
        <v>21</v>
      </c>
      <c r="C2691" t="s">
        <v>22</v>
      </c>
      <c r="D2691">
        <v>305768</v>
      </c>
      <c r="E2691" t="s">
        <v>23</v>
      </c>
      <c r="F2691" t="s">
        <v>30</v>
      </c>
      <c r="G2691">
        <v>1942</v>
      </c>
      <c r="H2691">
        <v>143</v>
      </c>
      <c r="I2691">
        <v>277706</v>
      </c>
      <c r="J2691">
        <f>Table1[[#This Row],[sales_egp]]*0.7</f>
        <v>194394.19999999998</v>
      </c>
      <c r="K2691" s="3">
        <v>45477</v>
      </c>
      <c r="L2691" t="s">
        <v>39</v>
      </c>
      <c r="M2691">
        <v>2024</v>
      </c>
      <c r="N2691" t="s">
        <v>80</v>
      </c>
      <c r="O2691" t="s">
        <v>45</v>
      </c>
      <c r="P2691" t="s">
        <v>96</v>
      </c>
      <c r="Q2691" t="s">
        <v>83</v>
      </c>
      <c r="R2691" t="s">
        <v>48</v>
      </c>
      <c r="S2691" t="s">
        <v>54</v>
      </c>
      <c r="T2691" t="s">
        <v>56</v>
      </c>
      <c r="U2691">
        <v>21196</v>
      </c>
      <c r="V2691">
        <f>Table1[[#This Row],[Competitors_Sales_Track]]*8</f>
        <v>169568</v>
      </c>
    </row>
    <row r="2692" spans="1:22" x14ac:dyDescent="0.25">
      <c r="A2692" t="s">
        <v>20</v>
      </c>
      <c r="B2692" t="s">
        <v>21</v>
      </c>
      <c r="C2692" t="s">
        <v>22</v>
      </c>
      <c r="D2692">
        <v>258285</v>
      </c>
      <c r="E2692" t="s">
        <v>26</v>
      </c>
      <c r="F2692" t="s">
        <v>30</v>
      </c>
      <c r="G2692">
        <v>3868</v>
      </c>
      <c r="H2692">
        <v>65</v>
      </c>
      <c r="I2692">
        <v>251420</v>
      </c>
      <c r="J2692">
        <f>Table1[[#This Row],[sales_egp]]*0.7</f>
        <v>175994</v>
      </c>
      <c r="K2692" s="3">
        <v>45477</v>
      </c>
      <c r="L2692" t="s">
        <v>39</v>
      </c>
      <c r="M2692">
        <v>2024</v>
      </c>
      <c r="N2692" t="s">
        <v>80</v>
      </c>
      <c r="O2692" t="s">
        <v>45</v>
      </c>
      <c r="P2692" t="s">
        <v>94</v>
      </c>
      <c r="Q2692" t="s">
        <v>83</v>
      </c>
      <c r="R2692" t="s">
        <v>50</v>
      </c>
      <c r="S2692" t="s">
        <v>54</v>
      </c>
      <c r="T2692" t="s">
        <v>59</v>
      </c>
      <c r="U2692">
        <v>26594</v>
      </c>
      <c r="V2692">
        <f>Table1[[#This Row],[Competitors_Sales_Track]]*8</f>
        <v>212752</v>
      </c>
    </row>
    <row r="2693" spans="1:22" hidden="1" x14ac:dyDescent="0.25">
      <c r="A2693" t="s">
        <v>20</v>
      </c>
      <c r="B2693" t="s">
        <v>21</v>
      </c>
      <c r="C2693" t="s">
        <v>22</v>
      </c>
      <c r="D2693">
        <v>871148</v>
      </c>
      <c r="E2693" t="s">
        <v>28</v>
      </c>
      <c r="F2693" t="s">
        <v>30</v>
      </c>
      <c r="G2693">
        <v>4663</v>
      </c>
      <c r="H2693">
        <v>173</v>
      </c>
      <c r="I2693">
        <v>806699</v>
      </c>
      <c r="J2693">
        <f>Table1[[#This Row],[sales_egp]]*0.7</f>
        <v>564689.29999999993</v>
      </c>
      <c r="K2693" s="3">
        <v>45478</v>
      </c>
      <c r="L2693" t="s">
        <v>39</v>
      </c>
      <c r="M2693">
        <v>2024</v>
      </c>
      <c r="N2693" t="s">
        <v>80</v>
      </c>
      <c r="O2693" t="s">
        <v>46</v>
      </c>
      <c r="P2693" t="s">
        <v>28</v>
      </c>
      <c r="Q2693" t="s">
        <v>83</v>
      </c>
      <c r="R2693" t="s">
        <v>50</v>
      </c>
      <c r="S2693" t="s">
        <v>54</v>
      </c>
      <c r="T2693" t="s">
        <v>61</v>
      </c>
      <c r="U2693">
        <v>39290</v>
      </c>
      <c r="V2693">
        <f>Table1[[#This Row],[Competitors_Sales_Track]]*8</f>
        <v>314320</v>
      </c>
    </row>
    <row r="2694" spans="1:22" x14ac:dyDescent="0.25">
      <c r="A2694" t="s">
        <v>20</v>
      </c>
      <c r="B2694" t="s">
        <v>21</v>
      </c>
      <c r="C2694" t="s">
        <v>22</v>
      </c>
      <c r="D2694">
        <v>551000</v>
      </c>
      <c r="E2694" t="s">
        <v>24</v>
      </c>
      <c r="F2694" t="s">
        <v>31</v>
      </c>
      <c r="G2694">
        <v>1404</v>
      </c>
      <c r="H2694">
        <v>58</v>
      </c>
      <c r="I2694">
        <v>81432</v>
      </c>
      <c r="J2694">
        <f>Table1[[#This Row],[sales_egp]]*0.7</f>
        <v>57002.399999999994</v>
      </c>
      <c r="K2694" s="3">
        <v>45478</v>
      </c>
      <c r="L2694" t="s">
        <v>39</v>
      </c>
      <c r="M2694">
        <v>2024</v>
      </c>
      <c r="N2694" t="s">
        <v>80</v>
      </c>
      <c r="O2694" t="s">
        <v>45</v>
      </c>
      <c r="P2694" t="s">
        <v>102</v>
      </c>
      <c r="Q2694" t="s">
        <v>83</v>
      </c>
      <c r="R2694" t="s">
        <v>47</v>
      </c>
      <c r="S2694" t="s">
        <v>54</v>
      </c>
      <c r="T2694" t="s">
        <v>57</v>
      </c>
      <c r="U2694">
        <v>35429</v>
      </c>
      <c r="V2694">
        <f>Table1[[#This Row],[Competitors_Sales_Track]]*8</f>
        <v>283432</v>
      </c>
    </row>
    <row r="2695" spans="1:22" x14ac:dyDescent="0.25">
      <c r="A2695" t="s">
        <v>20</v>
      </c>
      <c r="B2695" t="s">
        <v>21</v>
      </c>
      <c r="C2695" t="s">
        <v>22</v>
      </c>
      <c r="D2695">
        <v>893853</v>
      </c>
      <c r="E2695" t="s">
        <v>27</v>
      </c>
      <c r="F2695" t="s">
        <v>32</v>
      </c>
      <c r="G2695">
        <v>5576</v>
      </c>
      <c r="H2695">
        <v>92</v>
      </c>
      <c r="I2695">
        <v>512992</v>
      </c>
      <c r="J2695">
        <f>Table1[[#This Row],[sales_egp]]*0.7</f>
        <v>359094.39999999997</v>
      </c>
      <c r="K2695" s="3">
        <v>45478</v>
      </c>
      <c r="L2695" t="s">
        <v>39</v>
      </c>
      <c r="M2695">
        <v>2024</v>
      </c>
      <c r="N2695" t="s">
        <v>80</v>
      </c>
      <c r="O2695" t="s">
        <v>45</v>
      </c>
      <c r="P2695" t="s">
        <v>97</v>
      </c>
      <c r="Q2695" t="s">
        <v>83</v>
      </c>
      <c r="R2695" t="s">
        <v>48</v>
      </c>
      <c r="S2695" t="s">
        <v>54</v>
      </c>
      <c r="T2695" t="s">
        <v>60</v>
      </c>
      <c r="U2695">
        <v>34967</v>
      </c>
      <c r="V2695">
        <f>Table1[[#This Row],[Competitors_Sales_Track]]*8</f>
        <v>279736</v>
      </c>
    </row>
    <row r="2696" spans="1:22" hidden="1" x14ac:dyDescent="0.25">
      <c r="A2696" t="s">
        <v>20</v>
      </c>
      <c r="B2696" t="s">
        <v>21</v>
      </c>
      <c r="C2696" t="s">
        <v>22</v>
      </c>
      <c r="D2696">
        <v>842296</v>
      </c>
      <c r="E2696" t="s">
        <v>28</v>
      </c>
      <c r="F2696" t="s">
        <v>30</v>
      </c>
      <c r="G2696">
        <v>6024</v>
      </c>
      <c r="H2696">
        <v>173</v>
      </c>
      <c r="I2696">
        <v>1042152</v>
      </c>
      <c r="J2696">
        <f>Table1[[#This Row],[sales_egp]]*0.7</f>
        <v>729506.39999999991</v>
      </c>
      <c r="K2696" s="3">
        <v>45478</v>
      </c>
      <c r="L2696" t="s">
        <v>39</v>
      </c>
      <c r="M2696">
        <v>2024</v>
      </c>
      <c r="N2696" t="s">
        <v>80</v>
      </c>
      <c r="O2696" t="s">
        <v>46</v>
      </c>
      <c r="P2696" t="s">
        <v>28</v>
      </c>
      <c r="Q2696" t="s">
        <v>83</v>
      </c>
      <c r="R2696" t="s">
        <v>47</v>
      </c>
      <c r="S2696" t="s">
        <v>54</v>
      </c>
      <c r="T2696" t="s">
        <v>61</v>
      </c>
      <c r="U2696">
        <v>11602</v>
      </c>
      <c r="V2696">
        <f>Table1[[#This Row],[Competitors_Sales_Track]]*8</f>
        <v>92816</v>
      </c>
    </row>
    <row r="2697" spans="1:22" x14ac:dyDescent="0.25">
      <c r="A2697" t="s">
        <v>20</v>
      </c>
      <c r="B2697" t="s">
        <v>21</v>
      </c>
      <c r="C2697" t="s">
        <v>22</v>
      </c>
      <c r="D2697">
        <v>642015</v>
      </c>
      <c r="E2697" t="s">
        <v>29</v>
      </c>
      <c r="F2697" t="s">
        <v>31</v>
      </c>
      <c r="G2697">
        <v>3754</v>
      </c>
      <c r="H2697">
        <v>80</v>
      </c>
      <c r="I2697">
        <v>300320</v>
      </c>
      <c r="J2697">
        <f>Table1[[#This Row],[sales_egp]]*0.7</f>
        <v>210224</v>
      </c>
      <c r="K2697" s="3">
        <v>45479</v>
      </c>
      <c r="L2697" t="s">
        <v>39</v>
      </c>
      <c r="M2697">
        <v>2024</v>
      </c>
      <c r="N2697" t="s">
        <v>80</v>
      </c>
      <c r="O2697" t="s">
        <v>45</v>
      </c>
      <c r="P2697" t="s">
        <v>96</v>
      </c>
      <c r="Q2697" t="s">
        <v>83</v>
      </c>
      <c r="R2697" t="s">
        <v>51</v>
      </c>
      <c r="S2697" t="s">
        <v>54</v>
      </c>
      <c r="T2697" t="s">
        <v>62</v>
      </c>
      <c r="U2697">
        <v>21503</v>
      </c>
      <c r="V2697">
        <f>Table1[[#This Row],[Competitors_Sales_Track]]*8</f>
        <v>172024</v>
      </c>
    </row>
    <row r="2698" spans="1:22" hidden="1" x14ac:dyDescent="0.25">
      <c r="A2698" t="s">
        <v>20</v>
      </c>
      <c r="B2698" t="s">
        <v>21</v>
      </c>
      <c r="C2698" t="s">
        <v>22</v>
      </c>
      <c r="D2698">
        <v>998850</v>
      </c>
      <c r="E2698" t="s">
        <v>23</v>
      </c>
      <c r="F2698" t="s">
        <v>30</v>
      </c>
      <c r="G2698">
        <v>5522</v>
      </c>
      <c r="H2698">
        <v>143</v>
      </c>
      <c r="I2698">
        <v>789646</v>
      </c>
      <c r="J2698">
        <f>Table1[[#This Row],[sales_egp]]*0.7</f>
        <v>552752.19999999995</v>
      </c>
      <c r="K2698" s="3">
        <v>45479</v>
      </c>
      <c r="L2698" t="s">
        <v>39</v>
      </c>
      <c r="M2698">
        <v>2024</v>
      </c>
      <c r="N2698" t="s">
        <v>80</v>
      </c>
      <c r="O2698" t="s">
        <v>46</v>
      </c>
      <c r="Q2698" t="s">
        <v>83</v>
      </c>
      <c r="R2698" t="s">
        <v>51</v>
      </c>
      <c r="S2698" t="s">
        <v>54</v>
      </c>
      <c r="T2698" t="s">
        <v>56</v>
      </c>
      <c r="U2698">
        <v>30529</v>
      </c>
      <c r="V2698">
        <f>Table1[[#This Row],[Competitors_Sales_Track]]*8</f>
        <v>244232</v>
      </c>
    </row>
    <row r="2699" spans="1:22" x14ac:dyDescent="0.25">
      <c r="A2699" t="s">
        <v>20</v>
      </c>
      <c r="B2699" t="s">
        <v>21</v>
      </c>
      <c r="C2699" t="s">
        <v>22</v>
      </c>
      <c r="D2699">
        <v>628646</v>
      </c>
      <c r="E2699" t="s">
        <v>29</v>
      </c>
      <c r="F2699" t="s">
        <v>31</v>
      </c>
      <c r="G2699">
        <v>1654</v>
      </c>
      <c r="H2699">
        <v>80</v>
      </c>
      <c r="I2699">
        <v>132320</v>
      </c>
      <c r="J2699">
        <f>Table1[[#This Row],[sales_egp]]*0.7</f>
        <v>92624</v>
      </c>
      <c r="K2699" s="3">
        <v>45479</v>
      </c>
      <c r="L2699" t="s">
        <v>39</v>
      </c>
      <c r="M2699">
        <v>2024</v>
      </c>
      <c r="N2699" t="s">
        <v>80</v>
      </c>
      <c r="O2699" t="s">
        <v>45</v>
      </c>
      <c r="P2699" t="s">
        <v>102</v>
      </c>
      <c r="Q2699" t="s">
        <v>83</v>
      </c>
      <c r="R2699" t="s">
        <v>51</v>
      </c>
      <c r="S2699" t="s">
        <v>54</v>
      </c>
      <c r="T2699" t="s">
        <v>62</v>
      </c>
      <c r="U2699">
        <v>27980</v>
      </c>
      <c r="V2699">
        <f>Table1[[#This Row],[Competitors_Sales_Track]]*8</f>
        <v>223840</v>
      </c>
    </row>
    <row r="2700" spans="1:22" hidden="1" x14ac:dyDescent="0.25">
      <c r="A2700" t="s">
        <v>20</v>
      </c>
      <c r="B2700" t="s">
        <v>21</v>
      </c>
      <c r="C2700" t="s">
        <v>22</v>
      </c>
      <c r="D2700">
        <v>427252</v>
      </c>
      <c r="E2700" t="s">
        <v>25</v>
      </c>
      <c r="F2700" t="s">
        <v>31</v>
      </c>
      <c r="G2700">
        <v>5031</v>
      </c>
      <c r="H2700">
        <v>53</v>
      </c>
      <c r="I2700">
        <v>266643</v>
      </c>
      <c r="J2700">
        <f>Table1[[#This Row],[sales_egp]]*0.7</f>
        <v>186650.09999999998</v>
      </c>
      <c r="K2700" s="3">
        <v>45479</v>
      </c>
      <c r="L2700" t="s">
        <v>39</v>
      </c>
      <c r="M2700">
        <v>2024</v>
      </c>
      <c r="N2700" t="s">
        <v>80</v>
      </c>
      <c r="O2700" t="s">
        <v>46</v>
      </c>
      <c r="Q2700" t="s">
        <v>82</v>
      </c>
      <c r="R2700" t="s">
        <v>50</v>
      </c>
      <c r="S2700" t="s">
        <v>54</v>
      </c>
      <c r="T2700" t="s">
        <v>58</v>
      </c>
      <c r="U2700">
        <v>23743</v>
      </c>
      <c r="V2700">
        <f>Table1[[#This Row],[Competitors_Sales_Track]]*8</f>
        <v>189944</v>
      </c>
    </row>
    <row r="2701" spans="1:22" hidden="1" x14ac:dyDescent="0.25">
      <c r="A2701" t="s">
        <v>20</v>
      </c>
      <c r="B2701" t="s">
        <v>21</v>
      </c>
      <c r="C2701" t="s">
        <v>22</v>
      </c>
      <c r="D2701">
        <v>357681</v>
      </c>
      <c r="E2701" t="s">
        <v>23</v>
      </c>
      <c r="F2701" t="s">
        <v>30</v>
      </c>
      <c r="G2701">
        <v>3866</v>
      </c>
      <c r="H2701">
        <v>143</v>
      </c>
      <c r="I2701">
        <v>552838</v>
      </c>
      <c r="J2701">
        <f>Table1[[#This Row],[sales_egp]]*0.7</f>
        <v>386986.6</v>
      </c>
      <c r="K2701" s="3">
        <v>45479</v>
      </c>
      <c r="L2701" t="s">
        <v>39</v>
      </c>
      <c r="M2701">
        <v>2024</v>
      </c>
      <c r="N2701" t="s">
        <v>80</v>
      </c>
      <c r="O2701" t="s">
        <v>46</v>
      </c>
      <c r="Q2701" t="s">
        <v>83</v>
      </c>
      <c r="R2701" t="s">
        <v>49</v>
      </c>
      <c r="S2701" t="s">
        <v>54</v>
      </c>
      <c r="T2701" t="s">
        <v>56</v>
      </c>
      <c r="U2701">
        <v>35039</v>
      </c>
      <c r="V2701">
        <f>Table1[[#This Row],[Competitors_Sales_Track]]*8</f>
        <v>280312</v>
      </c>
    </row>
    <row r="2702" spans="1:22" hidden="1" x14ac:dyDescent="0.25">
      <c r="A2702" t="s">
        <v>20</v>
      </c>
      <c r="B2702" t="s">
        <v>21</v>
      </c>
      <c r="C2702" t="s">
        <v>22</v>
      </c>
      <c r="D2702">
        <v>194018</v>
      </c>
      <c r="E2702" t="s">
        <v>24</v>
      </c>
      <c r="F2702" t="s">
        <v>31</v>
      </c>
      <c r="G2702">
        <v>3866</v>
      </c>
      <c r="H2702">
        <v>58</v>
      </c>
      <c r="I2702">
        <v>224228</v>
      </c>
      <c r="J2702">
        <f>Table1[[#This Row],[sales_egp]]*0.7</f>
        <v>156959.59999999998</v>
      </c>
      <c r="K2702" s="3">
        <v>45479</v>
      </c>
      <c r="L2702" t="s">
        <v>39</v>
      </c>
      <c r="M2702">
        <v>2024</v>
      </c>
      <c r="N2702" t="s">
        <v>80</v>
      </c>
      <c r="O2702" t="s">
        <v>46</v>
      </c>
      <c r="Q2702" t="s">
        <v>83</v>
      </c>
      <c r="R2702" t="s">
        <v>48</v>
      </c>
      <c r="S2702" t="s">
        <v>54</v>
      </c>
      <c r="T2702" t="s">
        <v>57</v>
      </c>
      <c r="U2702">
        <v>22607</v>
      </c>
      <c r="V2702">
        <f>Table1[[#This Row],[Competitors_Sales_Track]]*8</f>
        <v>180856</v>
      </c>
    </row>
    <row r="2703" spans="1:22" hidden="1" x14ac:dyDescent="0.25">
      <c r="A2703" t="s">
        <v>20</v>
      </c>
      <c r="B2703" t="s">
        <v>21</v>
      </c>
      <c r="C2703" t="s">
        <v>22</v>
      </c>
      <c r="D2703">
        <v>486601</v>
      </c>
      <c r="E2703" t="s">
        <v>28</v>
      </c>
      <c r="F2703" t="s">
        <v>30</v>
      </c>
      <c r="G2703">
        <v>5756</v>
      </c>
      <c r="H2703">
        <v>173</v>
      </c>
      <c r="I2703">
        <v>995788</v>
      </c>
      <c r="J2703">
        <f>Table1[[#This Row],[sales_egp]]*0.7</f>
        <v>697051.6</v>
      </c>
      <c r="K2703" s="3">
        <v>45480</v>
      </c>
      <c r="L2703" t="s">
        <v>39</v>
      </c>
      <c r="M2703">
        <v>2024</v>
      </c>
      <c r="N2703" t="s">
        <v>80</v>
      </c>
      <c r="O2703" t="s">
        <v>46</v>
      </c>
      <c r="P2703" t="s">
        <v>28</v>
      </c>
      <c r="Q2703" t="s">
        <v>83</v>
      </c>
      <c r="R2703" t="s">
        <v>47</v>
      </c>
      <c r="S2703" t="s">
        <v>54</v>
      </c>
      <c r="T2703" t="s">
        <v>61</v>
      </c>
      <c r="U2703">
        <v>20644</v>
      </c>
      <c r="V2703">
        <f>Table1[[#This Row],[Competitors_Sales_Track]]*8</f>
        <v>165152</v>
      </c>
    </row>
    <row r="2704" spans="1:22" x14ac:dyDescent="0.25">
      <c r="A2704" t="s">
        <v>20</v>
      </c>
      <c r="B2704" t="s">
        <v>21</v>
      </c>
      <c r="C2704" t="s">
        <v>22</v>
      </c>
      <c r="D2704">
        <v>394054</v>
      </c>
      <c r="E2704" t="s">
        <v>24</v>
      </c>
      <c r="F2704" t="s">
        <v>31</v>
      </c>
      <c r="G2704">
        <v>3873</v>
      </c>
      <c r="H2704">
        <v>58</v>
      </c>
      <c r="I2704">
        <v>224634</v>
      </c>
      <c r="J2704">
        <f>Table1[[#This Row],[sales_egp]]*0.7</f>
        <v>157243.79999999999</v>
      </c>
      <c r="K2704" s="3">
        <v>45480</v>
      </c>
      <c r="L2704" t="s">
        <v>39</v>
      </c>
      <c r="M2704">
        <v>2024</v>
      </c>
      <c r="N2704" t="s">
        <v>80</v>
      </c>
      <c r="O2704" t="s">
        <v>45</v>
      </c>
      <c r="P2704" t="s">
        <v>96</v>
      </c>
      <c r="Q2704" t="s">
        <v>83</v>
      </c>
      <c r="R2704" t="s">
        <v>50</v>
      </c>
      <c r="S2704" t="s">
        <v>54</v>
      </c>
      <c r="T2704" t="s">
        <v>57</v>
      </c>
      <c r="U2704">
        <v>23859</v>
      </c>
      <c r="V2704">
        <f>Table1[[#This Row],[Competitors_Sales_Track]]*8</f>
        <v>190872</v>
      </c>
    </row>
    <row r="2705" spans="1:22" hidden="1" x14ac:dyDescent="0.25">
      <c r="A2705" t="s">
        <v>20</v>
      </c>
      <c r="B2705" t="s">
        <v>21</v>
      </c>
      <c r="C2705" t="s">
        <v>22</v>
      </c>
      <c r="D2705">
        <v>751176</v>
      </c>
      <c r="E2705" t="s">
        <v>25</v>
      </c>
      <c r="F2705" t="s">
        <v>31</v>
      </c>
      <c r="G2705">
        <v>4216</v>
      </c>
      <c r="H2705">
        <v>53</v>
      </c>
      <c r="I2705">
        <v>223448</v>
      </c>
      <c r="J2705">
        <f>Table1[[#This Row],[sales_egp]]*0.7</f>
        <v>156413.59999999998</v>
      </c>
      <c r="K2705" s="3">
        <v>45480</v>
      </c>
      <c r="L2705" t="s">
        <v>39</v>
      </c>
      <c r="M2705">
        <v>2024</v>
      </c>
      <c r="N2705" t="s">
        <v>81</v>
      </c>
      <c r="O2705" t="s">
        <v>46</v>
      </c>
      <c r="Q2705" t="s">
        <v>83</v>
      </c>
      <c r="R2705" t="s">
        <v>48</v>
      </c>
      <c r="S2705" t="s">
        <v>54</v>
      </c>
      <c r="T2705" t="s">
        <v>58</v>
      </c>
      <c r="U2705">
        <v>26946</v>
      </c>
      <c r="V2705">
        <f>Table1[[#This Row],[Competitors_Sales_Track]]*8</f>
        <v>215568</v>
      </c>
    </row>
    <row r="2706" spans="1:22" hidden="1" x14ac:dyDescent="0.25">
      <c r="A2706" t="s">
        <v>20</v>
      </c>
      <c r="B2706" t="s">
        <v>21</v>
      </c>
      <c r="C2706" t="s">
        <v>22</v>
      </c>
      <c r="D2706">
        <v>329104</v>
      </c>
      <c r="E2706" t="s">
        <v>26</v>
      </c>
      <c r="F2706" t="s">
        <v>30</v>
      </c>
      <c r="G2706">
        <v>2348</v>
      </c>
      <c r="H2706">
        <v>65</v>
      </c>
      <c r="I2706">
        <v>152620</v>
      </c>
      <c r="J2706">
        <f>Table1[[#This Row],[sales_egp]]*0.7</f>
        <v>106834</v>
      </c>
      <c r="K2706" s="3">
        <v>45480</v>
      </c>
      <c r="L2706" t="s">
        <v>39</v>
      </c>
      <c r="M2706">
        <v>2024</v>
      </c>
      <c r="N2706" t="s">
        <v>80</v>
      </c>
      <c r="O2706" t="s">
        <v>46</v>
      </c>
      <c r="Q2706" t="s">
        <v>83</v>
      </c>
      <c r="R2706" t="s">
        <v>47</v>
      </c>
      <c r="S2706" t="s">
        <v>54</v>
      </c>
      <c r="T2706" t="s">
        <v>59</v>
      </c>
      <c r="U2706">
        <v>26155</v>
      </c>
      <c r="V2706">
        <f>Table1[[#This Row],[Competitors_Sales_Track]]*8</f>
        <v>209240</v>
      </c>
    </row>
    <row r="2707" spans="1:22" hidden="1" x14ac:dyDescent="0.25">
      <c r="A2707" t="s">
        <v>20</v>
      </c>
      <c r="B2707" t="s">
        <v>21</v>
      </c>
      <c r="C2707" t="s">
        <v>22</v>
      </c>
      <c r="D2707">
        <v>942186</v>
      </c>
      <c r="E2707" t="s">
        <v>24</v>
      </c>
      <c r="F2707" t="s">
        <v>31</v>
      </c>
      <c r="G2707">
        <v>1558</v>
      </c>
      <c r="H2707">
        <v>58</v>
      </c>
      <c r="I2707">
        <v>90364</v>
      </c>
      <c r="J2707">
        <f>Table1[[#This Row],[sales_egp]]*0.7</f>
        <v>63254.799999999996</v>
      </c>
      <c r="K2707" s="3">
        <v>45481</v>
      </c>
      <c r="L2707" t="s">
        <v>39</v>
      </c>
      <c r="M2707">
        <v>2024</v>
      </c>
      <c r="N2707" t="s">
        <v>80</v>
      </c>
      <c r="O2707" t="s">
        <v>46</v>
      </c>
      <c r="Q2707" t="s">
        <v>82</v>
      </c>
      <c r="R2707" t="s">
        <v>47</v>
      </c>
      <c r="S2707" t="s">
        <v>54</v>
      </c>
      <c r="T2707" t="s">
        <v>57</v>
      </c>
      <c r="U2707">
        <v>41659</v>
      </c>
      <c r="V2707">
        <f>Table1[[#This Row],[Competitors_Sales_Track]]*8</f>
        <v>333272</v>
      </c>
    </row>
    <row r="2708" spans="1:22" hidden="1" x14ac:dyDescent="0.25">
      <c r="A2708" t="s">
        <v>20</v>
      </c>
      <c r="B2708" t="s">
        <v>21</v>
      </c>
      <c r="C2708" t="s">
        <v>22</v>
      </c>
      <c r="D2708">
        <v>293510</v>
      </c>
      <c r="E2708" t="s">
        <v>24</v>
      </c>
      <c r="F2708" t="s">
        <v>31</v>
      </c>
      <c r="G2708">
        <v>2656</v>
      </c>
      <c r="H2708">
        <v>58</v>
      </c>
      <c r="I2708">
        <v>154048</v>
      </c>
      <c r="J2708">
        <f>Table1[[#This Row],[sales_egp]]*0.7</f>
        <v>107833.59999999999</v>
      </c>
      <c r="K2708" s="3">
        <v>45481</v>
      </c>
      <c r="L2708" t="s">
        <v>39</v>
      </c>
      <c r="M2708">
        <v>2024</v>
      </c>
      <c r="N2708" t="s">
        <v>80</v>
      </c>
      <c r="O2708" t="s">
        <v>46</v>
      </c>
      <c r="Q2708" t="s">
        <v>82</v>
      </c>
      <c r="R2708" t="s">
        <v>49</v>
      </c>
      <c r="S2708" t="s">
        <v>54</v>
      </c>
      <c r="T2708" t="s">
        <v>57</v>
      </c>
      <c r="U2708">
        <v>45033</v>
      </c>
      <c r="V2708">
        <f>Table1[[#This Row],[Competitors_Sales_Track]]*8</f>
        <v>360264</v>
      </c>
    </row>
    <row r="2709" spans="1:22" hidden="1" x14ac:dyDescent="0.25">
      <c r="A2709" t="s">
        <v>20</v>
      </c>
      <c r="B2709" t="s">
        <v>21</v>
      </c>
      <c r="C2709" t="s">
        <v>22</v>
      </c>
      <c r="D2709">
        <v>209847</v>
      </c>
      <c r="E2709" t="s">
        <v>26</v>
      </c>
      <c r="F2709" t="s">
        <v>30</v>
      </c>
      <c r="G2709">
        <v>2126</v>
      </c>
      <c r="H2709">
        <v>65</v>
      </c>
      <c r="I2709">
        <v>138190</v>
      </c>
      <c r="J2709">
        <f>Table1[[#This Row],[sales_egp]]*0.7</f>
        <v>96733</v>
      </c>
      <c r="K2709" s="3">
        <v>45481</v>
      </c>
      <c r="L2709" t="s">
        <v>39</v>
      </c>
      <c r="M2709">
        <v>2024</v>
      </c>
      <c r="N2709" t="s">
        <v>80</v>
      </c>
      <c r="O2709" t="s">
        <v>46</v>
      </c>
      <c r="Q2709" t="s">
        <v>83</v>
      </c>
      <c r="R2709" t="s">
        <v>51</v>
      </c>
      <c r="S2709" t="s">
        <v>54</v>
      </c>
      <c r="T2709" t="s">
        <v>59</v>
      </c>
      <c r="U2709">
        <v>43378</v>
      </c>
      <c r="V2709">
        <f>Table1[[#This Row],[Competitors_Sales_Track]]*8</f>
        <v>347024</v>
      </c>
    </row>
    <row r="2710" spans="1:22" hidden="1" x14ac:dyDescent="0.25">
      <c r="A2710" t="s">
        <v>20</v>
      </c>
      <c r="B2710" t="s">
        <v>21</v>
      </c>
      <c r="C2710" t="s">
        <v>22</v>
      </c>
      <c r="D2710">
        <v>544717</v>
      </c>
      <c r="E2710" t="s">
        <v>23</v>
      </c>
      <c r="F2710" t="s">
        <v>30</v>
      </c>
      <c r="G2710">
        <v>7957</v>
      </c>
      <c r="H2710">
        <v>143</v>
      </c>
      <c r="I2710">
        <v>1137851</v>
      </c>
      <c r="J2710">
        <f>Table1[[#This Row],[sales_egp]]*0.7</f>
        <v>796495.7</v>
      </c>
      <c r="K2710" s="3">
        <v>45481</v>
      </c>
      <c r="L2710" t="s">
        <v>39</v>
      </c>
      <c r="M2710">
        <v>2024</v>
      </c>
      <c r="N2710" t="s">
        <v>80</v>
      </c>
      <c r="O2710" t="s">
        <v>46</v>
      </c>
      <c r="Q2710" t="s">
        <v>83</v>
      </c>
      <c r="R2710" t="s">
        <v>51</v>
      </c>
      <c r="S2710" t="s">
        <v>54</v>
      </c>
      <c r="T2710" t="s">
        <v>56</v>
      </c>
      <c r="U2710">
        <v>14173</v>
      </c>
      <c r="V2710">
        <f>Table1[[#This Row],[Competitors_Sales_Track]]*8</f>
        <v>113384</v>
      </c>
    </row>
    <row r="2711" spans="1:22" hidden="1" x14ac:dyDescent="0.25">
      <c r="A2711" t="s">
        <v>20</v>
      </c>
      <c r="B2711" t="s">
        <v>21</v>
      </c>
      <c r="C2711" t="s">
        <v>22</v>
      </c>
      <c r="D2711">
        <v>554162</v>
      </c>
      <c r="E2711" t="s">
        <v>26</v>
      </c>
      <c r="F2711" t="s">
        <v>30</v>
      </c>
      <c r="G2711">
        <v>6809</v>
      </c>
      <c r="H2711">
        <v>65</v>
      </c>
      <c r="I2711">
        <v>442585</v>
      </c>
      <c r="J2711">
        <f>Table1[[#This Row],[sales_egp]]*0.7</f>
        <v>309809.5</v>
      </c>
      <c r="K2711" s="3">
        <v>45481</v>
      </c>
      <c r="L2711" t="s">
        <v>39</v>
      </c>
      <c r="M2711">
        <v>2024</v>
      </c>
      <c r="N2711" t="s">
        <v>80</v>
      </c>
      <c r="O2711" t="s">
        <v>46</v>
      </c>
      <c r="Q2711" t="s">
        <v>83</v>
      </c>
      <c r="R2711" t="s">
        <v>47</v>
      </c>
      <c r="S2711" t="s">
        <v>54</v>
      </c>
      <c r="T2711" t="s">
        <v>59</v>
      </c>
      <c r="U2711">
        <v>35928</v>
      </c>
      <c r="V2711">
        <f>Table1[[#This Row],[Competitors_Sales_Track]]*8</f>
        <v>287424</v>
      </c>
    </row>
    <row r="2712" spans="1:22" hidden="1" x14ac:dyDescent="0.25">
      <c r="A2712" t="s">
        <v>20</v>
      </c>
      <c r="B2712" t="s">
        <v>21</v>
      </c>
      <c r="C2712" t="s">
        <v>22</v>
      </c>
      <c r="D2712">
        <v>924899</v>
      </c>
      <c r="E2712" t="s">
        <v>28</v>
      </c>
      <c r="F2712" t="s">
        <v>30</v>
      </c>
      <c r="G2712">
        <v>2020</v>
      </c>
      <c r="H2712">
        <v>173</v>
      </c>
      <c r="I2712">
        <v>349460</v>
      </c>
      <c r="J2712">
        <f>Table1[[#This Row],[sales_egp]]*0.7</f>
        <v>244621.99999999997</v>
      </c>
      <c r="K2712" s="3">
        <v>45481</v>
      </c>
      <c r="L2712" t="s">
        <v>39</v>
      </c>
      <c r="M2712">
        <v>2024</v>
      </c>
      <c r="N2712" t="s">
        <v>80</v>
      </c>
      <c r="O2712" t="s">
        <v>46</v>
      </c>
      <c r="P2712" t="s">
        <v>28</v>
      </c>
      <c r="Q2712" t="s">
        <v>83</v>
      </c>
      <c r="R2712" t="s">
        <v>50</v>
      </c>
      <c r="S2712" t="s">
        <v>54</v>
      </c>
      <c r="T2712" t="s">
        <v>61</v>
      </c>
      <c r="U2712">
        <v>31916</v>
      </c>
      <c r="V2712">
        <f>Table1[[#This Row],[Competitors_Sales_Track]]*8</f>
        <v>255328</v>
      </c>
    </row>
    <row r="2713" spans="1:22" hidden="1" x14ac:dyDescent="0.25">
      <c r="A2713" t="s">
        <v>20</v>
      </c>
      <c r="B2713" t="s">
        <v>21</v>
      </c>
      <c r="C2713" t="s">
        <v>22</v>
      </c>
      <c r="D2713">
        <v>396037</v>
      </c>
      <c r="E2713" t="s">
        <v>24</v>
      </c>
      <c r="F2713" t="s">
        <v>31</v>
      </c>
      <c r="G2713">
        <v>3776</v>
      </c>
      <c r="H2713">
        <v>58</v>
      </c>
      <c r="I2713">
        <v>219008</v>
      </c>
      <c r="J2713">
        <f>Table1[[#This Row],[sales_egp]]*0.7</f>
        <v>153305.59999999998</v>
      </c>
      <c r="K2713" s="3">
        <v>45481</v>
      </c>
      <c r="L2713" t="s">
        <v>39</v>
      </c>
      <c r="M2713">
        <v>2024</v>
      </c>
      <c r="N2713" t="s">
        <v>80</v>
      </c>
      <c r="O2713" t="s">
        <v>46</v>
      </c>
      <c r="Q2713" t="s">
        <v>83</v>
      </c>
      <c r="R2713" t="s">
        <v>47</v>
      </c>
      <c r="S2713" t="s">
        <v>54</v>
      </c>
      <c r="T2713" t="s">
        <v>57</v>
      </c>
      <c r="U2713">
        <v>35610</v>
      </c>
      <c r="V2713">
        <f>Table1[[#This Row],[Competitors_Sales_Track]]*8</f>
        <v>284880</v>
      </c>
    </row>
    <row r="2714" spans="1:22" hidden="1" x14ac:dyDescent="0.25">
      <c r="A2714" t="s">
        <v>20</v>
      </c>
      <c r="B2714" t="s">
        <v>21</v>
      </c>
      <c r="C2714" t="s">
        <v>22</v>
      </c>
      <c r="D2714">
        <v>176329</v>
      </c>
      <c r="E2714" t="s">
        <v>26</v>
      </c>
      <c r="F2714" t="s">
        <v>30</v>
      </c>
      <c r="G2714">
        <v>2441</v>
      </c>
      <c r="H2714">
        <v>65</v>
      </c>
      <c r="I2714">
        <v>158665</v>
      </c>
      <c r="J2714">
        <f>Table1[[#This Row],[sales_egp]]*0.7</f>
        <v>111065.5</v>
      </c>
      <c r="K2714" s="3">
        <v>45482</v>
      </c>
      <c r="L2714" t="s">
        <v>39</v>
      </c>
      <c r="M2714">
        <v>2024</v>
      </c>
      <c r="N2714" t="s">
        <v>80</v>
      </c>
      <c r="O2714" t="s">
        <v>46</v>
      </c>
      <c r="Q2714" t="s">
        <v>83</v>
      </c>
      <c r="R2714" t="s">
        <v>48</v>
      </c>
      <c r="S2714" t="s">
        <v>54</v>
      </c>
      <c r="T2714" t="s">
        <v>59</v>
      </c>
      <c r="U2714">
        <v>36847</v>
      </c>
      <c r="V2714">
        <f>Table1[[#This Row],[Competitors_Sales_Track]]*8</f>
        <v>294776</v>
      </c>
    </row>
    <row r="2715" spans="1:22" hidden="1" x14ac:dyDescent="0.25">
      <c r="A2715" t="s">
        <v>20</v>
      </c>
      <c r="B2715" t="s">
        <v>21</v>
      </c>
      <c r="C2715" t="s">
        <v>22</v>
      </c>
      <c r="D2715">
        <v>131007</v>
      </c>
      <c r="E2715" t="s">
        <v>25</v>
      </c>
      <c r="F2715" t="s">
        <v>31</v>
      </c>
      <c r="G2715">
        <v>3793</v>
      </c>
      <c r="H2715">
        <v>53</v>
      </c>
      <c r="I2715">
        <v>201029</v>
      </c>
      <c r="J2715">
        <f>Table1[[#This Row],[sales_egp]]*0.7</f>
        <v>140720.29999999999</v>
      </c>
      <c r="K2715" s="3">
        <v>45482</v>
      </c>
      <c r="L2715" t="s">
        <v>39</v>
      </c>
      <c r="M2715">
        <v>2024</v>
      </c>
      <c r="N2715" t="s">
        <v>80</v>
      </c>
      <c r="O2715" t="s">
        <v>46</v>
      </c>
      <c r="Q2715" t="s">
        <v>83</v>
      </c>
      <c r="R2715" t="s">
        <v>50</v>
      </c>
      <c r="S2715" t="s">
        <v>54</v>
      </c>
      <c r="T2715" t="s">
        <v>58</v>
      </c>
      <c r="U2715">
        <v>12518</v>
      </c>
      <c r="V2715">
        <f>Table1[[#This Row],[Competitors_Sales_Track]]*8</f>
        <v>100144</v>
      </c>
    </row>
    <row r="2716" spans="1:22" x14ac:dyDescent="0.25">
      <c r="A2716" t="s">
        <v>20</v>
      </c>
      <c r="B2716" t="s">
        <v>21</v>
      </c>
      <c r="C2716" t="s">
        <v>22</v>
      </c>
      <c r="D2716">
        <v>794892</v>
      </c>
      <c r="E2716" t="s">
        <v>25</v>
      </c>
      <c r="F2716" t="s">
        <v>31</v>
      </c>
      <c r="G2716">
        <v>3130</v>
      </c>
      <c r="H2716">
        <v>53</v>
      </c>
      <c r="I2716">
        <v>165890</v>
      </c>
      <c r="J2716">
        <f>Table1[[#This Row],[sales_egp]]*0.7</f>
        <v>116122.99999999999</v>
      </c>
      <c r="K2716" s="3">
        <v>45482</v>
      </c>
      <c r="L2716" t="s">
        <v>39</v>
      </c>
      <c r="M2716">
        <v>2024</v>
      </c>
      <c r="N2716" t="s">
        <v>80</v>
      </c>
      <c r="O2716" t="s">
        <v>45</v>
      </c>
      <c r="P2716" t="s">
        <v>96</v>
      </c>
      <c r="Q2716" t="s">
        <v>83</v>
      </c>
      <c r="R2716" t="s">
        <v>51</v>
      </c>
      <c r="S2716" t="s">
        <v>54</v>
      </c>
      <c r="T2716" t="s">
        <v>58</v>
      </c>
      <c r="U2716">
        <v>26497</v>
      </c>
      <c r="V2716">
        <f>Table1[[#This Row],[Competitors_Sales_Track]]*8</f>
        <v>211976</v>
      </c>
    </row>
    <row r="2717" spans="1:22" x14ac:dyDescent="0.25">
      <c r="A2717" t="s">
        <v>20</v>
      </c>
      <c r="B2717" t="s">
        <v>21</v>
      </c>
      <c r="C2717" t="s">
        <v>22</v>
      </c>
      <c r="D2717">
        <v>416397</v>
      </c>
      <c r="E2717" t="s">
        <v>24</v>
      </c>
      <c r="F2717" t="s">
        <v>31</v>
      </c>
      <c r="G2717">
        <v>4338</v>
      </c>
      <c r="H2717">
        <v>58</v>
      </c>
      <c r="I2717">
        <v>251604</v>
      </c>
      <c r="J2717">
        <f>Table1[[#This Row],[sales_egp]]*0.7</f>
        <v>176122.8</v>
      </c>
      <c r="K2717" s="3">
        <v>45482</v>
      </c>
      <c r="L2717" t="s">
        <v>39</v>
      </c>
      <c r="M2717">
        <v>2024</v>
      </c>
      <c r="N2717" t="s">
        <v>80</v>
      </c>
      <c r="O2717" t="s">
        <v>45</v>
      </c>
      <c r="P2717" t="s">
        <v>96</v>
      </c>
      <c r="Q2717" t="s">
        <v>83</v>
      </c>
      <c r="R2717" t="s">
        <v>47</v>
      </c>
      <c r="S2717" t="s">
        <v>54</v>
      </c>
      <c r="T2717" t="s">
        <v>57</v>
      </c>
      <c r="U2717">
        <v>21015</v>
      </c>
      <c r="V2717">
        <f>Table1[[#This Row],[Competitors_Sales_Track]]*8</f>
        <v>168120</v>
      </c>
    </row>
    <row r="2718" spans="1:22" hidden="1" x14ac:dyDescent="0.25">
      <c r="A2718" t="s">
        <v>20</v>
      </c>
      <c r="B2718" t="s">
        <v>21</v>
      </c>
      <c r="C2718" t="s">
        <v>22</v>
      </c>
      <c r="D2718">
        <v>112323</v>
      </c>
      <c r="E2718" t="s">
        <v>28</v>
      </c>
      <c r="F2718" t="s">
        <v>30</v>
      </c>
      <c r="G2718">
        <v>2176</v>
      </c>
      <c r="H2718">
        <v>173</v>
      </c>
      <c r="I2718">
        <v>376448</v>
      </c>
      <c r="J2718">
        <f>Table1[[#This Row],[sales_egp]]*0.7</f>
        <v>263513.59999999998</v>
      </c>
      <c r="K2718" s="3">
        <v>45482</v>
      </c>
      <c r="L2718" t="s">
        <v>39</v>
      </c>
      <c r="M2718">
        <v>2024</v>
      </c>
      <c r="N2718" t="s">
        <v>80</v>
      </c>
      <c r="O2718" t="s">
        <v>46</v>
      </c>
      <c r="P2718" t="s">
        <v>28</v>
      </c>
      <c r="Q2718" t="s">
        <v>83</v>
      </c>
      <c r="R2718" t="s">
        <v>47</v>
      </c>
      <c r="S2718" t="s">
        <v>54</v>
      </c>
      <c r="T2718" t="s">
        <v>61</v>
      </c>
      <c r="U2718">
        <v>21022</v>
      </c>
      <c r="V2718">
        <f>Table1[[#This Row],[Competitors_Sales_Track]]*8</f>
        <v>168176</v>
      </c>
    </row>
    <row r="2719" spans="1:22" hidden="1" x14ac:dyDescent="0.25">
      <c r="A2719" t="s">
        <v>20</v>
      </c>
      <c r="B2719" t="s">
        <v>21</v>
      </c>
      <c r="C2719" t="s">
        <v>22</v>
      </c>
      <c r="D2719">
        <v>997767</v>
      </c>
      <c r="E2719" t="s">
        <v>29</v>
      </c>
      <c r="F2719" t="s">
        <v>31</v>
      </c>
      <c r="G2719">
        <v>6118</v>
      </c>
      <c r="H2719">
        <v>80</v>
      </c>
      <c r="I2719">
        <v>489440</v>
      </c>
      <c r="J2719">
        <f>Table1[[#This Row],[sales_egp]]*0.7</f>
        <v>342608</v>
      </c>
      <c r="K2719" s="3">
        <v>45482</v>
      </c>
      <c r="L2719" t="s">
        <v>39</v>
      </c>
      <c r="M2719">
        <v>2024</v>
      </c>
      <c r="N2719" t="s">
        <v>80</v>
      </c>
      <c r="O2719" t="s">
        <v>46</v>
      </c>
      <c r="Q2719" t="s">
        <v>82</v>
      </c>
      <c r="R2719" t="s">
        <v>51</v>
      </c>
      <c r="S2719" t="s">
        <v>54</v>
      </c>
      <c r="T2719" t="s">
        <v>62</v>
      </c>
      <c r="U2719">
        <v>27207</v>
      </c>
      <c r="V2719">
        <f>Table1[[#This Row],[Competitors_Sales_Track]]*8</f>
        <v>217656</v>
      </c>
    </row>
    <row r="2720" spans="1:22" hidden="1" x14ac:dyDescent="0.25">
      <c r="A2720" t="s">
        <v>20</v>
      </c>
      <c r="B2720" t="s">
        <v>21</v>
      </c>
      <c r="C2720" t="s">
        <v>22</v>
      </c>
      <c r="D2720">
        <v>212356</v>
      </c>
      <c r="E2720" t="s">
        <v>28</v>
      </c>
      <c r="F2720" t="s">
        <v>30</v>
      </c>
      <c r="G2720">
        <v>4919</v>
      </c>
      <c r="H2720">
        <v>173</v>
      </c>
      <c r="I2720">
        <v>850987</v>
      </c>
      <c r="J2720">
        <f>Table1[[#This Row],[sales_egp]]*0.7</f>
        <v>595690.89999999991</v>
      </c>
      <c r="K2720" s="3">
        <v>45483</v>
      </c>
      <c r="L2720" t="s">
        <v>39</v>
      </c>
      <c r="M2720">
        <v>2024</v>
      </c>
      <c r="N2720" t="s">
        <v>81</v>
      </c>
      <c r="O2720" t="s">
        <v>46</v>
      </c>
      <c r="P2720" t="s">
        <v>28</v>
      </c>
      <c r="Q2720" t="s">
        <v>83</v>
      </c>
      <c r="R2720" t="s">
        <v>51</v>
      </c>
      <c r="S2720" t="s">
        <v>54</v>
      </c>
      <c r="T2720" t="s">
        <v>61</v>
      </c>
      <c r="U2720">
        <v>30019</v>
      </c>
      <c r="V2720">
        <f>Table1[[#This Row],[Competitors_Sales_Track]]*8</f>
        <v>240152</v>
      </c>
    </row>
    <row r="2721" spans="1:22" hidden="1" x14ac:dyDescent="0.25">
      <c r="A2721" t="s">
        <v>20</v>
      </c>
      <c r="B2721" t="s">
        <v>21</v>
      </c>
      <c r="C2721" t="s">
        <v>22</v>
      </c>
      <c r="D2721">
        <v>735232</v>
      </c>
      <c r="E2721" t="s">
        <v>27</v>
      </c>
      <c r="F2721" t="s">
        <v>32</v>
      </c>
      <c r="G2721">
        <v>4169</v>
      </c>
      <c r="H2721">
        <v>92</v>
      </c>
      <c r="I2721">
        <v>383548</v>
      </c>
      <c r="J2721">
        <f>Table1[[#This Row],[sales_egp]]*0.7</f>
        <v>268483.59999999998</v>
      </c>
      <c r="K2721" s="3">
        <v>45483</v>
      </c>
      <c r="L2721" t="s">
        <v>39</v>
      </c>
      <c r="M2721">
        <v>2024</v>
      </c>
      <c r="N2721" t="s">
        <v>80</v>
      </c>
      <c r="O2721" t="s">
        <v>46</v>
      </c>
      <c r="Q2721" t="s">
        <v>83</v>
      </c>
      <c r="R2721" t="s">
        <v>48</v>
      </c>
      <c r="S2721" t="s">
        <v>54</v>
      </c>
      <c r="T2721" t="s">
        <v>60</v>
      </c>
      <c r="U2721">
        <v>37001</v>
      </c>
      <c r="V2721">
        <f>Table1[[#This Row],[Competitors_Sales_Track]]*8</f>
        <v>296008</v>
      </c>
    </row>
    <row r="2722" spans="1:22" hidden="1" x14ac:dyDescent="0.25">
      <c r="A2722" t="s">
        <v>20</v>
      </c>
      <c r="B2722" t="s">
        <v>21</v>
      </c>
      <c r="C2722" t="s">
        <v>22</v>
      </c>
      <c r="D2722">
        <v>304451</v>
      </c>
      <c r="E2722" t="s">
        <v>27</v>
      </c>
      <c r="F2722" t="s">
        <v>32</v>
      </c>
      <c r="G2722">
        <v>6449</v>
      </c>
      <c r="H2722">
        <v>92</v>
      </c>
      <c r="I2722">
        <v>593308</v>
      </c>
      <c r="J2722">
        <f>Table1[[#This Row],[sales_egp]]*0.7</f>
        <v>415315.6</v>
      </c>
      <c r="K2722" s="3">
        <v>45483</v>
      </c>
      <c r="L2722" t="s">
        <v>39</v>
      </c>
      <c r="M2722">
        <v>2024</v>
      </c>
      <c r="N2722" t="s">
        <v>80</v>
      </c>
      <c r="O2722" t="s">
        <v>46</v>
      </c>
      <c r="Q2722" t="s">
        <v>82</v>
      </c>
      <c r="R2722" t="s">
        <v>50</v>
      </c>
      <c r="S2722" t="s">
        <v>54</v>
      </c>
      <c r="T2722" t="s">
        <v>60</v>
      </c>
      <c r="U2722">
        <v>30384</v>
      </c>
      <c r="V2722">
        <f>Table1[[#This Row],[Competitors_Sales_Track]]*8</f>
        <v>243072</v>
      </c>
    </row>
    <row r="2723" spans="1:22" hidden="1" x14ac:dyDescent="0.25">
      <c r="A2723" t="s">
        <v>20</v>
      </c>
      <c r="B2723" t="s">
        <v>21</v>
      </c>
      <c r="C2723" t="s">
        <v>22</v>
      </c>
      <c r="D2723">
        <v>378600</v>
      </c>
      <c r="E2723" t="s">
        <v>27</v>
      </c>
      <c r="F2723" t="s">
        <v>32</v>
      </c>
      <c r="G2723">
        <v>1969</v>
      </c>
      <c r="H2723">
        <v>92</v>
      </c>
      <c r="I2723">
        <v>181148</v>
      </c>
      <c r="J2723">
        <f>Table1[[#This Row],[sales_egp]]*0.7</f>
        <v>126803.59999999999</v>
      </c>
      <c r="K2723" s="3">
        <v>45483</v>
      </c>
      <c r="L2723" t="s">
        <v>39</v>
      </c>
      <c r="M2723">
        <v>2024</v>
      </c>
      <c r="N2723" t="s">
        <v>80</v>
      </c>
      <c r="O2723" t="s">
        <v>46</v>
      </c>
      <c r="Q2723" t="s">
        <v>83</v>
      </c>
      <c r="R2723" t="s">
        <v>51</v>
      </c>
      <c r="S2723" t="s">
        <v>54</v>
      </c>
      <c r="T2723" t="s">
        <v>60</v>
      </c>
      <c r="U2723">
        <v>30386</v>
      </c>
      <c r="V2723">
        <f>Table1[[#This Row],[Competitors_Sales_Track]]*8</f>
        <v>243088</v>
      </c>
    </row>
    <row r="2724" spans="1:22" hidden="1" x14ac:dyDescent="0.25">
      <c r="A2724" t="s">
        <v>20</v>
      </c>
      <c r="B2724" t="s">
        <v>21</v>
      </c>
      <c r="C2724" t="s">
        <v>22</v>
      </c>
      <c r="D2724">
        <v>655655</v>
      </c>
      <c r="E2724" t="s">
        <v>24</v>
      </c>
      <c r="F2724" t="s">
        <v>31</v>
      </c>
      <c r="G2724">
        <v>1720</v>
      </c>
      <c r="H2724">
        <v>58</v>
      </c>
      <c r="I2724">
        <v>99760</v>
      </c>
      <c r="J2724">
        <f>Table1[[#This Row],[sales_egp]]*0.7</f>
        <v>69832</v>
      </c>
      <c r="K2724" s="3">
        <v>45483</v>
      </c>
      <c r="L2724" t="s">
        <v>39</v>
      </c>
      <c r="M2724">
        <v>2024</v>
      </c>
      <c r="N2724" t="s">
        <v>80</v>
      </c>
      <c r="O2724" t="s">
        <v>46</v>
      </c>
      <c r="Q2724" t="s">
        <v>83</v>
      </c>
      <c r="R2724" t="s">
        <v>51</v>
      </c>
      <c r="S2724" t="s">
        <v>54</v>
      </c>
      <c r="T2724" t="s">
        <v>57</v>
      </c>
      <c r="U2724">
        <v>25673</v>
      </c>
      <c r="V2724">
        <f>Table1[[#This Row],[Competitors_Sales_Track]]*8</f>
        <v>205384</v>
      </c>
    </row>
    <row r="2725" spans="1:22" hidden="1" x14ac:dyDescent="0.25">
      <c r="A2725" t="s">
        <v>20</v>
      </c>
      <c r="B2725" t="s">
        <v>21</v>
      </c>
      <c r="C2725" t="s">
        <v>22</v>
      </c>
      <c r="D2725">
        <v>154624</v>
      </c>
      <c r="E2725" t="s">
        <v>25</v>
      </c>
      <c r="F2725" t="s">
        <v>31</v>
      </c>
      <c r="G2725">
        <v>3879</v>
      </c>
      <c r="H2725">
        <v>53</v>
      </c>
      <c r="I2725">
        <v>205587</v>
      </c>
      <c r="J2725">
        <f>Table1[[#This Row],[sales_egp]]*0.7</f>
        <v>143910.9</v>
      </c>
      <c r="K2725" s="3">
        <v>45483</v>
      </c>
      <c r="L2725" t="s">
        <v>39</v>
      </c>
      <c r="M2725">
        <v>2024</v>
      </c>
      <c r="N2725" t="s">
        <v>80</v>
      </c>
      <c r="O2725" t="s">
        <v>46</v>
      </c>
      <c r="Q2725" t="s">
        <v>83</v>
      </c>
      <c r="R2725" t="s">
        <v>48</v>
      </c>
      <c r="S2725" t="s">
        <v>54</v>
      </c>
      <c r="T2725" t="s">
        <v>58</v>
      </c>
      <c r="U2725">
        <v>45808</v>
      </c>
      <c r="V2725">
        <f>Table1[[#This Row],[Competitors_Sales_Track]]*8</f>
        <v>366464</v>
      </c>
    </row>
    <row r="2726" spans="1:22" x14ac:dyDescent="0.25">
      <c r="A2726" t="s">
        <v>20</v>
      </c>
      <c r="B2726" t="s">
        <v>21</v>
      </c>
      <c r="C2726" t="s">
        <v>22</v>
      </c>
      <c r="D2726">
        <v>503322</v>
      </c>
      <c r="E2726" t="s">
        <v>23</v>
      </c>
      <c r="F2726" t="s">
        <v>30</v>
      </c>
      <c r="G2726">
        <v>3373</v>
      </c>
      <c r="H2726">
        <v>143</v>
      </c>
      <c r="I2726">
        <v>482339</v>
      </c>
      <c r="J2726">
        <f>Table1[[#This Row],[sales_egp]]*0.7</f>
        <v>337637.3</v>
      </c>
      <c r="K2726" s="3">
        <v>45484</v>
      </c>
      <c r="L2726" t="s">
        <v>39</v>
      </c>
      <c r="M2726">
        <v>2024</v>
      </c>
      <c r="N2726" t="s">
        <v>80</v>
      </c>
      <c r="O2726" t="s">
        <v>45</v>
      </c>
      <c r="P2726" t="s">
        <v>97</v>
      </c>
      <c r="Q2726" t="s">
        <v>83</v>
      </c>
      <c r="R2726" t="s">
        <v>51</v>
      </c>
      <c r="S2726" t="s">
        <v>54</v>
      </c>
      <c r="T2726" t="s">
        <v>56</v>
      </c>
      <c r="U2726">
        <v>23867</v>
      </c>
      <c r="V2726">
        <f>Table1[[#This Row],[Competitors_Sales_Track]]*8</f>
        <v>190936</v>
      </c>
    </row>
    <row r="2727" spans="1:22" x14ac:dyDescent="0.25">
      <c r="A2727" t="s">
        <v>20</v>
      </c>
      <c r="B2727" t="s">
        <v>21</v>
      </c>
      <c r="C2727" t="s">
        <v>22</v>
      </c>
      <c r="D2727">
        <v>334565</v>
      </c>
      <c r="E2727" t="s">
        <v>25</v>
      </c>
      <c r="F2727" t="s">
        <v>31</v>
      </c>
      <c r="G2727">
        <v>2985</v>
      </c>
      <c r="H2727">
        <v>53</v>
      </c>
      <c r="I2727">
        <v>158205</v>
      </c>
      <c r="J2727">
        <f>Table1[[#This Row],[sales_egp]]*0.7</f>
        <v>110743.5</v>
      </c>
      <c r="K2727" s="3">
        <v>45484</v>
      </c>
      <c r="L2727" t="s">
        <v>39</v>
      </c>
      <c r="M2727">
        <v>2024</v>
      </c>
      <c r="N2727" t="s">
        <v>80</v>
      </c>
      <c r="O2727" t="s">
        <v>45</v>
      </c>
      <c r="P2727" t="s">
        <v>97</v>
      </c>
      <c r="Q2727" t="s">
        <v>83</v>
      </c>
      <c r="R2727" t="s">
        <v>48</v>
      </c>
      <c r="S2727" t="s">
        <v>54</v>
      </c>
      <c r="T2727" t="s">
        <v>58</v>
      </c>
      <c r="U2727">
        <v>38661</v>
      </c>
      <c r="V2727">
        <f>Table1[[#This Row],[Competitors_Sales_Track]]*8</f>
        <v>309288</v>
      </c>
    </row>
    <row r="2728" spans="1:22" hidden="1" x14ac:dyDescent="0.25">
      <c r="A2728" t="s">
        <v>20</v>
      </c>
      <c r="B2728" t="s">
        <v>21</v>
      </c>
      <c r="C2728" t="s">
        <v>22</v>
      </c>
      <c r="D2728">
        <v>168008</v>
      </c>
      <c r="E2728" t="s">
        <v>23</v>
      </c>
      <c r="F2728" t="s">
        <v>30</v>
      </c>
      <c r="G2728">
        <v>2498</v>
      </c>
      <c r="H2728">
        <v>143</v>
      </c>
      <c r="I2728">
        <v>357214</v>
      </c>
      <c r="J2728">
        <f>Table1[[#This Row],[sales_egp]]*0.7</f>
        <v>250049.8</v>
      </c>
      <c r="K2728" s="3">
        <v>45484</v>
      </c>
      <c r="L2728" t="s">
        <v>39</v>
      </c>
      <c r="M2728">
        <v>2024</v>
      </c>
      <c r="N2728" t="s">
        <v>80</v>
      </c>
      <c r="O2728" t="s">
        <v>46</v>
      </c>
      <c r="Q2728" t="s">
        <v>83</v>
      </c>
      <c r="R2728" t="s">
        <v>48</v>
      </c>
      <c r="S2728" t="s">
        <v>54</v>
      </c>
      <c r="T2728" t="s">
        <v>56</v>
      </c>
      <c r="U2728">
        <v>19218</v>
      </c>
      <c r="V2728">
        <f>Table1[[#This Row],[Competitors_Sales_Track]]*8</f>
        <v>153744</v>
      </c>
    </row>
    <row r="2729" spans="1:22" hidden="1" x14ac:dyDescent="0.25">
      <c r="A2729" t="s">
        <v>20</v>
      </c>
      <c r="B2729" t="s">
        <v>21</v>
      </c>
      <c r="C2729" t="s">
        <v>22</v>
      </c>
      <c r="D2729">
        <v>477539</v>
      </c>
      <c r="E2729" t="s">
        <v>23</v>
      </c>
      <c r="F2729" t="s">
        <v>30</v>
      </c>
      <c r="G2729">
        <v>7255</v>
      </c>
      <c r="H2729">
        <v>143</v>
      </c>
      <c r="I2729">
        <v>1037465</v>
      </c>
      <c r="J2729">
        <f>Table1[[#This Row],[sales_egp]]*0.7</f>
        <v>726225.5</v>
      </c>
      <c r="K2729" s="3">
        <v>45484</v>
      </c>
      <c r="L2729" t="s">
        <v>39</v>
      </c>
      <c r="M2729">
        <v>2024</v>
      </c>
      <c r="N2729" t="s">
        <v>80</v>
      </c>
      <c r="O2729" t="s">
        <v>46</v>
      </c>
      <c r="Q2729" t="s">
        <v>83</v>
      </c>
      <c r="R2729" t="s">
        <v>47</v>
      </c>
      <c r="S2729" t="s">
        <v>54</v>
      </c>
      <c r="T2729" t="s">
        <v>56</v>
      </c>
      <c r="U2729">
        <v>28170</v>
      </c>
      <c r="V2729">
        <f>Table1[[#This Row],[Competitors_Sales_Track]]*8</f>
        <v>225360</v>
      </c>
    </row>
    <row r="2730" spans="1:22" hidden="1" x14ac:dyDescent="0.25">
      <c r="A2730" t="s">
        <v>20</v>
      </c>
      <c r="B2730" t="s">
        <v>21</v>
      </c>
      <c r="C2730" t="s">
        <v>22</v>
      </c>
      <c r="D2730">
        <v>216492</v>
      </c>
      <c r="E2730" t="s">
        <v>25</v>
      </c>
      <c r="F2730" t="s">
        <v>31</v>
      </c>
      <c r="G2730">
        <v>3414</v>
      </c>
      <c r="H2730">
        <v>53</v>
      </c>
      <c r="I2730">
        <v>180942</v>
      </c>
      <c r="J2730">
        <f>Table1[[#This Row],[sales_egp]]*0.7</f>
        <v>126659.4</v>
      </c>
      <c r="K2730" s="3">
        <v>45484</v>
      </c>
      <c r="L2730" t="s">
        <v>39</v>
      </c>
      <c r="M2730">
        <v>2024</v>
      </c>
      <c r="N2730" t="s">
        <v>80</v>
      </c>
      <c r="O2730" t="s">
        <v>46</v>
      </c>
      <c r="Q2730" t="s">
        <v>83</v>
      </c>
      <c r="R2730" t="s">
        <v>50</v>
      </c>
      <c r="S2730" t="s">
        <v>54</v>
      </c>
      <c r="T2730" t="s">
        <v>58</v>
      </c>
      <c r="U2730">
        <v>12153</v>
      </c>
      <c r="V2730">
        <f>Table1[[#This Row],[Competitors_Sales_Track]]*8</f>
        <v>97224</v>
      </c>
    </row>
    <row r="2731" spans="1:22" hidden="1" x14ac:dyDescent="0.25">
      <c r="A2731" t="s">
        <v>20</v>
      </c>
      <c r="B2731" t="s">
        <v>21</v>
      </c>
      <c r="C2731" t="s">
        <v>22</v>
      </c>
      <c r="D2731">
        <v>172240</v>
      </c>
      <c r="E2731" t="s">
        <v>24</v>
      </c>
      <c r="F2731" t="s">
        <v>31</v>
      </c>
      <c r="G2731">
        <v>5565</v>
      </c>
      <c r="H2731">
        <v>58</v>
      </c>
      <c r="I2731">
        <v>322770</v>
      </c>
      <c r="J2731">
        <f>Table1[[#This Row],[sales_egp]]*0.7</f>
        <v>225939</v>
      </c>
      <c r="K2731" s="3">
        <v>45484</v>
      </c>
      <c r="L2731" t="s">
        <v>39</v>
      </c>
      <c r="M2731">
        <v>2024</v>
      </c>
      <c r="N2731" t="s">
        <v>81</v>
      </c>
      <c r="O2731" t="s">
        <v>46</v>
      </c>
      <c r="Q2731" t="s">
        <v>83</v>
      </c>
      <c r="R2731" t="s">
        <v>48</v>
      </c>
      <c r="S2731" t="s">
        <v>54</v>
      </c>
      <c r="T2731" t="s">
        <v>57</v>
      </c>
      <c r="U2731">
        <v>43541</v>
      </c>
      <c r="V2731">
        <f>Table1[[#This Row],[Competitors_Sales_Track]]*8</f>
        <v>348328</v>
      </c>
    </row>
    <row r="2732" spans="1:22" x14ac:dyDescent="0.25">
      <c r="A2732" t="s">
        <v>20</v>
      </c>
      <c r="B2732" t="s">
        <v>21</v>
      </c>
      <c r="C2732" t="s">
        <v>22</v>
      </c>
      <c r="D2732">
        <v>426459</v>
      </c>
      <c r="E2732" t="s">
        <v>28</v>
      </c>
      <c r="F2732" t="s">
        <v>30</v>
      </c>
      <c r="G2732">
        <v>3604</v>
      </c>
      <c r="H2732">
        <v>173</v>
      </c>
      <c r="I2732">
        <v>623492</v>
      </c>
      <c r="J2732">
        <f>Table1[[#This Row],[sales_egp]]*0.7</f>
        <v>436444.39999999997</v>
      </c>
      <c r="K2732" s="3">
        <v>45484</v>
      </c>
      <c r="L2732" t="s">
        <v>39</v>
      </c>
      <c r="M2732">
        <v>2024</v>
      </c>
      <c r="N2732" t="s">
        <v>80</v>
      </c>
      <c r="O2732" t="s">
        <v>45</v>
      </c>
      <c r="P2732" t="s">
        <v>94</v>
      </c>
      <c r="Q2732" t="s">
        <v>83</v>
      </c>
      <c r="R2732" t="s">
        <v>48</v>
      </c>
      <c r="S2732" t="s">
        <v>54</v>
      </c>
      <c r="T2732" t="s">
        <v>61</v>
      </c>
      <c r="U2732">
        <v>13233</v>
      </c>
      <c r="V2732">
        <f>Table1[[#This Row],[Competitors_Sales_Track]]*8</f>
        <v>105864</v>
      </c>
    </row>
    <row r="2733" spans="1:22" x14ac:dyDescent="0.25">
      <c r="A2733" t="s">
        <v>20</v>
      </c>
      <c r="B2733" t="s">
        <v>21</v>
      </c>
      <c r="C2733" t="s">
        <v>22</v>
      </c>
      <c r="D2733">
        <v>825947</v>
      </c>
      <c r="E2733" t="s">
        <v>23</v>
      </c>
      <c r="F2733" t="s">
        <v>30</v>
      </c>
      <c r="G2733">
        <v>5139</v>
      </c>
      <c r="H2733">
        <v>143</v>
      </c>
      <c r="I2733">
        <v>734877</v>
      </c>
      <c r="J2733">
        <f>Table1[[#This Row],[sales_egp]]*0.7</f>
        <v>514413.89999999997</v>
      </c>
      <c r="K2733" s="3">
        <v>45484</v>
      </c>
      <c r="L2733" t="s">
        <v>39</v>
      </c>
      <c r="M2733">
        <v>2024</v>
      </c>
      <c r="N2733" t="s">
        <v>81</v>
      </c>
      <c r="O2733" t="s">
        <v>45</v>
      </c>
      <c r="P2733" t="s">
        <v>96</v>
      </c>
      <c r="Q2733" t="s">
        <v>83</v>
      </c>
      <c r="R2733" t="s">
        <v>51</v>
      </c>
      <c r="S2733" t="s">
        <v>54</v>
      </c>
      <c r="T2733" t="s">
        <v>56</v>
      </c>
      <c r="U2733">
        <v>46267</v>
      </c>
      <c r="V2733">
        <f>Table1[[#This Row],[Competitors_Sales_Track]]*8</f>
        <v>370136</v>
      </c>
    </row>
    <row r="2734" spans="1:22" x14ac:dyDescent="0.25">
      <c r="A2734" t="s">
        <v>20</v>
      </c>
      <c r="B2734" t="s">
        <v>21</v>
      </c>
      <c r="C2734" t="s">
        <v>22</v>
      </c>
      <c r="D2734">
        <v>372900</v>
      </c>
      <c r="E2734" t="s">
        <v>29</v>
      </c>
      <c r="F2734" t="s">
        <v>31</v>
      </c>
      <c r="G2734">
        <v>6420</v>
      </c>
      <c r="H2734">
        <v>80</v>
      </c>
      <c r="I2734">
        <v>513600</v>
      </c>
      <c r="J2734">
        <f>Table1[[#This Row],[sales_egp]]*0.7</f>
        <v>359520</v>
      </c>
      <c r="K2734" s="3">
        <v>45485</v>
      </c>
      <c r="L2734" t="s">
        <v>39</v>
      </c>
      <c r="M2734">
        <v>2024</v>
      </c>
      <c r="N2734" t="s">
        <v>80</v>
      </c>
      <c r="O2734" t="s">
        <v>45</v>
      </c>
      <c r="P2734" t="s">
        <v>95</v>
      </c>
      <c r="Q2734" t="s">
        <v>83</v>
      </c>
      <c r="R2734" t="s">
        <v>48</v>
      </c>
      <c r="S2734" t="s">
        <v>54</v>
      </c>
      <c r="T2734" t="s">
        <v>62</v>
      </c>
      <c r="U2734">
        <v>36200</v>
      </c>
      <c r="V2734">
        <f>Table1[[#This Row],[Competitors_Sales_Track]]*8</f>
        <v>289600</v>
      </c>
    </row>
    <row r="2735" spans="1:22" x14ac:dyDescent="0.25">
      <c r="A2735" t="s">
        <v>20</v>
      </c>
      <c r="B2735" t="s">
        <v>21</v>
      </c>
      <c r="C2735" t="s">
        <v>22</v>
      </c>
      <c r="D2735">
        <v>561227</v>
      </c>
      <c r="E2735" t="s">
        <v>25</v>
      </c>
      <c r="F2735" t="s">
        <v>31</v>
      </c>
      <c r="G2735">
        <v>3166</v>
      </c>
      <c r="H2735">
        <v>53</v>
      </c>
      <c r="I2735">
        <v>167798</v>
      </c>
      <c r="J2735">
        <f>Table1[[#This Row],[sales_egp]]*0.7</f>
        <v>117458.59999999999</v>
      </c>
      <c r="K2735" s="3">
        <v>45485</v>
      </c>
      <c r="L2735" t="s">
        <v>39</v>
      </c>
      <c r="M2735">
        <v>2024</v>
      </c>
      <c r="N2735" t="s">
        <v>80</v>
      </c>
      <c r="O2735" t="s">
        <v>45</v>
      </c>
      <c r="P2735" t="s">
        <v>102</v>
      </c>
      <c r="Q2735" t="s">
        <v>83</v>
      </c>
      <c r="R2735" t="s">
        <v>49</v>
      </c>
      <c r="S2735" t="s">
        <v>54</v>
      </c>
      <c r="T2735" t="s">
        <v>58</v>
      </c>
      <c r="U2735">
        <v>10510</v>
      </c>
      <c r="V2735">
        <f>Table1[[#This Row],[Competitors_Sales_Track]]*8</f>
        <v>84080</v>
      </c>
    </row>
    <row r="2736" spans="1:22" hidden="1" x14ac:dyDescent="0.25">
      <c r="A2736" t="s">
        <v>20</v>
      </c>
      <c r="B2736" t="s">
        <v>21</v>
      </c>
      <c r="C2736" t="s">
        <v>22</v>
      </c>
      <c r="D2736">
        <v>398522</v>
      </c>
      <c r="E2736" t="s">
        <v>25</v>
      </c>
      <c r="F2736" t="s">
        <v>31</v>
      </c>
      <c r="G2736">
        <v>4237</v>
      </c>
      <c r="H2736">
        <v>53</v>
      </c>
      <c r="I2736">
        <v>224561</v>
      </c>
      <c r="J2736">
        <f>Table1[[#This Row],[sales_egp]]*0.7</f>
        <v>157192.69999999998</v>
      </c>
      <c r="K2736" s="3">
        <v>45485</v>
      </c>
      <c r="L2736" t="s">
        <v>39</v>
      </c>
      <c r="M2736">
        <v>2024</v>
      </c>
      <c r="N2736" t="s">
        <v>80</v>
      </c>
      <c r="O2736" t="s">
        <v>46</v>
      </c>
      <c r="Q2736" t="s">
        <v>83</v>
      </c>
      <c r="R2736" t="s">
        <v>48</v>
      </c>
      <c r="S2736" t="s">
        <v>54</v>
      </c>
      <c r="T2736" t="s">
        <v>58</v>
      </c>
      <c r="U2736">
        <v>10147</v>
      </c>
      <c r="V2736">
        <f>Table1[[#This Row],[Competitors_Sales_Track]]*8</f>
        <v>81176</v>
      </c>
    </row>
    <row r="2737" spans="1:22" hidden="1" x14ac:dyDescent="0.25">
      <c r="A2737" t="s">
        <v>20</v>
      </c>
      <c r="B2737" t="s">
        <v>21</v>
      </c>
      <c r="C2737" t="s">
        <v>22</v>
      </c>
      <c r="D2737">
        <v>235327</v>
      </c>
      <c r="E2737" t="s">
        <v>27</v>
      </c>
      <c r="F2737" t="s">
        <v>32</v>
      </c>
      <c r="G2737">
        <v>2871</v>
      </c>
      <c r="H2737">
        <v>92</v>
      </c>
      <c r="I2737">
        <v>264132</v>
      </c>
      <c r="J2737">
        <f>Table1[[#This Row],[sales_egp]]*0.7</f>
        <v>184892.4</v>
      </c>
      <c r="K2737" s="3">
        <v>45485</v>
      </c>
      <c r="L2737" t="s">
        <v>39</v>
      </c>
      <c r="M2737">
        <v>2024</v>
      </c>
      <c r="N2737" t="s">
        <v>80</v>
      </c>
      <c r="O2737" t="s">
        <v>46</v>
      </c>
      <c r="Q2737" t="s">
        <v>83</v>
      </c>
      <c r="R2737" t="s">
        <v>51</v>
      </c>
      <c r="S2737" t="s">
        <v>54</v>
      </c>
      <c r="T2737" t="s">
        <v>60</v>
      </c>
      <c r="U2737">
        <v>13595</v>
      </c>
      <c r="V2737">
        <f>Table1[[#This Row],[Competitors_Sales_Track]]*8</f>
        <v>108760</v>
      </c>
    </row>
    <row r="2738" spans="1:22" hidden="1" x14ac:dyDescent="0.25">
      <c r="A2738" t="s">
        <v>20</v>
      </c>
      <c r="B2738" t="s">
        <v>21</v>
      </c>
      <c r="C2738" t="s">
        <v>22</v>
      </c>
      <c r="D2738">
        <v>749991</v>
      </c>
      <c r="E2738" t="s">
        <v>28</v>
      </c>
      <c r="F2738" t="s">
        <v>30</v>
      </c>
      <c r="G2738">
        <v>5973</v>
      </c>
      <c r="H2738">
        <v>173</v>
      </c>
      <c r="I2738">
        <v>1033329</v>
      </c>
      <c r="J2738">
        <f>Table1[[#This Row],[sales_egp]]*0.7</f>
        <v>723330.29999999993</v>
      </c>
      <c r="K2738" s="3">
        <v>45485</v>
      </c>
      <c r="L2738" t="s">
        <v>39</v>
      </c>
      <c r="M2738">
        <v>2024</v>
      </c>
      <c r="N2738" t="s">
        <v>80</v>
      </c>
      <c r="O2738" t="s">
        <v>46</v>
      </c>
      <c r="P2738" t="s">
        <v>28</v>
      </c>
      <c r="Q2738" t="s">
        <v>82</v>
      </c>
      <c r="R2738" t="s">
        <v>49</v>
      </c>
      <c r="S2738" t="s">
        <v>54</v>
      </c>
      <c r="T2738" t="s">
        <v>61</v>
      </c>
      <c r="U2738">
        <v>49423</v>
      </c>
      <c r="V2738">
        <f>Table1[[#This Row],[Competitors_Sales_Track]]*8</f>
        <v>395384</v>
      </c>
    </row>
    <row r="2739" spans="1:22" hidden="1" x14ac:dyDescent="0.25">
      <c r="A2739" t="s">
        <v>20</v>
      </c>
      <c r="B2739" t="s">
        <v>21</v>
      </c>
      <c r="C2739" t="s">
        <v>22</v>
      </c>
      <c r="D2739">
        <v>942981</v>
      </c>
      <c r="E2739" t="s">
        <v>27</v>
      </c>
      <c r="F2739" t="s">
        <v>32</v>
      </c>
      <c r="G2739">
        <v>6470</v>
      </c>
      <c r="H2739">
        <v>92</v>
      </c>
      <c r="I2739">
        <v>595240</v>
      </c>
      <c r="J2739">
        <f>Table1[[#This Row],[sales_egp]]*0.7</f>
        <v>416668</v>
      </c>
      <c r="K2739" s="3">
        <v>45485</v>
      </c>
      <c r="L2739" t="s">
        <v>39</v>
      </c>
      <c r="M2739">
        <v>2024</v>
      </c>
      <c r="N2739" t="s">
        <v>81</v>
      </c>
      <c r="O2739" t="s">
        <v>46</v>
      </c>
      <c r="Q2739" t="s">
        <v>82</v>
      </c>
      <c r="R2739" t="s">
        <v>50</v>
      </c>
      <c r="S2739" t="s">
        <v>54</v>
      </c>
      <c r="T2739" t="s">
        <v>60</v>
      </c>
      <c r="U2739">
        <v>19097</v>
      </c>
      <c r="V2739">
        <f>Table1[[#This Row],[Competitors_Sales_Track]]*8</f>
        <v>152776</v>
      </c>
    </row>
    <row r="2740" spans="1:22" hidden="1" x14ac:dyDescent="0.25">
      <c r="A2740" t="s">
        <v>20</v>
      </c>
      <c r="B2740" t="s">
        <v>21</v>
      </c>
      <c r="C2740" t="s">
        <v>22</v>
      </c>
      <c r="D2740">
        <v>265575</v>
      </c>
      <c r="E2740" t="s">
        <v>25</v>
      </c>
      <c r="F2740" t="s">
        <v>31</v>
      </c>
      <c r="G2740">
        <v>4607</v>
      </c>
      <c r="H2740">
        <v>53</v>
      </c>
      <c r="I2740">
        <v>244171</v>
      </c>
      <c r="J2740">
        <f>Table1[[#This Row],[sales_egp]]*0.7</f>
        <v>170919.69999999998</v>
      </c>
      <c r="K2740" s="3">
        <v>45486</v>
      </c>
      <c r="L2740" t="s">
        <v>39</v>
      </c>
      <c r="M2740">
        <v>2024</v>
      </c>
      <c r="N2740" t="s">
        <v>80</v>
      </c>
      <c r="O2740" t="s">
        <v>46</v>
      </c>
      <c r="Q2740" t="s">
        <v>83</v>
      </c>
      <c r="R2740" t="s">
        <v>48</v>
      </c>
      <c r="S2740" t="s">
        <v>54</v>
      </c>
      <c r="T2740" t="s">
        <v>58</v>
      </c>
      <c r="U2740">
        <v>16201</v>
      </c>
      <c r="V2740">
        <f>Table1[[#This Row],[Competitors_Sales_Track]]*8</f>
        <v>129608</v>
      </c>
    </row>
    <row r="2741" spans="1:22" hidden="1" x14ac:dyDescent="0.25">
      <c r="A2741" t="s">
        <v>20</v>
      </c>
      <c r="B2741" t="s">
        <v>21</v>
      </c>
      <c r="C2741" t="s">
        <v>22</v>
      </c>
      <c r="D2741">
        <v>960226</v>
      </c>
      <c r="E2741" t="s">
        <v>25</v>
      </c>
      <c r="F2741" t="s">
        <v>31</v>
      </c>
      <c r="G2741">
        <v>2838</v>
      </c>
      <c r="H2741">
        <v>53</v>
      </c>
      <c r="I2741">
        <v>150414</v>
      </c>
      <c r="J2741">
        <f>Table1[[#This Row],[sales_egp]]*0.7</f>
        <v>105289.79999999999</v>
      </c>
      <c r="K2741" s="3">
        <v>45486</v>
      </c>
      <c r="L2741" t="s">
        <v>39</v>
      </c>
      <c r="M2741">
        <v>2024</v>
      </c>
      <c r="N2741" t="s">
        <v>80</v>
      </c>
      <c r="O2741" t="s">
        <v>46</v>
      </c>
      <c r="Q2741" t="s">
        <v>83</v>
      </c>
      <c r="R2741" t="s">
        <v>50</v>
      </c>
      <c r="S2741" t="s">
        <v>54</v>
      </c>
      <c r="T2741" t="s">
        <v>58</v>
      </c>
      <c r="U2741">
        <v>22151</v>
      </c>
      <c r="V2741">
        <f>Table1[[#This Row],[Competitors_Sales_Track]]*8</f>
        <v>177208</v>
      </c>
    </row>
    <row r="2742" spans="1:22" hidden="1" x14ac:dyDescent="0.25">
      <c r="A2742" t="s">
        <v>20</v>
      </c>
      <c r="B2742" t="s">
        <v>21</v>
      </c>
      <c r="C2742" t="s">
        <v>22</v>
      </c>
      <c r="D2742">
        <v>599499</v>
      </c>
      <c r="E2742" t="s">
        <v>23</v>
      </c>
      <c r="F2742" t="s">
        <v>30</v>
      </c>
      <c r="G2742">
        <v>6127</v>
      </c>
      <c r="H2742">
        <v>143</v>
      </c>
      <c r="I2742">
        <v>876161</v>
      </c>
      <c r="J2742">
        <f>Table1[[#This Row],[sales_egp]]*0.7</f>
        <v>613312.69999999995</v>
      </c>
      <c r="K2742" s="3">
        <v>45486</v>
      </c>
      <c r="L2742" t="s">
        <v>39</v>
      </c>
      <c r="M2742">
        <v>2024</v>
      </c>
      <c r="N2742" t="s">
        <v>80</v>
      </c>
      <c r="O2742" t="s">
        <v>46</v>
      </c>
      <c r="Q2742" t="s">
        <v>83</v>
      </c>
      <c r="R2742" t="s">
        <v>51</v>
      </c>
      <c r="S2742" t="s">
        <v>54</v>
      </c>
      <c r="T2742" t="s">
        <v>56</v>
      </c>
      <c r="U2742">
        <v>40130</v>
      </c>
      <c r="V2742">
        <f>Table1[[#This Row],[Competitors_Sales_Track]]*8</f>
        <v>321040</v>
      </c>
    </row>
    <row r="2743" spans="1:22" hidden="1" x14ac:dyDescent="0.25">
      <c r="A2743" t="s">
        <v>20</v>
      </c>
      <c r="B2743" t="s">
        <v>21</v>
      </c>
      <c r="C2743" t="s">
        <v>22</v>
      </c>
      <c r="D2743">
        <v>593948</v>
      </c>
      <c r="E2743" t="s">
        <v>28</v>
      </c>
      <c r="F2743" t="s">
        <v>30</v>
      </c>
      <c r="G2743">
        <v>5834</v>
      </c>
      <c r="H2743">
        <v>173</v>
      </c>
      <c r="I2743">
        <v>1009282</v>
      </c>
      <c r="J2743">
        <f>Table1[[#This Row],[sales_egp]]*0.7</f>
        <v>706497.39999999991</v>
      </c>
      <c r="K2743" s="3">
        <v>45486</v>
      </c>
      <c r="L2743" t="s">
        <v>39</v>
      </c>
      <c r="M2743">
        <v>2024</v>
      </c>
      <c r="N2743" t="s">
        <v>80</v>
      </c>
      <c r="O2743" t="s">
        <v>46</v>
      </c>
      <c r="P2743" t="s">
        <v>28</v>
      </c>
      <c r="Q2743" t="s">
        <v>83</v>
      </c>
      <c r="R2743" t="s">
        <v>50</v>
      </c>
      <c r="S2743" t="s">
        <v>54</v>
      </c>
      <c r="T2743" t="s">
        <v>61</v>
      </c>
      <c r="U2743">
        <v>20867</v>
      </c>
      <c r="V2743">
        <f>Table1[[#This Row],[Competitors_Sales_Track]]*8</f>
        <v>166936</v>
      </c>
    </row>
    <row r="2744" spans="1:22" x14ac:dyDescent="0.25">
      <c r="A2744" t="s">
        <v>20</v>
      </c>
      <c r="B2744" t="s">
        <v>21</v>
      </c>
      <c r="C2744" t="s">
        <v>22</v>
      </c>
      <c r="D2744">
        <v>407257</v>
      </c>
      <c r="E2744" t="s">
        <v>26</v>
      </c>
      <c r="F2744" t="s">
        <v>30</v>
      </c>
      <c r="G2744">
        <v>4038</v>
      </c>
      <c r="H2744">
        <v>65</v>
      </c>
      <c r="I2744">
        <v>262470</v>
      </c>
      <c r="J2744">
        <f>Table1[[#This Row],[sales_egp]]*0.7</f>
        <v>183729</v>
      </c>
      <c r="K2744" s="3">
        <v>45486</v>
      </c>
      <c r="L2744" t="s">
        <v>39</v>
      </c>
      <c r="M2744">
        <v>2024</v>
      </c>
      <c r="N2744" t="s">
        <v>80</v>
      </c>
      <c r="O2744" t="s">
        <v>45</v>
      </c>
      <c r="P2744" t="s">
        <v>102</v>
      </c>
      <c r="Q2744" t="s">
        <v>83</v>
      </c>
      <c r="R2744" t="s">
        <v>47</v>
      </c>
      <c r="S2744" t="s">
        <v>54</v>
      </c>
      <c r="T2744" t="s">
        <v>59</v>
      </c>
      <c r="U2744">
        <v>34727</v>
      </c>
      <c r="V2744">
        <f>Table1[[#This Row],[Competitors_Sales_Track]]*8</f>
        <v>277816</v>
      </c>
    </row>
    <row r="2745" spans="1:22" hidden="1" x14ac:dyDescent="0.25">
      <c r="A2745" t="s">
        <v>20</v>
      </c>
      <c r="B2745" t="s">
        <v>21</v>
      </c>
      <c r="C2745" t="s">
        <v>22</v>
      </c>
      <c r="D2745">
        <v>698357</v>
      </c>
      <c r="E2745" t="s">
        <v>29</v>
      </c>
      <c r="F2745" t="s">
        <v>31</v>
      </c>
      <c r="G2745">
        <v>5376</v>
      </c>
      <c r="H2745">
        <v>80</v>
      </c>
      <c r="I2745">
        <v>430080</v>
      </c>
      <c r="J2745">
        <f>Table1[[#This Row],[sales_egp]]*0.7</f>
        <v>301056</v>
      </c>
      <c r="K2745" s="3">
        <v>45486</v>
      </c>
      <c r="L2745" t="s">
        <v>39</v>
      </c>
      <c r="M2745">
        <v>2024</v>
      </c>
      <c r="N2745" t="s">
        <v>80</v>
      </c>
      <c r="O2745" t="s">
        <v>46</v>
      </c>
      <c r="Q2745" t="s">
        <v>83</v>
      </c>
      <c r="R2745" t="s">
        <v>48</v>
      </c>
      <c r="S2745" t="s">
        <v>54</v>
      </c>
      <c r="T2745" t="s">
        <v>62</v>
      </c>
      <c r="U2745">
        <v>11890</v>
      </c>
      <c r="V2745">
        <f>Table1[[#This Row],[Competitors_Sales_Track]]*8</f>
        <v>95120</v>
      </c>
    </row>
    <row r="2746" spans="1:22" hidden="1" x14ac:dyDescent="0.25">
      <c r="A2746" t="s">
        <v>20</v>
      </c>
      <c r="B2746" t="s">
        <v>21</v>
      </c>
      <c r="C2746" t="s">
        <v>22</v>
      </c>
      <c r="D2746">
        <v>329189</v>
      </c>
      <c r="E2746" t="s">
        <v>23</v>
      </c>
      <c r="F2746" t="s">
        <v>30</v>
      </c>
      <c r="G2746">
        <v>8134</v>
      </c>
      <c r="H2746">
        <v>143</v>
      </c>
      <c r="I2746">
        <v>1163162</v>
      </c>
      <c r="J2746">
        <f>Table1[[#This Row],[sales_egp]]*0.7</f>
        <v>814213.39999999991</v>
      </c>
      <c r="K2746" s="3">
        <v>45486</v>
      </c>
      <c r="L2746" t="s">
        <v>39</v>
      </c>
      <c r="M2746">
        <v>2024</v>
      </c>
      <c r="N2746" t="s">
        <v>80</v>
      </c>
      <c r="O2746" t="s">
        <v>46</v>
      </c>
      <c r="Q2746" t="s">
        <v>83</v>
      </c>
      <c r="R2746" t="s">
        <v>47</v>
      </c>
      <c r="S2746" t="s">
        <v>54</v>
      </c>
      <c r="T2746" t="s">
        <v>56</v>
      </c>
      <c r="U2746">
        <v>18236</v>
      </c>
      <c r="V2746">
        <f>Table1[[#This Row],[Competitors_Sales_Track]]*8</f>
        <v>145888</v>
      </c>
    </row>
    <row r="2747" spans="1:22" x14ac:dyDescent="0.25">
      <c r="A2747" t="s">
        <v>20</v>
      </c>
      <c r="B2747" t="s">
        <v>21</v>
      </c>
      <c r="C2747" t="s">
        <v>22</v>
      </c>
      <c r="D2747">
        <v>498465</v>
      </c>
      <c r="E2747" t="s">
        <v>25</v>
      </c>
      <c r="F2747" t="s">
        <v>31</v>
      </c>
      <c r="G2747">
        <v>2724</v>
      </c>
      <c r="H2747">
        <v>53</v>
      </c>
      <c r="I2747">
        <v>144372</v>
      </c>
      <c r="J2747">
        <f>Table1[[#This Row],[sales_egp]]*0.7</f>
        <v>101060.4</v>
      </c>
      <c r="K2747" s="3">
        <v>45487</v>
      </c>
      <c r="L2747" t="s">
        <v>39</v>
      </c>
      <c r="M2747">
        <v>2024</v>
      </c>
      <c r="N2747" t="s">
        <v>80</v>
      </c>
      <c r="O2747" t="s">
        <v>45</v>
      </c>
      <c r="P2747" t="s">
        <v>94</v>
      </c>
      <c r="Q2747" t="s">
        <v>83</v>
      </c>
      <c r="R2747" t="s">
        <v>51</v>
      </c>
      <c r="S2747" t="s">
        <v>54</v>
      </c>
      <c r="T2747" t="s">
        <v>58</v>
      </c>
      <c r="U2747">
        <v>31209</v>
      </c>
      <c r="V2747">
        <f>Table1[[#This Row],[Competitors_Sales_Track]]*8</f>
        <v>249672</v>
      </c>
    </row>
    <row r="2748" spans="1:22" x14ac:dyDescent="0.25">
      <c r="A2748" t="s">
        <v>20</v>
      </c>
      <c r="B2748" t="s">
        <v>21</v>
      </c>
      <c r="C2748" t="s">
        <v>22</v>
      </c>
      <c r="D2748">
        <v>351051</v>
      </c>
      <c r="E2748" t="s">
        <v>23</v>
      </c>
      <c r="F2748" t="s">
        <v>30</v>
      </c>
      <c r="G2748">
        <v>2246</v>
      </c>
      <c r="H2748">
        <v>143</v>
      </c>
      <c r="I2748">
        <v>321178</v>
      </c>
      <c r="J2748">
        <f>Table1[[#This Row],[sales_egp]]*0.7</f>
        <v>224824.59999999998</v>
      </c>
      <c r="K2748" s="3">
        <v>45487</v>
      </c>
      <c r="L2748" t="s">
        <v>39</v>
      </c>
      <c r="M2748">
        <v>2024</v>
      </c>
      <c r="N2748" t="s">
        <v>81</v>
      </c>
      <c r="O2748" t="s">
        <v>45</v>
      </c>
      <c r="P2748" t="s">
        <v>96</v>
      </c>
      <c r="Q2748" t="s">
        <v>83</v>
      </c>
      <c r="R2748" t="s">
        <v>51</v>
      </c>
      <c r="S2748" t="s">
        <v>54</v>
      </c>
      <c r="T2748" t="s">
        <v>56</v>
      </c>
      <c r="U2748">
        <v>39563</v>
      </c>
      <c r="V2748">
        <f>Table1[[#This Row],[Competitors_Sales_Track]]*8</f>
        <v>316504</v>
      </c>
    </row>
    <row r="2749" spans="1:22" x14ac:dyDescent="0.25">
      <c r="A2749" t="s">
        <v>20</v>
      </c>
      <c r="B2749" t="s">
        <v>21</v>
      </c>
      <c r="C2749" t="s">
        <v>22</v>
      </c>
      <c r="D2749">
        <v>749829</v>
      </c>
      <c r="E2749" t="s">
        <v>29</v>
      </c>
      <c r="F2749" t="s">
        <v>31</v>
      </c>
      <c r="G2749">
        <v>1321</v>
      </c>
      <c r="H2749">
        <v>80</v>
      </c>
      <c r="I2749">
        <v>105680</v>
      </c>
      <c r="J2749">
        <f>Table1[[#This Row],[sales_egp]]*0.7</f>
        <v>73976</v>
      </c>
      <c r="K2749" s="3">
        <v>45487</v>
      </c>
      <c r="L2749" t="s">
        <v>39</v>
      </c>
      <c r="M2749">
        <v>2024</v>
      </c>
      <c r="N2749" t="s">
        <v>80</v>
      </c>
      <c r="O2749" t="s">
        <v>45</v>
      </c>
      <c r="P2749" t="s">
        <v>97</v>
      </c>
      <c r="Q2749" t="s">
        <v>83</v>
      </c>
      <c r="R2749" t="s">
        <v>47</v>
      </c>
      <c r="S2749" t="s">
        <v>54</v>
      </c>
      <c r="T2749" t="s">
        <v>62</v>
      </c>
      <c r="U2749">
        <v>28965</v>
      </c>
      <c r="V2749">
        <f>Table1[[#This Row],[Competitors_Sales_Track]]*8</f>
        <v>231720</v>
      </c>
    </row>
    <row r="2750" spans="1:22" hidden="1" x14ac:dyDescent="0.25">
      <c r="A2750" t="s">
        <v>20</v>
      </c>
      <c r="B2750" t="s">
        <v>21</v>
      </c>
      <c r="C2750" t="s">
        <v>22</v>
      </c>
      <c r="D2750">
        <v>813936</v>
      </c>
      <c r="E2750" t="s">
        <v>25</v>
      </c>
      <c r="F2750" t="s">
        <v>31</v>
      </c>
      <c r="G2750">
        <v>2426</v>
      </c>
      <c r="H2750">
        <v>53</v>
      </c>
      <c r="I2750">
        <v>128578</v>
      </c>
      <c r="J2750">
        <f>Table1[[#This Row],[sales_egp]]*0.7</f>
        <v>90004.599999999991</v>
      </c>
      <c r="K2750" s="3">
        <v>45487</v>
      </c>
      <c r="L2750" t="s">
        <v>39</v>
      </c>
      <c r="M2750">
        <v>2024</v>
      </c>
      <c r="N2750" t="s">
        <v>80</v>
      </c>
      <c r="O2750" t="s">
        <v>46</v>
      </c>
      <c r="Q2750" t="s">
        <v>83</v>
      </c>
      <c r="R2750" t="s">
        <v>47</v>
      </c>
      <c r="S2750" t="s">
        <v>54</v>
      </c>
      <c r="T2750" t="s">
        <v>58</v>
      </c>
      <c r="U2750">
        <v>32735</v>
      </c>
      <c r="V2750">
        <f>Table1[[#This Row],[Competitors_Sales_Track]]*8</f>
        <v>261880</v>
      </c>
    </row>
    <row r="2751" spans="1:22" hidden="1" x14ac:dyDescent="0.25">
      <c r="A2751" t="s">
        <v>20</v>
      </c>
      <c r="B2751" t="s">
        <v>21</v>
      </c>
      <c r="C2751" t="s">
        <v>22</v>
      </c>
      <c r="D2751">
        <v>611778</v>
      </c>
      <c r="E2751" t="s">
        <v>29</v>
      </c>
      <c r="F2751" t="s">
        <v>31</v>
      </c>
      <c r="G2751">
        <v>3420</v>
      </c>
      <c r="H2751">
        <v>80</v>
      </c>
      <c r="I2751">
        <v>273600</v>
      </c>
      <c r="J2751">
        <f>Table1[[#This Row],[sales_egp]]*0.7</f>
        <v>191520</v>
      </c>
      <c r="K2751" s="3">
        <v>45487</v>
      </c>
      <c r="L2751" t="s">
        <v>39</v>
      </c>
      <c r="M2751">
        <v>2024</v>
      </c>
      <c r="N2751" t="s">
        <v>80</v>
      </c>
      <c r="O2751" t="s">
        <v>46</v>
      </c>
      <c r="Q2751" t="s">
        <v>83</v>
      </c>
      <c r="R2751" t="s">
        <v>48</v>
      </c>
      <c r="S2751" t="s">
        <v>54</v>
      </c>
      <c r="T2751" t="s">
        <v>62</v>
      </c>
      <c r="U2751">
        <v>12581</v>
      </c>
      <c r="V2751">
        <f>Table1[[#This Row],[Competitors_Sales_Track]]*8</f>
        <v>100648</v>
      </c>
    </row>
    <row r="2752" spans="1:22" hidden="1" x14ac:dyDescent="0.25">
      <c r="A2752" t="s">
        <v>20</v>
      </c>
      <c r="B2752" t="s">
        <v>21</v>
      </c>
      <c r="C2752" t="s">
        <v>22</v>
      </c>
      <c r="D2752">
        <v>880641</v>
      </c>
      <c r="E2752" t="s">
        <v>26</v>
      </c>
      <c r="F2752" t="s">
        <v>30</v>
      </c>
      <c r="G2752">
        <v>3006</v>
      </c>
      <c r="H2752">
        <v>65</v>
      </c>
      <c r="I2752">
        <v>195390</v>
      </c>
      <c r="J2752">
        <f>Table1[[#This Row],[sales_egp]]*0.7</f>
        <v>136773</v>
      </c>
      <c r="K2752" s="3">
        <v>45487</v>
      </c>
      <c r="L2752" t="s">
        <v>39</v>
      </c>
      <c r="M2752">
        <v>2024</v>
      </c>
      <c r="N2752" t="s">
        <v>80</v>
      </c>
      <c r="O2752" t="s">
        <v>46</v>
      </c>
      <c r="Q2752" t="s">
        <v>83</v>
      </c>
      <c r="R2752" t="s">
        <v>49</v>
      </c>
      <c r="S2752" t="s">
        <v>54</v>
      </c>
      <c r="T2752" t="s">
        <v>59</v>
      </c>
      <c r="U2752">
        <v>32571</v>
      </c>
      <c r="V2752">
        <f>Table1[[#This Row],[Competitors_Sales_Track]]*8</f>
        <v>260568</v>
      </c>
    </row>
    <row r="2753" spans="1:22" hidden="1" x14ac:dyDescent="0.25">
      <c r="A2753" t="s">
        <v>20</v>
      </c>
      <c r="B2753" t="s">
        <v>21</v>
      </c>
      <c r="C2753" t="s">
        <v>22</v>
      </c>
      <c r="D2753">
        <v>371830</v>
      </c>
      <c r="E2753" t="s">
        <v>23</v>
      </c>
      <c r="F2753" t="s">
        <v>30</v>
      </c>
      <c r="G2753">
        <v>7916</v>
      </c>
      <c r="H2753">
        <v>143</v>
      </c>
      <c r="I2753">
        <v>1131988</v>
      </c>
      <c r="J2753">
        <f>Table1[[#This Row],[sales_egp]]*0.7</f>
        <v>792391.6</v>
      </c>
      <c r="K2753" s="3">
        <v>45487</v>
      </c>
      <c r="L2753" t="s">
        <v>39</v>
      </c>
      <c r="M2753">
        <v>2024</v>
      </c>
      <c r="N2753" t="s">
        <v>80</v>
      </c>
      <c r="O2753" t="s">
        <v>46</v>
      </c>
      <c r="Q2753" t="s">
        <v>83</v>
      </c>
      <c r="R2753" t="s">
        <v>48</v>
      </c>
      <c r="S2753" t="s">
        <v>54</v>
      </c>
      <c r="T2753" t="s">
        <v>56</v>
      </c>
      <c r="U2753">
        <v>37608</v>
      </c>
      <c r="V2753">
        <f>Table1[[#This Row],[Competitors_Sales_Track]]*8</f>
        <v>300864</v>
      </c>
    </row>
    <row r="2754" spans="1:22" hidden="1" x14ac:dyDescent="0.25">
      <c r="A2754" t="s">
        <v>20</v>
      </c>
      <c r="B2754" t="s">
        <v>21</v>
      </c>
      <c r="C2754" t="s">
        <v>22</v>
      </c>
      <c r="D2754">
        <v>605629</v>
      </c>
      <c r="E2754" t="s">
        <v>24</v>
      </c>
      <c r="F2754" t="s">
        <v>31</v>
      </c>
      <c r="G2754">
        <v>5979</v>
      </c>
      <c r="H2754">
        <v>58</v>
      </c>
      <c r="I2754">
        <v>346782</v>
      </c>
      <c r="J2754">
        <f>Table1[[#This Row],[sales_egp]]*0.7</f>
        <v>242747.4</v>
      </c>
      <c r="K2754" s="3">
        <v>45487</v>
      </c>
      <c r="L2754" t="s">
        <v>39</v>
      </c>
      <c r="M2754">
        <v>2024</v>
      </c>
      <c r="N2754" t="s">
        <v>80</v>
      </c>
      <c r="O2754" t="s">
        <v>46</v>
      </c>
      <c r="Q2754" t="s">
        <v>83</v>
      </c>
      <c r="R2754" t="s">
        <v>49</v>
      </c>
      <c r="S2754" t="s">
        <v>54</v>
      </c>
      <c r="T2754" t="s">
        <v>57</v>
      </c>
      <c r="U2754">
        <v>37584</v>
      </c>
      <c r="V2754">
        <f>Table1[[#This Row],[Competitors_Sales_Track]]*8</f>
        <v>300672</v>
      </c>
    </row>
    <row r="2755" spans="1:22" hidden="1" x14ac:dyDescent="0.25">
      <c r="A2755" t="s">
        <v>20</v>
      </c>
      <c r="B2755" t="s">
        <v>21</v>
      </c>
      <c r="C2755" t="s">
        <v>22</v>
      </c>
      <c r="D2755">
        <v>415507</v>
      </c>
      <c r="E2755" t="s">
        <v>23</v>
      </c>
      <c r="F2755" t="s">
        <v>30</v>
      </c>
      <c r="G2755">
        <v>8064</v>
      </c>
      <c r="H2755">
        <v>143</v>
      </c>
      <c r="I2755">
        <v>1153152</v>
      </c>
      <c r="J2755">
        <f>Table1[[#This Row],[sales_egp]]*0.7</f>
        <v>807206.39999999991</v>
      </c>
      <c r="K2755" s="3">
        <v>45488</v>
      </c>
      <c r="L2755" t="s">
        <v>39</v>
      </c>
      <c r="M2755">
        <v>2024</v>
      </c>
      <c r="N2755" t="s">
        <v>80</v>
      </c>
      <c r="O2755" t="s">
        <v>46</v>
      </c>
      <c r="Q2755" t="s">
        <v>83</v>
      </c>
      <c r="R2755" t="s">
        <v>51</v>
      </c>
      <c r="S2755" t="s">
        <v>54</v>
      </c>
      <c r="T2755" t="s">
        <v>56</v>
      </c>
      <c r="U2755">
        <v>29310</v>
      </c>
      <c r="V2755">
        <f>Table1[[#This Row],[Competitors_Sales_Track]]*8</f>
        <v>234480</v>
      </c>
    </row>
    <row r="2756" spans="1:22" hidden="1" x14ac:dyDescent="0.25">
      <c r="A2756" t="s">
        <v>20</v>
      </c>
      <c r="B2756" t="s">
        <v>21</v>
      </c>
      <c r="C2756" t="s">
        <v>22</v>
      </c>
      <c r="D2756">
        <v>459687</v>
      </c>
      <c r="E2756" t="s">
        <v>27</v>
      </c>
      <c r="F2756" t="s">
        <v>32</v>
      </c>
      <c r="G2756">
        <v>4904</v>
      </c>
      <c r="H2756">
        <v>92</v>
      </c>
      <c r="I2756">
        <v>451168</v>
      </c>
      <c r="J2756">
        <f>Table1[[#This Row],[sales_egp]]*0.7</f>
        <v>315817.59999999998</v>
      </c>
      <c r="K2756" s="3">
        <v>45488</v>
      </c>
      <c r="L2756" t="s">
        <v>39</v>
      </c>
      <c r="M2756">
        <v>2024</v>
      </c>
      <c r="N2756" t="s">
        <v>80</v>
      </c>
      <c r="O2756" t="s">
        <v>46</v>
      </c>
      <c r="Q2756" t="s">
        <v>83</v>
      </c>
      <c r="R2756" t="s">
        <v>47</v>
      </c>
      <c r="S2756" t="s">
        <v>54</v>
      </c>
      <c r="T2756" t="s">
        <v>60</v>
      </c>
      <c r="U2756">
        <v>47608</v>
      </c>
      <c r="V2756">
        <f>Table1[[#This Row],[Competitors_Sales_Track]]*8</f>
        <v>380864</v>
      </c>
    </row>
    <row r="2757" spans="1:22" x14ac:dyDescent="0.25">
      <c r="A2757" t="s">
        <v>20</v>
      </c>
      <c r="B2757" t="s">
        <v>21</v>
      </c>
      <c r="C2757" t="s">
        <v>22</v>
      </c>
      <c r="D2757">
        <v>756021</v>
      </c>
      <c r="E2757" t="s">
        <v>28</v>
      </c>
      <c r="F2757" t="s">
        <v>30</v>
      </c>
      <c r="G2757">
        <v>5922</v>
      </c>
      <c r="H2757">
        <v>173</v>
      </c>
      <c r="I2757">
        <v>1024506</v>
      </c>
      <c r="J2757">
        <f>Table1[[#This Row],[sales_egp]]*0.7</f>
        <v>717154.2</v>
      </c>
      <c r="K2757" s="3">
        <v>45488</v>
      </c>
      <c r="L2757" t="s">
        <v>39</v>
      </c>
      <c r="M2757">
        <v>2024</v>
      </c>
      <c r="N2757" t="s">
        <v>80</v>
      </c>
      <c r="O2757" t="s">
        <v>45</v>
      </c>
      <c r="P2757" t="s">
        <v>101</v>
      </c>
      <c r="Q2757" t="s">
        <v>82</v>
      </c>
      <c r="R2757" t="s">
        <v>48</v>
      </c>
      <c r="S2757" t="s">
        <v>54</v>
      </c>
      <c r="T2757" t="s">
        <v>61</v>
      </c>
      <c r="U2757">
        <v>31122</v>
      </c>
      <c r="V2757">
        <f>Table1[[#This Row],[Competitors_Sales_Track]]*8</f>
        <v>248976</v>
      </c>
    </row>
    <row r="2758" spans="1:22" hidden="1" x14ac:dyDescent="0.25">
      <c r="A2758" t="s">
        <v>20</v>
      </c>
      <c r="B2758" t="s">
        <v>21</v>
      </c>
      <c r="C2758" t="s">
        <v>22</v>
      </c>
      <c r="D2758">
        <v>275915</v>
      </c>
      <c r="E2758" t="s">
        <v>28</v>
      </c>
      <c r="F2758" t="s">
        <v>30</v>
      </c>
      <c r="G2758">
        <v>3325</v>
      </c>
      <c r="H2758">
        <v>173</v>
      </c>
      <c r="I2758">
        <v>575225</v>
      </c>
      <c r="J2758">
        <f>Table1[[#This Row],[sales_egp]]*0.7</f>
        <v>402657.5</v>
      </c>
      <c r="K2758" s="3">
        <v>45488</v>
      </c>
      <c r="L2758" t="s">
        <v>39</v>
      </c>
      <c r="M2758">
        <v>2024</v>
      </c>
      <c r="N2758" t="s">
        <v>80</v>
      </c>
      <c r="O2758" t="s">
        <v>46</v>
      </c>
      <c r="P2758" t="s">
        <v>28</v>
      </c>
      <c r="Q2758" t="s">
        <v>82</v>
      </c>
      <c r="R2758" t="s">
        <v>49</v>
      </c>
      <c r="S2758" t="s">
        <v>54</v>
      </c>
      <c r="T2758" t="s">
        <v>61</v>
      </c>
      <c r="U2758">
        <v>13745</v>
      </c>
      <c r="V2758">
        <f>Table1[[#This Row],[Competitors_Sales_Track]]*8</f>
        <v>109960</v>
      </c>
    </row>
    <row r="2759" spans="1:22" x14ac:dyDescent="0.25">
      <c r="A2759" t="s">
        <v>20</v>
      </c>
      <c r="B2759" t="s">
        <v>21</v>
      </c>
      <c r="C2759" t="s">
        <v>22</v>
      </c>
      <c r="D2759">
        <v>719961</v>
      </c>
      <c r="E2759" t="s">
        <v>27</v>
      </c>
      <c r="F2759" t="s">
        <v>32</v>
      </c>
      <c r="G2759">
        <v>4758</v>
      </c>
      <c r="H2759">
        <v>92</v>
      </c>
      <c r="I2759">
        <v>437736</v>
      </c>
      <c r="J2759">
        <f>Table1[[#This Row],[sales_egp]]*0.7</f>
        <v>306415.19999999995</v>
      </c>
      <c r="K2759" s="3">
        <v>45488</v>
      </c>
      <c r="L2759" t="s">
        <v>39</v>
      </c>
      <c r="M2759">
        <v>2024</v>
      </c>
      <c r="N2759" t="s">
        <v>80</v>
      </c>
      <c r="O2759" t="s">
        <v>45</v>
      </c>
      <c r="P2759" t="s">
        <v>97</v>
      </c>
      <c r="Q2759" t="s">
        <v>83</v>
      </c>
      <c r="R2759" t="s">
        <v>47</v>
      </c>
      <c r="S2759" t="s">
        <v>54</v>
      </c>
      <c r="T2759" t="s">
        <v>60</v>
      </c>
      <c r="U2759">
        <v>27086</v>
      </c>
      <c r="V2759">
        <f>Table1[[#This Row],[Competitors_Sales_Track]]*8</f>
        <v>216688</v>
      </c>
    </row>
    <row r="2760" spans="1:22" hidden="1" x14ac:dyDescent="0.25">
      <c r="A2760" t="s">
        <v>20</v>
      </c>
      <c r="B2760" t="s">
        <v>21</v>
      </c>
      <c r="C2760" t="s">
        <v>22</v>
      </c>
      <c r="D2760">
        <v>554179</v>
      </c>
      <c r="E2760" t="s">
        <v>25</v>
      </c>
      <c r="F2760" t="s">
        <v>31</v>
      </c>
      <c r="G2760">
        <v>3685</v>
      </c>
      <c r="H2760">
        <v>53</v>
      </c>
      <c r="I2760">
        <v>195305</v>
      </c>
      <c r="J2760">
        <f>Table1[[#This Row],[sales_egp]]*0.7</f>
        <v>136713.5</v>
      </c>
      <c r="K2760" s="3">
        <v>45488</v>
      </c>
      <c r="L2760" t="s">
        <v>39</v>
      </c>
      <c r="M2760">
        <v>2024</v>
      </c>
      <c r="N2760" t="s">
        <v>80</v>
      </c>
      <c r="O2760" t="s">
        <v>46</v>
      </c>
      <c r="Q2760" t="s">
        <v>82</v>
      </c>
      <c r="R2760" t="s">
        <v>50</v>
      </c>
      <c r="S2760" t="s">
        <v>54</v>
      </c>
      <c r="T2760" t="s">
        <v>58</v>
      </c>
      <c r="U2760">
        <v>16108</v>
      </c>
      <c r="V2760">
        <f>Table1[[#This Row],[Competitors_Sales_Track]]*8</f>
        <v>128864</v>
      </c>
    </row>
    <row r="2761" spans="1:22" x14ac:dyDescent="0.25">
      <c r="A2761" t="s">
        <v>20</v>
      </c>
      <c r="B2761" t="s">
        <v>21</v>
      </c>
      <c r="C2761" t="s">
        <v>22</v>
      </c>
      <c r="D2761">
        <v>142828</v>
      </c>
      <c r="E2761" t="s">
        <v>28</v>
      </c>
      <c r="F2761" t="s">
        <v>30</v>
      </c>
      <c r="G2761">
        <v>6048</v>
      </c>
      <c r="H2761">
        <v>173</v>
      </c>
      <c r="I2761">
        <v>1046304</v>
      </c>
      <c r="J2761">
        <f>Table1[[#This Row],[sales_egp]]*0.7</f>
        <v>732412.79999999993</v>
      </c>
      <c r="K2761" s="3">
        <v>45488</v>
      </c>
      <c r="L2761" t="s">
        <v>39</v>
      </c>
      <c r="M2761">
        <v>2024</v>
      </c>
      <c r="N2761" t="s">
        <v>80</v>
      </c>
      <c r="O2761" t="s">
        <v>45</v>
      </c>
      <c r="P2761" t="s">
        <v>94</v>
      </c>
      <c r="Q2761" t="s">
        <v>83</v>
      </c>
      <c r="R2761" t="s">
        <v>49</v>
      </c>
      <c r="S2761" t="s">
        <v>54</v>
      </c>
      <c r="T2761" t="s">
        <v>61</v>
      </c>
      <c r="U2761">
        <v>45594</v>
      </c>
      <c r="V2761">
        <f>Table1[[#This Row],[Competitors_Sales_Track]]*8</f>
        <v>364752</v>
      </c>
    </row>
    <row r="2762" spans="1:22" hidden="1" x14ac:dyDescent="0.25">
      <c r="A2762" t="s">
        <v>20</v>
      </c>
      <c r="B2762" t="s">
        <v>21</v>
      </c>
      <c r="C2762" t="s">
        <v>22</v>
      </c>
      <c r="D2762">
        <v>935036</v>
      </c>
      <c r="E2762" t="s">
        <v>29</v>
      </c>
      <c r="F2762" t="s">
        <v>31</v>
      </c>
      <c r="G2762">
        <v>5319</v>
      </c>
      <c r="H2762">
        <v>80</v>
      </c>
      <c r="I2762">
        <v>425520</v>
      </c>
      <c r="J2762">
        <f>Table1[[#This Row],[sales_egp]]*0.7</f>
        <v>297864</v>
      </c>
      <c r="K2762" s="3">
        <v>45489</v>
      </c>
      <c r="L2762" t="s">
        <v>39</v>
      </c>
      <c r="M2762">
        <v>2024</v>
      </c>
      <c r="N2762" t="s">
        <v>80</v>
      </c>
      <c r="O2762" t="s">
        <v>46</v>
      </c>
      <c r="Q2762" t="s">
        <v>83</v>
      </c>
      <c r="R2762" t="s">
        <v>47</v>
      </c>
      <c r="S2762" t="s">
        <v>54</v>
      </c>
      <c r="T2762" t="s">
        <v>62</v>
      </c>
      <c r="U2762">
        <v>24963</v>
      </c>
      <c r="V2762">
        <f>Table1[[#This Row],[Competitors_Sales_Track]]*8</f>
        <v>199704</v>
      </c>
    </row>
    <row r="2763" spans="1:22" hidden="1" x14ac:dyDescent="0.25">
      <c r="A2763" t="s">
        <v>20</v>
      </c>
      <c r="B2763" t="s">
        <v>21</v>
      </c>
      <c r="C2763" t="s">
        <v>22</v>
      </c>
      <c r="D2763">
        <v>372670</v>
      </c>
      <c r="E2763" t="s">
        <v>28</v>
      </c>
      <c r="F2763" t="s">
        <v>30</v>
      </c>
      <c r="G2763">
        <v>4019</v>
      </c>
      <c r="H2763">
        <v>173</v>
      </c>
      <c r="I2763">
        <v>695287</v>
      </c>
      <c r="J2763">
        <f>Table1[[#This Row],[sales_egp]]*0.7</f>
        <v>486700.89999999997</v>
      </c>
      <c r="K2763" s="3">
        <v>45489</v>
      </c>
      <c r="L2763" t="s">
        <v>39</v>
      </c>
      <c r="M2763">
        <v>2024</v>
      </c>
      <c r="N2763" t="s">
        <v>80</v>
      </c>
      <c r="O2763" t="s">
        <v>46</v>
      </c>
      <c r="P2763" t="s">
        <v>28</v>
      </c>
      <c r="Q2763" t="s">
        <v>83</v>
      </c>
      <c r="R2763" t="s">
        <v>48</v>
      </c>
      <c r="S2763" t="s">
        <v>54</v>
      </c>
      <c r="T2763" t="s">
        <v>61</v>
      </c>
      <c r="U2763">
        <v>17543</v>
      </c>
      <c r="V2763">
        <f>Table1[[#This Row],[Competitors_Sales_Track]]*8</f>
        <v>140344</v>
      </c>
    </row>
    <row r="2764" spans="1:22" x14ac:dyDescent="0.25">
      <c r="A2764" t="s">
        <v>20</v>
      </c>
      <c r="B2764" t="s">
        <v>21</v>
      </c>
      <c r="C2764" t="s">
        <v>22</v>
      </c>
      <c r="D2764">
        <v>955342</v>
      </c>
      <c r="E2764" t="s">
        <v>28</v>
      </c>
      <c r="F2764" t="s">
        <v>30</v>
      </c>
      <c r="G2764">
        <v>2991</v>
      </c>
      <c r="H2764">
        <v>173</v>
      </c>
      <c r="I2764">
        <v>517443</v>
      </c>
      <c r="J2764">
        <f>Table1[[#This Row],[sales_egp]]*0.7</f>
        <v>362210.1</v>
      </c>
      <c r="K2764" s="3">
        <v>45489</v>
      </c>
      <c r="L2764" t="s">
        <v>39</v>
      </c>
      <c r="M2764">
        <v>2024</v>
      </c>
      <c r="N2764" t="s">
        <v>80</v>
      </c>
      <c r="O2764" t="s">
        <v>45</v>
      </c>
      <c r="P2764" t="s">
        <v>94</v>
      </c>
      <c r="Q2764" t="s">
        <v>83</v>
      </c>
      <c r="R2764" t="s">
        <v>48</v>
      </c>
      <c r="S2764" t="s">
        <v>54</v>
      </c>
      <c r="T2764" t="s">
        <v>61</v>
      </c>
      <c r="U2764">
        <v>39503</v>
      </c>
      <c r="V2764">
        <f>Table1[[#This Row],[Competitors_Sales_Track]]*8</f>
        <v>316024</v>
      </c>
    </row>
    <row r="2765" spans="1:22" hidden="1" x14ac:dyDescent="0.25">
      <c r="A2765" t="s">
        <v>20</v>
      </c>
      <c r="B2765" t="s">
        <v>21</v>
      </c>
      <c r="C2765" t="s">
        <v>22</v>
      </c>
      <c r="D2765">
        <v>125592</v>
      </c>
      <c r="E2765" t="s">
        <v>27</v>
      </c>
      <c r="F2765" t="s">
        <v>32</v>
      </c>
      <c r="G2765">
        <v>1442</v>
      </c>
      <c r="H2765">
        <v>92</v>
      </c>
      <c r="I2765">
        <v>132664</v>
      </c>
      <c r="J2765">
        <f>Table1[[#This Row],[sales_egp]]*0.7</f>
        <v>92864.799999999988</v>
      </c>
      <c r="K2765" s="3">
        <v>45489</v>
      </c>
      <c r="L2765" t="s">
        <v>39</v>
      </c>
      <c r="M2765">
        <v>2024</v>
      </c>
      <c r="N2765" t="s">
        <v>80</v>
      </c>
      <c r="O2765" t="s">
        <v>46</v>
      </c>
      <c r="Q2765" t="s">
        <v>83</v>
      </c>
      <c r="R2765" t="s">
        <v>48</v>
      </c>
      <c r="S2765" t="s">
        <v>54</v>
      </c>
      <c r="T2765" t="s">
        <v>60</v>
      </c>
      <c r="U2765">
        <v>16708</v>
      </c>
      <c r="V2765">
        <f>Table1[[#This Row],[Competitors_Sales_Track]]*8</f>
        <v>133664</v>
      </c>
    </row>
    <row r="2766" spans="1:22" hidden="1" x14ac:dyDescent="0.25">
      <c r="A2766" t="s">
        <v>20</v>
      </c>
      <c r="B2766" t="s">
        <v>21</v>
      </c>
      <c r="C2766" t="s">
        <v>22</v>
      </c>
      <c r="D2766">
        <v>391126</v>
      </c>
      <c r="E2766" t="s">
        <v>25</v>
      </c>
      <c r="F2766" t="s">
        <v>31</v>
      </c>
      <c r="G2766">
        <v>2197</v>
      </c>
      <c r="H2766">
        <v>53</v>
      </c>
      <c r="I2766">
        <v>116441</v>
      </c>
      <c r="J2766">
        <f>Table1[[#This Row],[sales_egp]]*0.7</f>
        <v>81508.7</v>
      </c>
      <c r="K2766" s="3">
        <v>45489</v>
      </c>
      <c r="L2766" t="s">
        <v>39</v>
      </c>
      <c r="M2766">
        <v>2024</v>
      </c>
      <c r="N2766" t="s">
        <v>80</v>
      </c>
      <c r="O2766" t="s">
        <v>46</v>
      </c>
      <c r="Q2766" t="s">
        <v>83</v>
      </c>
      <c r="R2766" t="s">
        <v>50</v>
      </c>
      <c r="S2766" t="s">
        <v>54</v>
      </c>
      <c r="T2766" t="s">
        <v>58</v>
      </c>
      <c r="U2766">
        <v>44246</v>
      </c>
      <c r="V2766">
        <f>Table1[[#This Row],[Competitors_Sales_Track]]*8</f>
        <v>353968</v>
      </c>
    </row>
    <row r="2767" spans="1:22" hidden="1" x14ac:dyDescent="0.25">
      <c r="A2767" t="s">
        <v>20</v>
      </c>
      <c r="B2767" t="s">
        <v>21</v>
      </c>
      <c r="C2767" t="s">
        <v>22</v>
      </c>
      <c r="D2767">
        <v>886639</v>
      </c>
      <c r="E2767" t="s">
        <v>26</v>
      </c>
      <c r="F2767" t="s">
        <v>30</v>
      </c>
      <c r="G2767">
        <v>1462</v>
      </c>
      <c r="H2767">
        <v>65</v>
      </c>
      <c r="I2767">
        <v>95030</v>
      </c>
      <c r="J2767">
        <f>Table1[[#This Row],[sales_egp]]*0.7</f>
        <v>66521</v>
      </c>
      <c r="K2767" s="3">
        <v>45489</v>
      </c>
      <c r="L2767" t="s">
        <v>39</v>
      </c>
      <c r="M2767">
        <v>2024</v>
      </c>
      <c r="N2767" t="s">
        <v>80</v>
      </c>
      <c r="O2767" t="s">
        <v>46</v>
      </c>
      <c r="Q2767" t="s">
        <v>83</v>
      </c>
      <c r="R2767" t="s">
        <v>51</v>
      </c>
      <c r="S2767" t="s">
        <v>54</v>
      </c>
      <c r="T2767" t="s">
        <v>59</v>
      </c>
      <c r="U2767">
        <v>44407</v>
      </c>
      <c r="V2767">
        <f>Table1[[#This Row],[Competitors_Sales_Track]]*8</f>
        <v>355256</v>
      </c>
    </row>
    <row r="2768" spans="1:22" hidden="1" x14ac:dyDescent="0.25">
      <c r="A2768" t="s">
        <v>20</v>
      </c>
      <c r="B2768" t="s">
        <v>21</v>
      </c>
      <c r="C2768" t="s">
        <v>22</v>
      </c>
      <c r="D2768">
        <v>332041</v>
      </c>
      <c r="E2768" t="s">
        <v>28</v>
      </c>
      <c r="F2768" t="s">
        <v>30</v>
      </c>
      <c r="G2768">
        <v>2876</v>
      </c>
      <c r="H2768">
        <v>173</v>
      </c>
      <c r="I2768">
        <v>497548</v>
      </c>
      <c r="J2768">
        <f>Table1[[#This Row],[sales_egp]]*0.7</f>
        <v>348283.6</v>
      </c>
      <c r="K2768" s="3">
        <v>45490</v>
      </c>
      <c r="L2768" t="s">
        <v>39</v>
      </c>
      <c r="M2768">
        <v>2024</v>
      </c>
      <c r="N2768" t="s">
        <v>80</v>
      </c>
      <c r="O2768" t="s">
        <v>46</v>
      </c>
      <c r="P2768" t="s">
        <v>28</v>
      </c>
      <c r="Q2768" t="s">
        <v>83</v>
      </c>
      <c r="R2768" t="s">
        <v>50</v>
      </c>
      <c r="S2768" t="s">
        <v>54</v>
      </c>
      <c r="T2768" t="s">
        <v>61</v>
      </c>
      <c r="U2768">
        <v>39766</v>
      </c>
      <c r="V2768">
        <f>Table1[[#This Row],[Competitors_Sales_Track]]*8</f>
        <v>318128</v>
      </c>
    </row>
    <row r="2769" spans="1:22" hidden="1" x14ac:dyDescent="0.25">
      <c r="A2769" t="s">
        <v>20</v>
      </c>
      <c r="B2769" t="s">
        <v>21</v>
      </c>
      <c r="C2769" t="s">
        <v>22</v>
      </c>
      <c r="D2769">
        <v>450877</v>
      </c>
      <c r="E2769" t="s">
        <v>24</v>
      </c>
      <c r="F2769" t="s">
        <v>31</v>
      </c>
      <c r="G2769">
        <v>2150</v>
      </c>
      <c r="H2769">
        <v>58</v>
      </c>
      <c r="I2769">
        <v>124700</v>
      </c>
      <c r="J2769">
        <f>Table1[[#This Row],[sales_egp]]*0.7</f>
        <v>87290</v>
      </c>
      <c r="K2769" s="3">
        <v>45490</v>
      </c>
      <c r="L2769" t="s">
        <v>39</v>
      </c>
      <c r="M2769">
        <v>2024</v>
      </c>
      <c r="N2769" t="s">
        <v>80</v>
      </c>
      <c r="O2769" t="s">
        <v>46</v>
      </c>
      <c r="Q2769" t="s">
        <v>83</v>
      </c>
      <c r="R2769" t="s">
        <v>51</v>
      </c>
      <c r="S2769" t="s">
        <v>54</v>
      </c>
      <c r="T2769" t="s">
        <v>57</v>
      </c>
      <c r="U2769">
        <v>38549</v>
      </c>
      <c r="V2769">
        <f>Table1[[#This Row],[Competitors_Sales_Track]]*8</f>
        <v>308392</v>
      </c>
    </row>
    <row r="2770" spans="1:22" hidden="1" x14ac:dyDescent="0.25">
      <c r="A2770" t="s">
        <v>20</v>
      </c>
      <c r="B2770" t="s">
        <v>21</v>
      </c>
      <c r="C2770" t="s">
        <v>22</v>
      </c>
      <c r="D2770">
        <v>854296</v>
      </c>
      <c r="E2770" t="s">
        <v>28</v>
      </c>
      <c r="F2770" t="s">
        <v>30</v>
      </c>
      <c r="G2770">
        <v>4091</v>
      </c>
      <c r="H2770">
        <v>173</v>
      </c>
      <c r="I2770">
        <v>707743</v>
      </c>
      <c r="J2770">
        <f>Table1[[#This Row],[sales_egp]]*0.7</f>
        <v>495420.1</v>
      </c>
      <c r="K2770" s="3">
        <v>45490</v>
      </c>
      <c r="L2770" t="s">
        <v>39</v>
      </c>
      <c r="M2770">
        <v>2024</v>
      </c>
      <c r="N2770" t="s">
        <v>80</v>
      </c>
      <c r="O2770" t="s">
        <v>46</v>
      </c>
      <c r="P2770" t="s">
        <v>28</v>
      </c>
      <c r="Q2770" t="s">
        <v>83</v>
      </c>
      <c r="R2770" t="s">
        <v>49</v>
      </c>
      <c r="S2770" t="s">
        <v>54</v>
      </c>
      <c r="T2770" t="s">
        <v>61</v>
      </c>
      <c r="U2770">
        <v>25438</v>
      </c>
      <c r="V2770">
        <f>Table1[[#This Row],[Competitors_Sales_Track]]*8</f>
        <v>203504</v>
      </c>
    </row>
    <row r="2771" spans="1:22" hidden="1" x14ac:dyDescent="0.25">
      <c r="A2771" t="s">
        <v>20</v>
      </c>
      <c r="B2771" t="s">
        <v>21</v>
      </c>
      <c r="C2771" t="s">
        <v>22</v>
      </c>
      <c r="D2771">
        <v>224982</v>
      </c>
      <c r="E2771" t="s">
        <v>26</v>
      </c>
      <c r="F2771" t="s">
        <v>30</v>
      </c>
      <c r="G2771">
        <v>2945</v>
      </c>
      <c r="H2771">
        <v>65</v>
      </c>
      <c r="I2771">
        <v>191425</v>
      </c>
      <c r="J2771">
        <f>Table1[[#This Row],[sales_egp]]*0.7</f>
        <v>133997.5</v>
      </c>
      <c r="K2771" s="3">
        <v>45490</v>
      </c>
      <c r="L2771" t="s">
        <v>39</v>
      </c>
      <c r="M2771">
        <v>2024</v>
      </c>
      <c r="N2771" t="s">
        <v>80</v>
      </c>
      <c r="O2771" t="s">
        <v>46</v>
      </c>
      <c r="Q2771" t="s">
        <v>83</v>
      </c>
      <c r="R2771" t="s">
        <v>49</v>
      </c>
      <c r="S2771" t="s">
        <v>54</v>
      </c>
      <c r="T2771" t="s">
        <v>59</v>
      </c>
      <c r="U2771">
        <v>16124</v>
      </c>
      <c r="V2771">
        <f>Table1[[#This Row],[Competitors_Sales_Track]]*8</f>
        <v>128992</v>
      </c>
    </row>
    <row r="2772" spans="1:22" hidden="1" x14ac:dyDescent="0.25">
      <c r="A2772" t="s">
        <v>20</v>
      </c>
      <c r="B2772" t="s">
        <v>21</v>
      </c>
      <c r="C2772" t="s">
        <v>22</v>
      </c>
      <c r="D2772">
        <v>356911</v>
      </c>
      <c r="E2772" t="s">
        <v>27</v>
      </c>
      <c r="F2772" t="s">
        <v>32</v>
      </c>
      <c r="G2772">
        <v>1135</v>
      </c>
      <c r="H2772">
        <v>92</v>
      </c>
      <c r="I2772">
        <v>104420</v>
      </c>
      <c r="J2772">
        <f>Table1[[#This Row],[sales_egp]]*0.7</f>
        <v>73094</v>
      </c>
      <c r="K2772" s="3">
        <v>45490</v>
      </c>
      <c r="L2772" t="s">
        <v>39</v>
      </c>
      <c r="M2772">
        <v>2024</v>
      </c>
      <c r="N2772" t="s">
        <v>80</v>
      </c>
      <c r="O2772" t="s">
        <v>46</v>
      </c>
      <c r="Q2772" t="s">
        <v>83</v>
      </c>
      <c r="R2772" t="s">
        <v>48</v>
      </c>
      <c r="S2772" t="s">
        <v>54</v>
      </c>
      <c r="T2772" t="s">
        <v>60</v>
      </c>
      <c r="U2772">
        <v>21309</v>
      </c>
      <c r="V2772">
        <f>Table1[[#This Row],[Competitors_Sales_Track]]*8</f>
        <v>170472</v>
      </c>
    </row>
    <row r="2773" spans="1:22" x14ac:dyDescent="0.25">
      <c r="A2773" t="s">
        <v>20</v>
      </c>
      <c r="B2773" t="s">
        <v>21</v>
      </c>
      <c r="C2773" t="s">
        <v>22</v>
      </c>
      <c r="D2773">
        <v>168619</v>
      </c>
      <c r="E2773" t="s">
        <v>26</v>
      </c>
      <c r="F2773" t="s">
        <v>30</v>
      </c>
      <c r="G2773">
        <v>7161</v>
      </c>
      <c r="H2773">
        <v>65</v>
      </c>
      <c r="I2773">
        <v>465465</v>
      </c>
      <c r="J2773">
        <f>Table1[[#This Row],[sales_egp]]*0.7</f>
        <v>325825.5</v>
      </c>
      <c r="K2773" s="3">
        <v>45490</v>
      </c>
      <c r="L2773" t="s">
        <v>39</v>
      </c>
      <c r="M2773">
        <v>2024</v>
      </c>
      <c r="N2773" t="s">
        <v>80</v>
      </c>
      <c r="O2773" t="s">
        <v>45</v>
      </c>
      <c r="P2773" t="s">
        <v>94</v>
      </c>
      <c r="Q2773" t="s">
        <v>83</v>
      </c>
      <c r="R2773" t="s">
        <v>48</v>
      </c>
      <c r="S2773" t="s">
        <v>54</v>
      </c>
      <c r="T2773" t="s">
        <v>59</v>
      </c>
      <c r="U2773">
        <v>20031</v>
      </c>
      <c r="V2773">
        <f>Table1[[#This Row],[Competitors_Sales_Track]]*8</f>
        <v>160248</v>
      </c>
    </row>
    <row r="2774" spans="1:22" hidden="1" x14ac:dyDescent="0.25">
      <c r="A2774" t="s">
        <v>20</v>
      </c>
      <c r="B2774" t="s">
        <v>21</v>
      </c>
      <c r="C2774" t="s">
        <v>22</v>
      </c>
      <c r="D2774">
        <v>784688</v>
      </c>
      <c r="E2774" t="s">
        <v>27</v>
      </c>
      <c r="F2774" t="s">
        <v>32</v>
      </c>
      <c r="G2774">
        <v>5411</v>
      </c>
      <c r="H2774">
        <v>92</v>
      </c>
      <c r="I2774">
        <v>497812</v>
      </c>
      <c r="J2774">
        <f>Table1[[#This Row],[sales_egp]]*0.7</f>
        <v>348468.39999999997</v>
      </c>
      <c r="K2774" s="3">
        <v>45491</v>
      </c>
      <c r="L2774" t="s">
        <v>39</v>
      </c>
      <c r="M2774">
        <v>2024</v>
      </c>
      <c r="N2774" t="s">
        <v>80</v>
      </c>
      <c r="O2774" t="s">
        <v>46</v>
      </c>
      <c r="Q2774" t="s">
        <v>83</v>
      </c>
      <c r="R2774" t="s">
        <v>48</v>
      </c>
      <c r="S2774" t="s">
        <v>54</v>
      </c>
      <c r="T2774" t="s">
        <v>60</v>
      </c>
      <c r="U2774">
        <v>31910</v>
      </c>
      <c r="V2774">
        <f>Table1[[#This Row],[Competitors_Sales_Track]]*8</f>
        <v>255280</v>
      </c>
    </row>
    <row r="2775" spans="1:22" x14ac:dyDescent="0.25">
      <c r="A2775" t="s">
        <v>20</v>
      </c>
      <c r="B2775" t="s">
        <v>21</v>
      </c>
      <c r="C2775" t="s">
        <v>22</v>
      </c>
      <c r="D2775">
        <v>408623</v>
      </c>
      <c r="E2775" t="s">
        <v>29</v>
      </c>
      <c r="F2775" t="s">
        <v>31</v>
      </c>
      <c r="G2775">
        <v>4254</v>
      </c>
      <c r="H2775">
        <v>80</v>
      </c>
      <c r="I2775">
        <v>340320</v>
      </c>
      <c r="J2775">
        <f>Table1[[#This Row],[sales_egp]]*0.7</f>
        <v>238223.99999999997</v>
      </c>
      <c r="K2775" s="3">
        <v>45491</v>
      </c>
      <c r="L2775" t="s">
        <v>39</v>
      </c>
      <c r="M2775">
        <v>2024</v>
      </c>
      <c r="N2775" t="s">
        <v>80</v>
      </c>
      <c r="O2775" t="s">
        <v>45</v>
      </c>
      <c r="P2775" t="s">
        <v>94</v>
      </c>
      <c r="Q2775" t="s">
        <v>83</v>
      </c>
      <c r="R2775" t="s">
        <v>51</v>
      </c>
      <c r="S2775" t="s">
        <v>54</v>
      </c>
      <c r="T2775" t="s">
        <v>62</v>
      </c>
      <c r="U2775">
        <v>47605</v>
      </c>
      <c r="V2775">
        <f>Table1[[#This Row],[Competitors_Sales_Track]]*8</f>
        <v>380840</v>
      </c>
    </row>
    <row r="2776" spans="1:22" hidden="1" x14ac:dyDescent="0.25">
      <c r="A2776" t="s">
        <v>20</v>
      </c>
      <c r="B2776" t="s">
        <v>21</v>
      </c>
      <c r="C2776" t="s">
        <v>22</v>
      </c>
      <c r="D2776">
        <v>601643</v>
      </c>
      <c r="E2776" t="s">
        <v>27</v>
      </c>
      <c r="F2776" t="s">
        <v>32</v>
      </c>
      <c r="G2776">
        <v>5384</v>
      </c>
      <c r="H2776">
        <v>92</v>
      </c>
      <c r="I2776">
        <v>495328</v>
      </c>
      <c r="J2776">
        <f>Table1[[#This Row],[sales_egp]]*0.7</f>
        <v>346729.6</v>
      </c>
      <c r="K2776" s="3">
        <v>45491</v>
      </c>
      <c r="L2776" t="s">
        <v>39</v>
      </c>
      <c r="M2776">
        <v>2024</v>
      </c>
      <c r="N2776" t="s">
        <v>80</v>
      </c>
      <c r="O2776" t="s">
        <v>46</v>
      </c>
      <c r="Q2776" t="s">
        <v>83</v>
      </c>
      <c r="R2776" t="s">
        <v>49</v>
      </c>
      <c r="S2776" t="s">
        <v>54</v>
      </c>
      <c r="T2776" t="s">
        <v>60</v>
      </c>
      <c r="U2776">
        <v>23284</v>
      </c>
      <c r="V2776">
        <f>Table1[[#This Row],[Competitors_Sales_Track]]*8</f>
        <v>186272</v>
      </c>
    </row>
    <row r="2777" spans="1:22" hidden="1" x14ac:dyDescent="0.25">
      <c r="A2777" t="s">
        <v>20</v>
      </c>
      <c r="B2777" t="s">
        <v>21</v>
      </c>
      <c r="C2777" t="s">
        <v>22</v>
      </c>
      <c r="D2777">
        <v>251175</v>
      </c>
      <c r="E2777" t="s">
        <v>29</v>
      </c>
      <c r="F2777" t="s">
        <v>31</v>
      </c>
      <c r="G2777">
        <v>4725</v>
      </c>
      <c r="H2777">
        <v>80</v>
      </c>
      <c r="I2777">
        <v>378000</v>
      </c>
      <c r="J2777">
        <f>Table1[[#This Row],[sales_egp]]*0.7</f>
        <v>264600</v>
      </c>
      <c r="K2777" s="3">
        <v>45491</v>
      </c>
      <c r="L2777" t="s">
        <v>39</v>
      </c>
      <c r="M2777">
        <v>2024</v>
      </c>
      <c r="N2777" t="s">
        <v>80</v>
      </c>
      <c r="O2777" t="s">
        <v>46</v>
      </c>
      <c r="Q2777" t="s">
        <v>83</v>
      </c>
      <c r="R2777" t="s">
        <v>50</v>
      </c>
      <c r="S2777" t="s">
        <v>54</v>
      </c>
      <c r="T2777" t="s">
        <v>62</v>
      </c>
      <c r="U2777">
        <v>44779</v>
      </c>
      <c r="V2777">
        <f>Table1[[#This Row],[Competitors_Sales_Track]]*8</f>
        <v>358232</v>
      </c>
    </row>
    <row r="2778" spans="1:22" hidden="1" x14ac:dyDescent="0.25">
      <c r="A2778" t="s">
        <v>20</v>
      </c>
      <c r="B2778" t="s">
        <v>21</v>
      </c>
      <c r="C2778" t="s">
        <v>22</v>
      </c>
      <c r="D2778">
        <v>270963</v>
      </c>
      <c r="E2778" t="s">
        <v>29</v>
      </c>
      <c r="F2778" t="s">
        <v>31</v>
      </c>
      <c r="G2778">
        <v>2010</v>
      </c>
      <c r="H2778">
        <v>80</v>
      </c>
      <c r="I2778">
        <v>160800</v>
      </c>
      <c r="J2778">
        <f>Table1[[#This Row],[sales_egp]]*0.7</f>
        <v>112560</v>
      </c>
      <c r="K2778" s="3">
        <v>45491</v>
      </c>
      <c r="L2778" t="s">
        <v>39</v>
      </c>
      <c r="M2778">
        <v>2024</v>
      </c>
      <c r="N2778" t="s">
        <v>80</v>
      </c>
      <c r="O2778" t="s">
        <v>46</v>
      </c>
      <c r="Q2778" t="s">
        <v>83</v>
      </c>
      <c r="R2778" t="s">
        <v>51</v>
      </c>
      <c r="S2778" t="s">
        <v>54</v>
      </c>
      <c r="T2778" t="s">
        <v>62</v>
      </c>
      <c r="U2778">
        <v>46145</v>
      </c>
      <c r="V2778">
        <f>Table1[[#This Row],[Competitors_Sales_Track]]*8</f>
        <v>369160</v>
      </c>
    </row>
    <row r="2779" spans="1:22" hidden="1" x14ac:dyDescent="0.25">
      <c r="A2779" t="s">
        <v>20</v>
      </c>
      <c r="B2779" t="s">
        <v>21</v>
      </c>
      <c r="C2779" t="s">
        <v>22</v>
      </c>
      <c r="D2779">
        <v>241826</v>
      </c>
      <c r="E2779" t="s">
        <v>27</v>
      </c>
      <c r="F2779" t="s">
        <v>32</v>
      </c>
      <c r="G2779">
        <v>5124</v>
      </c>
      <c r="H2779">
        <v>92</v>
      </c>
      <c r="I2779">
        <v>471408</v>
      </c>
      <c r="J2779">
        <f>Table1[[#This Row],[sales_egp]]*0.7</f>
        <v>329985.59999999998</v>
      </c>
      <c r="K2779" s="3">
        <v>45491</v>
      </c>
      <c r="L2779" t="s">
        <v>39</v>
      </c>
      <c r="M2779">
        <v>2024</v>
      </c>
      <c r="N2779" t="s">
        <v>80</v>
      </c>
      <c r="O2779" t="s">
        <v>46</v>
      </c>
      <c r="Q2779" t="s">
        <v>83</v>
      </c>
      <c r="R2779" t="s">
        <v>48</v>
      </c>
      <c r="S2779" t="s">
        <v>54</v>
      </c>
      <c r="T2779" t="s">
        <v>60</v>
      </c>
      <c r="U2779">
        <v>25805</v>
      </c>
      <c r="V2779">
        <f>Table1[[#This Row],[Competitors_Sales_Track]]*8</f>
        <v>206440</v>
      </c>
    </row>
    <row r="2780" spans="1:22" hidden="1" x14ac:dyDescent="0.25">
      <c r="A2780" t="s">
        <v>20</v>
      </c>
      <c r="B2780" t="s">
        <v>21</v>
      </c>
      <c r="C2780" t="s">
        <v>22</v>
      </c>
      <c r="D2780">
        <v>855343</v>
      </c>
      <c r="E2780" t="s">
        <v>24</v>
      </c>
      <c r="F2780" t="s">
        <v>31</v>
      </c>
      <c r="G2780">
        <v>1051</v>
      </c>
      <c r="H2780">
        <v>58</v>
      </c>
      <c r="I2780">
        <v>60958</v>
      </c>
      <c r="J2780">
        <f>Table1[[#This Row],[sales_egp]]*0.7</f>
        <v>42670.6</v>
      </c>
      <c r="K2780" s="3">
        <v>45492</v>
      </c>
      <c r="L2780" t="s">
        <v>39</v>
      </c>
      <c r="M2780">
        <v>2024</v>
      </c>
      <c r="N2780" t="s">
        <v>80</v>
      </c>
      <c r="O2780" t="s">
        <v>46</v>
      </c>
      <c r="Q2780" t="s">
        <v>83</v>
      </c>
      <c r="R2780" t="s">
        <v>47</v>
      </c>
      <c r="S2780" t="s">
        <v>54</v>
      </c>
      <c r="T2780" t="s">
        <v>57</v>
      </c>
      <c r="U2780">
        <v>28269</v>
      </c>
      <c r="V2780">
        <f>Table1[[#This Row],[Competitors_Sales_Track]]*8</f>
        <v>226152</v>
      </c>
    </row>
    <row r="2781" spans="1:22" hidden="1" x14ac:dyDescent="0.25">
      <c r="A2781" t="s">
        <v>20</v>
      </c>
      <c r="B2781" t="s">
        <v>21</v>
      </c>
      <c r="C2781" t="s">
        <v>22</v>
      </c>
      <c r="D2781">
        <v>967869</v>
      </c>
      <c r="E2781" t="s">
        <v>23</v>
      </c>
      <c r="F2781" t="s">
        <v>30</v>
      </c>
      <c r="G2781">
        <v>6960</v>
      </c>
      <c r="H2781">
        <v>143</v>
      </c>
      <c r="I2781">
        <v>995280</v>
      </c>
      <c r="J2781">
        <f>Table1[[#This Row],[sales_egp]]*0.7</f>
        <v>696696</v>
      </c>
      <c r="K2781" s="3">
        <v>45492</v>
      </c>
      <c r="L2781" t="s">
        <v>39</v>
      </c>
      <c r="M2781">
        <v>2024</v>
      </c>
      <c r="N2781" t="s">
        <v>80</v>
      </c>
      <c r="O2781" t="s">
        <v>46</v>
      </c>
      <c r="Q2781" t="s">
        <v>83</v>
      </c>
      <c r="R2781" t="s">
        <v>51</v>
      </c>
      <c r="S2781" t="s">
        <v>54</v>
      </c>
      <c r="T2781" t="s">
        <v>56</v>
      </c>
      <c r="U2781">
        <v>42030</v>
      </c>
      <c r="V2781">
        <f>Table1[[#This Row],[Competitors_Sales_Track]]*8</f>
        <v>336240</v>
      </c>
    </row>
    <row r="2782" spans="1:22" hidden="1" x14ac:dyDescent="0.25">
      <c r="A2782" t="s">
        <v>20</v>
      </c>
      <c r="B2782" t="s">
        <v>21</v>
      </c>
      <c r="C2782" t="s">
        <v>22</v>
      </c>
      <c r="D2782">
        <v>198540</v>
      </c>
      <c r="E2782" t="s">
        <v>27</v>
      </c>
      <c r="F2782" t="s">
        <v>32</v>
      </c>
      <c r="G2782">
        <v>1152</v>
      </c>
      <c r="H2782">
        <v>92</v>
      </c>
      <c r="I2782">
        <v>105984</v>
      </c>
      <c r="J2782">
        <f>Table1[[#This Row],[sales_egp]]*0.7</f>
        <v>74188.799999999988</v>
      </c>
      <c r="K2782" s="3">
        <v>45492</v>
      </c>
      <c r="L2782" t="s">
        <v>39</v>
      </c>
      <c r="M2782">
        <v>2024</v>
      </c>
      <c r="N2782" t="s">
        <v>80</v>
      </c>
      <c r="O2782" t="s">
        <v>46</v>
      </c>
      <c r="Q2782" t="s">
        <v>83</v>
      </c>
      <c r="R2782" t="s">
        <v>49</v>
      </c>
      <c r="S2782" t="s">
        <v>54</v>
      </c>
      <c r="T2782" t="s">
        <v>60</v>
      </c>
      <c r="U2782">
        <v>28527</v>
      </c>
      <c r="V2782">
        <f>Table1[[#This Row],[Competitors_Sales_Track]]*8</f>
        <v>228216</v>
      </c>
    </row>
    <row r="2783" spans="1:22" hidden="1" x14ac:dyDescent="0.25">
      <c r="A2783" t="s">
        <v>20</v>
      </c>
      <c r="B2783" t="s">
        <v>21</v>
      </c>
      <c r="C2783" t="s">
        <v>22</v>
      </c>
      <c r="D2783">
        <v>959414</v>
      </c>
      <c r="E2783" t="s">
        <v>28</v>
      </c>
      <c r="F2783" t="s">
        <v>30</v>
      </c>
      <c r="G2783">
        <v>1917</v>
      </c>
      <c r="H2783">
        <v>173</v>
      </c>
      <c r="I2783">
        <v>331641</v>
      </c>
      <c r="J2783">
        <f>Table1[[#This Row],[sales_egp]]*0.7</f>
        <v>232148.69999999998</v>
      </c>
      <c r="K2783" s="3">
        <v>45492</v>
      </c>
      <c r="L2783" t="s">
        <v>39</v>
      </c>
      <c r="M2783">
        <v>2024</v>
      </c>
      <c r="N2783" t="s">
        <v>80</v>
      </c>
      <c r="O2783" t="s">
        <v>46</v>
      </c>
      <c r="P2783" t="s">
        <v>28</v>
      </c>
      <c r="Q2783" t="s">
        <v>83</v>
      </c>
      <c r="R2783" t="s">
        <v>51</v>
      </c>
      <c r="S2783" t="s">
        <v>54</v>
      </c>
      <c r="T2783" t="s">
        <v>61</v>
      </c>
      <c r="U2783">
        <v>28809</v>
      </c>
      <c r="V2783">
        <f>Table1[[#This Row],[Competitors_Sales_Track]]*8</f>
        <v>230472</v>
      </c>
    </row>
    <row r="2784" spans="1:22" hidden="1" x14ac:dyDescent="0.25">
      <c r="A2784" t="s">
        <v>20</v>
      </c>
      <c r="B2784" t="s">
        <v>21</v>
      </c>
      <c r="C2784" t="s">
        <v>22</v>
      </c>
      <c r="D2784">
        <v>727035</v>
      </c>
      <c r="E2784" t="s">
        <v>24</v>
      </c>
      <c r="F2784" t="s">
        <v>31</v>
      </c>
      <c r="G2784">
        <v>3832</v>
      </c>
      <c r="H2784">
        <v>58</v>
      </c>
      <c r="I2784">
        <v>222256</v>
      </c>
      <c r="J2784">
        <f>Table1[[#This Row],[sales_egp]]*0.7</f>
        <v>155579.19999999998</v>
      </c>
      <c r="K2784" s="3">
        <v>45492</v>
      </c>
      <c r="L2784" t="s">
        <v>39</v>
      </c>
      <c r="M2784">
        <v>2024</v>
      </c>
      <c r="N2784" t="s">
        <v>80</v>
      </c>
      <c r="O2784" t="s">
        <v>46</v>
      </c>
      <c r="Q2784" t="s">
        <v>83</v>
      </c>
      <c r="R2784" t="s">
        <v>47</v>
      </c>
      <c r="S2784" t="s">
        <v>54</v>
      </c>
      <c r="T2784" t="s">
        <v>57</v>
      </c>
      <c r="U2784">
        <v>19180</v>
      </c>
      <c r="V2784">
        <f>Table1[[#This Row],[Competitors_Sales_Track]]*8</f>
        <v>153440</v>
      </c>
    </row>
    <row r="2785" spans="1:22" x14ac:dyDescent="0.25">
      <c r="A2785" t="s">
        <v>20</v>
      </c>
      <c r="B2785" t="s">
        <v>21</v>
      </c>
      <c r="C2785" t="s">
        <v>22</v>
      </c>
      <c r="D2785">
        <v>286994</v>
      </c>
      <c r="E2785" t="s">
        <v>24</v>
      </c>
      <c r="F2785" t="s">
        <v>31</v>
      </c>
      <c r="G2785">
        <v>5037</v>
      </c>
      <c r="H2785">
        <v>58</v>
      </c>
      <c r="I2785">
        <v>292146</v>
      </c>
      <c r="J2785">
        <f>Table1[[#This Row],[sales_egp]]*0.7</f>
        <v>204502.19999999998</v>
      </c>
      <c r="K2785" s="3">
        <v>45492</v>
      </c>
      <c r="L2785" t="s">
        <v>39</v>
      </c>
      <c r="M2785">
        <v>2024</v>
      </c>
      <c r="N2785" t="s">
        <v>80</v>
      </c>
      <c r="O2785" t="s">
        <v>45</v>
      </c>
      <c r="P2785" t="s">
        <v>102</v>
      </c>
      <c r="Q2785" t="s">
        <v>83</v>
      </c>
      <c r="R2785" t="s">
        <v>50</v>
      </c>
      <c r="S2785" t="s">
        <v>54</v>
      </c>
      <c r="T2785" t="s">
        <v>57</v>
      </c>
      <c r="U2785">
        <v>14876</v>
      </c>
      <c r="V2785">
        <f>Table1[[#This Row],[Competitors_Sales_Track]]*8</f>
        <v>119008</v>
      </c>
    </row>
    <row r="2786" spans="1:22" hidden="1" x14ac:dyDescent="0.25">
      <c r="A2786" t="s">
        <v>20</v>
      </c>
      <c r="B2786" t="s">
        <v>21</v>
      </c>
      <c r="C2786" t="s">
        <v>22</v>
      </c>
      <c r="D2786">
        <v>410375</v>
      </c>
      <c r="E2786" t="s">
        <v>28</v>
      </c>
      <c r="F2786" t="s">
        <v>30</v>
      </c>
      <c r="G2786">
        <v>4626</v>
      </c>
      <c r="H2786">
        <v>173</v>
      </c>
      <c r="I2786">
        <v>800298</v>
      </c>
      <c r="J2786">
        <f>Table1[[#This Row],[sales_egp]]*0.7</f>
        <v>560208.6</v>
      </c>
      <c r="K2786" s="3">
        <v>45492</v>
      </c>
      <c r="L2786" t="s">
        <v>39</v>
      </c>
      <c r="M2786">
        <v>2024</v>
      </c>
      <c r="N2786" t="s">
        <v>80</v>
      </c>
      <c r="O2786" t="s">
        <v>46</v>
      </c>
      <c r="P2786" t="s">
        <v>28</v>
      </c>
      <c r="Q2786" t="s">
        <v>82</v>
      </c>
      <c r="R2786" t="s">
        <v>50</v>
      </c>
      <c r="S2786" t="s">
        <v>54</v>
      </c>
      <c r="T2786" t="s">
        <v>61</v>
      </c>
      <c r="U2786">
        <v>26481</v>
      </c>
      <c r="V2786">
        <f>Table1[[#This Row],[Competitors_Sales_Track]]*8</f>
        <v>211848</v>
      </c>
    </row>
    <row r="2787" spans="1:22" x14ac:dyDescent="0.25">
      <c r="A2787" t="s">
        <v>20</v>
      </c>
      <c r="B2787" t="s">
        <v>21</v>
      </c>
      <c r="C2787" t="s">
        <v>22</v>
      </c>
      <c r="D2787">
        <v>129301</v>
      </c>
      <c r="E2787" t="s">
        <v>23</v>
      </c>
      <c r="F2787" t="s">
        <v>30</v>
      </c>
      <c r="G2787">
        <v>2318</v>
      </c>
      <c r="H2787">
        <v>143</v>
      </c>
      <c r="I2787">
        <v>331474</v>
      </c>
      <c r="J2787">
        <f>Table1[[#This Row],[sales_egp]]*0.7</f>
        <v>232031.8</v>
      </c>
      <c r="K2787" s="3">
        <v>45492</v>
      </c>
      <c r="L2787" t="s">
        <v>39</v>
      </c>
      <c r="M2787">
        <v>2024</v>
      </c>
      <c r="N2787" t="s">
        <v>80</v>
      </c>
      <c r="O2787" t="s">
        <v>45</v>
      </c>
      <c r="P2787" t="s">
        <v>102</v>
      </c>
      <c r="Q2787" t="s">
        <v>83</v>
      </c>
      <c r="R2787" t="s">
        <v>49</v>
      </c>
      <c r="S2787" t="s">
        <v>54</v>
      </c>
      <c r="T2787" t="s">
        <v>56</v>
      </c>
      <c r="U2787">
        <v>25707</v>
      </c>
      <c r="V2787">
        <f>Table1[[#This Row],[Competitors_Sales_Track]]*8</f>
        <v>205656</v>
      </c>
    </row>
    <row r="2788" spans="1:22" hidden="1" x14ac:dyDescent="0.25">
      <c r="A2788" t="s">
        <v>20</v>
      </c>
      <c r="B2788" t="s">
        <v>21</v>
      </c>
      <c r="C2788" t="s">
        <v>22</v>
      </c>
      <c r="D2788">
        <v>322724</v>
      </c>
      <c r="E2788" t="s">
        <v>24</v>
      </c>
      <c r="F2788" t="s">
        <v>31</v>
      </c>
      <c r="G2788">
        <v>2742</v>
      </c>
      <c r="H2788">
        <v>58</v>
      </c>
      <c r="I2788">
        <v>159036</v>
      </c>
      <c r="J2788">
        <f>Table1[[#This Row],[sales_egp]]*0.7</f>
        <v>111325.2</v>
      </c>
      <c r="K2788" s="3">
        <v>45492</v>
      </c>
      <c r="L2788" t="s">
        <v>39</v>
      </c>
      <c r="M2788">
        <v>2024</v>
      </c>
      <c r="N2788" t="s">
        <v>80</v>
      </c>
      <c r="O2788" t="s">
        <v>46</v>
      </c>
      <c r="Q2788" t="s">
        <v>83</v>
      </c>
      <c r="R2788" t="s">
        <v>48</v>
      </c>
      <c r="S2788" t="s">
        <v>54</v>
      </c>
      <c r="T2788" t="s">
        <v>57</v>
      </c>
      <c r="U2788">
        <v>41530</v>
      </c>
      <c r="V2788">
        <f>Table1[[#This Row],[Competitors_Sales_Track]]*8</f>
        <v>332240</v>
      </c>
    </row>
    <row r="2789" spans="1:22" hidden="1" x14ac:dyDescent="0.25">
      <c r="A2789" t="s">
        <v>20</v>
      </c>
      <c r="B2789" t="s">
        <v>21</v>
      </c>
      <c r="C2789" t="s">
        <v>22</v>
      </c>
      <c r="D2789">
        <v>614003</v>
      </c>
      <c r="E2789" t="s">
        <v>29</v>
      </c>
      <c r="F2789" t="s">
        <v>31</v>
      </c>
      <c r="G2789">
        <v>6688</v>
      </c>
      <c r="H2789">
        <v>80</v>
      </c>
      <c r="I2789">
        <v>535040</v>
      </c>
      <c r="J2789">
        <f>Table1[[#This Row],[sales_egp]]*0.7</f>
        <v>374528</v>
      </c>
      <c r="K2789" s="3">
        <v>45492</v>
      </c>
      <c r="L2789" t="s">
        <v>39</v>
      </c>
      <c r="M2789">
        <v>2024</v>
      </c>
      <c r="N2789" t="s">
        <v>80</v>
      </c>
      <c r="O2789" t="s">
        <v>46</v>
      </c>
      <c r="Q2789" t="s">
        <v>83</v>
      </c>
      <c r="R2789" t="s">
        <v>48</v>
      </c>
      <c r="S2789" t="s">
        <v>54</v>
      </c>
      <c r="T2789" t="s">
        <v>62</v>
      </c>
      <c r="U2789">
        <v>46034</v>
      </c>
      <c r="V2789">
        <f>Table1[[#This Row],[Competitors_Sales_Track]]*8</f>
        <v>368272</v>
      </c>
    </row>
    <row r="2790" spans="1:22" hidden="1" x14ac:dyDescent="0.25">
      <c r="A2790" t="s">
        <v>20</v>
      </c>
      <c r="B2790" t="s">
        <v>21</v>
      </c>
      <c r="C2790" t="s">
        <v>22</v>
      </c>
      <c r="D2790">
        <v>293783</v>
      </c>
      <c r="E2790" t="s">
        <v>23</v>
      </c>
      <c r="F2790" t="s">
        <v>30</v>
      </c>
      <c r="G2790">
        <v>7263</v>
      </c>
      <c r="H2790">
        <v>143</v>
      </c>
      <c r="I2790">
        <v>1038609</v>
      </c>
      <c r="J2790">
        <f>Table1[[#This Row],[sales_egp]]*0.7</f>
        <v>727026.29999999993</v>
      </c>
      <c r="K2790" s="3">
        <v>45493</v>
      </c>
      <c r="L2790" t="s">
        <v>39</v>
      </c>
      <c r="M2790">
        <v>2024</v>
      </c>
      <c r="N2790" t="s">
        <v>80</v>
      </c>
      <c r="O2790" t="s">
        <v>46</v>
      </c>
      <c r="Q2790" t="s">
        <v>83</v>
      </c>
      <c r="R2790" t="s">
        <v>47</v>
      </c>
      <c r="S2790" t="s">
        <v>54</v>
      </c>
      <c r="T2790" t="s">
        <v>56</v>
      </c>
      <c r="U2790">
        <v>40033</v>
      </c>
      <c r="V2790">
        <f>Table1[[#This Row],[Competitors_Sales_Track]]*8</f>
        <v>320264</v>
      </c>
    </row>
    <row r="2791" spans="1:22" x14ac:dyDescent="0.25">
      <c r="A2791" t="s">
        <v>20</v>
      </c>
      <c r="B2791" t="s">
        <v>21</v>
      </c>
      <c r="C2791" t="s">
        <v>22</v>
      </c>
      <c r="D2791">
        <v>796683</v>
      </c>
      <c r="E2791" t="s">
        <v>25</v>
      </c>
      <c r="F2791" t="s">
        <v>31</v>
      </c>
      <c r="G2791">
        <v>3540</v>
      </c>
      <c r="H2791">
        <v>53</v>
      </c>
      <c r="I2791">
        <v>187620</v>
      </c>
      <c r="J2791">
        <f>Table1[[#This Row],[sales_egp]]*0.7</f>
        <v>131334</v>
      </c>
      <c r="K2791" s="3">
        <v>45493</v>
      </c>
      <c r="L2791" t="s">
        <v>39</v>
      </c>
      <c r="M2791">
        <v>2024</v>
      </c>
      <c r="N2791" t="s">
        <v>80</v>
      </c>
      <c r="O2791" t="s">
        <v>45</v>
      </c>
      <c r="P2791" t="s">
        <v>96</v>
      </c>
      <c r="Q2791" t="s">
        <v>83</v>
      </c>
      <c r="R2791" t="s">
        <v>51</v>
      </c>
      <c r="S2791" t="s">
        <v>54</v>
      </c>
      <c r="T2791" t="s">
        <v>58</v>
      </c>
      <c r="U2791">
        <v>39797</v>
      </c>
      <c r="V2791">
        <f>Table1[[#This Row],[Competitors_Sales_Track]]*8</f>
        <v>318376</v>
      </c>
    </row>
    <row r="2792" spans="1:22" hidden="1" x14ac:dyDescent="0.25">
      <c r="A2792" t="s">
        <v>20</v>
      </c>
      <c r="B2792" t="s">
        <v>21</v>
      </c>
      <c r="C2792" t="s">
        <v>22</v>
      </c>
      <c r="D2792">
        <v>118752</v>
      </c>
      <c r="E2792" t="s">
        <v>28</v>
      </c>
      <c r="F2792" t="s">
        <v>30</v>
      </c>
      <c r="G2792">
        <v>5583</v>
      </c>
      <c r="H2792">
        <v>173</v>
      </c>
      <c r="I2792">
        <v>965859</v>
      </c>
      <c r="J2792">
        <f>Table1[[#This Row],[sales_egp]]*0.7</f>
        <v>676101.29999999993</v>
      </c>
      <c r="K2792" s="3">
        <v>45493</v>
      </c>
      <c r="L2792" t="s">
        <v>39</v>
      </c>
      <c r="M2792">
        <v>2024</v>
      </c>
      <c r="N2792" t="s">
        <v>80</v>
      </c>
      <c r="O2792" t="s">
        <v>46</v>
      </c>
      <c r="P2792" t="s">
        <v>28</v>
      </c>
      <c r="Q2792" t="s">
        <v>82</v>
      </c>
      <c r="R2792" t="s">
        <v>47</v>
      </c>
      <c r="S2792" t="s">
        <v>54</v>
      </c>
      <c r="T2792" t="s">
        <v>61</v>
      </c>
      <c r="U2792">
        <v>41223</v>
      </c>
      <c r="V2792">
        <f>Table1[[#This Row],[Competitors_Sales_Track]]*8</f>
        <v>329784</v>
      </c>
    </row>
    <row r="2793" spans="1:22" hidden="1" x14ac:dyDescent="0.25">
      <c r="A2793" t="s">
        <v>20</v>
      </c>
      <c r="B2793" t="s">
        <v>21</v>
      </c>
      <c r="C2793" t="s">
        <v>22</v>
      </c>
      <c r="D2793">
        <v>837565</v>
      </c>
      <c r="E2793" t="s">
        <v>23</v>
      </c>
      <c r="F2793" t="s">
        <v>30</v>
      </c>
      <c r="G2793">
        <v>2800</v>
      </c>
      <c r="H2793">
        <v>143</v>
      </c>
      <c r="I2793">
        <v>400400</v>
      </c>
      <c r="J2793">
        <f>Table1[[#This Row],[sales_egp]]*0.7</f>
        <v>280280</v>
      </c>
      <c r="K2793" s="3">
        <v>45493</v>
      </c>
      <c r="L2793" t="s">
        <v>39</v>
      </c>
      <c r="M2793">
        <v>2024</v>
      </c>
      <c r="N2793" t="s">
        <v>81</v>
      </c>
      <c r="O2793" t="s">
        <v>46</v>
      </c>
      <c r="Q2793" t="s">
        <v>83</v>
      </c>
      <c r="R2793" t="s">
        <v>48</v>
      </c>
      <c r="S2793" t="s">
        <v>54</v>
      </c>
      <c r="T2793" t="s">
        <v>56</v>
      </c>
      <c r="U2793">
        <v>18261</v>
      </c>
      <c r="V2793">
        <f>Table1[[#This Row],[Competitors_Sales_Track]]*8</f>
        <v>146088</v>
      </c>
    </row>
    <row r="2794" spans="1:22" x14ac:dyDescent="0.25">
      <c r="A2794" t="s">
        <v>20</v>
      </c>
      <c r="B2794" t="s">
        <v>21</v>
      </c>
      <c r="C2794" t="s">
        <v>22</v>
      </c>
      <c r="D2794">
        <v>984884</v>
      </c>
      <c r="E2794" t="s">
        <v>27</v>
      </c>
      <c r="F2794" t="s">
        <v>32</v>
      </c>
      <c r="G2794">
        <v>4653</v>
      </c>
      <c r="H2794">
        <v>92</v>
      </c>
      <c r="I2794">
        <v>428076</v>
      </c>
      <c r="J2794">
        <f>Table1[[#This Row],[sales_egp]]*0.7</f>
        <v>299653.19999999995</v>
      </c>
      <c r="K2794" s="3">
        <v>45493</v>
      </c>
      <c r="L2794" t="s">
        <v>39</v>
      </c>
      <c r="M2794">
        <v>2024</v>
      </c>
      <c r="N2794" t="s">
        <v>80</v>
      </c>
      <c r="O2794" t="s">
        <v>45</v>
      </c>
      <c r="P2794" t="s">
        <v>96</v>
      </c>
      <c r="Q2794" t="s">
        <v>83</v>
      </c>
      <c r="R2794" t="s">
        <v>47</v>
      </c>
      <c r="S2794" t="s">
        <v>54</v>
      </c>
      <c r="T2794" t="s">
        <v>60</v>
      </c>
      <c r="U2794">
        <v>20042</v>
      </c>
      <c r="V2794">
        <f>Table1[[#This Row],[Competitors_Sales_Track]]*8</f>
        <v>160336</v>
      </c>
    </row>
    <row r="2795" spans="1:22" x14ac:dyDescent="0.25">
      <c r="A2795" t="s">
        <v>20</v>
      </c>
      <c r="B2795" t="s">
        <v>21</v>
      </c>
      <c r="C2795" t="s">
        <v>22</v>
      </c>
      <c r="D2795">
        <v>768755</v>
      </c>
      <c r="E2795" t="s">
        <v>23</v>
      </c>
      <c r="F2795" t="s">
        <v>30</v>
      </c>
      <c r="G2795">
        <v>1900</v>
      </c>
      <c r="H2795">
        <v>143</v>
      </c>
      <c r="I2795">
        <v>271700</v>
      </c>
      <c r="J2795">
        <f>Table1[[#This Row],[sales_egp]]*0.7</f>
        <v>190190</v>
      </c>
      <c r="K2795" s="3">
        <v>45493</v>
      </c>
      <c r="L2795" t="s">
        <v>39</v>
      </c>
      <c r="M2795">
        <v>2024</v>
      </c>
      <c r="N2795" t="s">
        <v>80</v>
      </c>
      <c r="O2795" t="s">
        <v>45</v>
      </c>
      <c r="P2795" t="s">
        <v>95</v>
      </c>
      <c r="Q2795" t="s">
        <v>83</v>
      </c>
      <c r="R2795" t="s">
        <v>50</v>
      </c>
      <c r="S2795" t="s">
        <v>54</v>
      </c>
      <c r="T2795" t="s">
        <v>56</v>
      </c>
      <c r="U2795">
        <v>48489</v>
      </c>
      <c r="V2795">
        <f>Table1[[#This Row],[Competitors_Sales_Track]]*8</f>
        <v>387912</v>
      </c>
    </row>
    <row r="2796" spans="1:22" hidden="1" x14ac:dyDescent="0.25">
      <c r="A2796" t="s">
        <v>20</v>
      </c>
      <c r="B2796" t="s">
        <v>21</v>
      </c>
      <c r="C2796" t="s">
        <v>22</v>
      </c>
      <c r="D2796">
        <v>317029</v>
      </c>
      <c r="E2796" t="s">
        <v>29</v>
      </c>
      <c r="F2796" t="s">
        <v>31</v>
      </c>
      <c r="G2796">
        <v>3868</v>
      </c>
      <c r="H2796">
        <v>80</v>
      </c>
      <c r="I2796">
        <v>309440</v>
      </c>
      <c r="J2796">
        <f>Table1[[#This Row],[sales_egp]]*0.7</f>
        <v>216608</v>
      </c>
      <c r="K2796" s="3">
        <v>45494</v>
      </c>
      <c r="L2796" t="s">
        <v>39</v>
      </c>
      <c r="M2796">
        <v>2024</v>
      </c>
      <c r="N2796" t="s">
        <v>80</v>
      </c>
      <c r="O2796" t="s">
        <v>46</v>
      </c>
      <c r="Q2796" t="s">
        <v>83</v>
      </c>
      <c r="R2796" t="s">
        <v>47</v>
      </c>
      <c r="S2796" t="s">
        <v>54</v>
      </c>
      <c r="T2796" t="s">
        <v>62</v>
      </c>
      <c r="U2796">
        <v>12478</v>
      </c>
      <c r="V2796">
        <f>Table1[[#This Row],[Competitors_Sales_Track]]*8</f>
        <v>99824</v>
      </c>
    </row>
    <row r="2797" spans="1:22" hidden="1" x14ac:dyDescent="0.25">
      <c r="A2797" t="s">
        <v>20</v>
      </c>
      <c r="B2797" t="s">
        <v>21</v>
      </c>
      <c r="C2797" t="s">
        <v>22</v>
      </c>
      <c r="D2797">
        <v>156273</v>
      </c>
      <c r="E2797" t="s">
        <v>27</v>
      </c>
      <c r="F2797" t="s">
        <v>32</v>
      </c>
      <c r="G2797">
        <v>4080</v>
      </c>
      <c r="H2797">
        <v>92</v>
      </c>
      <c r="I2797">
        <v>375360</v>
      </c>
      <c r="J2797">
        <f>Table1[[#This Row],[sales_egp]]*0.7</f>
        <v>262752</v>
      </c>
      <c r="K2797" s="3">
        <v>45494</v>
      </c>
      <c r="L2797" t="s">
        <v>39</v>
      </c>
      <c r="M2797">
        <v>2024</v>
      </c>
      <c r="N2797" t="s">
        <v>81</v>
      </c>
      <c r="O2797" t="s">
        <v>46</v>
      </c>
      <c r="Q2797" t="s">
        <v>83</v>
      </c>
      <c r="R2797" t="s">
        <v>51</v>
      </c>
      <c r="S2797" t="s">
        <v>54</v>
      </c>
      <c r="T2797" t="s">
        <v>60</v>
      </c>
      <c r="U2797">
        <v>26514</v>
      </c>
      <c r="V2797">
        <f>Table1[[#This Row],[Competitors_Sales_Track]]*8</f>
        <v>212112</v>
      </c>
    </row>
    <row r="2798" spans="1:22" x14ac:dyDescent="0.25">
      <c r="A2798" t="s">
        <v>20</v>
      </c>
      <c r="B2798" t="s">
        <v>21</v>
      </c>
      <c r="C2798" t="s">
        <v>22</v>
      </c>
      <c r="D2798">
        <v>358503</v>
      </c>
      <c r="E2798" t="s">
        <v>26</v>
      </c>
      <c r="F2798" t="s">
        <v>30</v>
      </c>
      <c r="G2798">
        <v>6636</v>
      </c>
      <c r="H2798">
        <v>65</v>
      </c>
      <c r="I2798">
        <v>431340</v>
      </c>
      <c r="J2798">
        <f>Table1[[#This Row],[sales_egp]]*0.7</f>
        <v>301938</v>
      </c>
      <c r="K2798" s="3">
        <v>45494</v>
      </c>
      <c r="L2798" t="s">
        <v>39</v>
      </c>
      <c r="M2798">
        <v>2024</v>
      </c>
      <c r="N2798" t="s">
        <v>80</v>
      </c>
      <c r="O2798" t="s">
        <v>45</v>
      </c>
      <c r="P2798" t="s">
        <v>101</v>
      </c>
      <c r="Q2798" t="s">
        <v>83</v>
      </c>
      <c r="R2798" t="s">
        <v>51</v>
      </c>
      <c r="S2798" t="s">
        <v>54</v>
      </c>
      <c r="T2798" t="s">
        <v>59</v>
      </c>
      <c r="U2798">
        <v>42291</v>
      </c>
      <c r="V2798">
        <f>Table1[[#This Row],[Competitors_Sales_Track]]*8</f>
        <v>338328</v>
      </c>
    </row>
    <row r="2799" spans="1:22" x14ac:dyDescent="0.25">
      <c r="A2799" t="s">
        <v>20</v>
      </c>
      <c r="B2799" t="s">
        <v>21</v>
      </c>
      <c r="C2799" t="s">
        <v>22</v>
      </c>
      <c r="D2799">
        <v>716166</v>
      </c>
      <c r="E2799" t="s">
        <v>28</v>
      </c>
      <c r="F2799" t="s">
        <v>30</v>
      </c>
      <c r="G2799">
        <v>2953</v>
      </c>
      <c r="H2799">
        <v>173</v>
      </c>
      <c r="I2799">
        <v>510869</v>
      </c>
      <c r="J2799">
        <f>Table1[[#This Row],[sales_egp]]*0.7</f>
        <v>357608.3</v>
      </c>
      <c r="K2799" s="3">
        <v>45495</v>
      </c>
      <c r="L2799" t="s">
        <v>39</v>
      </c>
      <c r="M2799">
        <v>2024</v>
      </c>
      <c r="N2799" t="s">
        <v>80</v>
      </c>
      <c r="O2799" t="s">
        <v>45</v>
      </c>
      <c r="P2799" t="s">
        <v>96</v>
      </c>
      <c r="Q2799" t="s">
        <v>82</v>
      </c>
      <c r="R2799" t="s">
        <v>48</v>
      </c>
      <c r="S2799" t="s">
        <v>54</v>
      </c>
      <c r="T2799" t="s">
        <v>61</v>
      </c>
      <c r="U2799">
        <v>10097</v>
      </c>
      <c r="V2799">
        <f>Table1[[#This Row],[Competitors_Sales_Track]]*8</f>
        <v>80776</v>
      </c>
    </row>
    <row r="2800" spans="1:22" hidden="1" x14ac:dyDescent="0.25">
      <c r="A2800" t="s">
        <v>20</v>
      </c>
      <c r="B2800" t="s">
        <v>21</v>
      </c>
      <c r="C2800" t="s">
        <v>22</v>
      </c>
      <c r="D2800">
        <v>891327</v>
      </c>
      <c r="E2800" t="s">
        <v>28</v>
      </c>
      <c r="F2800" t="s">
        <v>30</v>
      </c>
      <c r="G2800">
        <v>1375</v>
      </c>
      <c r="H2800">
        <v>173</v>
      </c>
      <c r="I2800">
        <v>237875</v>
      </c>
      <c r="J2800">
        <f>Table1[[#This Row],[sales_egp]]*0.7</f>
        <v>166512.5</v>
      </c>
      <c r="K2800" s="3">
        <v>45495</v>
      </c>
      <c r="L2800" t="s">
        <v>39</v>
      </c>
      <c r="M2800">
        <v>2024</v>
      </c>
      <c r="N2800" t="s">
        <v>80</v>
      </c>
      <c r="O2800" t="s">
        <v>46</v>
      </c>
      <c r="P2800" t="s">
        <v>28</v>
      </c>
      <c r="Q2800" t="s">
        <v>83</v>
      </c>
      <c r="R2800" t="s">
        <v>51</v>
      </c>
      <c r="S2800" t="s">
        <v>54</v>
      </c>
      <c r="T2800" t="s">
        <v>61</v>
      </c>
      <c r="U2800">
        <v>41312</v>
      </c>
      <c r="V2800">
        <f>Table1[[#This Row],[Competitors_Sales_Track]]*8</f>
        <v>330496</v>
      </c>
    </row>
    <row r="2801" spans="1:22" x14ac:dyDescent="0.25">
      <c r="A2801" t="s">
        <v>20</v>
      </c>
      <c r="B2801" t="s">
        <v>21</v>
      </c>
      <c r="C2801" t="s">
        <v>22</v>
      </c>
      <c r="D2801">
        <v>219968</v>
      </c>
      <c r="E2801" t="s">
        <v>23</v>
      </c>
      <c r="F2801" t="s">
        <v>30</v>
      </c>
      <c r="G2801">
        <v>8775</v>
      </c>
      <c r="H2801">
        <v>143</v>
      </c>
      <c r="I2801">
        <v>1254825</v>
      </c>
      <c r="J2801">
        <f>Table1[[#This Row],[sales_egp]]*0.7</f>
        <v>878377.5</v>
      </c>
      <c r="K2801" s="3">
        <v>45495</v>
      </c>
      <c r="L2801" t="s">
        <v>39</v>
      </c>
      <c r="M2801">
        <v>2024</v>
      </c>
      <c r="N2801" t="s">
        <v>80</v>
      </c>
      <c r="O2801" t="s">
        <v>45</v>
      </c>
      <c r="P2801" t="s">
        <v>96</v>
      </c>
      <c r="Q2801" t="s">
        <v>83</v>
      </c>
      <c r="R2801" t="s">
        <v>50</v>
      </c>
      <c r="S2801" t="s">
        <v>54</v>
      </c>
      <c r="T2801" t="s">
        <v>56</v>
      </c>
      <c r="U2801">
        <v>47170</v>
      </c>
      <c r="V2801">
        <f>Table1[[#This Row],[Competitors_Sales_Track]]*8</f>
        <v>377360</v>
      </c>
    </row>
    <row r="2802" spans="1:22" hidden="1" x14ac:dyDescent="0.25">
      <c r="A2802" t="s">
        <v>20</v>
      </c>
      <c r="B2802" t="s">
        <v>21</v>
      </c>
      <c r="C2802" t="s">
        <v>22</v>
      </c>
      <c r="D2802">
        <v>477844</v>
      </c>
      <c r="E2802" t="s">
        <v>24</v>
      </c>
      <c r="F2802" t="s">
        <v>31</v>
      </c>
      <c r="G2802">
        <v>1327</v>
      </c>
      <c r="H2802">
        <v>58</v>
      </c>
      <c r="I2802">
        <v>76966</v>
      </c>
      <c r="J2802">
        <f>Table1[[#This Row],[sales_egp]]*0.7</f>
        <v>53876.2</v>
      </c>
      <c r="K2802" s="3">
        <v>45495</v>
      </c>
      <c r="L2802" t="s">
        <v>39</v>
      </c>
      <c r="M2802">
        <v>2024</v>
      </c>
      <c r="N2802" t="s">
        <v>80</v>
      </c>
      <c r="O2802" t="s">
        <v>46</v>
      </c>
      <c r="Q2802" t="s">
        <v>83</v>
      </c>
      <c r="R2802" t="s">
        <v>50</v>
      </c>
      <c r="S2802" t="s">
        <v>54</v>
      </c>
      <c r="T2802" t="s">
        <v>57</v>
      </c>
      <c r="U2802">
        <v>22502</v>
      </c>
      <c r="V2802">
        <f>Table1[[#This Row],[Competitors_Sales_Track]]*8</f>
        <v>180016</v>
      </c>
    </row>
    <row r="2803" spans="1:22" hidden="1" x14ac:dyDescent="0.25">
      <c r="A2803" t="s">
        <v>20</v>
      </c>
      <c r="B2803" t="s">
        <v>21</v>
      </c>
      <c r="C2803" t="s">
        <v>22</v>
      </c>
      <c r="D2803">
        <v>700847</v>
      </c>
      <c r="E2803" t="s">
        <v>27</v>
      </c>
      <c r="F2803" t="s">
        <v>32</v>
      </c>
      <c r="G2803">
        <v>2685</v>
      </c>
      <c r="H2803">
        <v>92</v>
      </c>
      <c r="I2803">
        <v>247020</v>
      </c>
      <c r="J2803">
        <f>Table1[[#This Row],[sales_egp]]*0.7</f>
        <v>172914</v>
      </c>
      <c r="K2803" s="3">
        <v>45495</v>
      </c>
      <c r="L2803" t="s">
        <v>39</v>
      </c>
      <c r="M2803">
        <v>2024</v>
      </c>
      <c r="N2803" t="s">
        <v>80</v>
      </c>
      <c r="O2803" t="s">
        <v>46</v>
      </c>
      <c r="Q2803" t="s">
        <v>83</v>
      </c>
      <c r="R2803" t="s">
        <v>50</v>
      </c>
      <c r="S2803" t="s">
        <v>54</v>
      </c>
      <c r="T2803" t="s">
        <v>60</v>
      </c>
      <c r="U2803">
        <v>16507</v>
      </c>
      <c r="V2803">
        <f>Table1[[#This Row],[Competitors_Sales_Track]]*8</f>
        <v>132056</v>
      </c>
    </row>
    <row r="2804" spans="1:22" hidden="1" x14ac:dyDescent="0.25">
      <c r="A2804" t="s">
        <v>20</v>
      </c>
      <c r="B2804" t="s">
        <v>21</v>
      </c>
      <c r="C2804" t="s">
        <v>22</v>
      </c>
      <c r="D2804">
        <v>110699</v>
      </c>
      <c r="E2804" t="s">
        <v>26</v>
      </c>
      <c r="F2804" t="s">
        <v>30</v>
      </c>
      <c r="G2804">
        <v>6107</v>
      </c>
      <c r="H2804">
        <v>65</v>
      </c>
      <c r="I2804">
        <v>396955</v>
      </c>
      <c r="J2804">
        <f>Table1[[#This Row],[sales_egp]]*0.7</f>
        <v>277868.5</v>
      </c>
      <c r="K2804" s="3">
        <v>45496</v>
      </c>
      <c r="L2804" t="s">
        <v>39</v>
      </c>
      <c r="M2804">
        <v>2024</v>
      </c>
      <c r="N2804" t="s">
        <v>80</v>
      </c>
      <c r="O2804" t="s">
        <v>46</v>
      </c>
      <c r="Q2804" t="s">
        <v>82</v>
      </c>
      <c r="R2804" t="s">
        <v>48</v>
      </c>
      <c r="S2804" t="s">
        <v>54</v>
      </c>
      <c r="T2804" t="s">
        <v>59</v>
      </c>
      <c r="U2804">
        <v>10136</v>
      </c>
      <c r="V2804">
        <f>Table1[[#This Row],[Competitors_Sales_Track]]*8</f>
        <v>81088</v>
      </c>
    </row>
    <row r="2805" spans="1:22" hidden="1" x14ac:dyDescent="0.25">
      <c r="A2805" t="s">
        <v>20</v>
      </c>
      <c r="B2805" t="s">
        <v>21</v>
      </c>
      <c r="C2805" t="s">
        <v>22</v>
      </c>
      <c r="D2805">
        <v>296133</v>
      </c>
      <c r="E2805" t="s">
        <v>27</v>
      </c>
      <c r="F2805" t="s">
        <v>32</v>
      </c>
      <c r="G2805">
        <v>5012</v>
      </c>
      <c r="H2805">
        <v>92</v>
      </c>
      <c r="I2805">
        <v>461104</v>
      </c>
      <c r="J2805">
        <f>Table1[[#This Row],[sales_egp]]*0.7</f>
        <v>322772.8</v>
      </c>
      <c r="K2805" s="3">
        <v>45496</v>
      </c>
      <c r="L2805" t="s">
        <v>39</v>
      </c>
      <c r="M2805">
        <v>2024</v>
      </c>
      <c r="N2805" t="s">
        <v>80</v>
      </c>
      <c r="O2805" t="s">
        <v>46</v>
      </c>
      <c r="Q2805" t="s">
        <v>83</v>
      </c>
      <c r="R2805" t="s">
        <v>48</v>
      </c>
      <c r="S2805" t="s">
        <v>54</v>
      </c>
      <c r="T2805" t="s">
        <v>60</v>
      </c>
      <c r="U2805">
        <v>48769</v>
      </c>
      <c r="V2805">
        <f>Table1[[#This Row],[Competitors_Sales_Track]]*8</f>
        <v>390152</v>
      </c>
    </row>
    <row r="2806" spans="1:22" hidden="1" x14ac:dyDescent="0.25">
      <c r="A2806" t="s">
        <v>20</v>
      </c>
      <c r="B2806" t="s">
        <v>21</v>
      </c>
      <c r="C2806" t="s">
        <v>22</v>
      </c>
      <c r="D2806">
        <v>634003</v>
      </c>
      <c r="E2806" t="s">
        <v>28</v>
      </c>
      <c r="F2806" t="s">
        <v>30</v>
      </c>
      <c r="G2806">
        <v>3195</v>
      </c>
      <c r="H2806">
        <v>173</v>
      </c>
      <c r="I2806">
        <v>552735</v>
      </c>
      <c r="J2806">
        <f>Table1[[#This Row],[sales_egp]]*0.7</f>
        <v>386914.5</v>
      </c>
      <c r="K2806" s="3">
        <v>45497</v>
      </c>
      <c r="L2806" t="s">
        <v>39</v>
      </c>
      <c r="M2806">
        <v>2024</v>
      </c>
      <c r="N2806" t="s">
        <v>80</v>
      </c>
      <c r="O2806" t="s">
        <v>46</v>
      </c>
      <c r="P2806" t="s">
        <v>28</v>
      </c>
      <c r="Q2806" t="s">
        <v>83</v>
      </c>
      <c r="R2806" t="s">
        <v>51</v>
      </c>
      <c r="S2806" t="s">
        <v>54</v>
      </c>
      <c r="T2806" t="s">
        <v>61</v>
      </c>
      <c r="U2806">
        <v>20109</v>
      </c>
      <c r="V2806">
        <f>Table1[[#This Row],[Competitors_Sales_Track]]*8</f>
        <v>160872</v>
      </c>
    </row>
    <row r="2807" spans="1:22" x14ac:dyDescent="0.25">
      <c r="A2807" t="s">
        <v>20</v>
      </c>
      <c r="B2807" t="s">
        <v>21</v>
      </c>
      <c r="C2807" t="s">
        <v>22</v>
      </c>
      <c r="D2807">
        <v>119169</v>
      </c>
      <c r="E2807" t="s">
        <v>27</v>
      </c>
      <c r="F2807" t="s">
        <v>32</v>
      </c>
      <c r="G2807">
        <v>1380</v>
      </c>
      <c r="H2807">
        <v>92</v>
      </c>
      <c r="I2807">
        <v>126960</v>
      </c>
      <c r="J2807">
        <f>Table1[[#This Row],[sales_egp]]*0.7</f>
        <v>88872</v>
      </c>
      <c r="K2807" s="3">
        <v>45497</v>
      </c>
      <c r="L2807" t="s">
        <v>39</v>
      </c>
      <c r="M2807">
        <v>2024</v>
      </c>
      <c r="N2807" t="s">
        <v>80</v>
      </c>
      <c r="O2807" t="s">
        <v>45</v>
      </c>
      <c r="P2807" t="s">
        <v>96</v>
      </c>
      <c r="Q2807" t="s">
        <v>83</v>
      </c>
      <c r="R2807" t="s">
        <v>48</v>
      </c>
      <c r="S2807" t="s">
        <v>54</v>
      </c>
      <c r="T2807" t="s">
        <v>60</v>
      </c>
      <c r="U2807">
        <v>35357</v>
      </c>
      <c r="V2807">
        <f>Table1[[#This Row],[Competitors_Sales_Track]]*8</f>
        <v>282856</v>
      </c>
    </row>
    <row r="2808" spans="1:22" x14ac:dyDescent="0.25">
      <c r="A2808" t="s">
        <v>20</v>
      </c>
      <c r="B2808" t="s">
        <v>21</v>
      </c>
      <c r="C2808" t="s">
        <v>22</v>
      </c>
      <c r="D2808">
        <v>618652</v>
      </c>
      <c r="E2808" t="s">
        <v>26</v>
      </c>
      <c r="F2808" t="s">
        <v>30</v>
      </c>
      <c r="G2808">
        <v>4155</v>
      </c>
      <c r="H2808">
        <v>65</v>
      </c>
      <c r="I2808">
        <v>270075</v>
      </c>
      <c r="J2808">
        <f>Table1[[#This Row],[sales_egp]]*0.7</f>
        <v>189052.5</v>
      </c>
      <c r="K2808" s="3">
        <v>45497</v>
      </c>
      <c r="L2808" t="s">
        <v>39</v>
      </c>
      <c r="M2808">
        <v>2024</v>
      </c>
      <c r="N2808" t="s">
        <v>80</v>
      </c>
      <c r="O2808" t="s">
        <v>45</v>
      </c>
      <c r="P2808" t="s">
        <v>96</v>
      </c>
      <c r="Q2808" t="s">
        <v>83</v>
      </c>
      <c r="R2808" t="s">
        <v>48</v>
      </c>
      <c r="S2808" t="s">
        <v>54</v>
      </c>
      <c r="T2808" t="s">
        <v>59</v>
      </c>
      <c r="U2808">
        <v>48513</v>
      </c>
      <c r="V2808">
        <f>Table1[[#This Row],[Competitors_Sales_Track]]*8</f>
        <v>388104</v>
      </c>
    </row>
    <row r="2809" spans="1:22" hidden="1" x14ac:dyDescent="0.25">
      <c r="A2809" t="s">
        <v>20</v>
      </c>
      <c r="B2809" t="s">
        <v>21</v>
      </c>
      <c r="C2809" t="s">
        <v>22</v>
      </c>
      <c r="D2809">
        <v>218413</v>
      </c>
      <c r="E2809" t="s">
        <v>24</v>
      </c>
      <c r="F2809" t="s">
        <v>31</v>
      </c>
      <c r="G2809">
        <v>2068</v>
      </c>
      <c r="H2809">
        <v>58</v>
      </c>
      <c r="I2809">
        <v>119944</v>
      </c>
      <c r="J2809">
        <f>Table1[[#This Row],[sales_egp]]*0.7</f>
        <v>83960.799999999988</v>
      </c>
      <c r="K2809" s="3">
        <v>45498</v>
      </c>
      <c r="L2809" t="s">
        <v>39</v>
      </c>
      <c r="M2809">
        <v>2024</v>
      </c>
      <c r="N2809" t="s">
        <v>80</v>
      </c>
      <c r="O2809" t="s">
        <v>46</v>
      </c>
      <c r="Q2809" t="s">
        <v>83</v>
      </c>
      <c r="R2809" t="s">
        <v>47</v>
      </c>
      <c r="S2809" t="s">
        <v>54</v>
      </c>
      <c r="T2809" t="s">
        <v>57</v>
      </c>
      <c r="U2809">
        <v>30501</v>
      </c>
      <c r="V2809">
        <f>Table1[[#This Row],[Competitors_Sales_Track]]*8</f>
        <v>244008</v>
      </c>
    </row>
    <row r="2810" spans="1:22" hidden="1" x14ac:dyDescent="0.25">
      <c r="A2810" t="s">
        <v>20</v>
      </c>
      <c r="B2810" t="s">
        <v>21</v>
      </c>
      <c r="C2810" t="s">
        <v>22</v>
      </c>
      <c r="D2810">
        <v>743552</v>
      </c>
      <c r="E2810" t="s">
        <v>23</v>
      </c>
      <c r="F2810" t="s">
        <v>30</v>
      </c>
      <c r="G2810">
        <v>2851</v>
      </c>
      <c r="H2810">
        <v>143</v>
      </c>
      <c r="I2810">
        <v>407693</v>
      </c>
      <c r="J2810">
        <f>Table1[[#This Row],[sales_egp]]*0.7</f>
        <v>285385.09999999998</v>
      </c>
      <c r="K2810" s="3">
        <v>45498</v>
      </c>
      <c r="L2810" t="s">
        <v>39</v>
      </c>
      <c r="M2810">
        <v>2024</v>
      </c>
      <c r="N2810" t="s">
        <v>80</v>
      </c>
      <c r="O2810" t="s">
        <v>46</v>
      </c>
      <c r="Q2810" t="s">
        <v>83</v>
      </c>
      <c r="R2810" t="s">
        <v>50</v>
      </c>
      <c r="S2810" t="s">
        <v>54</v>
      </c>
      <c r="T2810" t="s">
        <v>56</v>
      </c>
      <c r="U2810">
        <v>28660</v>
      </c>
      <c r="V2810">
        <f>Table1[[#This Row],[Competitors_Sales_Track]]*8</f>
        <v>229280</v>
      </c>
    </row>
    <row r="2811" spans="1:22" hidden="1" x14ac:dyDescent="0.25">
      <c r="A2811" t="s">
        <v>20</v>
      </c>
      <c r="B2811" t="s">
        <v>21</v>
      </c>
      <c r="C2811" t="s">
        <v>22</v>
      </c>
      <c r="D2811">
        <v>367926</v>
      </c>
      <c r="E2811" t="s">
        <v>29</v>
      </c>
      <c r="F2811" t="s">
        <v>31</v>
      </c>
      <c r="G2811">
        <v>6366</v>
      </c>
      <c r="H2811">
        <v>80</v>
      </c>
      <c r="I2811">
        <v>509280</v>
      </c>
      <c r="J2811">
        <f>Table1[[#This Row],[sales_egp]]*0.7</f>
        <v>356496</v>
      </c>
      <c r="K2811" s="3">
        <v>45498</v>
      </c>
      <c r="L2811" t="s">
        <v>39</v>
      </c>
      <c r="M2811">
        <v>2024</v>
      </c>
      <c r="N2811" t="s">
        <v>80</v>
      </c>
      <c r="O2811" t="s">
        <v>46</v>
      </c>
      <c r="Q2811" t="s">
        <v>83</v>
      </c>
      <c r="R2811" t="s">
        <v>51</v>
      </c>
      <c r="S2811" t="s">
        <v>54</v>
      </c>
      <c r="T2811" t="s">
        <v>62</v>
      </c>
      <c r="U2811">
        <v>20601</v>
      </c>
      <c r="V2811">
        <f>Table1[[#This Row],[Competitors_Sales_Track]]*8</f>
        <v>164808</v>
      </c>
    </row>
    <row r="2812" spans="1:22" x14ac:dyDescent="0.25">
      <c r="A2812" t="s">
        <v>20</v>
      </c>
      <c r="B2812" t="s">
        <v>21</v>
      </c>
      <c r="C2812" t="s">
        <v>22</v>
      </c>
      <c r="D2812">
        <v>843537</v>
      </c>
      <c r="E2812" t="s">
        <v>27</v>
      </c>
      <c r="F2812" t="s">
        <v>32</v>
      </c>
      <c r="G2812">
        <v>5594</v>
      </c>
      <c r="H2812">
        <v>92</v>
      </c>
      <c r="I2812">
        <v>514648</v>
      </c>
      <c r="J2812">
        <f>Table1[[#This Row],[sales_egp]]*0.7</f>
        <v>360253.6</v>
      </c>
      <c r="K2812" s="3">
        <v>45499</v>
      </c>
      <c r="L2812" t="s">
        <v>39</v>
      </c>
      <c r="M2812">
        <v>2024</v>
      </c>
      <c r="N2812" t="s">
        <v>80</v>
      </c>
      <c r="O2812" t="s">
        <v>45</v>
      </c>
      <c r="P2812" t="s">
        <v>96</v>
      </c>
      <c r="Q2812" t="s">
        <v>83</v>
      </c>
      <c r="R2812" t="s">
        <v>49</v>
      </c>
      <c r="S2812" t="s">
        <v>54</v>
      </c>
      <c r="T2812" t="s">
        <v>60</v>
      </c>
      <c r="U2812">
        <v>23410</v>
      </c>
      <c r="V2812">
        <f>Table1[[#This Row],[Competitors_Sales_Track]]*8</f>
        <v>187280</v>
      </c>
    </row>
    <row r="2813" spans="1:22" x14ac:dyDescent="0.25">
      <c r="A2813" t="s">
        <v>20</v>
      </c>
      <c r="B2813" t="s">
        <v>21</v>
      </c>
      <c r="C2813" t="s">
        <v>22</v>
      </c>
      <c r="D2813">
        <v>622988</v>
      </c>
      <c r="E2813" t="s">
        <v>29</v>
      </c>
      <c r="F2813" t="s">
        <v>31</v>
      </c>
      <c r="G2813">
        <v>3240</v>
      </c>
      <c r="H2813">
        <v>80</v>
      </c>
      <c r="I2813">
        <v>259200</v>
      </c>
      <c r="J2813">
        <f>Table1[[#This Row],[sales_egp]]*0.7</f>
        <v>181440</v>
      </c>
      <c r="K2813" s="3">
        <v>45500</v>
      </c>
      <c r="L2813" t="s">
        <v>39</v>
      </c>
      <c r="M2813">
        <v>2024</v>
      </c>
      <c r="N2813" t="s">
        <v>80</v>
      </c>
      <c r="O2813" t="s">
        <v>45</v>
      </c>
      <c r="P2813" t="s">
        <v>94</v>
      </c>
      <c r="Q2813" t="s">
        <v>83</v>
      </c>
      <c r="R2813" t="s">
        <v>49</v>
      </c>
      <c r="S2813" t="s">
        <v>54</v>
      </c>
      <c r="T2813" t="s">
        <v>62</v>
      </c>
      <c r="U2813">
        <v>26372</v>
      </c>
      <c r="V2813">
        <f>Table1[[#This Row],[Competitors_Sales_Track]]*8</f>
        <v>210976</v>
      </c>
    </row>
    <row r="2814" spans="1:22" hidden="1" x14ac:dyDescent="0.25">
      <c r="A2814" t="s">
        <v>20</v>
      </c>
      <c r="B2814" t="s">
        <v>21</v>
      </c>
      <c r="C2814" t="s">
        <v>22</v>
      </c>
      <c r="D2814">
        <v>224481</v>
      </c>
      <c r="E2814" t="s">
        <v>28</v>
      </c>
      <c r="F2814" t="s">
        <v>30</v>
      </c>
      <c r="G2814">
        <v>1482</v>
      </c>
      <c r="H2814">
        <v>173</v>
      </c>
      <c r="I2814">
        <v>256386</v>
      </c>
      <c r="J2814">
        <f>Table1[[#This Row],[sales_egp]]*0.7</f>
        <v>179470.19999999998</v>
      </c>
      <c r="K2814" s="3">
        <v>45500</v>
      </c>
      <c r="L2814" t="s">
        <v>39</v>
      </c>
      <c r="M2814">
        <v>2024</v>
      </c>
      <c r="N2814" t="s">
        <v>80</v>
      </c>
      <c r="O2814" t="s">
        <v>46</v>
      </c>
      <c r="P2814" t="s">
        <v>28</v>
      </c>
      <c r="Q2814" t="s">
        <v>83</v>
      </c>
      <c r="R2814" t="s">
        <v>48</v>
      </c>
      <c r="S2814" t="s">
        <v>54</v>
      </c>
      <c r="T2814" t="s">
        <v>61</v>
      </c>
      <c r="U2814">
        <v>23180</v>
      </c>
      <c r="V2814">
        <f>Table1[[#This Row],[Competitors_Sales_Track]]*8</f>
        <v>185440</v>
      </c>
    </row>
    <row r="2815" spans="1:22" x14ac:dyDescent="0.25">
      <c r="A2815" t="s">
        <v>20</v>
      </c>
      <c r="B2815" t="s">
        <v>21</v>
      </c>
      <c r="C2815" t="s">
        <v>22</v>
      </c>
      <c r="D2815">
        <v>315400</v>
      </c>
      <c r="E2815" t="s">
        <v>23</v>
      </c>
      <c r="F2815" t="s">
        <v>30</v>
      </c>
      <c r="G2815">
        <v>2451</v>
      </c>
      <c r="H2815">
        <v>143</v>
      </c>
      <c r="I2815">
        <v>350493</v>
      </c>
      <c r="J2815">
        <f>Table1[[#This Row],[sales_egp]]*0.7</f>
        <v>245345.09999999998</v>
      </c>
      <c r="K2815" s="3">
        <v>45500</v>
      </c>
      <c r="L2815" t="s">
        <v>39</v>
      </c>
      <c r="M2815">
        <v>2024</v>
      </c>
      <c r="N2815" t="s">
        <v>80</v>
      </c>
      <c r="O2815" t="s">
        <v>45</v>
      </c>
      <c r="P2815" t="s">
        <v>96</v>
      </c>
      <c r="Q2815" t="s">
        <v>83</v>
      </c>
      <c r="R2815" t="s">
        <v>49</v>
      </c>
      <c r="S2815" t="s">
        <v>54</v>
      </c>
      <c r="T2815" t="s">
        <v>56</v>
      </c>
      <c r="U2815">
        <v>38382</v>
      </c>
      <c r="V2815">
        <f>Table1[[#This Row],[Competitors_Sales_Track]]*8</f>
        <v>307056</v>
      </c>
    </row>
    <row r="2816" spans="1:22" hidden="1" x14ac:dyDescent="0.25">
      <c r="A2816" t="s">
        <v>20</v>
      </c>
      <c r="B2816" t="s">
        <v>21</v>
      </c>
      <c r="C2816" t="s">
        <v>22</v>
      </c>
      <c r="D2816">
        <v>659873</v>
      </c>
      <c r="E2816" t="s">
        <v>25</v>
      </c>
      <c r="F2816" t="s">
        <v>31</v>
      </c>
      <c r="G2816">
        <v>4178</v>
      </c>
      <c r="H2816">
        <v>53</v>
      </c>
      <c r="I2816">
        <v>221434</v>
      </c>
      <c r="J2816">
        <f>Table1[[#This Row],[sales_egp]]*0.7</f>
        <v>155003.79999999999</v>
      </c>
      <c r="K2816" s="3">
        <v>45500</v>
      </c>
      <c r="L2816" t="s">
        <v>39</v>
      </c>
      <c r="M2816">
        <v>2024</v>
      </c>
      <c r="N2816" t="s">
        <v>80</v>
      </c>
      <c r="O2816" t="s">
        <v>46</v>
      </c>
      <c r="Q2816" t="s">
        <v>83</v>
      </c>
      <c r="R2816" t="s">
        <v>47</v>
      </c>
      <c r="S2816" t="s">
        <v>54</v>
      </c>
      <c r="T2816" t="s">
        <v>58</v>
      </c>
      <c r="U2816">
        <v>45756</v>
      </c>
      <c r="V2816">
        <f>Table1[[#This Row],[Competitors_Sales_Track]]*8</f>
        <v>366048</v>
      </c>
    </row>
    <row r="2817" spans="1:22" hidden="1" x14ac:dyDescent="0.25">
      <c r="A2817" t="s">
        <v>20</v>
      </c>
      <c r="B2817" t="s">
        <v>21</v>
      </c>
      <c r="C2817" t="s">
        <v>22</v>
      </c>
      <c r="D2817">
        <v>917114</v>
      </c>
      <c r="E2817" t="s">
        <v>23</v>
      </c>
      <c r="F2817" t="s">
        <v>30</v>
      </c>
      <c r="G2817">
        <v>3587</v>
      </c>
      <c r="H2817">
        <v>143</v>
      </c>
      <c r="I2817">
        <v>512941</v>
      </c>
      <c r="J2817">
        <f>Table1[[#This Row],[sales_egp]]*0.7</f>
        <v>359058.69999999995</v>
      </c>
      <c r="K2817" s="3">
        <v>45501</v>
      </c>
      <c r="L2817" t="s">
        <v>39</v>
      </c>
      <c r="M2817">
        <v>2024</v>
      </c>
      <c r="N2817" t="s">
        <v>80</v>
      </c>
      <c r="O2817" t="s">
        <v>46</v>
      </c>
      <c r="Q2817" t="s">
        <v>83</v>
      </c>
      <c r="R2817" t="s">
        <v>47</v>
      </c>
      <c r="S2817" t="s">
        <v>54</v>
      </c>
      <c r="T2817" t="s">
        <v>56</v>
      </c>
      <c r="U2817">
        <v>34251</v>
      </c>
      <c r="V2817">
        <f>Table1[[#This Row],[Competitors_Sales_Track]]*8</f>
        <v>274008</v>
      </c>
    </row>
    <row r="2818" spans="1:22" hidden="1" x14ac:dyDescent="0.25">
      <c r="A2818" t="s">
        <v>20</v>
      </c>
      <c r="B2818" t="s">
        <v>21</v>
      </c>
      <c r="C2818" t="s">
        <v>22</v>
      </c>
      <c r="D2818">
        <v>278936</v>
      </c>
      <c r="E2818" t="s">
        <v>27</v>
      </c>
      <c r="F2818" t="s">
        <v>32</v>
      </c>
      <c r="G2818">
        <v>5474</v>
      </c>
      <c r="H2818">
        <v>92</v>
      </c>
      <c r="I2818">
        <v>503608</v>
      </c>
      <c r="J2818">
        <f>Table1[[#This Row],[sales_egp]]*0.7</f>
        <v>352525.6</v>
      </c>
      <c r="K2818" s="3">
        <v>45501</v>
      </c>
      <c r="L2818" t="s">
        <v>39</v>
      </c>
      <c r="M2818">
        <v>2024</v>
      </c>
      <c r="N2818" t="s">
        <v>80</v>
      </c>
      <c r="O2818" t="s">
        <v>46</v>
      </c>
      <c r="Q2818" t="s">
        <v>83</v>
      </c>
      <c r="R2818" t="s">
        <v>51</v>
      </c>
      <c r="S2818" t="s">
        <v>54</v>
      </c>
      <c r="T2818" t="s">
        <v>60</v>
      </c>
      <c r="U2818">
        <v>32935</v>
      </c>
      <c r="V2818">
        <f>Table1[[#This Row],[Competitors_Sales_Track]]*8</f>
        <v>263480</v>
      </c>
    </row>
    <row r="2819" spans="1:22" hidden="1" x14ac:dyDescent="0.25">
      <c r="A2819" t="s">
        <v>20</v>
      </c>
      <c r="B2819" t="s">
        <v>21</v>
      </c>
      <c r="C2819" t="s">
        <v>22</v>
      </c>
      <c r="D2819">
        <v>492136</v>
      </c>
      <c r="E2819" t="s">
        <v>24</v>
      </c>
      <c r="F2819" t="s">
        <v>31</v>
      </c>
      <c r="G2819">
        <v>1041</v>
      </c>
      <c r="H2819">
        <v>58</v>
      </c>
      <c r="I2819">
        <v>60378</v>
      </c>
      <c r="J2819">
        <f>Table1[[#This Row],[sales_egp]]*0.7</f>
        <v>42264.6</v>
      </c>
      <c r="K2819" s="3">
        <v>45501</v>
      </c>
      <c r="L2819" t="s">
        <v>39</v>
      </c>
      <c r="M2819">
        <v>2024</v>
      </c>
      <c r="N2819" t="s">
        <v>80</v>
      </c>
      <c r="O2819" t="s">
        <v>46</v>
      </c>
      <c r="Q2819" t="s">
        <v>83</v>
      </c>
      <c r="R2819" t="s">
        <v>51</v>
      </c>
      <c r="S2819" t="s">
        <v>54</v>
      </c>
      <c r="T2819" t="s">
        <v>57</v>
      </c>
      <c r="U2819">
        <v>26627</v>
      </c>
      <c r="V2819">
        <f>Table1[[#This Row],[Competitors_Sales_Track]]*8</f>
        <v>213016</v>
      </c>
    </row>
    <row r="2820" spans="1:22" hidden="1" x14ac:dyDescent="0.25">
      <c r="A2820" t="s">
        <v>20</v>
      </c>
      <c r="B2820" t="s">
        <v>21</v>
      </c>
      <c r="C2820" t="s">
        <v>22</v>
      </c>
      <c r="D2820">
        <v>970848</v>
      </c>
      <c r="E2820" t="s">
        <v>23</v>
      </c>
      <c r="F2820" t="s">
        <v>30</v>
      </c>
      <c r="G2820">
        <v>5810</v>
      </c>
      <c r="H2820">
        <v>143</v>
      </c>
      <c r="I2820">
        <v>830830</v>
      </c>
      <c r="J2820">
        <f>Table1[[#This Row],[sales_egp]]*0.7</f>
        <v>581581</v>
      </c>
      <c r="K2820" s="3">
        <v>45501</v>
      </c>
      <c r="L2820" t="s">
        <v>39</v>
      </c>
      <c r="M2820">
        <v>2024</v>
      </c>
      <c r="N2820" t="s">
        <v>80</v>
      </c>
      <c r="O2820" t="s">
        <v>46</v>
      </c>
      <c r="Q2820" t="s">
        <v>83</v>
      </c>
      <c r="R2820" t="s">
        <v>51</v>
      </c>
      <c r="S2820" t="s">
        <v>54</v>
      </c>
      <c r="T2820" t="s">
        <v>56</v>
      </c>
      <c r="U2820">
        <v>30099</v>
      </c>
      <c r="V2820">
        <f>Table1[[#This Row],[Competitors_Sales_Track]]*8</f>
        <v>240792</v>
      </c>
    </row>
    <row r="2821" spans="1:22" hidden="1" x14ac:dyDescent="0.25">
      <c r="A2821" t="s">
        <v>20</v>
      </c>
      <c r="B2821" t="s">
        <v>21</v>
      </c>
      <c r="C2821" t="s">
        <v>22</v>
      </c>
      <c r="D2821">
        <v>548330</v>
      </c>
      <c r="E2821" t="s">
        <v>27</v>
      </c>
      <c r="F2821" t="s">
        <v>32</v>
      </c>
      <c r="G2821">
        <v>6157</v>
      </c>
      <c r="H2821">
        <v>92</v>
      </c>
      <c r="I2821">
        <v>566444</v>
      </c>
      <c r="J2821">
        <f>Table1[[#This Row],[sales_egp]]*0.7</f>
        <v>396510.8</v>
      </c>
      <c r="K2821" s="3">
        <v>45501</v>
      </c>
      <c r="L2821" t="s">
        <v>39</v>
      </c>
      <c r="M2821">
        <v>2024</v>
      </c>
      <c r="N2821" t="s">
        <v>80</v>
      </c>
      <c r="O2821" t="s">
        <v>46</v>
      </c>
      <c r="Q2821" t="s">
        <v>83</v>
      </c>
      <c r="R2821" t="s">
        <v>48</v>
      </c>
      <c r="S2821" t="s">
        <v>54</v>
      </c>
      <c r="T2821" t="s">
        <v>60</v>
      </c>
      <c r="U2821">
        <v>14526</v>
      </c>
      <c r="V2821">
        <f>Table1[[#This Row],[Competitors_Sales_Track]]*8</f>
        <v>116208</v>
      </c>
    </row>
    <row r="2822" spans="1:22" x14ac:dyDescent="0.25">
      <c r="A2822" t="s">
        <v>20</v>
      </c>
      <c r="B2822" t="s">
        <v>21</v>
      </c>
      <c r="C2822" t="s">
        <v>22</v>
      </c>
      <c r="D2822">
        <v>489954</v>
      </c>
      <c r="E2822" t="s">
        <v>27</v>
      </c>
      <c r="F2822" t="s">
        <v>32</v>
      </c>
      <c r="G2822">
        <v>4440</v>
      </c>
      <c r="H2822">
        <v>92</v>
      </c>
      <c r="I2822">
        <v>408480</v>
      </c>
      <c r="J2822">
        <f>Table1[[#This Row],[sales_egp]]*0.7</f>
        <v>285936</v>
      </c>
      <c r="K2822" s="3">
        <v>45501</v>
      </c>
      <c r="L2822" t="s">
        <v>39</v>
      </c>
      <c r="M2822">
        <v>2024</v>
      </c>
      <c r="N2822" t="s">
        <v>80</v>
      </c>
      <c r="O2822" t="s">
        <v>45</v>
      </c>
      <c r="P2822" t="s">
        <v>95</v>
      </c>
      <c r="Q2822" t="s">
        <v>83</v>
      </c>
      <c r="R2822" t="s">
        <v>48</v>
      </c>
      <c r="S2822" t="s">
        <v>54</v>
      </c>
      <c r="T2822" t="s">
        <v>60</v>
      </c>
      <c r="U2822">
        <v>35896</v>
      </c>
      <c r="V2822">
        <f>Table1[[#This Row],[Competitors_Sales_Track]]*8</f>
        <v>287168</v>
      </c>
    </row>
    <row r="2823" spans="1:22" hidden="1" x14ac:dyDescent="0.25">
      <c r="A2823" t="s">
        <v>20</v>
      </c>
      <c r="B2823" t="s">
        <v>21</v>
      </c>
      <c r="C2823" t="s">
        <v>22</v>
      </c>
      <c r="D2823">
        <v>138067</v>
      </c>
      <c r="E2823" t="s">
        <v>29</v>
      </c>
      <c r="F2823" t="s">
        <v>31</v>
      </c>
      <c r="G2823">
        <v>2464</v>
      </c>
      <c r="H2823">
        <v>80</v>
      </c>
      <c r="I2823">
        <v>197120</v>
      </c>
      <c r="J2823">
        <f>Table1[[#This Row],[sales_egp]]*0.7</f>
        <v>137984</v>
      </c>
      <c r="K2823" s="3">
        <v>45501</v>
      </c>
      <c r="L2823" t="s">
        <v>39</v>
      </c>
      <c r="M2823">
        <v>2024</v>
      </c>
      <c r="N2823" t="s">
        <v>80</v>
      </c>
      <c r="O2823" t="s">
        <v>46</v>
      </c>
      <c r="Q2823" t="s">
        <v>83</v>
      </c>
      <c r="R2823" t="s">
        <v>50</v>
      </c>
      <c r="S2823" t="s">
        <v>54</v>
      </c>
      <c r="T2823" t="s">
        <v>62</v>
      </c>
      <c r="U2823">
        <v>34455</v>
      </c>
      <c r="V2823">
        <f>Table1[[#This Row],[Competitors_Sales_Track]]*8</f>
        <v>275640</v>
      </c>
    </row>
    <row r="2824" spans="1:22" hidden="1" x14ac:dyDescent="0.25">
      <c r="A2824" t="s">
        <v>20</v>
      </c>
      <c r="B2824" t="s">
        <v>21</v>
      </c>
      <c r="C2824" t="s">
        <v>22</v>
      </c>
      <c r="D2824">
        <v>798045</v>
      </c>
      <c r="E2824" t="s">
        <v>23</v>
      </c>
      <c r="F2824" t="s">
        <v>30</v>
      </c>
      <c r="G2824">
        <v>2471</v>
      </c>
      <c r="H2824">
        <v>143</v>
      </c>
      <c r="I2824">
        <v>353353</v>
      </c>
      <c r="J2824">
        <f>Table1[[#This Row],[sales_egp]]*0.7</f>
        <v>247347.09999999998</v>
      </c>
      <c r="K2824" s="3">
        <v>45501</v>
      </c>
      <c r="L2824" t="s">
        <v>39</v>
      </c>
      <c r="M2824">
        <v>2024</v>
      </c>
      <c r="N2824" t="s">
        <v>81</v>
      </c>
      <c r="O2824" t="s">
        <v>46</v>
      </c>
      <c r="Q2824" t="s">
        <v>82</v>
      </c>
      <c r="R2824" t="s">
        <v>49</v>
      </c>
      <c r="S2824" t="s">
        <v>54</v>
      </c>
      <c r="T2824" t="s">
        <v>56</v>
      </c>
      <c r="U2824">
        <v>11884</v>
      </c>
      <c r="V2824">
        <f>Table1[[#This Row],[Competitors_Sales_Track]]*8</f>
        <v>95072</v>
      </c>
    </row>
    <row r="2825" spans="1:22" hidden="1" x14ac:dyDescent="0.25">
      <c r="A2825" t="s">
        <v>20</v>
      </c>
      <c r="B2825" t="s">
        <v>21</v>
      </c>
      <c r="C2825" t="s">
        <v>22</v>
      </c>
      <c r="D2825">
        <v>877622</v>
      </c>
      <c r="E2825" t="s">
        <v>27</v>
      </c>
      <c r="F2825" t="s">
        <v>32</v>
      </c>
      <c r="G2825">
        <v>4754</v>
      </c>
      <c r="H2825">
        <v>92</v>
      </c>
      <c r="I2825">
        <v>437368</v>
      </c>
      <c r="J2825">
        <f>Table1[[#This Row],[sales_egp]]*0.7</f>
        <v>306157.59999999998</v>
      </c>
      <c r="K2825" s="3">
        <v>45501</v>
      </c>
      <c r="L2825" t="s">
        <v>39</v>
      </c>
      <c r="M2825">
        <v>2024</v>
      </c>
      <c r="N2825" t="s">
        <v>80</v>
      </c>
      <c r="O2825" t="s">
        <v>46</v>
      </c>
      <c r="Q2825" t="s">
        <v>83</v>
      </c>
      <c r="R2825" t="s">
        <v>47</v>
      </c>
      <c r="S2825" t="s">
        <v>54</v>
      </c>
      <c r="T2825" t="s">
        <v>60</v>
      </c>
      <c r="U2825">
        <v>47506</v>
      </c>
      <c r="V2825">
        <f>Table1[[#This Row],[Competitors_Sales_Track]]*8</f>
        <v>380048</v>
      </c>
    </row>
    <row r="2826" spans="1:22" hidden="1" x14ac:dyDescent="0.25">
      <c r="A2826" t="s">
        <v>20</v>
      </c>
      <c r="B2826" t="s">
        <v>21</v>
      </c>
      <c r="C2826" t="s">
        <v>22</v>
      </c>
      <c r="D2826">
        <v>118073</v>
      </c>
      <c r="E2826" t="s">
        <v>29</v>
      </c>
      <c r="F2826" t="s">
        <v>31</v>
      </c>
      <c r="G2826">
        <v>3417</v>
      </c>
      <c r="H2826">
        <v>80</v>
      </c>
      <c r="I2826">
        <v>273360</v>
      </c>
      <c r="J2826">
        <f>Table1[[#This Row],[sales_egp]]*0.7</f>
        <v>191352</v>
      </c>
      <c r="K2826" s="3">
        <v>45501</v>
      </c>
      <c r="L2826" t="s">
        <v>39</v>
      </c>
      <c r="M2826">
        <v>2024</v>
      </c>
      <c r="N2826" t="s">
        <v>80</v>
      </c>
      <c r="O2826" t="s">
        <v>46</v>
      </c>
      <c r="Q2826" t="s">
        <v>83</v>
      </c>
      <c r="R2826" t="s">
        <v>48</v>
      </c>
      <c r="S2826" t="s">
        <v>54</v>
      </c>
      <c r="T2826" t="s">
        <v>62</v>
      </c>
      <c r="U2826">
        <v>39051</v>
      </c>
      <c r="V2826">
        <f>Table1[[#This Row],[Competitors_Sales_Track]]*8</f>
        <v>312408</v>
      </c>
    </row>
    <row r="2827" spans="1:22" hidden="1" x14ac:dyDescent="0.25">
      <c r="A2827" t="s">
        <v>20</v>
      </c>
      <c r="B2827" t="s">
        <v>21</v>
      </c>
      <c r="C2827" t="s">
        <v>22</v>
      </c>
      <c r="D2827">
        <v>136035</v>
      </c>
      <c r="E2827" t="s">
        <v>26</v>
      </c>
      <c r="F2827" t="s">
        <v>30</v>
      </c>
      <c r="G2827">
        <v>4596</v>
      </c>
      <c r="H2827">
        <v>65</v>
      </c>
      <c r="I2827">
        <v>298740</v>
      </c>
      <c r="J2827">
        <f>Table1[[#This Row],[sales_egp]]*0.7</f>
        <v>209118</v>
      </c>
      <c r="K2827" s="3">
        <v>45501</v>
      </c>
      <c r="L2827" t="s">
        <v>39</v>
      </c>
      <c r="M2827">
        <v>2024</v>
      </c>
      <c r="N2827" t="s">
        <v>80</v>
      </c>
      <c r="O2827" t="s">
        <v>46</v>
      </c>
      <c r="Q2827" t="s">
        <v>83</v>
      </c>
      <c r="R2827" t="s">
        <v>49</v>
      </c>
      <c r="S2827" t="s">
        <v>54</v>
      </c>
      <c r="T2827" t="s">
        <v>59</v>
      </c>
      <c r="U2827">
        <v>45832</v>
      </c>
      <c r="V2827">
        <f>Table1[[#This Row],[Competitors_Sales_Track]]*8</f>
        <v>366656</v>
      </c>
    </row>
    <row r="2828" spans="1:22" hidden="1" x14ac:dyDescent="0.25">
      <c r="A2828" t="s">
        <v>20</v>
      </c>
      <c r="B2828" t="s">
        <v>21</v>
      </c>
      <c r="C2828" t="s">
        <v>22</v>
      </c>
      <c r="D2828">
        <v>296049</v>
      </c>
      <c r="E2828" t="s">
        <v>25</v>
      </c>
      <c r="F2828" t="s">
        <v>31</v>
      </c>
      <c r="G2828">
        <v>2544</v>
      </c>
      <c r="H2828">
        <v>53</v>
      </c>
      <c r="I2828">
        <v>134832</v>
      </c>
      <c r="J2828">
        <f>Table1[[#This Row],[sales_egp]]*0.7</f>
        <v>94382.399999999994</v>
      </c>
      <c r="K2828" s="3">
        <v>45501</v>
      </c>
      <c r="L2828" t="s">
        <v>39</v>
      </c>
      <c r="M2828">
        <v>2024</v>
      </c>
      <c r="N2828" t="s">
        <v>80</v>
      </c>
      <c r="O2828" t="s">
        <v>46</v>
      </c>
      <c r="Q2828" t="s">
        <v>83</v>
      </c>
      <c r="R2828" t="s">
        <v>47</v>
      </c>
      <c r="S2828" t="s">
        <v>54</v>
      </c>
      <c r="T2828" t="s">
        <v>58</v>
      </c>
      <c r="U2828">
        <v>32372</v>
      </c>
      <c r="V2828">
        <f>Table1[[#This Row],[Competitors_Sales_Track]]*8</f>
        <v>258976</v>
      </c>
    </row>
    <row r="2829" spans="1:22" x14ac:dyDescent="0.25">
      <c r="A2829" t="s">
        <v>20</v>
      </c>
      <c r="B2829" t="s">
        <v>21</v>
      </c>
      <c r="C2829" t="s">
        <v>22</v>
      </c>
      <c r="D2829">
        <v>333782</v>
      </c>
      <c r="E2829" t="s">
        <v>29</v>
      </c>
      <c r="F2829" t="s">
        <v>31</v>
      </c>
      <c r="G2829">
        <v>2652</v>
      </c>
      <c r="H2829">
        <v>80</v>
      </c>
      <c r="I2829">
        <v>212160</v>
      </c>
      <c r="J2829">
        <f>Table1[[#This Row],[sales_egp]]*0.7</f>
        <v>148512</v>
      </c>
      <c r="K2829" s="3">
        <v>45502</v>
      </c>
      <c r="L2829" t="s">
        <v>39</v>
      </c>
      <c r="M2829">
        <v>2024</v>
      </c>
      <c r="N2829" t="s">
        <v>80</v>
      </c>
      <c r="O2829" t="s">
        <v>45</v>
      </c>
      <c r="P2829" t="s">
        <v>102</v>
      </c>
      <c r="Q2829" t="s">
        <v>83</v>
      </c>
      <c r="R2829" t="s">
        <v>50</v>
      </c>
      <c r="S2829" t="s">
        <v>54</v>
      </c>
      <c r="T2829" t="s">
        <v>62</v>
      </c>
      <c r="U2829">
        <v>33287</v>
      </c>
      <c r="V2829">
        <f>Table1[[#This Row],[Competitors_Sales_Track]]*8</f>
        <v>266296</v>
      </c>
    </row>
    <row r="2830" spans="1:22" hidden="1" x14ac:dyDescent="0.25">
      <c r="A2830" t="s">
        <v>20</v>
      </c>
      <c r="B2830" t="s">
        <v>21</v>
      </c>
      <c r="C2830" t="s">
        <v>22</v>
      </c>
      <c r="D2830">
        <v>714661</v>
      </c>
      <c r="E2830" t="s">
        <v>29</v>
      </c>
      <c r="F2830" t="s">
        <v>31</v>
      </c>
      <c r="G2830">
        <v>4494</v>
      </c>
      <c r="H2830">
        <v>80</v>
      </c>
      <c r="I2830">
        <v>359520</v>
      </c>
      <c r="J2830">
        <f>Table1[[#This Row],[sales_egp]]*0.7</f>
        <v>251663.99999999997</v>
      </c>
      <c r="K2830" s="3">
        <v>45502</v>
      </c>
      <c r="L2830" t="s">
        <v>39</v>
      </c>
      <c r="M2830">
        <v>2024</v>
      </c>
      <c r="N2830" t="s">
        <v>80</v>
      </c>
      <c r="O2830" t="s">
        <v>46</v>
      </c>
      <c r="Q2830" t="s">
        <v>83</v>
      </c>
      <c r="R2830" t="s">
        <v>49</v>
      </c>
      <c r="S2830" t="s">
        <v>54</v>
      </c>
      <c r="T2830" t="s">
        <v>62</v>
      </c>
      <c r="U2830">
        <v>32659</v>
      </c>
      <c r="V2830">
        <f>Table1[[#This Row],[Competitors_Sales_Track]]*8</f>
        <v>261272</v>
      </c>
    </row>
    <row r="2831" spans="1:22" x14ac:dyDescent="0.25">
      <c r="A2831" t="s">
        <v>20</v>
      </c>
      <c r="B2831" t="s">
        <v>21</v>
      </c>
      <c r="C2831" t="s">
        <v>22</v>
      </c>
      <c r="D2831">
        <v>969794</v>
      </c>
      <c r="E2831" t="s">
        <v>27</v>
      </c>
      <c r="F2831" t="s">
        <v>32</v>
      </c>
      <c r="G2831">
        <v>3235</v>
      </c>
      <c r="H2831">
        <v>92</v>
      </c>
      <c r="I2831">
        <v>297620</v>
      </c>
      <c r="J2831">
        <f>Table1[[#This Row],[sales_egp]]*0.7</f>
        <v>208334</v>
      </c>
      <c r="K2831" s="3">
        <v>45502</v>
      </c>
      <c r="L2831" t="s">
        <v>39</v>
      </c>
      <c r="M2831">
        <v>2024</v>
      </c>
      <c r="N2831" t="s">
        <v>80</v>
      </c>
      <c r="O2831" t="s">
        <v>45</v>
      </c>
      <c r="P2831" t="s">
        <v>95</v>
      </c>
      <c r="Q2831" t="s">
        <v>83</v>
      </c>
      <c r="R2831" t="s">
        <v>51</v>
      </c>
      <c r="S2831" t="s">
        <v>54</v>
      </c>
      <c r="T2831" t="s">
        <v>60</v>
      </c>
      <c r="U2831">
        <v>27587</v>
      </c>
      <c r="V2831">
        <f>Table1[[#This Row],[Competitors_Sales_Track]]*8</f>
        <v>220696</v>
      </c>
    </row>
    <row r="2832" spans="1:22" hidden="1" x14ac:dyDescent="0.25">
      <c r="A2832" t="s">
        <v>20</v>
      </c>
      <c r="B2832" t="s">
        <v>21</v>
      </c>
      <c r="C2832" t="s">
        <v>22</v>
      </c>
      <c r="D2832">
        <v>714805</v>
      </c>
      <c r="E2832" t="s">
        <v>28</v>
      </c>
      <c r="F2832" t="s">
        <v>30</v>
      </c>
      <c r="G2832">
        <v>1890</v>
      </c>
      <c r="H2832">
        <v>173</v>
      </c>
      <c r="I2832">
        <v>326970</v>
      </c>
      <c r="J2832">
        <f>Table1[[#This Row],[sales_egp]]*0.7</f>
        <v>228879</v>
      </c>
      <c r="K2832" s="3">
        <v>45502</v>
      </c>
      <c r="L2832" t="s">
        <v>39</v>
      </c>
      <c r="M2832">
        <v>2024</v>
      </c>
      <c r="N2832" t="s">
        <v>80</v>
      </c>
      <c r="O2832" t="s">
        <v>46</v>
      </c>
      <c r="P2832" t="s">
        <v>28</v>
      </c>
      <c r="Q2832" t="s">
        <v>82</v>
      </c>
      <c r="R2832" t="s">
        <v>50</v>
      </c>
      <c r="S2832" t="s">
        <v>54</v>
      </c>
      <c r="T2832" t="s">
        <v>61</v>
      </c>
      <c r="U2832">
        <v>11003</v>
      </c>
      <c r="V2832">
        <f>Table1[[#This Row],[Competitors_Sales_Track]]*8</f>
        <v>88024</v>
      </c>
    </row>
    <row r="2833" spans="1:22" hidden="1" x14ac:dyDescent="0.25">
      <c r="A2833" t="s">
        <v>20</v>
      </c>
      <c r="B2833" t="s">
        <v>21</v>
      </c>
      <c r="C2833" t="s">
        <v>22</v>
      </c>
      <c r="D2833">
        <v>689738</v>
      </c>
      <c r="E2833" t="s">
        <v>28</v>
      </c>
      <c r="F2833" t="s">
        <v>30</v>
      </c>
      <c r="G2833">
        <v>4929</v>
      </c>
      <c r="H2833">
        <v>173</v>
      </c>
      <c r="I2833">
        <v>852717</v>
      </c>
      <c r="J2833">
        <f>Table1[[#This Row],[sales_egp]]*0.7</f>
        <v>596901.89999999991</v>
      </c>
      <c r="K2833" s="3">
        <v>45502</v>
      </c>
      <c r="L2833" t="s">
        <v>39</v>
      </c>
      <c r="M2833">
        <v>2024</v>
      </c>
      <c r="N2833" t="s">
        <v>80</v>
      </c>
      <c r="O2833" t="s">
        <v>46</v>
      </c>
      <c r="P2833" t="s">
        <v>28</v>
      </c>
      <c r="Q2833" t="s">
        <v>83</v>
      </c>
      <c r="R2833" t="s">
        <v>51</v>
      </c>
      <c r="S2833" t="s">
        <v>54</v>
      </c>
      <c r="T2833" t="s">
        <v>61</v>
      </c>
      <c r="U2833">
        <v>39285</v>
      </c>
      <c r="V2833">
        <f>Table1[[#This Row],[Competitors_Sales_Track]]*8</f>
        <v>314280</v>
      </c>
    </row>
    <row r="2834" spans="1:22" hidden="1" x14ac:dyDescent="0.25">
      <c r="A2834" t="s">
        <v>20</v>
      </c>
      <c r="B2834" t="s">
        <v>21</v>
      </c>
      <c r="C2834" t="s">
        <v>22</v>
      </c>
      <c r="D2834">
        <v>634670</v>
      </c>
      <c r="E2834" t="s">
        <v>24</v>
      </c>
      <c r="F2834" t="s">
        <v>31</v>
      </c>
      <c r="G2834">
        <v>1310</v>
      </c>
      <c r="H2834">
        <v>58</v>
      </c>
      <c r="I2834">
        <v>75980</v>
      </c>
      <c r="J2834">
        <f>Table1[[#This Row],[sales_egp]]*0.7</f>
        <v>53186</v>
      </c>
      <c r="K2834" s="3">
        <v>45502</v>
      </c>
      <c r="L2834" t="s">
        <v>39</v>
      </c>
      <c r="M2834">
        <v>2024</v>
      </c>
      <c r="N2834" t="s">
        <v>80</v>
      </c>
      <c r="O2834" t="s">
        <v>46</v>
      </c>
      <c r="Q2834" t="s">
        <v>83</v>
      </c>
      <c r="R2834" t="s">
        <v>50</v>
      </c>
      <c r="S2834" t="s">
        <v>54</v>
      </c>
      <c r="T2834" t="s">
        <v>57</v>
      </c>
      <c r="U2834">
        <v>19006</v>
      </c>
      <c r="V2834">
        <f>Table1[[#This Row],[Competitors_Sales_Track]]*8</f>
        <v>152048</v>
      </c>
    </row>
    <row r="2835" spans="1:22" hidden="1" x14ac:dyDescent="0.25">
      <c r="A2835" t="s">
        <v>20</v>
      </c>
      <c r="B2835" t="s">
        <v>21</v>
      </c>
      <c r="C2835" t="s">
        <v>22</v>
      </c>
      <c r="D2835">
        <v>826331</v>
      </c>
      <c r="E2835" t="s">
        <v>28</v>
      </c>
      <c r="F2835" t="s">
        <v>30</v>
      </c>
      <c r="G2835">
        <v>4421</v>
      </c>
      <c r="H2835">
        <v>173</v>
      </c>
      <c r="I2835">
        <v>764833</v>
      </c>
      <c r="J2835">
        <f>Table1[[#This Row],[sales_egp]]*0.7</f>
        <v>535383.1</v>
      </c>
      <c r="K2835" s="3">
        <v>45502</v>
      </c>
      <c r="L2835" t="s">
        <v>39</v>
      </c>
      <c r="M2835">
        <v>2024</v>
      </c>
      <c r="N2835" t="s">
        <v>81</v>
      </c>
      <c r="O2835" t="s">
        <v>46</v>
      </c>
      <c r="P2835" t="s">
        <v>28</v>
      </c>
      <c r="Q2835" t="s">
        <v>83</v>
      </c>
      <c r="R2835" t="s">
        <v>47</v>
      </c>
      <c r="S2835" t="s">
        <v>54</v>
      </c>
      <c r="T2835" t="s">
        <v>61</v>
      </c>
      <c r="U2835">
        <v>48671</v>
      </c>
      <c r="V2835">
        <f>Table1[[#This Row],[Competitors_Sales_Track]]*8</f>
        <v>389368</v>
      </c>
    </row>
    <row r="2836" spans="1:22" hidden="1" x14ac:dyDescent="0.25">
      <c r="A2836" t="s">
        <v>20</v>
      </c>
      <c r="B2836" t="s">
        <v>21</v>
      </c>
      <c r="C2836" t="s">
        <v>22</v>
      </c>
      <c r="D2836">
        <v>557828</v>
      </c>
      <c r="E2836" t="s">
        <v>29</v>
      </c>
      <c r="F2836" t="s">
        <v>31</v>
      </c>
      <c r="G2836">
        <v>3582</v>
      </c>
      <c r="H2836">
        <v>80</v>
      </c>
      <c r="I2836">
        <v>286560</v>
      </c>
      <c r="J2836">
        <f>Table1[[#This Row],[sales_egp]]*0.7</f>
        <v>200592</v>
      </c>
      <c r="K2836" s="3">
        <v>45503</v>
      </c>
      <c r="L2836" t="s">
        <v>39</v>
      </c>
      <c r="M2836">
        <v>2024</v>
      </c>
      <c r="N2836" t="s">
        <v>80</v>
      </c>
      <c r="O2836" t="s">
        <v>46</v>
      </c>
      <c r="Q2836" t="s">
        <v>83</v>
      </c>
      <c r="R2836" t="s">
        <v>47</v>
      </c>
      <c r="S2836" t="s">
        <v>54</v>
      </c>
      <c r="T2836" t="s">
        <v>62</v>
      </c>
      <c r="U2836">
        <v>38358</v>
      </c>
      <c r="V2836">
        <f>Table1[[#This Row],[Competitors_Sales_Track]]*8</f>
        <v>306864</v>
      </c>
    </row>
    <row r="2837" spans="1:22" hidden="1" x14ac:dyDescent="0.25">
      <c r="A2837" t="s">
        <v>20</v>
      </c>
      <c r="B2837" t="s">
        <v>21</v>
      </c>
      <c r="C2837" t="s">
        <v>22</v>
      </c>
      <c r="D2837">
        <v>845715</v>
      </c>
      <c r="E2837" t="s">
        <v>24</v>
      </c>
      <c r="F2837" t="s">
        <v>31</v>
      </c>
      <c r="G2837">
        <v>1674</v>
      </c>
      <c r="H2837">
        <v>58</v>
      </c>
      <c r="I2837">
        <v>97092</v>
      </c>
      <c r="J2837">
        <f>Table1[[#This Row],[sales_egp]]*0.7</f>
        <v>67964.399999999994</v>
      </c>
      <c r="K2837" s="3">
        <v>45503</v>
      </c>
      <c r="L2837" t="s">
        <v>39</v>
      </c>
      <c r="M2837">
        <v>2024</v>
      </c>
      <c r="N2837" t="s">
        <v>81</v>
      </c>
      <c r="O2837" t="s">
        <v>46</v>
      </c>
      <c r="Q2837" t="s">
        <v>83</v>
      </c>
      <c r="R2837" t="s">
        <v>49</v>
      </c>
      <c r="S2837" t="s">
        <v>54</v>
      </c>
      <c r="T2837" t="s">
        <v>57</v>
      </c>
      <c r="U2837">
        <v>32445</v>
      </c>
      <c r="V2837">
        <f>Table1[[#This Row],[Competitors_Sales_Track]]*8</f>
        <v>259560</v>
      </c>
    </row>
    <row r="2838" spans="1:22" hidden="1" x14ac:dyDescent="0.25">
      <c r="A2838" t="s">
        <v>20</v>
      </c>
      <c r="B2838" t="s">
        <v>21</v>
      </c>
      <c r="C2838" t="s">
        <v>22</v>
      </c>
      <c r="D2838">
        <v>161929</v>
      </c>
      <c r="E2838" t="s">
        <v>27</v>
      </c>
      <c r="F2838" t="s">
        <v>32</v>
      </c>
      <c r="G2838">
        <v>4750</v>
      </c>
      <c r="H2838">
        <v>92</v>
      </c>
      <c r="I2838">
        <v>437000</v>
      </c>
      <c r="J2838">
        <f>Table1[[#This Row],[sales_egp]]*0.7</f>
        <v>305900</v>
      </c>
      <c r="K2838" s="3">
        <v>45503</v>
      </c>
      <c r="L2838" t="s">
        <v>39</v>
      </c>
      <c r="M2838">
        <v>2024</v>
      </c>
      <c r="N2838" t="s">
        <v>80</v>
      </c>
      <c r="O2838" t="s">
        <v>46</v>
      </c>
      <c r="Q2838" t="s">
        <v>83</v>
      </c>
      <c r="R2838" t="s">
        <v>47</v>
      </c>
      <c r="S2838" t="s">
        <v>54</v>
      </c>
      <c r="T2838" t="s">
        <v>60</v>
      </c>
      <c r="U2838">
        <v>47730</v>
      </c>
      <c r="V2838">
        <f>Table1[[#This Row],[Competitors_Sales_Track]]*8</f>
        <v>381840</v>
      </c>
    </row>
    <row r="2839" spans="1:22" x14ac:dyDescent="0.25">
      <c r="A2839" t="s">
        <v>20</v>
      </c>
      <c r="B2839" t="s">
        <v>21</v>
      </c>
      <c r="C2839" t="s">
        <v>22</v>
      </c>
      <c r="D2839">
        <v>857771</v>
      </c>
      <c r="E2839" t="s">
        <v>23</v>
      </c>
      <c r="F2839" t="s">
        <v>30</v>
      </c>
      <c r="G2839">
        <v>5261</v>
      </c>
      <c r="H2839">
        <v>143</v>
      </c>
      <c r="I2839">
        <v>752323</v>
      </c>
      <c r="J2839">
        <f>Table1[[#This Row],[sales_egp]]*0.7</f>
        <v>526626.1</v>
      </c>
      <c r="K2839" s="3">
        <v>45503</v>
      </c>
      <c r="L2839" t="s">
        <v>39</v>
      </c>
      <c r="M2839">
        <v>2024</v>
      </c>
      <c r="N2839" t="s">
        <v>80</v>
      </c>
      <c r="O2839" t="s">
        <v>45</v>
      </c>
      <c r="P2839" t="s">
        <v>95</v>
      </c>
      <c r="Q2839" t="s">
        <v>83</v>
      </c>
      <c r="R2839" t="s">
        <v>48</v>
      </c>
      <c r="S2839" t="s">
        <v>54</v>
      </c>
      <c r="T2839" t="s">
        <v>56</v>
      </c>
      <c r="U2839">
        <v>17881</v>
      </c>
      <c r="V2839">
        <f>Table1[[#This Row],[Competitors_Sales_Track]]*8</f>
        <v>143048</v>
      </c>
    </row>
    <row r="2840" spans="1:22" x14ac:dyDescent="0.25">
      <c r="A2840" t="s">
        <v>20</v>
      </c>
      <c r="B2840" t="s">
        <v>21</v>
      </c>
      <c r="C2840" t="s">
        <v>22</v>
      </c>
      <c r="D2840">
        <v>852878</v>
      </c>
      <c r="E2840" t="s">
        <v>25</v>
      </c>
      <c r="F2840" t="s">
        <v>31</v>
      </c>
      <c r="G2840">
        <v>3017</v>
      </c>
      <c r="H2840">
        <v>53</v>
      </c>
      <c r="I2840">
        <v>159901</v>
      </c>
      <c r="J2840">
        <f>Table1[[#This Row],[sales_egp]]*0.7</f>
        <v>111930.7</v>
      </c>
      <c r="K2840" s="3">
        <v>45503</v>
      </c>
      <c r="L2840" t="s">
        <v>39</v>
      </c>
      <c r="M2840">
        <v>2024</v>
      </c>
      <c r="N2840" t="s">
        <v>80</v>
      </c>
      <c r="O2840" t="s">
        <v>45</v>
      </c>
      <c r="P2840" t="s">
        <v>96</v>
      </c>
      <c r="Q2840" t="s">
        <v>82</v>
      </c>
      <c r="R2840" t="s">
        <v>50</v>
      </c>
      <c r="S2840" t="s">
        <v>54</v>
      </c>
      <c r="T2840" t="s">
        <v>58</v>
      </c>
      <c r="U2840">
        <v>26449</v>
      </c>
      <c r="V2840">
        <f>Table1[[#This Row],[Competitors_Sales_Track]]*8</f>
        <v>211592</v>
      </c>
    </row>
    <row r="2841" spans="1:22" hidden="1" x14ac:dyDescent="0.25">
      <c r="A2841" t="s">
        <v>20</v>
      </c>
      <c r="B2841" t="s">
        <v>21</v>
      </c>
      <c r="C2841" t="s">
        <v>22</v>
      </c>
      <c r="D2841">
        <v>985296</v>
      </c>
      <c r="E2841" t="s">
        <v>25</v>
      </c>
      <c r="F2841" t="s">
        <v>31</v>
      </c>
      <c r="G2841">
        <v>1886</v>
      </c>
      <c r="H2841">
        <v>53</v>
      </c>
      <c r="I2841">
        <v>99958</v>
      </c>
      <c r="J2841">
        <f>Table1[[#This Row],[sales_egp]]*0.7</f>
        <v>69970.599999999991</v>
      </c>
      <c r="K2841" s="3">
        <v>45504</v>
      </c>
      <c r="L2841" t="s">
        <v>39</v>
      </c>
      <c r="M2841">
        <v>2024</v>
      </c>
      <c r="N2841" t="s">
        <v>80</v>
      </c>
      <c r="O2841" t="s">
        <v>46</v>
      </c>
      <c r="Q2841" t="s">
        <v>83</v>
      </c>
      <c r="R2841" t="s">
        <v>48</v>
      </c>
      <c r="S2841" t="s">
        <v>54</v>
      </c>
      <c r="T2841" t="s">
        <v>58</v>
      </c>
      <c r="U2841">
        <v>23536</v>
      </c>
      <c r="V2841">
        <f>Table1[[#This Row],[Competitors_Sales_Track]]*8</f>
        <v>188288</v>
      </c>
    </row>
    <row r="2842" spans="1:22" hidden="1" x14ac:dyDescent="0.25">
      <c r="A2842" t="s">
        <v>20</v>
      </c>
      <c r="B2842" t="s">
        <v>21</v>
      </c>
      <c r="C2842" t="s">
        <v>22</v>
      </c>
      <c r="D2842">
        <v>767689</v>
      </c>
      <c r="E2842" t="s">
        <v>29</v>
      </c>
      <c r="F2842" t="s">
        <v>31</v>
      </c>
      <c r="G2842">
        <v>7003</v>
      </c>
      <c r="H2842">
        <v>80</v>
      </c>
      <c r="I2842">
        <v>560240</v>
      </c>
      <c r="J2842">
        <f>Table1[[#This Row],[sales_egp]]*0.7</f>
        <v>392168</v>
      </c>
      <c r="K2842" s="3">
        <v>45504</v>
      </c>
      <c r="L2842" t="s">
        <v>39</v>
      </c>
      <c r="M2842">
        <v>2024</v>
      </c>
      <c r="N2842" t="s">
        <v>80</v>
      </c>
      <c r="O2842" t="s">
        <v>46</v>
      </c>
      <c r="Q2842" t="s">
        <v>83</v>
      </c>
      <c r="R2842" t="s">
        <v>47</v>
      </c>
      <c r="S2842" t="s">
        <v>54</v>
      </c>
      <c r="T2842" t="s">
        <v>62</v>
      </c>
      <c r="U2842">
        <v>46698</v>
      </c>
      <c r="V2842">
        <f>Table1[[#This Row],[Competitors_Sales_Track]]*8</f>
        <v>373584</v>
      </c>
    </row>
    <row r="2843" spans="1:22" hidden="1" x14ac:dyDescent="0.25">
      <c r="A2843" t="s">
        <v>20</v>
      </c>
      <c r="B2843" t="s">
        <v>21</v>
      </c>
      <c r="C2843" t="s">
        <v>22</v>
      </c>
      <c r="D2843">
        <v>880965</v>
      </c>
      <c r="E2843" t="s">
        <v>29</v>
      </c>
      <c r="F2843" t="s">
        <v>31</v>
      </c>
      <c r="G2843">
        <v>5391</v>
      </c>
      <c r="H2843">
        <v>80</v>
      </c>
      <c r="I2843">
        <v>431280</v>
      </c>
      <c r="J2843">
        <f>Table1[[#This Row],[sales_egp]]*0.7</f>
        <v>301896</v>
      </c>
      <c r="K2843" s="3">
        <v>45504</v>
      </c>
      <c r="L2843" t="s">
        <v>39</v>
      </c>
      <c r="M2843">
        <v>2024</v>
      </c>
      <c r="N2843" t="s">
        <v>80</v>
      </c>
      <c r="O2843" t="s">
        <v>46</v>
      </c>
      <c r="Q2843" t="s">
        <v>83</v>
      </c>
      <c r="R2843" t="s">
        <v>51</v>
      </c>
      <c r="S2843" t="s">
        <v>54</v>
      </c>
      <c r="T2843" t="s">
        <v>62</v>
      </c>
      <c r="U2843">
        <v>46631</v>
      </c>
      <c r="V2843">
        <f>Table1[[#This Row],[Competitors_Sales_Track]]*8</f>
        <v>373048</v>
      </c>
    </row>
    <row r="2844" spans="1:22" hidden="1" x14ac:dyDescent="0.25">
      <c r="A2844" t="s">
        <v>20</v>
      </c>
      <c r="B2844" t="s">
        <v>21</v>
      </c>
      <c r="C2844" t="s">
        <v>22</v>
      </c>
      <c r="D2844">
        <v>387313</v>
      </c>
      <c r="E2844" t="s">
        <v>24</v>
      </c>
      <c r="F2844" t="s">
        <v>31</v>
      </c>
      <c r="G2844">
        <v>4653</v>
      </c>
      <c r="H2844">
        <v>58</v>
      </c>
      <c r="I2844">
        <v>269874</v>
      </c>
      <c r="J2844">
        <f>Table1[[#This Row],[sales_egp]]*0.7</f>
        <v>188911.8</v>
      </c>
      <c r="K2844" s="3">
        <v>45504</v>
      </c>
      <c r="L2844" t="s">
        <v>39</v>
      </c>
      <c r="M2844">
        <v>2024</v>
      </c>
      <c r="N2844" t="s">
        <v>80</v>
      </c>
      <c r="O2844" t="s">
        <v>46</v>
      </c>
      <c r="Q2844" t="s">
        <v>83</v>
      </c>
      <c r="R2844" t="s">
        <v>51</v>
      </c>
      <c r="S2844" t="s">
        <v>54</v>
      </c>
      <c r="T2844" t="s">
        <v>57</v>
      </c>
      <c r="U2844">
        <v>49417</v>
      </c>
      <c r="V2844">
        <f>Table1[[#This Row],[Competitors_Sales_Track]]*8</f>
        <v>395336</v>
      </c>
    </row>
    <row r="2845" spans="1:22" x14ac:dyDescent="0.25">
      <c r="A2845" t="s">
        <v>20</v>
      </c>
      <c r="B2845" t="s">
        <v>21</v>
      </c>
      <c r="C2845" t="s">
        <v>22</v>
      </c>
      <c r="D2845">
        <v>187468</v>
      </c>
      <c r="E2845" t="s">
        <v>27</v>
      </c>
      <c r="F2845" t="s">
        <v>32</v>
      </c>
      <c r="G2845">
        <v>2485</v>
      </c>
      <c r="H2845">
        <v>92</v>
      </c>
      <c r="I2845">
        <v>228620</v>
      </c>
      <c r="J2845">
        <f>Table1[[#This Row],[sales_egp]]*0.7</f>
        <v>160034</v>
      </c>
      <c r="K2845" s="3">
        <v>45504</v>
      </c>
      <c r="L2845" t="s">
        <v>39</v>
      </c>
      <c r="M2845">
        <v>2024</v>
      </c>
      <c r="N2845" t="s">
        <v>80</v>
      </c>
      <c r="O2845" t="s">
        <v>45</v>
      </c>
      <c r="P2845" t="s">
        <v>101</v>
      </c>
      <c r="Q2845" t="s">
        <v>83</v>
      </c>
      <c r="R2845" t="s">
        <v>50</v>
      </c>
      <c r="S2845" t="s">
        <v>54</v>
      </c>
      <c r="T2845" t="s">
        <v>60</v>
      </c>
      <c r="U2845">
        <v>37992</v>
      </c>
      <c r="V2845">
        <f>Table1[[#This Row],[Competitors_Sales_Track]]*8</f>
        <v>303936</v>
      </c>
    </row>
    <row r="2846" spans="1:22" hidden="1" x14ac:dyDescent="0.25">
      <c r="A2846" t="s">
        <v>20</v>
      </c>
      <c r="B2846" t="s">
        <v>21</v>
      </c>
      <c r="C2846" t="s">
        <v>22</v>
      </c>
      <c r="D2846">
        <v>134594</v>
      </c>
      <c r="E2846" t="s">
        <v>26</v>
      </c>
      <c r="F2846" t="s">
        <v>30</v>
      </c>
      <c r="G2846">
        <v>3000</v>
      </c>
      <c r="H2846">
        <v>65</v>
      </c>
      <c r="I2846">
        <v>195000</v>
      </c>
      <c r="J2846">
        <f>Table1[[#This Row],[sales_egp]]*0.7</f>
        <v>136500</v>
      </c>
      <c r="K2846" s="3">
        <v>45505</v>
      </c>
      <c r="L2846" t="s">
        <v>40</v>
      </c>
      <c r="M2846">
        <v>2024</v>
      </c>
      <c r="N2846" t="s">
        <v>80</v>
      </c>
      <c r="O2846" t="s">
        <v>46</v>
      </c>
      <c r="Q2846" t="s">
        <v>83</v>
      </c>
      <c r="R2846" t="s">
        <v>48</v>
      </c>
      <c r="S2846" t="s">
        <v>54</v>
      </c>
      <c r="T2846" t="s">
        <v>59</v>
      </c>
      <c r="U2846">
        <v>25500</v>
      </c>
      <c r="V2846">
        <f>Table1[[#This Row],[Competitors_Sales_Track]]*8</f>
        <v>204000</v>
      </c>
    </row>
    <row r="2847" spans="1:22" x14ac:dyDescent="0.25">
      <c r="A2847" t="s">
        <v>20</v>
      </c>
      <c r="B2847" t="s">
        <v>21</v>
      </c>
      <c r="C2847" t="s">
        <v>22</v>
      </c>
      <c r="D2847">
        <v>291703</v>
      </c>
      <c r="E2847" t="s">
        <v>29</v>
      </c>
      <c r="F2847" t="s">
        <v>31</v>
      </c>
      <c r="G2847">
        <v>5683</v>
      </c>
      <c r="H2847">
        <v>80</v>
      </c>
      <c r="I2847">
        <v>454640</v>
      </c>
      <c r="J2847">
        <f>Table1[[#This Row],[sales_egp]]*0.7</f>
        <v>318248</v>
      </c>
      <c r="K2847" s="3">
        <v>45505</v>
      </c>
      <c r="L2847" t="s">
        <v>40</v>
      </c>
      <c r="M2847">
        <v>2024</v>
      </c>
      <c r="N2847" t="s">
        <v>80</v>
      </c>
      <c r="O2847" t="s">
        <v>45</v>
      </c>
      <c r="P2847" t="s">
        <v>95</v>
      </c>
      <c r="Q2847" t="s">
        <v>83</v>
      </c>
      <c r="R2847" t="s">
        <v>48</v>
      </c>
      <c r="S2847" t="s">
        <v>54</v>
      </c>
      <c r="T2847" t="s">
        <v>62</v>
      </c>
      <c r="U2847">
        <v>42359</v>
      </c>
      <c r="V2847">
        <f>Table1[[#This Row],[Competitors_Sales_Track]]*8</f>
        <v>338872</v>
      </c>
    </row>
    <row r="2848" spans="1:22" hidden="1" x14ac:dyDescent="0.25">
      <c r="A2848" t="s">
        <v>20</v>
      </c>
      <c r="B2848" t="s">
        <v>21</v>
      </c>
      <c r="C2848" t="s">
        <v>22</v>
      </c>
      <c r="D2848">
        <v>145033</v>
      </c>
      <c r="E2848" t="s">
        <v>26</v>
      </c>
      <c r="F2848" t="s">
        <v>30</v>
      </c>
      <c r="G2848">
        <v>6827</v>
      </c>
      <c r="H2848">
        <v>65</v>
      </c>
      <c r="I2848">
        <v>443755</v>
      </c>
      <c r="J2848">
        <f>Table1[[#This Row],[sales_egp]]*0.7</f>
        <v>310628.5</v>
      </c>
      <c r="K2848" s="3">
        <v>45505</v>
      </c>
      <c r="L2848" t="s">
        <v>40</v>
      </c>
      <c r="M2848">
        <v>2024</v>
      </c>
      <c r="N2848" t="s">
        <v>80</v>
      </c>
      <c r="O2848" t="s">
        <v>46</v>
      </c>
      <c r="Q2848" t="s">
        <v>83</v>
      </c>
      <c r="R2848" t="s">
        <v>49</v>
      </c>
      <c r="S2848" t="s">
        <v>54</v>
      </c>
      <c r="T2848" t="s">
        <v>59</v>
      </c>
      <c r="U2848">
        <v>38547</v>
      </c>
      <c r="V2848">
        <f>Table1[[#This Row],[Competitors_Sales_Track]]*8</f>
        <v>308376</v>
      </c>
    </row>
    <row r="2849" spans="1:22" hidden="1" x14ac:dyDescent="0.25">
      <c r="A2849" t="s">
        <v>20</v>
      </c>
      <c r="B2849" t="s">
        <v>21</v>
      </c>
      <c r="C2849" t="s">
        <v>22</v>
      </c>
      <c r="D2849">
        <v>687421</v>
      </c>
      <c r="E2849" t="s">
        <v>26</v>
      </c>
      <c r="F2849" t="s">
        <v>30</v>
      </c>
      <c r="G2849">
        <v>3601</v>
      </c>
      <c r="H2849">
        <v>65</v>
      </c>
      <c r="I2849">
        <v>234065</v>
      </c>
      <c r="J2849">
        <f>Table1[[#This Row],[sales_egp]]*0.7</f>
        <v>163845.5</v>
      </c>
      <c r="K2849" s="3">
        <v>45505</v>
      </c>
      <c r="L2849" t="s">
        <v>40</v>
      </c>
      <c r="M2849">
        <v>2024</v>
      </c>
      <c r="N2849" t="s">
        <v>80</v>
      </c>
      <c r="O2849" t="s">
        <v>46</v>
      </c>
      <c r="Q2849" t="s">
        <v>83</v>
      </c>
      <c r="R2849" t="s">
        <v>47</v>
      </c>
      <c r="S2849" t="s">
        <v>54</v>
      </c>
      <c r="T2849" t="s">
        <v>59</v>
      </c>
      <c r="U2849">
        <v>23203</v>
      </c>
      <c r="V2849">
        <f>Table1[[#This Row],[Competitors_Sales_Track]]*8</f>
        <v>185624</v>
      </c>
    </row>
    <row r="2850" spans="1:22" hidden="1" x14ac:dyDescent="0.25">
      <c r="A2850" t="s">
        <v>20</v>
      </c>
      <c r="B2850" t="s">
        <v>21</v>
      </c>
      <c r="C2850" t="s">
        <v>22</v>
      </c>
      <c r="D2850">
        <v>173861</v>
      </c>
      <c r="E2850" t="s">
        <v>28</v>
      </c>
      <c r="F2850" t="s">
        <v>30</v>
      </c>
      <c r="G2850">
        <v>6009</v>
      </c>
      <c r="H2850">
        <v>173</v>
      </c>
      <c r="I2850">
        <v>1039557</v>
      </c>
      <c r="J2850">
        <f>Table1[[#This Row],[sales_egp]]*0.7</f>
        <v>727689.89999999991</v>
      </c>
      <c r="K2850" s="3">
        <v>45505</v>
      </c>
      <c r="L2850" t="s">
        <v>40</v>
      </c>
      <c r="M2850">
        <v>2024</v>
      </c>
      <c r="N2850" t="s">
        <v>80</v>
      </c>
      <c r="O2850" t="s">
        <v>46</v>
      </c>
      <c r="P2850" t="s">
        <v>28</v>
      </c>
      <c r="Q2850" t="s">
        <v>83</v>
      </c>
      <c r="R2850" t="s">
        <v>51</v>
      </c>
      <c r="S2850" t="s">
        <v>54</v>
      </c>
      <c r="T2850" t="s">
        <v>61</v>
      </c>
      <c r="U2850">
        <v>30750</v>
      </c>
      <c r="V2850">
        <f>Table1[[#This Row],[Competitors_Sales_Track]]*8</f>
        <v>246000</v>
      </c>
    </row>
    <row r="2851" spans="1:22" x14ac:dyDescent="0.25">
      <c r="A2851" t="s">
        <v>20</v>
      </c>
      <c r="B2851" t="s">
        <v>21</v>
      </c>
      <c r="C2851" t="s">
        <v>22</v>
      </c>
      <c r="D2851">
        <v>807650</v>
      </c>
      <c r="E2851" t="s">
        <v>27</v>
      </c>
      <c r="F2851" t="s">
        <v>32</v>
      </c>
      <c r="G2851">
        <v>6624</v>
      </c>
      <c r="H2851">
        <v>92</v>
      </c>
      <c r="I2851">
        <v>609408</v>
      </c>
      <c r="J2851">
        <f>Table1[[#This Row],[sales_egp]]*0.7</f>
        <v>426585.59999999998</v>
      </c>
      <c r="K2851" s="3">
        <v>45505</v>
      </c>
      <c r="L2851" t="s">
        <v>40</v>
      </c>
      <c r="M2851">
        <v>2024</v>
      </c>
      <c r="N2851" t="s">
        <v>80</v>
      </c>
      <c r="O2851" t="s">
        <v>45</v>
      </c>
      <c r="P2851" t="s">
        <v>97</v>
      </c>
      <c r="Q2851" t="s">
        <v>83</v>
      </c>
      <c r="R2851" t="s">
        <v>50</v>
      </c>
      <c r="S2851" t="s">
        <v>54</v>
      </c>
      <c r="T2851" t="s">
        <v>60</v>
      </c>
      <c r="U2851">
        <v>38255</v>
      </c>
      <c r="V2851">
        <f>Table1[[#This Row],[Competitors_Sales_Track]]*8</f>
        <v>306040</v>
      </c>
    </row>
    <row r="2852" spans="1:22" hidden="1" x14ac:dyDescent="0.25">
      <c r="A2852" t="s">
        <v>20</v>
      </c>
      <c r="B2852" t="s">
        <v>21</v>
      </c>
      <c r="C2852" t="s">
        <v>22</v>
      </c>
      <c r="D2852">
        <v>393894</v>
      </c>
      <c r="E2852" t="s">
        <v>25</v>
      </c>
      <c r="F2852" t="s">
        <v>31</v>
      </c>
      <c r="G2852">
        <v>3110</v>
      </c>
      <c r="H2852">
        <v>53</v>
      </c>
      <c r="I2852">
        <v>164830</v>
      </c>
      <c r="J2852">
        <f>Table1[[#This Row],[sales_egp]]*0.7</f>
        <v>115380.99999999999</v>
      </c>
      <c r="K2852" s="3">
        <v>45506</v>
      </c>
      <c r="L2852" t="s">
        <v>40</v>
      </c>
      <c r="M2852">
        <v>2024</v>
      </c>
      <c r="N2852" t="s">
        <v>80</v>
      </c>
      <c r="O2852" t="s">
        <v>46</v>
      </c>
      <c r="Q2852" t="s">
        <v>82</v>
      </c>
      <c r="R2852" t="s">
        <v>48</v>
      </c>
      <c r="S2852" t="s">
        <v>54</v>
      </c>
      <c r="T2852" t="s">
        <v>58</v>
      </c>
      <c r="U2852">
        <v>30291</v>
      </c>
      <c r="V2852">
        <f>Table1[[#This Row],[Competitors_Sales_Track]]*8</f>
        <v>242328</v>
      </c>
    </row>
    <row r="2853" spans="1:22" hidden="1" x14ac:dyDescent="0.25">
      <c r="A2853" t="s">
        <v>20</v>
      </c>
      <c r="B2853" t="s">
        <v>21</v>
      </c>
      <c r="C2853" t="s">
        <v>22</v>
      </c>
      <c r="D2853">
        <v>664749</v>
      </c>
      <c r="E2853" t="s">
        <v>25</v>
      </c>
      <c r="F2853" t="s">
        <v>31</v>
      </c>
      <c r="G2853">
        <v>1278</v>
      </c>
      <c r="H2853">
        <v>53</v>
      </c>
      <c r="I2853">
        <v>67734</v>
      </c>
      <c r="J2853">
        <f>Table1[[#This Row],[sales_egp]]*0.7</f>
        <v>47413.799999999996</v>
      </c>
      <c r="K2853" s="3">
        <v>45506</v>
      </c>
      <c r="L2853" t="s">
        <v>40</v>
      </c>
      <c r="M2853">
        <v>2024</v>
      </c>
      <c r="N2853" t="s">
        <v>80</v>
      </c>
      <c r="O2853" t="s">
        <v>46</v>
      </c>
      <c r="Q2853" t="s">
        <v>83</v>
      </c>
      <c r="R2853" t="s">
        <v>49</v>
      </c>
      <c r="S2853" t="s">
        <v>54</v>
      </c>
      <c r="T2853" t="s">
        <v>58</v>
      </c>
      <c r="U2853">
        <v>29262</v>
      </c>
      <c r="V2853">
        <f>Table1[[#This Row],[Competitors_Sales_Track]]*8</f>
        <v>234096</v>
      </c>
    </row>
    <row r="2854" spans="1:22" hidden="1" x14ac:dyDescent="0.25">
      <c r="A2854" t="s">
        <v>20</v>
      </c>
      <c r="B2854" t="s">
        <v>21</v>
      </c>
      <c r="C2854" t="s">
        <v>22</v>
      </c>
      <c r="D2854">
        <v>567016</v>
      </c>
      <c r="E2854" t="s">
        <v>26</v>
      </c>
      <c r="F2854" t="s">
        <v>30</v>
      </c>
      <c r="G2854">
        <v>5166</v>
      </c>
      <c r="H2854">
        <v>65</v>
      </c>
      <c r="I2854">
        <v>335790</v>
      </c>
      <c r="J2854">
        <f>Table1[[#This Row],[sales_egp]]*0.7</f>
        <v>235052.99999999997</v>
      </c>
      <c r="K2854" s="3">
        <v>45506</v>
      </c>
      <c r="L2854" t="s">
        <v>40</v>
      </c>
      <c r="M2854">
        <v>2024</v>
      </c>
      <c r="N2854" t="s">
        <v>80</v>
      </c>
      <c r="O2854" t="s">
        <v>46</v>
      </c>
      <c r="Q2854" t="s">
        <v>83</v>
      </c>
      <c r="R2854" t="s">
        <v>48</v>
      </c>
      <c r="S2854" t="s">
        <v>54</v>
      </c>
      <c r="T2854" t="s">
        <v>59</v>
      </c>
      <c r="U2854">
        <v>30334</v>
      </c>
      <c r="V2854">
        <f>Table1[[#This Row],[Competitors_Sales_Track]]*8</f>
        <v>242672</v>
      </c>
    </row>
    <row r="2855" spans="1:22" x14ac:dyDescent="0.25">
      <c r="A2855" t="s">
        <v>20</v>
      </c>
      <c r="B2855" t="s">
        <v>21</v>
      </c>
      <c r="C2855" t="s">
        <v>22</v>
      </c>
      <c r="D2855">
        <v>178222</v>
      </c>
      <c r="E2855" t="s">
        <v>25</v>
      </c>
      <c r="F2855" t="s">
        <v>31</v>
      </c>
      <c r="G2855">
        <v>4875</v>
      </c>
      <c r="H2855">
        <v>53</v>
      </c>
      <c r="I2855">
        <v>258375</v>
      </c>
      <c r="J2855">
        <f>Table1[[#This Row],[sales_egp]]*0.7</f>
        <v>180862.5</v>
      </c>
      <c r="K2855" s="3">
        <v>45506</v>
      </c>
      <c r="L2855" t="s">
        <v>40</v>
      </c>
      <c r="M2855">
        <v>2024</v>
      </c>
      <c r="N2855" t="s">
        <v>81</v>
      </c>
      <c r="O2855" t="s">
        <v>45</v>
      </c>
      <c r="P2855" t="s">
        <v>95</v>
      </c>
      <c r="Q2855" t="s">
        <v>83</v>
      </c>
      <c r="R2855" t="s">
        <v>47</v>
      </c>
      <c r="S2855" t="s">
        <v>54</v>
      </c>
      <c r="T2855" t="s">
        <v>58</v>
      </c>
      <c r="U2855">
        <v>36253</v>
      </c>
      <c r="V2855">
        <f>Table1[[#This Row],[Competitors_Sales_Track]]*8</f>
        <v>290024</v>
      </c>
    </row>
    <row r="2856" spans="1:22" x14ac:dyDescent="0.25">
      <c r="A2856" t="s">
        <v>20</v>
      </c>
      <c r="B2856" t="s">
        <v>21</v>
      </c>
      <c r="C2856" t="s">
        <v>22</v>
      </c>
      <c r="D2856">
        <v>736308</v>
      </c>
      <c r="E2856" t="s">
        <v>27</v>
      </c>
      <c r="F2856" t="s">
        <v>32</v>
      </c>
      <c r="G2856">
        <v>4365</v>
      </c>
      <c r="H2856">
        <v>92</v>
      </c>
      <c r="I2856">
        <v>401580</v>
      </c>
      <c r="J2856">
        <f>Table1[[#This Row],[sales_egp]]*0.7</f>
        <v>281106</v>
      </c>
      <c r="K2856" s="3">
        <v>45506</v>
      </c>
      <c r="L2856" t="s">
        <v>40</v>
      </c>
      <c r="M2856">
        <v>2024</v>
      </c>
      <c r="N2856" t="s">
        <v>80</v>
      </c>
      <c r="O2856" t="s">
        <v>45</v>
      </c>
      <c r="P2856" t="s">
        <v>94</v>
      </c>
      <c r="Q2856" t="s">
        <v>83</v>
      </c>
      <c r="R2856" t="s">
        <v>47</v>
      </c>
      <c r="S2856" t="s">
        <v>54</v>
      </c>
      <c r="T2856" t="s">
        <v>60</v>
      </c>
      <c r="U2856">
        <v>32529</v>
      </c>
      <c r="V2856">
        <f>Table1[[#This Row],[Competitors_Sales_Track]]*8</f>
        <v>260232</v>
      </c>
    </row>
    <row r="2857" spans="1:22" x14ac:dyDescent="0.25">
      <c r="A2857" t="s">
        <v>20</v>
      </c>
      <c r="B2857" t="s">
        <v>21</v>
      </c>
      <c r="C2857" t="s">
        <v>22</v>
      </c>
      <c r="D2857">
        <v>910658</v>
      </c>
      <c r="E2857" t="s">
        <v>28</v>
      </c>
      <c r="F2857" t="s">
        <v>30</v>
      </c>
      <c r="G2857">
        <v>5050</v>
      </c>
      <c r="H2857">
        <v>173</v>
      </c>
      <c r="I2857">
        <v>873650</v>
      </c>
      <c r="J2857">
        <f>Table1[[#This Row],[sales_egp]]*0.7</f>
        <v>611555</v>
      </c>
      <c r="K2857" s="3">
        <v>45506</v>
      </c>
      <c r="L2857" t="s">
        <v>40</v>
      </c>
      <c r="M2857">
        <v>2024</v>
      </c>
      <c r="N2857" t="s">
        <v>81</v>
      </c>
      <c r="O2857" t="s">
        <v>45</v>
      </c>
      <c r="P2857" t="s">
        <v>101</v>
      </c>
      <c r="Q2857" t="s">
        <v>83</v>
      </c>
      <c r="R2857" t="s">
        <v>47</v>
      </c>
      <c r="S2857" t="s">
        <v>54</v>
      </c>
      <c r="T2857" t="s">
        <v>61</v>
      </c>
      <c r="U2857">
        <v>24106</v>
      </c>
      <c r="V2857">
        <f>Table1[[#This Row],[Competitors_Sales_Track]]*8</f>
        <v>192848</v>
      </c>
    </row>
    <row r="2858" spans="1:22" x14ac:dyDescent="0.25">
      <c r="A2858" t="s">
        <v>20</v>
      </c>
      <c r="B2858" t="s">
        <v>21</v>
      </c>
      <c r="C2858" t="s">
        <v>22</v>
      </c>
      <c r="D2858">
        <v>893153</v>
      </c>
      <c r="E2858" t="s">
        <v>27</v>
      </c>
      <c r="F2858" t="s">
        <v>32</v>
      </c>
      <c r="G2858">
        <v>4403</v>
      </c>
      <c r="H2858">
        <v>92</v>
      </c>
      <c r="I2858">
        <v>405076</v>
      </c>
      <c r="J2858">
        <f>Table1[[#This Row],[sales_egp]]*0.7</f>
        <v>283553.19999999995</v>
      </c>
      <c r="K2858" s="3">
        <v>45507</v>
      </c>
      <c r="L2858" t="s">
        <v>40</v>
      </c>
      <c r="M2858">
        <v>2024</v>
      </c>
      <c r="N2858" t="s">
        <v>81</v>
      </c>
      <c r="O2858" t="s">
        <v>45</v>
      </c>
      <c r="P2858" t="s">
        <v>97</v>
      </c>
      <c r="Q2858" t="s">
        <v>83</v>
      </c>
      <c r="R2858" t="s">
        <v>47</v>
      </c>
      <c r="S2858" t="s">
        <v>54</v>
      </c>
      <c r="T2858" t="s">
        <v>60</v>
      </c>
      <c r="U2858">
        <v>22029</v>
      </c>
      <c r="V2858">
        <f>Table1[[#This Row],[Competitors_Sales_Track]]*8</f>
        <v>176232</v>
      </c>
    </row>
    <row r="2859" spans="1:22" x14ac:dyDescent="0.25">
      <c r="A2859" t="s">
        <v>20</v>
      </c>
      <c r="B2859" t="s">
        <v>21</v>
      </c>
      <c r="C2859" t="s">
        <v>22</v>
      </c>
      <c r="D2859">
        <v>644897</v>
      </c>
      <c r="E2859" t="s">
        <v>29</v>
      </c>
      <c r="F2859" t="s">
        <v>31</v>
      </c>
      <c r="G2859">
        <v>6597</v>
      </c>
      <c r="H2859">
        <v>80</v>
      </c>
      <c r="I2859">
        <v>527760</v>
      </c>
      <c r="J2859">
        <f>Table1[[#This Row],[sales_egp]]*0.7</f>
        <v>369432</v>
      </c>
      <c r="K2859" s="3">
        <v>45507</v>
      </c>
      <c r="L2859" t="s">
        <v>40</v>
      </c>
      <c r="M2859">
        <v>2024</v>
      </c>
      <c r="N2859" t="s">
        <v>80</v>
      </c>
      <c r="O2859" t="s">
        <v>45</v>
      </c>
      <c r="P2859" t="s">
        <v>101</v>
      </c>
      <c r="Q2859" t="s">
        <v>83</v>
      </c>
      <c r="R2859" t="s">
        <v>49</v>
      </c>
      <c r="S2859" t="s">
        <v>54</v>
      </c>
      <c r="T2859" t="s">
        <v>62</v>
      </c>
      <c r="U2859">
        <v>46824</v>
      </c>
      <c r="V2859">
        <f>Table1[[#This Row],[Competitors_Sales_Track]]*8</f>
        <v>374592</v>
      </c>
    </row>
    <row r="2860" spans="1:22" hidden="1" x14ac:dyDescent="0.25">
      <c r="A2860" t="s">
        <v>20</v>
      </c>
      <c r="B2860" t="s">
        <v>21</v>
      </c>
      <c r="C2860" t="s">
        <v>22</v>
      </c>
      <c r="D2860">
        <v>754801</v>
      </c>
      <c r="E2860" t="s">
        <v>26</v>
      </c>
      <c r="F2860" t="s">
        <v>30</v>
      </c>
      <c r="G2860">
        <v>4049</v>
      </c>
      <c r="H2860">
        <v>65</v>
      </c>
      <c r="I2860">
        <v>263185</v>
      </c>
      <c r="J2860">
        <f>Table1[[#This Row],[sales_egp]]*0.7</f>
        <v>184229.5</v>
      </c>
      <c r="K2860" s="3">
        <v>45507</v>
      </c>
      <c r="L2860" t="s">
        <v>40</v>
      </c>
      <c r="M2860">
        <v>2024</v>
      </c>
      <c r="N2860" t="s">
        <v>80</v>
      </c>
      <c r="O2860" t="s">
        <v>46</v>
      </c>
      <c r="Q2860" t="s">
        <v>83</v>
      </c>
      <c r="R2860" t="s">
        <v>51</v>
      </c>
      <c r="S2860" t="s">
        <v>54</v>
      </c>
      <c r="T2860" t="s">
        <v>59</v>
      </c>
      <c r="U2860">
        <v>27936</v>
      </c>
      <c r="V2860">
        <f>Table1[[#This Row],[Competitors_Sales_Track]]*8</f>
        <v>223488</v>
      </c>
    </row>
    <row r="2861" spans="1:22" x14ac:dyDescent="0.25">
      <c r="A2861" t="s">
        <v>20</v>
      </c>
      <c r="B2861" t="s">
        <v>21</v>
      </c>
      <c r="C2861" t="s">
        <v>22</v>
      </c>
      <c r="D2861">
        <v>303981</v>
      </c>
      <c r="E2861" t="s">
        <v>27</v>
      </c>
      <c r="F2861" t="s">
        <v>32</v>
      </c>
      <c r="G2861">
        <v>1156</v>
      </c>
      <c r="H2861">
        <v>92</v>
      </c>
      <c r="I2861">
        <v>106352</v>
      </c>
      <c r="J2861">
        <f>Table1[[#This Row],[sales_egp]]*0.7</f>
        <v>74446.399999999994</v>
      </c>
      <c r="K2861" s="3">
        <v>45507</v>
      </c>
      <c r="L2861" t="s">
        <v>40</v>
      </c>
      <c r="M2861">
        <v>2024</v>
      </c>
      <c r="N2861" t="s">
        <v>80</v>
      </c>
      <c r="O2861" t="s">
        <v>45</v>
      </c>
      <c r="P2861" t="s">
        <v>101</v>
      </c>
      <c r="Q2861" t="s">
        <v>83</v>
      </c>
      <c r="R2861" t="s">
        <v>49</v>
      </c>
      <c r="S2861" t="s">
        <v>54</v>
      </c>
      <c r="T2861" t="s">
        <v>60</v>
      </c>
      <c r="U2861">
        <v>27499</v>
      </c>
      <c r="V2861">
        <f>Table1[[#This Row],[Competitors_Sales_Track]]*8</f>
        <v>219992</v>
      </c>
    </row>
    <row r="2862" spans="1:22" hidden="1" x14ac:dyDescent="0.25">
      <c r="A2862" t="s">
        <v>20</v>
      </c>
      <c r="B2862" t="s">
        <v>21</v>
      </c>
      <c r="C2862" t="s">
        <v>22</v>
      </c>
      <c r="D2862">
        <v>204211</v>
      </c>
      <c r="E2862" t="s">
        <v>25</v>
      </c>
      <c r="F2862" t="s">
        <v>31</v>
      </c>
      <c r="G2862">
        <v>981</v>
      </c>
      <c r="H2862">
        <v>53</v>
      </c>
      <c r="I2862">
        <v>51993</v>
      </c>
      <c r="J2862">
        <f>Table1[[#This Row],[sales_egp]]*0.7</f>
        <v>36395.1</v>
      </c>
      <c r="K2862" s="3">
        <v>45508</v>
      </c>
      <c r="L2862" t="s">
        <v>40</v>
      </c>
      <c r="M2862">
        <v>2024</v>
      </c>
      <c r="N2862" t="s">
        <v>80</v>
      </c>
      <c r="O2862" t="s">
        <v>46</v>
      </c>
      <c r="Q2862" t="s">
        <v>83</v>
      </c>
      <c r="R2862" t="s">
        <v>49</v>
      </c>
      <c r="S2862" t="s">
        <v>54</v>
      </c>
      <c r="T2862" t="s">
        <v>58</v>
      </c>
      <c r="U2862">
        <v>39563</v>
      </c>
      <c r="V2862">
        <f>Table1[[#This Row],[Competitors_Sales_Track]]*8</f>
        <v>316504</v>
      </c>
    </row>
    <row r="2863" spans="1:22" x14ac:dyDescent="0.25">
      <c r="A2863" t="s">
        <v>20</v>
      </c>
      <c r="B2863" t="s">
        <v>21</v>
      </c>
      <c r="C2863" t="s">
        <v>22</v>
      </c>
      <c r="D2863">
        <v>286321</v>
      </c>
      <c r="E2863" t="s">
        <v>23</v>
      </c>
      <c r="F2863" t="s">
        <v>30</v>
      </c>
      <c r="G2863">
        <v>6235</v>
      </c>
      <c r="H2863">
        <v>143</v>
      </c>
      <c r="I2863">
        <v>891605</v>
      </c>
      <c r="J2863">
        <f>Table1[[#This Row],[sales_egp]]*0.7</f>
        <v>624123.5</v>
      </c>
      <c r="K2863" s="3">
        <v>45508</v>
      </c>
      <c r="L2863" t="s">
        <v>40</v>
      </c>
      <c r="M2863">
        <v>2024</v>
      </c>
      <c r="N2863" t="s">
        <v>80</v>
      </c>
      <c r="O2863" t="s">
        <v>45</v>
      </c>
      <c r="P2863" t="s">
        <v>96</v>
      </c>
      <c r="Q2863" t="s">
        <v>83</v>
      </c>
      <c r="R2863" t="s">
        <v>50</v>
      </c>
      <c r="S2863" t="s">
        <v>54</v>
      </c>
      <c r="T2863" t="s">
        <v>56</v>
      </c>
      <c r="U2863">
        <v>29900</v>
      </c>
      <c r="V2863">
        <f>Table1[[#This Row],[Competitors_Sales_Track]]*8</f>
        <v>239200</v>
      </c>
    </row>
    <row r="2864" spans="1:22" hidden="1" x14ac:dyDescent="0.25">
      <c r="A2864" t="s">
        <v>20</v>
      </c>
      <c r="B2864" t="s">
        <v>21</v>
      </c>
      <c r="C2864" t="s">
        <v>22</v>
      </c>
      <c r="D2864">
        <v>542111</v>
      </c>
      <c r="E2864" t="s">
        <v>27</v>
      </c>
      <c r="F2864" t="s">
        <v>32</v>
      </c>
      <c r="G2864">
        <v>1551</v>
      </c>
      <c r="H2864">
        <v>92</v>
      </c>
      <c r="I2864">
        <v>142692</v>
      </c>
      <c r="J2864">
        <f>Table1[[#This Row],[sales_egp]]*0.7</f>
        <v>99884.4</v>
      </c>
      <c r="K2864" s="3">
        <v>45508</v>
      </c>
      <c r="L2864" t="s">
        <v>40</v>
      </c>
      <c r="M2864">
        <v>2024</v>
      </c>
      <c r="N2864" t="s">
        <v>80</v>
      </c>
      <c r="O2864" t="s">
        <v>46</v>
      </c>
      <c r="Q2864" t="s">
        <v>83</v>
      </c>
      <c r="R2864" t="s">
        <v>50</v>
      </c>
      <c r="S2864" t="s">
        <v>54</v>
      </c>
      <c r="T2864" t="s">
        <v>60</v>
      </c>
      <c r="U2864">
        <v>23583</v>
      </c>
      <c r="V2864">
        <f>Table1[[#This Row],[Competitors_Sales_Track]]*8</f>
        <v>188664</v>
      </c>
    </row>
    <row r="2865" spans="1:22" hidden="1" x14ac:dyDescent="0.25">
      <c r="A2865" t="s">
        <v>20</v>
      </c>
      <c r="B2865" t="s">
        <v>21</v>
      </c>
      <c r="C2865" t="s">
        <v>22</v>
      </c>
      <c r="D2865">
        <v>587689</v>
      </c>
      <c r="E2865" t="s">
        <v>26</v>
      </c>
      <c r="F2865" t="s">
        <v>30</v>
      </c>
      <c r="G2865">
        <v>1361</v>
      </c>
      <c r="H2865">
        <v>65</v>
      </c>
      <c r="I2865">
        <v>88465</v>
      </c>
      <c r="J2865">
        <f>Table1[[#This Row],[sales_egp]]*0.7</f>
        <v>61925.499999999993</v>
      </c>
      <c r="K2865" s="3">
        <v>45508</v>
      </c>
      <c r="L2865" t="s">
        <v>40</v>
      </c>
      <c r="M2865">
        <v>2024</v>
      </c>
      <c r="N2865" t="s">
        <v>80</v>
      </c>
      <c r="O2865" t="s">
        <v>46</v>
      </c>
      <c r="Q2865" t="s">
        <v>83</v>
      </c>
      <c r="R2865" t="s">
        <v>50</v>
      </c>
      <c r="S2865" t="s">
        <v>54</v>
      </c>
      <c r="T2865" t="s">
        <v>59</v>
      </c>
      <c r="U2865">
        <v>17863</v>
      </c>
      <c r="V2865">
        <f>Table1[[#This Row],[Competitors_Sales_Track]]*8</f>
        <v>142904</v>
      </c>
    </row>
    <row r="2866" spans="1:22" x14ac:dyDescent="0.25">
      <c r="A2866" t="s">
        <v>20</v>
      </c>
      <c r="B2866" t="s">
        <v>21</v>
      </c>
      <c r="C2866" t="s">
        <v>22</v>
      </c>
      <c r="D2866">
        <v>960952</v>
      </c>
      <c r="E2866" t="s">
        <v>28</v>
      </c>
      <c r="F2866" t="s">
        <v>30</v>
      </c>
      <c r="G2866">
        <v>1453</v>
      </c>
      <c r="H2866">
        <v>173</v>
      </c>
      <c r="I2866">
        <v>251369</v>
      </c>
      <c r="J2866">
        <f>Table1[[#This Row],[sales_egp]]*0.7</f>
        <v>175958.3</v>
      </c>
      <c r="K2866" s="3">
        <v>45508</v>
      </c>
      <c r="L2866" t="s">
        <v>40</v>
      </c>
      <c r="M2866">
        <v>2024</v>
      </c>
      <c r="N2866" t="s">
        <v>81</v>
      </c>
      <c r="O2866" t="s">
        <v>45</v>
      </c>
      <c r="P2866" t="s">
        <v>95</v>
      </c>
      <c r="Q2866" t="s">
        <v>82</v>
      </c>
      <c r="R2866" t="s">
        <v>47</v>
      </c>
      <c r="S2866" t="s">
        <v>54</v>
      </c>
      <c r="T2866" t="s">
        <v>61</v>
      </c>
      <c r="U2866">
        <v>11179</v>
      </c>
      <c r="V2866">
        <f>Table1[[#This Row],[Competitors_Sales_Track]]*8</f>
        <v>89432</v>
      </c>
    </row>
    <row r="2867" spans="1:22" hidden="1" x14ac:dyDescent="0.25">
      <c r="A2867" t="s">
        <v>20</v>
      </c>
      <c r="B2867" t="s">
        <v>21</v>
      </c>
      <c r="C2867" t="s">
        <v>22</v>
      </c>
      <c r="D2867">
        <v>556956</v>
      </c>
      <c r="E2867" t="s">
        <v>25</v>
      </c>
      <c r="F2867" t="s">
        <v>31</v>
      </c>
      <c r="G2867">
        <v>3071</v>
      </c>
      <c r="H2867">
        <v>53</v>
      </c>
      <c r="I2867">
        <v>162763</v>
      </c>
      <c r="J2867">
        <f>Table1[[#This Row],[sales_egp]]*0.7</f>
        <v>113934.09999999999</v>
      </c>
      <c r="K2867" s="3">
        <v>45508</v>
      </c>
      <c r="L2867" t="s">
        <v>40</v>
      </c>
      <c r="M2867">
        <v>2024</v>
      </c>
      <c r="N2867" t="s">
        <v>80</v>
      </c>
      <c r="O2867" t="s">
        <v>46</v>
      </c>
      <c r="Q2867" t="s">
        <v>83</v>
      </c>
      <c r="R2867" t="s">
        <v>51</v>
      </c>
      <c r="S2867" t="s">
        <v>54</v>
      </c>
      <c r="T2867" t="s">
        <v>58</v>
      </c>
      <c r="U2867">
        <v>22603</v>
      </c>
      <c r="V2867">
        <f>Table1[[#This Row],[Competitors_Sales_Track]]*8</f>
        <v>180824</v>
      </c>
    </row>
    <row r="2868" spans="1:22" hidden="1" x14ac:dyDescent="0.25">
      <c r="A2868" t="s">
        <v>20</v>
      </c>
      <c r="B2868" t="s">
        <v>21</v>
      </c>
      <c r="C2868" t="s">
        <v>22</v>
      </c>
      <c r="D2868">
        <v>950741</v>
      </c>
      <c r="E2868" t="s">
        <v>28</v>
      </c>
      <c r="F2868" t="s">
        <v>30</v>
      </c>
      <c r="G2868">
        <v>6098</v>
      </c>
      <c r="H2868">
        <v>173</v>
      </c>
      <c r="I2868">
        <v>1054954</v>
      </c>
      <c r="J2868">
        <f>Table1[[#This Row],[sales_egp]]*0.7</f>
        <v>738467.79999999993</v>
      </c>
      <c r="K2868" s="3">
        <v>45508</v>
      </c>
      <c r="L2868" t="s">
        <v>40</v>
      </c>
      <c r="M2868">
        <v>2024</v>
      </c>
      <c r="N2868" t="s">
        <v>80</v>
      </c>
      <c r="O2868" t="s">
        <v>46</v>
      </c>
      <c r="P2868" t="s">
        <v>28</v>
      </c>
      <c r="Q2868" t="s">
        <v>82</v>
      </c>
      <c r="R2868" t="s">
        <v>51</v>
      </c>
      <c r="S2868" t="s">
        <v>54</v>
      </c>
      <c r="T2868" t="s">
        <v>61</v>
      </c>
      <c r="U2868">
        <v>10795</v>
      </c>
      <c r="V2868">
        <f>Table1[[#This Row],[Competitors_Sales_Track]]*8</f>
        <v>86360</v>
      </c>
    </row>
    <row r="2869" spans="1:22" hidden="1" x14ac:dyDescent="0.25">
      <c r="A2869" t="s">
        <v>20</v>
      </c>
      <c r="B2869" t="s">
        <v>21</v>
      </c>
      <c r="C2869" t="s">
        <v>22</v>
      </c>
      <c r="D2869">
        <v>129984</v>
      </c>
      <c r="E2869" t="s">
        <v>26</v>
      </c>
      <c r="F2869" t="s">
        <v>30</v>
      </c>
      <c r="G2869">
        <v>7609</v>
      </c>
      <c r="H2869">
        <v>65</v>
      </c>
      <c r="I2869">
        <v>494585</v>
      </c>
      <c r="J2869">
        <f>Table1[[#This Row],[sales_egp]]*0.7</f>
        <v>346209.5</v>
      </c>
      <c r="K2869" s="3">
        <v>45509</v>
      </c>
      <c r="L2869" t="s">
        <v>40</v>
      </c>
      <c r="M2869">
        <v>2024</v>
      </c>
      <c r="N2869" t="s">
        <v>80</v>
      </c>
      <c r="O2869" t="s">
        <v>46</v>
      </c>
      <c r="Q2869" t="s">
        <v>83</v>
      </c>
      <c r="R2869" t="s">
        <v>50</v>
      </c>
      <c r="S2869" t="s">
        <v>54</v>
      </c>
      <c r="T2869" t="s">
        <v>59</v>
      </c>
      <c r="U2869">
        <v>21537</v>
      </c>
      <c r="V2869">
        <f>Table1[[#This Row],[Competitors_Sales_Track]]*8</f>
        <v>172296</v>
      </c>
    </row>
    <row r="2870" spans="1:22" x14ac:dyDescent="0.25">
      <c r="A2870" t="s">
        <v>20</v>
      </c>
      <c r="B2870" t="s">
        <v>21</v>
      </c>
      <c r="C2870" t="s">
        <v>22</v>
      </c>
      <c r="D2870">
        <v>743235</v>
      </c>
      <c r="E2870" t="s">
        <v>25</v>
      </c>
      <c r="F2870" t="s">
        <v>31</v>
      </c>
      <c r="G2870">
        <v>3841</v>
      </c>
      <c r="H2870">
        <v>53</v>
      </c>
      <c r="I2870">
        <v>203573</v>
      </c>
      <c r="J2870">
        <f>Table1[[#This Row],[sales_egp]]*0.7</f>
        <v>142501.09999999998</v>
      </c>
      <c r="K2870" s="3">
        <v>45509</v>
      </c>
      <c r="L2870" t="s">
        <v>40</v>
      </c>
      <c r="M2870">
        <v>2024</v>
      </c>
      <c r="N2870" t="s">
        <v>80</v>
      </c>
      <c r="O2870" t="s">
        <v>45</v>
      </c>
      <c r="P2870" t="s">
        <v>95</v>
      </c>
      <c r="Q2870" t="s">
        <v>83</v>
      </c>
      <c r="R2870" t="s">
        <v>49</v>
      </c>
      <c r="S2870" t="s">
        <v>54</v>
      </c>
      <c r="T2870" t="s">
        <v>58</v>
      </c>
      <c r="U2870">
        <v>22212</v>
      </c>
      <c r="V2870">
        <f>Table1[[#This Row],[Competitors_Sales_Track]]*8</f>
        <v>177696</v>
      </c>
    </row>
    <row r="2871" spans="1:22" hidden="1" x14ac:dyDescent="0.25">
      <c r="A2871" t="s">
        <v>20</v>
      </c>
      <c r="B2871" t="s">
        <v>21</v>
      </c>
      <c r="C2871" t="s">
        <v>22</v>
      </c>
      <c r="D2871">
        <v>829182</v>
      </c>
      <c r="E2871" t="s">
        <v>29</v>
      </c>
      <c r="F2871" t="s">
        <v>31</v>
      </c>
      <c r="G2871">
        <v>5727</v>
      </c>
      <c r="H2871">
        <v>80</v>
      </c>
      <c r="I2871">
        <v>458160</v>
      </c>
      <c r="J2871">
        <f>Table1[[#This Row],[sales_egp]]*0.7</f>
        <v>320712</v>
      </c>
      <c r="K2871" s="3">
        <v>45509</v>
      </c>
      <c r="L2871" t="s">
        <v>40</v>
      </c>
      <c r="M2871">
        <v>2024</v>
      </c>
      <c r="N2871" t="s">
        <v>80</v>
      </c>
      <c r="O2871" t="s">
        <v>46</v>
      </c>
      <c r="Q2871" t="s">
        <v>83</v>
      </c>
      <c r="R2871" t="s">
        <v>50</v>
      </c>
      <c r="S2871" t="s">
        <v>54</v>
      </c>
      <c r="T2871" t="s">
        <v>62</v>
      </c>
      <c r="U2871">
        <v>13531</v>
      </c>
      <c r="V2871">
        <f>Table1[[#This Row],[Competitors_Sales_Track]]*8</f>
        <v>108248</v>
      </c>
    </row>
    <row r="2872" spans="1:22" hidden="1" x14ac:dyDescent="0.25">
      <c r="A2872" t="s">
        <v>20</v>
      </c>
      <c r="B2872" t="s">
        <v>21</v>
      </c>
      <c r="C2872" t="s">
        <v>22</v>
      </c>
      <c r="D2872">
        <v>105901</v>
      </c>
      <c r="E2872" t="s">
        <v>25</v>
      </c>
      <c r="F2872" t="s">
        <v>31</v>
      </c>
      <c r="G2872">
        <v>3106</v>
      </c>
      <c r="H2872">
        <v>53</v>
      </c>
      <c r="I2872">
        <v>164618</v>
      </c>
      <c r="J2872">
        <f>Table1[[#This Row],[sales_egp]]*0.7</f>
        <v>115232.59999999999</v>
      </c>
      <c r="K2872" s="3">
        <v>45510</v>
      </c>
      <c r="L2872" t="s">
        <v>40</v>
      </c>
      <c r="M2872">
        <v>2024</v>
      </c>
      <c r="N2872" t="s">
        <v>80</v>
      </c>
      <c r="O2872" t="s">
        <v>46</v>
      </c>
      <c r="Q2872" t="s">
        <v>83</v>
      </c>
      <c r="R2872" t="s">
        <v>50</v>
      </c>
      <c r="S2872" t="s">
        <v>54</v>
      </c>
      <c r="T2872" t="s">
        <v>58</v>
      </c>
      <c r="U2872">
        <v>49059</v>
      </c>
      <c r="V2872">
        <f>Table1[[#This Row],[Competitors_Sales_Track]]*8</f>
        <v>392472</v>
      </c>
    </row>
    <row r="2873" spans="1:22" x14ac:dyDescent="0.25">
      <c r="A2873" t="s">
        <v>20</v>
      </c>
      <c r="B2873" t="s">
        <v>21</v>
      </c>
      <c r="C2873" t="s">
        <v>22</v>
      </c>
      <c r="D2873">
        <v>262624</v>
      </c>
      <c r="E2873" t="s">
        <v>29</v>
      </c>
      <c r="F2873" t="s">
        <v>31</v>
      </c>
      <c r="G2873">
        <v>3487</v>
      </c>
      <c r="H2873">
        <v>80</v>
      </c>
      <c r="I2873">
        <v>278960</v>
      </c>
      <c r="J2873">
        <f>Table1[[#This Row],[sales_egp]]*0.7</f>
        <v>195272</v>
      </c>
      <c r="K2873" s="3">
        <v>45510</v>
      </c>
      <c r="L2873" t="s">
        <v>40</v>
      </c>
      <c r="M2873">
        <v>2024</v>
      </c>
      <c r="N2873" t="s">
        <v>80</v>
      </c>
      <c r="O2873" t="s">
        <v>45</v>
      </c>
      <c r="P2873" t="s">
        <v>101</v>
      </c>
      <c r="Q2873" t="s">
        <v>83</v>
      </c>
      <c r="R2873" t="s">
        <v>47</v>
      </c>
      <c r="S2873" t="s">
        <v>54</v>
      </c>
      <c r="T2873" t="s">
        <v>62</v>
      </c>
      <c r="U2873">
        <v>34480</v>
      </c>
      <c r="V2873">
        <f>Table1[[#This Row],[Competitors_Sales_Track]]*8</f>
        <v>275840</v>
      </c>
    </row>
    <row r="2874" spans="1:22" hidden="1" x14ac:dyDescent="0.25">
      <c r="A2874" t="s">
        <v>20</v>
      </c>
      <c r="B2874" t="s">
        <v>21</v>
      </c>
      <c r="C2874" t="s">
        <v>22</v>
      </c>
      <c r="D2874">
        <v>322317</v>
      </c>
      <c r="E2874" t="s">
        <v>28</v>
      </c>
      <c r="F2874" t="s">
        <v>30</v>
      </c>
      <c r="G2874">
        <v>2701</v>
      </c>
      <c r="H2874">
        <v>173</v>
      </c>
      <c r="I2874">
        <v>467273</v>
      </c>
      <c r="J2874">
        <f>Table1[[#This Row],[sales_egp]]*0.7</f>
        <v>327091.09999999998</v>
      </c>
      <c r="K2874" s="3">
        <v>45510</v>
      </c>
      <c r="L2874" t="s">
        <v>40</v>
      </c>
      <c r="M2874">
        <v>2024</v>
      </c>
      <c r="N2874" t="s">
        <v>80</v>
      </c>
      <c r="O2874" t="s">
        <v>46</v>
      </c>
      <c r="P2874" t="s">
        <v>28</v>
      </c>
      <c r="Q2874" t="s">
        <v>83</v>
      </c>
      <c r="R2874" t="s">
        <v>47</v>
      </c>
      <c r="S2874" t="s">
        <v>54</v>
      </c>
      <c r="T2874" t="s">
        <v>61</v>
      </c>
      <c r="U2874">
        <v>41237</v>
      </c>
      <c r="V2874">
        <f>Table1[[#This Row],[Competitors_Sales_Track]]*8</f>
        <v>329896</v>
      </c>
    </row>
    <row r="2875" spans="1:22" x14ac:dyDescent="0.25">
      <c r="A2875" t="s">
        <v>20</v>
      </c>
      <c r="B2875" t="s">
        <v>21</v>
      </c>
      <c r="C2875" t="s">
        <v>22</v>
      </c>
      <c r="D2875">
        <v>393199</v>
      </c>
      <c r="E2875" t="s">
        <v>28</v>
      </c>
      <c r="F2875" t="s">
        <v>30</v>
      </c>
      <c r="G2875">
        <v>1706</v>
      </c>
      <c r="H2875">
        <v>173</v>
      </c>
      <c r="I2875">
        <v>295138</v>
      </c>
      <c r="J2875">
        <f>Table1[[#This Row],[sales_egp]]*0.7</f>
        <v>206596.59999999998</v>
      </c>
      <c r="K2875" s="3">
        <v>45510</v>
      </c>
      <c r="L2875" t="s">
        <v>40</v>
      </c>
      <c r="M2875">
        <v>2024</v>
      </c>
      <c r="N2875" t="s">
        <v>80</v>
      </c>
      <c r="O2875" t="s">
        <v>45</v>
      </c>
      <c r="P2875" t="s">
        <v>97</v>
      </c>
      <c r="Q2875" t="s">
        <v>83</v>
      </c>
      <c r="R2875" t="s">
        <v>50</v>
      </c>
      <c r="S2875" t="s">
        <v>54</v>
      </c>
      <c r="T2875" t="s">
        <v>61</v>
      </c>
      <c r="U2875">
        <v>29972</v>
      </c>
      <c r="V2875">
        <f>Table1[[#This Row],[Competitors_Sales_Track]]*8</f>
        <v>239776</v>
      </c>
    </row>
    <row r="2876" spans="1:22" hidden="1" x14ac:dyDescent="0.25">
      <c r="A2876" t="s">
        <v>20</v>
      </c>
      <c r="B2876" t="s">
        <v>21</v>
      </c>
      <c r="C2876" t="s">
        <v>22</v>
      </c>
      <c r="D2876">
        <v>793045</v>
      </c>
      <c r="E2876" t="s">
        <v>26</v>
      </c>
      <c r="F2876" t="s">
        <v>30</v>
      </c>
      <c r="G2876">
        <v>4052</v>
      </c>
      <c r="H2876">
        <v>65</v>
      </c>
      <c r="I2876">
        <v>263380</v>
      </c>
      <c r="J2876">
        <f>Table1[[#This Row],[sales_egp]]*0.7</f>
        <v>184366</v>
      </c>
      <c r="K2876" s="3">
        <v>45510</v>
      </c>
      <c r="L2876" t="s">
        <v>40</v>
      </c>
      <c r="M2876">
        <v>2024</v>
      </c>
      <c r="N2876" t="s">
        <v>80</v>
      </c>
      <c r="O2876" t="s">
        <v>46</v>
      </c>
      <c r="Q2876" t="s">
        <v>83</v>
      </c>
      <c r="R2876" t="s">
        <v>47</v>
      </c>
      <c r="S2876" t="s">
        <v>54</v>
      </c>
      <c r="T2876" t="s">
        <v>59</v>
      </c>
      <c r="U2876">
        <v>44926</v>
      </c>
      <c r="V2876">
        <f>Table1[[#This Row],[Competitors_Sales_Track]]*8</f>
        <v>359408</v>
      </c>
    </row>
    <row r="2877" spans="1:22" x14ac:dyDescent="0.25">
      <c r="A2877" t="s">
        <v>20</v>
      </c>
      <c r="B2877" t="s">
        <v>21</v>
      </c>
      <c r="C2877" t="s">
        <v>22</v>
      </c>
      <c r="D2877">
        <v>245788</v>
      </c>
      <c r="E2877" t="s">
        <v>29</v>
      </c>
      <c r="F2877" t="s">
        <v>31</v>
      </c>
      <c r="G2877">
        <v>6255</v>
      </c>
      <c r="H2877">
        <v>80</v>
      </c>
      <c r="I2877">
        <v>500400</v>
      </c>
      <c r="J2877">
        <f>Table1[[#This Row],[sales_egp]]*0.7</f>
        <v>350280</v>
      </c>
      <c r="K2877" s="3">
        <v>45510</v>
      </c>
      <c r="L2877" t="s">
        <v>40</v>
      </c>
      <c r="M2877">
        <v>2024</v>
      </c>
      <c r="N2877" t="s">
        <v>81</v>
      </c>
      <c r="O2877" t="s">
        <v>45</v>
      </c>
      <c r="P2877" t="s">
        <v>94</v>
      </c>
      <c r="Q2877" t="s">
        <v>83</v>
      </c>
      <c r="R2877" t="s">
        <v>48</v>
      </c>
      <c r="S2877" t="s">
        <v>54</v>
      </c>
      <c r="T2877" t="s">
        <v>62</v>
      </c>
      <c r="U2877">
        <v>13590</v>
      </c>
      <c r="V2877">
        <f>Table1[[#This Row],[Competitors_Sales_Track]]*8</f>
        <v>108720</v>
      </c>
    </row>
    <row r="2878" spans="1:22" hidden="1" x14ac:dyDescent="0.25">
      <c r="A2878" t="s">
        <v>20</v>
      </c>
      <c r="B2878" t="s">
        <v>21</v>
      </c>
      <c r="C2878" t="s">
        <v>22</v>
      </c>
      <c r="D2878">
        <v>738387</v>
      </c>
      <c r="E2878" t="s">
        <v>28</v>
      </c>
      <c r="F2878" t="s">
        <v>30</v>
      </c>
      <c r="G2878">
        <v>6137</v>
      </c>
      <c r="H2878">
        <v>173</v>
      </c>
      <c r="I2878">
        <v>1061701</v>
      </c>
      <c r="J2878">
        <f>Table1[[#This Row],[sales_egp]]*0.7</f>
        <v>743190.7</v>
      </c>
      <c r="K2878" s="3">
        <v>45510</v>
      </c>
      <c r="L2878" t="s">
        <v>40</v>
      </c>
      <c r="M2878">
        <v>2024</v>
      </c>
      <c r="N2878" t="s">
        <v>80</v>
      </c>
      <c r="O2878" t="s">
        <v>46</v>
      </c>
      <c r="P2878" t="s">
        <v>28</v>
      </c>
      <c r="Q2878" t="s">
        <v>83</v>
      </c>
      <c r="R2878" t="s">
        <v>47</v>
      </c>
      <c r="S2878" t="s">
        <v>54</v>
      </c>
      <c r="T2878" t="s">
        <v>61</v>
      </c>
      <c r="U2878">
        <v>32647</v>
      </c>
      <c r="V2878">
        <f>Table1[[#This Row],[Competitors_Sales_Track]]*8</f>
        <v>261176</v>
      </c>
    </row>
    <row r="2879" spans="1:22" hidden="1" x14ac:dyDescent="0.25">
      <c r="A2879" t="s">
        <v>20</v>
      </c>
      <c r="B2879" t="s">
        <v>21</v>
      </c>
      <c r="C2879" t="s">
        <v>22</v>
      </c>
      <c r="D2879">
        <v>635426</v>
      </c>
      <c r="E2879" t="s">
        <v>29</v>
      </c>
      <c r="F2879" t="s">
        <v>31</v>
      </c>
      <c r="G2879">
        <v>4950</v>
      </c>
      <c r="H2879">
        <v>80</v>
      </c>
      <c r="I2879">
        <v>396000</v>
      </c>
      <c r="J2879">
        <f>Table1[[#This Row],[sales_egp]]*0.7</f>
        <v>277200</v>
      </c>
      <c r="K2879" s="3">
        <v>45510</v>
      </c>
      <c r="L2879" t="s">
        <v>40</v>
      </c>
      <c r="M2879">
        <v>2024</v>
      </c>
      <c r="N2879" t="s">
        <v>81</v>
      </c>
      <c r="O2879" t="s">
        <v>46</v>
      </c>
      <c r="Q2879" t="s">
        <v>83</v>
      </c>
      <c r="R2879" t="s">
        <v>51</v>
      </c>
      <c r="S2879" t="s">
        <v>54</v>
      </c>
      <c r="T2879" t="s">
        <v>62</v>
      </c>
      <c r="U2879">
        <v>20884</v>
      </c>
      <c r="V2879">
        <f>Table1[[#This Row],[Competitors_Sales_Track]]*8</f>
        <v>167072</v>
      </c>
    </row>
    <row r="2880" spans="1:22" hidden="1" x14ac:dyDescent="0.25">
      <c r="A2880" t="s">
        <v>20</v>
      </c>
      <c r="B2880" t="s">
        <v>21</v>
      </c>
      <c r="C2880" t="s">
        <v>22</v>
      </c>
      <c r="D2880">
        <v>790658</v>
      </c>
      <c r="E2880" t="s">
        <v>28</v>
      </c>
      <c r="F2880" t="s">
        <v>30</v>
      </c>
      <c r="G2880">
        <v>5543</v>
      </c>
      <c r="H2880">
        <v>173</v>
      </c>
      <c r="I2880">
        <v>958939</v>
      </c>
      <c r="J2880">
        <f>Table1[[#This Row],[sales_egp]]*0.7</f>
        <v>671257.29999999993</v>
      </c>
      <c r="K2880" s="3">
        <v>45510</v>
      </c>
      <c r="L2880" t="s">
        <v>40</v>
      </c>
      <c r="M2880">
        <v>2024</v>
      </c>
      <c r="N2880" t="s">
        <v>81</v>
      </c>
      <c r="O2880" t="s">
        <v>46</v>
      </c>
      <c r="P2880" t="s">
        <v>28</v>
      </c>
      <c r="Q2880" t="s">
        <v>83</v>
      </c>
      <c r="R2880" t="s">
        <v>49</v>
      </c>
      <c r="S2880" t="s">
        <v>54</v>
      </c>
      <c r="T2880" t="s">
        <v>61</v>
      </c>
      <c r="U2880">
        <v>17467</v>
      </c>
      <c r="V2880">
        <f>Table1[[#This Row],[Competitors_Sales_Track]]*8</f>
        <v>139736</v>
      </c>
    </row>
    <row r="2881" spans="1:22" x14ac:dyDescent="0.25">
      <c r="A2881" t="s">
        <v>20</v>
      </c>
      <c r="B2881" t="s">
        <v>21</v>
      </c>
      <c r="C2881" t="s">
        <v>22</v>
      </c>
      <c r="D2881">
        <v>123429</v>
      </c>
      <c r="E2881" t="s">
        <v>25</v>
      </c>
      <c r="F2881" t="s">
        <v>31</v>
      </c>
      <c r="G2881">
        <v>3364</v>
      </c>
      <c r="H2881">
        <v>53</v>
      </c>
      <c r="I2881">
        <v>178292</v>
      </c>
      <c r="J2881">
        <f>Table1[[#This Row],[sales_egp]]*0.7</f>
        <v>124804.4</v>
      </c>
      <c r="K2881" s="3">
        <v>45511</v>
      </c>
      <c r="L2881" t="s">
        <v>40</v>
      </c>
      <c r="M2881">
        <v>2024</v>
      </c>
      <c r="N2881" t="s">
        <v>80</v>
      </c>
      <c r="O2881" t="s">
        <v>45</v>
      </c>
      <c r="P2881" t="s">
        <v>97</v>
      </c>
      <c r="Q2881" t="s">
        <v>83</v>
      </c>
      <c r="R2881" t="s">
        <v>47</v>
      </c>
      <c r="S2881" t="s">
        <v>54</v>
      </c>
      <c r="T2881" t="s">
        <v>58</v>
      </c>
      <c r="U2881">
        <v>16236</v>
      </c>
      <c r="V2881">
        <f>Table1[[#This Row],[Competitors_Sales_Track]]*8</f>
        <v>129888</v>
      </c>
    </row>
    <row r="2882" spans="1:22" hidden="1" x14ac:dyDescent="0.25">
      <c r="A2882" t="s">
        <v>20</v>
      </c>
      <c r="B2882" t="s">
        <v>21</v>
      </c>
      <c r="C2882" t="s">
        <v>22</v>
      </c>
      <c r="D2882">
        <v>674488</v>
      </c>
      <c r="E2882" t="s">
        <v>27</v>
      </c>
      <c r="F2882" t="s">
        <v>32</v>
      </c>
      <c r="G2882">
        <v>4842</v>
      </c>
      <c r="H2882">
        <v>92</v>
      </c>
      <c r="I2882">
        <v>445464</v>
      </c>
      <c r="J2882">
        <f>Table1[[#This Row],[sales_egp]]*0.7</f>
        <v>311824.8</v>
      </c>
      <c r="K2882" s="3">
        <v>45511</v>
      </c>
      <c r="L2882" t="s">
        <v>40</v>
      </c>
      <c r="M2882">
        <v>2024</v>
      </c>
      <c r="N2882" t="s">
        <v>80</v>
      </c>
      <c r="O2882" t="s">
        <v>46</v>
      </c>
      <c r="Q2882" t="s">
        <v>83</v>
      </c>
      <c r="R2882" t="s">
        <v>50</v>
      </c>
      <c r="S2882" t="s">
        <v>54</v>
      </c>
      <c r="T2882" t="s">
        <v>60</v>
      </c>
      <c r="U2882">
        <v>39117</v>
      </c>
      <c r="V2882">
        <f>Table1[[#This Row],[Competitors_Sales_Track]]*8</f>
        <v>312936</v>
      </c>
    </row>
    <row r="2883" spans="1:22" x14ac:dyDescent="0.25">
      <c r="A2883" t="s">
        <v>20</v>
      </c>
      <c r="B2883" t="s">
        <v>21</v>
      </c>
      <c r="C2883" t="s">
        <v>22</v>
      </c>
      <c r="D2883">
        <v>302380</v>
      </c>
      <c r="E2883" t="s">
        <v>23</v>
      </c>
      <c r="F2883" t="s">
        <v>30</v>
      </c>
      <c r="G2883">
        <v>1899</v>
      </c>
      <c r="H2883">
        <v>143</v>
      </c>
      <c r="I2883">
        <v>271557</v>
      </c>
      <c r="J2883">
        <f>Table1[[#This Row],[sales_egp]]*0.7</f>
        <v>190089.9</v>
      </c>
      <c r="K2883" s="3">
        <v>45511</v>
      </c>
      <c r="L2883" t="s">
        <v>40</v>
      </c>
      <c r="M2883">
        <v>2024</v>
      </c>
      <c r="N2883" t="s">
        <v>80</v>
      </c>
      <c r="O2883" t="s">
        <v>45</v>
      </c>
      <c r="P2883" t="s">
        <v>95</v>
      </c>
      <c r="Q2883" t="s">
        <v>83</v>
      </c>
      <c r="R2883" t="s">
        <v>51</v>
      </c>
      <c r="S2883" t="s">
        <v>54</v>
      </c>
      <c r="T2883" t="s">
        <v>56</v>
      </c>
      <c r="U2883">
        <v>14356</v>
      </c>
      <c r="V2883">
        <f>Table1[[#This Row],[Competitors_Sales_Track]]*8</f>
        <v>114848</v>
      </c>
    </row>
    <row r="2884" spans="1:22" hidden="1" x14ac:dyDescent="0.25">
      <c r="A2884" t="s">
        <v>20</v>
      </c>
      <c r="B2884" t="s">
        <v>21</v>
      </c>
      <c r="C2884" t="s">
        <v>22</v>
      </c>
      <c r="D2884">
        <v>541460</v>
      </c>
      <c r="E2884" t="s">
        <v>25</v>
      </c>
      <c r="F2884" t="s">
        <v>31</v>
      </c>
      <c r="G2884">
        <v>2532</v>
      </c>
      <c r="H2884">
        <v>53</v>
      </c>
      <c r="I2884">
        <v>134196</v>
      </c>
      <c r="J2884">
        <f>Table1[[#This Row],[sales_egp]]*0.7</f>
        <v>93937.2</v>
      </c>
      <c r="K2884" s="3">
        <v>45511</v>
      </c>
      <c r="L2884" t="s">
        <v>40</v>
      </c>
      <c r="M2884">
        <v>2024</v>
      </c>
      <c r="N2884" t="s">
        <v>80</v>
      </c>
      <c r="O2884" t="s">
        <v>46</v>
      </c>
      <c r="Q2884" t="s">
        <v>82</v>
      </c>
      <c r="R2884" t="s">
        <v>51</v>
      </c>
      <c r="S2884" t="s">
        <v>54</v>
      </c>
      <c r="T2884" t="s">
        <v>58</v>
      </c>
      <c r="U2884">
        <v>42523</v>
      </c>
      <c r="V2884">
        <f>Table1[[#This Row],[Competitors_Sales_Track]]*8</f>
        <v>340184</v>
      </c>
    </row>
    <row r="2885" spans="1:22" x14ac:dyDescent="0.25">
      <c r="A2885" t="s">
        <v>20</v>
      </c>
      <c r="B2885" t="s">
        <v>21</v>
      </c>
      <c r="C2885" t="s">
        <v>22</v>
      </c>
      <c r="D2885">
        <v>872577</v>
      </c>
      <c r="E2885" t="s">
        <v>24</v>
      </c>
      <c r="F2885" t="s">
        <v>31</v>
      </c>
      <c r="G2885">
        <v>3492</v>
      </c>
      <c r="H2885">
        <v>58</v>
      </c>
      <c r="I2885">
        <v>202536</v>
      </c>
      <c r="J2885">
        <f>Table1[[#This Row],[sales_egp]]*0.7</f>
        <v>141775.19999999998</v>
      </c>
      <c r="K2885" s="3">
        <v>45511</v>
      </c>
      <c r="L2885" t="s">
        <v>40</v>
      </c>
      <c r="M2885">
        <v>2024</v>
      </c>
      <c r="N2885" t="s">
        <v>80</v>
      </c>
      <c r="O2885" t="s">
        <v>45</v>
      </c>
      <c r="P2885" t="s">
        <v>97</v>
      </c>
      <c r="Q2885" t="s">
        <v>83</v>
      </c>
      <c r="R2885" t="s">
        <v>48</v>
      </c>
      <c r="S2885" t="s">
        <v>54</v>
      </c>
      <c r="T2885" t="s">
        <v>57</v>
      </c>
      <c r="U2885">
        <v>20310</v>
      </c>
      <c r="V2885">
        <f>Table1[[#This Row],[Competitors_Sales_Track]]*8</f>
        <v>162480</v>
      </c>
    </row>
    <row r="2886" spans="1:22" x14ac:dyDescent="0.25">
      <c r="A2886" t="s">
        <v>20</v>
      </c>
      <c r="B2886" t="s">
        <v>21</v>
      </c>
      <c r="C2886" t="s">
        <v>22</v>
      </c>
      <c r="D2886">
        <v>345127</v>
      </c>
      <c r="E2886" t="s">
        <v>27</v>
      </c>
      <c r="F2886" t="s">
        <v>32</v>
      </c>
      <c r="G2886">
        <v>1688</v>
      </c>
      <c r="H2886">
        <v>92</v>
      </c>
      <c r="I2886">
        <v>155296</v>
      </c>
      <c r="J2886">
        <f>Table1[[#This Row],[sales_egp]]*0.7</f>
        <v>108707.2</v>
      </c>
      <c r="K2886" s="3">
        <v>45511</v>
      </c>
      <c r="L2886" t="s">
        <v>40</v>
      </c>
      <c r="M2886">
        <v>2024</v>
      </c>
      <c r="N2886" t="s">
        <v>80</v>
      </c>
      <c r="O2886" t="s">
        <v>45</v>
      </c>
      <c r="P2886" t="s">
        <v>96</v>
      </c>
      <c r="Q2886" t="s">
        <v>83</v>
      </c>
      <c r="R2886" t="s">
        <v>47</v>
      </c>
      <c r="S2886" t="s">
        <v>54</v>
      </c>
      <c r="T2886" t="s">
        <v>60</v>
      </c>
      <c r="U2886">
        <v>48728</v>
      </c>
      <c r="V2886">
        <f>Table1[[#This Row],[Competitors_Sales_Track]]*8</f>
        <v>389824</v>
      </c>
    </row>
    <row r="2887" spans="1:22" hidden="1" x14ac:dyDescent="0.25">
      <c r="A2887" t="s">
        <v>20</v>
      </c>
      <c r="B2887" t="s">
        <v>21</v>
      </c>
      <c r="C2887" t="s">
        <v>22</v>
      </c>
      <c r="D2887">
        <v>987700</v>
      </c>
      <c r="E2887" t="s">
        <v>24</v>
      </c>
      <c r="F2887" t="s">
        <v>31</v>
      </c>
      <c r="G2887">
        <v>4378</v>
      </c>
      <c r="H2887">
        <v>58</v>
      </c>
      <c r="I2887">
        <v>253924</v>
      </c>
      <c r="J2887">
        <f>Table1[[#This Row],[sales_egp]]*0.7</f>
        <v>177746.8</v>
      </c>
      <c r="K2887" s="3">
        <v>45511</v>
      </c>
      <c r="L2887" t="s">
        <v>40</v>
      </c>
      <c r="M2887">
        <v>2024</v>
      </c>
      <c r="N2887" t="s">
        <v>80</v>
      </c>
      <c r="O2887" t="s">
        <v>46</v>
      </c>
      <c r="Q2887" t="s">
        <v>83</v>
      </c>
      <c r="R2887" t="s">
        <v>51</v>
      </c>
      <c r="S2887" t="s">
        <v>54</v>
      </c>
      <c r="T2887" t="s">
        <v>57</v>
      </c>
      <c r="U2887">
        <v>19248</v>
      </c>
      <c r="V2887">
        <f>Table1[[#This Row],[Competitors_Sales_Track]]*8</f>
        <v>153984</v>
      </c>
    </row>
    <row r="2888" spans="1:22" hidden="1" x14ac:dyDescent="0.25">
      <c r="A2888" t="s">
        <v>20</v>
      </c>
      <c r="B2888" t="s">
        <v>21</v>
      </c>
      <c r="C2888" t="s">
        <v>22</v>
      </c>
      <c r="D2888">
        <v>860801</v>
      </c>
      <c r="E2888" t="s">
        <v>28</v>
      </c>
      <c r="F2888" t="s">
        <v>30</v>
      </c>
      <c r="G2888">
        <v>5168</v>
      </c>
      <c r="H2888">
        <v>173</v>
      </c>
      <c r="I2888">
        <v>894064</v>
      </c>
      <c r="J2888">
        <f>Table1[[#This Row],[sales_egp]]*0.7</f>
        <v>625844.79999999993</v>
      </c>
      <c r="K2888" s="3">
        <v>45511</v>
      </c>
      <c r="L2888" t="s">
        <v>40</v>
      </c>
      <c r="M2888">
        <v>2024</v>
      </c>
      <c r="N2888" t="s">
        <v>80</v>
      </c>
      <c r="O2888" t="s">
        <v>46</v>
      </c>
      <c r="P2888" t="s">
        <v>28</v>
      </c>
      <c r="Q2888" t="s">
        <v>83</v>
      </c>
      <c r="R2888" t="s">
        <v>48</v>
      </c>
      <c r="S2888" t="s">
        <v>54</v>
      </c>
      <c r="T2888" t="s">
        <v>61</v>
      </c>
      <c r="U2888">
        <v>43934</v>
      </c>
      <c r="V2888">
        <f>Table1[[#This Row],[Competitors_Sales_Track]]*8</f>
        <v>351472</v>
      </c>
    </row>
    <row r="2889" spans="1:22" x14ac:dyDescent="0.25">
      <c r="A2889" t="s">
        <v>20</v>
      </c>
      <c r="B2889" t="s">
        <v>21</v>
      </c>
      <c r="C2889" t="s">
        <v>22</v>
      </c>
      <c r="D2889">
        <v>117347</v>
      </c>
      <c r="E2889" t="s">
        <v>23</v>
      </c>
      <c r="F2889" t="s">
        <v>30</v>
      </c>
      <c r="G2889">
        <v>4788</v>
      </c>
      <c r="H2889">
        <v>143</v>
      </c>
      <c r="I2889">
        <v>684684</v>
      </c>
      <c r="J2889">
        <f>Table1[[#This Row],[sales_egp]]*0.7</f>
        <v>479278.8</v>
      </c>
      <c r="K2889" s="3">
        <v>45512</v>
      </c>
      <c r="L2889" t="s">
        <v>40</v>
      </c>
      <c r="M2889">
        <v>2024</v>
      </c>
      <c r="N2889" t="s">
        <v>80</v>
      </c>
      <c r="O2889" t="s">
        <v>45</v>
      </c>
      <c r="P2889" t="s">
        <v>96</v>
      </c>
      <c r="Q2889" t="s">
        <v>83</v>
      </c>
      <c r="R2889" t="s">
        <v>50</v>
      </c>
      <c r="S2889" t="s">
        <v>54</v>
      </c>
      <c r="T2889" t="s">
        <v>56</v>
      </c>
      <c r="U2889">
        <v>24971</v>
      </c>
      <c r="V2889">
        <f>Table1[[#This Row],[Competitors_Sales_Track]]*8</f>
        <v>199768</v>
      </c>
    </row>
    <row r="2890" spans="1:22" hidden="1" x14ac:dyDescent="0.25">
      <c r="A2890" t="s">
        <v>20</v>
      </c>
      <c r="B2890" t="s">
        <v>21</v>
      </c>
      <c r="C2890" t="s">
        <v>22</v>
      </c>
      <c r="D2890">
        <v>772280</v>
      </c>
      <c r="E2890" t="s">
        <v>23</v>
      </c>
      <c r="F2890" t="s">
        <v>30</v>
      </c>
      <c r="G2890">
        <v>2739</v>
      </c>
      <c r="H2890">
        <v>143</v>
      </c>
      <c r="I2890">
        <v>391677</v>
      </c>
      <c r="J2890">
        <f>Table1[[#This Row],[sales_egp]]*0.7</f>
        <v>274173.89999999997</v>
      </c>
      <c r="K2890" s="3">
        <v>45512</v>
      </c>
      <c r="L2890" t="s">
        <v>40</v>
      </c>
      <c r="M2890">
        <v>2024</v>
      </c>
      <c r="N2890" t="s">
        <v>80</v>
      </c>
      <c r="O2890" t="s">
        <v>46</v>
      </c>
      <c r="Q2890" t="s">
        <v>83</v>
      </c>
      <c r="R2890" t="s">
        <v>51</v>
      </c>
      <c r="S2890" t="s">
        <v>54</v>
      </c>
      <c r="T2890" t="s">
        <v>56</v>
      </c>
      <c r="U2890">
        <v>30615</v>
      </c>
      <c r="V2890">
        <f>Table1[[#This Row],[Competitors_Sales_Track]]*8</f>
        <v>244920</v>
      </c>
    </row>
    <row r="2891" spans="1:22" hidden="1" x14ac:dyDescent="0.25">
      <c r="A2891" t="s">
        <v>20</v>
      </c>
      <c r="B2891" t="s">
        <v>21</v>
      </c>
      <c r="C2891" t="s">
        <v>22</v>
      </c>
      <c r="D2891">
        <v>656110</v>
      </c>
      <c r="E2891" t="s">
        <v>28</v>
      </c>
      <c r="F2891" t="s">
        <v>30</v>
      </c>
      <c r="G2891">
        <v>2706</v>
      </c>
      <c r="H2891">
        <v>173</v>
      </c>
      <c r="I2891">
        <v>468138</v>
      </c>
      <c r="J2891">
        <f>Table1[[#This Row],[sales_egp]]*0.7</f>
        <v>327696.59999999998</v>
      </c>
      <c r="K2891" s="3">
        <v>45512</v>
      </c>
      <c r="L2891" t="s">
        <v>40</v>
      </c>
      <c r="M2891">
        <v>2024</v>
      </c>
      <c r="N2891" t="s">
        <v>80</v>
      </c>
      <c r="O2891" t="s">
        <v>46</v>
      </c>
      <c r="P2891" t="s">
        <v>28</v>
      </c>
      <c r="Q2891" t="s">
        <v>83</v>
      </c>
      <c r="R2891" t="s">
        <v>48</v>
      </c>
      <c r="S2891" t="s">
        <v>54</v>
      </c>
      <c r="T2891" t="s">
        <v>61</v>
      </c>
      <c r="U2891">
        <v>31257</v>
      </c>
      <c r="V2891">
        <f>Table1[[#This Row],[Competitors_Sales_Track]]*8</f>
        <v>250056</v>
      </c>
    </row>
    <row r="2892" spans="1:22" x14ac:dyDescent="0.25">
      <c r="A2892" t="s">
        <v>20</v>
      </c>
      <c r="B2892" t="s">
        <v>21</v>
      </c>
      <c r="C2892" t="s">
        <v>22</v>
      </c>
      <c r="D2892">
        <v>664396</v>
      </c>
      <c r="E2892" t="s">
        <v>28</v>
      </c>
      <c r="F2892" t="s">
        <v>30</v>
      </c>
      <c r="G2892">
        <v>1836</v>
      </c>
      <c r="H2892">
        <v>173</v>
      </c>
      <c r="I2892">
        <v>317628</v>
      </c>
      <c r="J2892">
        <f>Table1[[#This Row],[sales_egp]]*0.7</f>
        <v>222339.59999999998</v>
      </c>
      <c r="K2892" s="3">
        <v>45513</v>
      </c>
      <c r="L2892" t="s">
        <v>40</v>
      </c>
      <c r="M2892">
        <v>2024</v>
      </c>
      <c r="N2892" t="s">
        <v>81</v>
      </c>
      <c r="O2892" t="s">
        <v>45</v>
      </c>
      <c r="P2892" t="s">
        <v>96</v>
      </c>
      <c r="Q2892" t="s">
        <v>83</v>
      </c>
      <c r="R2892" t="s">
        <v>49</v>
      </c>
      <c r="S2892" t="s">
        <v>54</v>
      </c>
      <c r="T2892" t="s">
        <v>61</v>
      </c>
      <c r="U2892">
        <v>11842</v>
      </c>
      <c r="V2892">
        <f>Table1[[#This Row],[Competitors_Sales_Track]]*8</f>
        <v>94736</v>
      </c>
    </row>
    <row r="2893" spans="1:22" hidden="1" x14ac:dyDescent="0.25">
      <c r="A2893" t="s">
        <v>20</v>
      </c>
      <c r="B2893" t="s">
        <v>21</v>
      </c>
      <c r="C2893" t="s">
        <v>22</v>
      </c>
      <c r="D2893">
        <v>582315</v>
      </c>
      <c r="E2893" t="s">
        <v>29</v>
      </c>
      <c r="F2893" t="s">
        <v>31</v>
      </c>
      <c r="G2893">
        <v>6196</v>
      </c>
      <c r="H2893">
        <v>80</v>
      </c>
      <c r="I2893">
        <v>495680</v>
      </c>
      <c r="J2893">
        <f>Table1[[#This Row],[sales_egp]]*0.7</f>
        <v>346976</v>
      </c>
      <c r="K2893" s="3">
        <v>45513</v>
      </c>
      <c r="L2893" t="s">
        <v>40</v>
      </c>
      <c r="M2893">
        <v>2024</v>
      </c>
      <c r="N2893" t="s">
        <v>80</v>
      </c>
      <c r="O2893" t="s">
        <v>46</v>
      </c>
      <c r="Q2893" t="s">
        <v>83</v>
      </c>
      <c r="R2893" t="s">
        <v>47</v>
      </c>
      <c r="S2893" t="s">
        <v>54</v>
      </c>
      <c r="T2893" t="s">
        <v>62</v>
      </c>
      <c r="U2893">
        <v>40603</v>
      </c>
      <c r="V2893">
        <f>Table1[[#This Row],[Competitors_Sales_Track]]*8</f>
        <v>324824</v>
      </c>
    </row>
    <row r="2894" spans="1:22" hidden="1" x14ac:dyDescent="0.25">
      <c r="A2894" t="s">
        <v>20</v>
      </c>
      <c r="B2894" t="s">
        <v>21</v>
      </c>
      <c r="C2894" t="s">
        <v>22</v>
      </c>
      <c r="D2894">
        <v>107967</v>
      </c>
      <c r="E2894" t="s">
        <v>28</v>
      </c>
      <c r="F2894" t="s">
        <v>30</v>
      </c>
      <c r="G2894">
        <v>5090</v>
      </c>
      <c r="H2894">
        <v>173</v>
      </c>
      <c r="I2894">
        <v>880570</v>
      </c>
      <c r="J2894">
        <f>Table1[[#This Row],[sales_egp]]*0.7</f>
        <v>616399</v>
      </c>
      <c r="K2894" s="3">
        <v>45513</v>
      </c>
      <c r="L2894" t="s">
        <v>40</v>
      </c>
      <c r="M2894">
        <v>2024</v>
      </c>
      <c r="N2894" t="s">
        <v>80</v>
      </c>
      <c r="O2894" t="s">
        <v>46</v>
      </c>
      <c r="P2894" t="s">
        <v>28</v>
      </c>
      <c r="Q2894" t="s">
        <v>83</v>
      </c>
      <c r="R2894" t="s">
        <v>48</v>
      </c>
      <c r="S2894" t="s">
        <v>54</v>
      </c>
      <c r="T2894" t="s">
        <v>61</v>
      </c>
      <c r="U2894">
        <v>39346</v>
      </c>
      <c r="V2894">
        <f>Table1[[#This Row],[Competitors_Sales_Track]]*8</f>
        <v>314768</v>
      </c>
    </row>
    <row r="2895" spans="1:22" hidden="1" x14ac:dyDescent="0.25">
      <c r="A2895" t="s">
        <v>20</v>
      </c>
      <c r="B2895" t="s">
        <v>21</v>
      </c>
      <c r="C2895" t="s">
        <v>22</v>
      </c>
      <c r="D2895">
        <v>997151</v>
      </c>
      <c r="E2895" t="s">
        <v>26</v>
      </c>
      <c r="F2895" t="s">
        <v>30</v>
      </c>
      <c r="G2895">
        <v>4444</v>
      </c>
      <c r="H2895">
        <v>65</v>
      </c>
      <c r="I2895">
        <v>288860</v>
      </c>
      <c r="J2895">
        <f>Table1[[#This Row],[sales_egp]]*0.7</f>
        <v>202202</v>
      </c>
      <c r="K2895" s="3">
        <v>45513</v>
      </c>
      <c r="L2895" t="s">
        <v>40</v>
      </c>
      <c r="M2895">
        <v>2024</v>
      </c>
      <c r="N2895" t="s">
        <v>80</v>
      </c>
      <c r="O2895" t="s">
        <v>46</v>
      </c>
      <c r="Q2895" t="s">
        <v>83</v>
      </c>
      <c r="R2895" t="s">
        <v>47</v>
      </c>
      <c r="S2895" t="s">
        <v>54</v>
      </c>
      <c r="T2895" t="s">
        <v>59</v>
      </c>
      <c r="U2895">
        <v>23445</v>
      </c>
      <c r="V2895">
        <f>Table1[[#This Row],[Competitors_Sales_Track]]*8</f>
        <v>187560</v>
      </c>
    </row>
    <row r="2896" spans="1:22" hidden="1" x14ac:dyDescent="0.25">
      <c r="A2896" t="s">
        <v>20</v>
      </c>
      <c r="B2896" t="s">
        <v>21</v>
      </c>
      <c r="C2896" t="s">
        <v>22</v>
      </c>
      <c r="D2896">
        <v>636159</v>
      </c>
      <c r="E2896" t="s">
        <v>28</v>
      </c>
      <c r="F2896" t="s">
        <v>30</v>
      </c>
      <c r="G2896">
        <v>2095</v>
      </c>
      <c r="H2896">
        <v>173</v>
      </c>
      <c r="I2896">
        <v>362435</v>
      </c>
      <c r="J2896">
        <f>Table1[[#This Row],[sales_egp]]*0.7</f>
        <v>253704.49999999997</v>
      </c>
      <c r="K2896" s="3">
        <v>45513</v>
      </c>
      <c r="L2896" t="s">
        <v>40</v>
      </c>
      <c r="M2896">
        <v>2024</v>
      </c>
      <c r="N2896" t="s">
        <v>80</v>
      </c>
      <c r="O2896" t="s">
        <v>46</v>
      </c>
      <c r="P2896" t="s">
        <v>28</v>
      </c>
      <c r="Q2896" t="s">
        <v>83</v>
      </c>
      <c r="R2896" t="s">
        <v>47</v>
      </c>
      <c r="S2896" t="s">
        <v>54</v>
      </c>
      <c r="T2896" t="s">
        <v>61</v>
      </c>
      <c r="U2896">
        <v>30194</v>
      </c>
      <c r="V2896">
        <f>Table1[[#This Row],[Competitors_Sales_Track]]*8</f>
        <v>241552</v>
      </c>
    </row>
    <row r="2897" spans="1:22" hidden="1" x14ac:dyDescent="0.25">
      <c r="A2897" t="s">
        <v>20</v>
      </c>
      <c r="B2897" t="s">
        <v>21</v>
      </c>
      <c r="C2897" t="s">
        <v>22</v>
      </c>
      <c r="D2897">
        <v>325371</v>
      </c>
      <c r="E2897" t="s">
        <v>26</v>
      </c>
      <c r="F2897" t="s">
        <v>30</v>
      </c>
      <c r="G2897">
        <v>4137</v>
      </c>
      <c r="H2897">
        <v>65</v>
      </c>
      <c r="I2897">
        <v>268905</v>
      </c>
      <c r="J2897">
        <f>Table1[[#This Row],[sales_egp]]*0.7</f>
        <v>188233.5</v>
      </c>
      <c r="K2897" s="3">
        <v>45513</v>
      </c>
      <c r="L2897" t="s">
        <v>40</v>
      </c>
      <c r="M2897">
        <v>2024</v>
      </c>
      <c r="N2897" t="s">
        <v>80</v>
      </c>
      <c r="O2897" t="s">
        <v>46</v>
      </c>
      <c r="Q2897" t="s">
        <v>83</v>
      </c>
      <c r="R2897" t="s">
        <v>49</v>
      </c>
      <c r="S2897" t="s">
        <v>54</v>
      </c>
      <c r="T2897" t="s">
        <v>59</v>
      </c>
      <c r="U2897">
        <v>21053</v>
      </c>
      <c r="V2897">
        <f>Table1[[#This Row],[Competitors_Sales_Track]]*8</f>
        <v>168424</v>
      </c>
    </row>
    <row r="2898" spans="1:22" hidden="1" x14ac:dyDescent="0.25">
      <c r="A2898" t="s">
        <v>20</v>
      </c>
      <c r="B2898" t="s">
        <v>21</v>
      </c>
      <c r="C2898" t="s">
        <v>22</v>
      </c>
      <c r="D2898">
        <v>308524</v>
      </c>
      <c r="E2898" t="s">
        <v>28</v>
      </c>
      <c r="F2898" t="s">
        <v>30</v>
      </c>
      <c r="G2898">
        <v>1469</v>
      </c>
      <c r="H2898">
        <v>173</v>
      </c>
      <c r="I2898">
        <v>254137</v>
      </c>
      <c r="J2898">
        <f>Table1[[#This Row],[sales_egp]]*0.7</f>
        <v>177895.9</v>
      </c>
      <c r="K2898" s="3">
        <v>45513</v>
      </c>
      <c r="L2898" t="s">
        <v>40</v>
      </c>
      <c r="M2898">
        <v>2024</v>
      </c>
      <c r="N2898" t="s">
        <v>80</v>
      </c>
      <c r="O2898" t="s">
        <v>46</v>
      </c>
      <c r="P2898" t="s">
        <v>28</v>
      </c>
      <c r="Q2898" t="s">
        <v>83</v>
      </c>
      <c r="R2898" t="s">
        <v>48</v>
      </c>
      <c r="S2898" t="s">
        <v>54</v>
      </c>
      <c r="T2898" t="s">
        <v>61</v>
      </c>
      <c r="U2898">
        <v>44155</v>
      </c>
      <c r="V2898">
        <f>Table1[[#This Row],[Competitors_Sales_Track]]*8</f>
        <v>353240</v>
      </c>
    </row>
    <row r="2899" spans="1:22" hidden="1" x14ac:dyDescent="0.25">
      <c r="A2899" t="s">
        <v>20</v>
      </c>
      <c r="B2899" t="s">
        <v>21</v>
      </c>
      <c r="C2899" t="s">
        <v>22</v>
      </c>
      <c r="D2899">
        <v>829630</v>
      </c>
      <c r="E2899" t="s">
        <v>29</v>
      </c>
      <c r="F2899" t="s">
        <v>31</v>
      </c>
      <c r="G2899">
        <v>4518</v>
      </c>
      <c r="H2899">
        <v>80</v>
      </c>
      <c r="I2899">
        <v>361440</v>
      </c>
      <c r="J2899">
        <f>Table1[[#This Row],[sales_egp]]*0.7</f>
        <v>253007.99999999997</v>
      </c>
      <c r="K2899" s="3">
        <v>45514</v>
      </c>
      <c r="L2899" t="s">
        <v>40</v>
      </c>
      <c r="M2899">
        <v>2024</v>
      </c>
      <c r="N2899" t="s">
        <v>80</v>
      </c>
      <c r="O2899" t="s">
        <v>46</v>
      </c>
      <c r="Q2899" t="s">
        <v>83</v>
      </c>
      <c r="R2899" t="s">
        <v>48</v>
      </c>
      <c r="S2899" t="s">
        <v>54</v>
      </c>
      <c r="T2899" t="s">
        <v>62</v>
      </c>
      <c r="U2899">
        <v>10120</v>
      </c>
      <c r="V2899">
        <f>Table1[[#This Row],[Competitors_Sales_Track]]*8</f>
        <v>80960</v>
      </c>
    </row>
    <row r="2900" spans="1:22" hidden="1" x14ac:dyDescent="0.25">
      <c r="A2900" t="s">
        <v>20</v>
      </c>
      <c r="B2900" t="s">
        <v>21</v>
      </c>
      <c r="C2900" t="s">
        <v>22</v>
      </c>
      <c r="D2900">
        <v>264685</v>
      </c>
      <c r="E2900" t="s">
        <v>26</v>
      </c>
      <c r="F2900" t="s">
        <v>30</v>
      </c>
      <c r="G2900">
        <v>3225</v>
      </c>
      <c r="H2900">
        <v>65</v>
      </c>
      <c r="I2900">
        <v>209625</v>
      </c>
      <c r="J2900">
        <f>Table1[[#This Row],[sales_egp]]*0.7</f>
        <v>146737.5</v>
      </c>
      <c r="K2900" s="3">
        <v>45514</v>
      </c>
      <c r="L2900" t="s">
        <v>40</v>
      </c>
      <c r="M2900">
        <v>2024</v>
      </c>
      <c r="N2900" t="s">
        <v>80</v>
      </c>
      <c r="O2900" t="s">
        <v>46</v>
      </c>
      <c r="Q2900" t="s">
        <v>83</v>
      </c>
      <c r="R2900" t="s">
        <v>51</v>
      </c>
      <c r="S2900" t="s">
        <v>54</v>
      </c>
      <c r="T2900" t="s">
        <v>59</v>
      </c>
      <c r="U2900">
        <v>41435</v>
      </c>
      <c r="V2900">
        <f>Table1[[#This Row],[Competitors_Sales_Track]]*8</f>
        <v>331480</v>
      </c>
    </row>
    <row r="2901" spans="1:22" hidden="1" x14ac:dyDescent="0.25">
      <c r="A2901" t="s">
        <v>20</v>
      </c>
      <c r="B2901" t="s">
        <v>21</v>
      </c>
      <c r="C2901" t="s">
        <v>22</v>
      </c>
      <c r="D2901">
        <v>652467</v>
      </c>
      <c r="E2901" t="s">
        <v>27</v>
      </c>
      <c r="F2901" t="s">
        <v>32</v>
      </c>
      <c r="G2901">
        <v>5791</v>
      </c>
      <c r="H2901">
        <v>92</v>
      </c>
      <c r="I2901">
        <v>532772</v>
      </c>
      <c r="J2901">
        <f>Table1[[#This Row],[sales_egp]]*0.7</f>
        <v>372940.39999999997</v>
      </c>
      <c r="K2901" s="3">
        <v>45514</v>
      </c>
      <c r="L2901" t="s">
        <v>40</v>
      </c>
      <c r="M2901">
        <v>2024</v>
      </c>
      <c r="N2901" t="s">
        <v>81</v>
      </c>
      <c r="O2901" t="s">
        <v>46</v>
      </c>
      <c r="Q2901" t="s">
        <v>83</v>
      </c>
      <c r="R2901" t="s">
        <v>51</v>
      </c>
      <c r="S2901" t="s">
        <v>54</v>
      </c>
      <c r="T2901" t="s">
        <v>60</v>
      </c>
      <c r="U2901">
        <v>23741</v>
      </c>
      <c r="V2901">
        <f>Table1[[#This Row],[Competitors_Sales_Track]]*8</f>
        <v>189928</v>
      </c>
    </row>
    <row r="2902" spans="1:22" x14ac:dyDescent="0.25">
      <c r="A2902" t="s">
        <v>20</v>
      </c>
      <c r="B2902" t="s">
        <v>21</v>
      </c>
      <c r="C2902" t="s">
        <v>22</v>
      </c>
      <c r="D2902">
        <v>351537</v>
      </c>
      <c r="E2902" t="s">
        <v>26</v>
      </c>
      <c r="F2902" t="s">
        <v>30</v>
      </c>
      <c r="G2902">
        <v>5080</v>
      </c>
      <c r="H2902">
        <v>65</v>
      </c>
      <c r="I2902">
        <v>330200</v>
      </c>
      <c r="J2902">
        <f>Table1[[#This Row],[sales_egp]]*0.7</f>
        <v>231139.99999999997</v>
      </c>
      <c r="K2902" s="3">
        <v>45514</v>
      </c>
      <c r="L2902" t="s">
        <v>40</v>
      </c>
      <c r="M2902">
        <v>2024</v>
      </c>
      <c r="N2902" t="s">
        <v>80</v>
      </c>
      <c r="O2902" t="s">
        <v>45</v>
      </c>
      <c r="P2902" t="s">
        <v>94</v>
      </c>
      <c r="Q2902" t="s">
        <v>83</v>
      </c>
      <c r="R2902" t="s">
        <v>51</v>
      </c>
      <c r="S2902" t="s">
        <v>54</v>
      </c>
      <c r="T2902" t="s">
        <v>59</v>
      </c>
      <c r="U2902">
        <v>32575</v>
      </c>
      <c r="V2902">
        <f>Table1[[#This Row],[Competitors_Sales_Track]]*8</f>
        <v>260600</v>
      </c>
    </row>
    <row r="2903" spans="1:22" x14ac:dyDescent="0.25">
      <c r="A2903" t="s">
        <v>20</v>
      </c>
      <c r="B2903" t="s">
        <v>21</v>
      </c>
      <c r="C2903" t="s">
        <v>22</v>
      </c>
      <c r="D2903">
        <v>807548</v>
      </c>
      <c r="E2903" t="s">
        <v>25</v>
      </c>
      <c r="F2903" t="s">
        <v>31</v>
      </c>
      <c r="G2903">
        <v>2244</v>
      </c>
      <c r="H2903">
        <v>53</v>
      </c>
      <c r="I2903">
        <v>118932</v>
      </c>
      <c r="J2903">
        <f>Table1[[#This Row],[sales_egp]]*0.7</f>
        <v>83252.399999999994</v>
      </c>
      <c r="K2903" s="3">
        <v>45514</v>
      </c>
      <c r="L2903" t="s">
        <v>40</v>
      </c>
      <c r="M2903">
        <v>2024</v>
      </c>
      <c r="N2903" t="s">
        <v>80</v>
      </c>
      <c r="O2903" t="s">
        <v>45</v>
      </c>
      <c r="P2903" t="s">
        <v>101</v>
      </c>
      <c r="Q2903" t="s">
        <v>83</v>
      </c>
      <c r="R2903" t="s">
        <v>50</v>
      </c>
      <c r="S2903" t="s">
        <v>54</v>
      </c>
      <c r="T2903" t="s">
        <v>58</v>
      </c>
      <c r="U2903">
        <v>32195</v>
      </c>
      <c r="V2903">
        <f>Table1[[#This Row],[Competitors_Sales_Track]]*8</f>
        <v>257560</v>
      </c>
    </row>
    <row r="2904" spans="1:22" hidden="1" x14ac:dyDescent="0.25">
      <c r="A2904" t="s">
        <v>20</v>
      </c>
      <c r="B2904" t="s">
        <v>21</v>
      </c>
      <c r="C2904" t="s">
        <v>22</v>
      </c>
      <c r="D2904">
        <v>941531</v>
      </c>
      <c r="E2904" t="s">
        <v>29</v>
      </c>
      <c r="F2904" t="s">
        <v>31</v>
      </c>
      <c r="G2904">
        <v>1678</v>
      </c>
      <c r="H2904">
        <v>80</v>
      </c>
      <c r="I2904">
        <v>134240</v>
      </c>
      <c r="J2904">
        <f>Table1[[#This Row],[sales_egp]]*0.7</f>
        <v>93968</v>
      </c>
      <c r="K2904" s="3">
        <v>45514</v>
      </c>
      <c r="L2904" t="s">
        <v>40</v>
      </c>
      <c r="M2904">
        <v>2024</v>
      </c>
      <c r="N2904" t="s">
        <v>80</v>
      </c>
      <c r="O2904" t="s">
        <v>46</v>
      </c>
      <c r="Q2904" t="s">
        <v>83</v>
      </c>
      <c r="R2904" t="s">
        <v>48</v>
      </c>
      <c r="S2904" t="s">
        <v>54</v>
      </c>
      <c r="T2904" t="s">
        <v>62</v>
      </c>
      <c r="U2904">
        <v>28113</v>
      </c>
      <c r="V2904">
        <f>Table1[[#This Row],[Competitors_Sales_Track]]*8</f>
        <v>224904</v>
      </c>
    </row>
    <row r="2905" spans="1:22" hidden="1" x14ac:dyDescent="0.25">
      <c r="A2905" t="s">
        <v>20</v>
      </c>
      <c r="B2905" t="s">
        <v>21</v>
      </c>
      <c r="C2905" t="s">
        <v>22</v>
      </c>
      <c r="D2905">
        <v>659550</v>
      </c>
      <c r="E2905" t="s">
        <v>24</v>
      </c>
      <c r="F2905" t="s">
        <v>31</v>
      </c>
      <c r="G2905">
        <v>3256</v>
      </c>
      <c r="H2905">
        <v>58</v>
      </c>
      <c r="I2905">
        <v>188848</v>
      </c>
      <c r="J2905">
        <f>Table1[[#This Row],[sales_egp]]*0.7</f>
        <v>132193.60000000001</v>
      </c>
      <c r="K2905" s="3">
        <v>45514</v>
      </c>
      <c r="L2905" t="s">
        <v>40</v>
      </c>
      <c r="M2905">
        <v>2024</v>
      </c>
      <c r="N2905" t="s">
        <v>80</v>
      </c>
      <c r="O2905" t="s">
        <v>46</v>
      </c>
      <c r="Q2905" t="s">
        <v>83</v>
      </c>
      <c r="R2905" t="s">
        <v>50</v>
      </c>
      <c r="S2905" t="s">
        <v>54</v>
      </c>
      <c r="T2905" t="s">
        <v>57</v>
      </c>
      <c r="U2905">
        <v>47736</v>
      </c>
      <c r="V2905">
        <f>Table1[[#This Row],[Competitors_Sales_Track]]*8</f>
        <v>381888</v>
      </c>
    </row>
    <row r="2906" spans="1:22" x14ac:dyDescent="0.25">
      <c r="A2906" t="s">
        <v>20</v>
      </c>
      <c r="B2906" t="s">
        <v>21</v>
      </c>
      <c r="C2906" t="s">
        <v>22</v>
      </c>
      <c r="D2906">
        <v>964645</v>
      </c>
      <c r="E2906" t="s">
        <v>26</v>
      </c>
      <c r="F2906" t="s">
        <v>30</v>
      </c>
      <c r="G2906">
        <v>1806</v>
      </c>
      <c r="H2906">
        <v>65</v>
      </c>
      <c r="I2906">
        <v>117390</v>
      </c>
      <c r="J2906">
        <f>Table1[[#This Row],[sales_egp]]*0.7</f>
        <v>82173</v>
      </c>
      <c r="K2906" s="3">
        <v>45515</v>
      </c>
      <c r="L2906" t="s">
        <v>40</v>
      </c>
      <c r="M2906">
        <v>2024</v>
      </c>
      <c r="N2906" t="s">
        <v>80</v>
      </c>
      <c r="O2906" t="s">
        <v>45</v>
      </c>
      <c r="P2906" t="s">
        <v>94</v>
      </c>
      <c r="Q2906" t="s">
        <v>83</v>
      </c>
      <c r="R2906" t="s">
        <v>50</v>
      </c>
      <c r="S2906" t="s">
        <v>54</v>
      </c>
      <c r="T2906" t="s">
        <v>59</v>
      </c>
      <c r="U2906">
        <v>31373</v>
      </c>
      <c r="V2906">
        <f>Table1[[#This Row],[Competitors_Sales_Track]]*8</f>
        <v>250984</v>
      </c>
    </row>
    <row r="2907" spans="1:22" hidden="1" x14ac:dyDescent="0.25">
      <c r="A2907" t="s">
        <v>20</v>
      </c>
      <c r="B2907" t="s">
        <v>21</v>
      </c>
      <c r="C2907" t="s">
        <v>22</v>
      </c>
      <c r="D2907">
        <v>479551</v>
      </c>
      <c r="E2907" t="s">
        <v>25</v>
      </c>
      <c r="F2907" t="s">
        <v>31</v>
      </c>
      <c r="G2907">
        <v>1604</v>
      </c>
      <c r="H2907">
        <v>53</v>
      </c>
      <c r="I2907">
        <v>85012</v>
      </c>
      <c r="J2907">
        <f>Table1[[#This Row],[sales_egp]]*0.7</f>
        <v>59508.399999999994</v>
      </c>
      <c r="K2907" s="3">
        <v>45515</v>
      </c>
      <c r="L2907" t="s">
        <v>40</v>
      </c>
      <c r="M2907">
        <v>2024</v>
      </c>
      <c r="N2907" t="s">
        <v>80</v>
      </c>
      <c r="O2907" t="s">
        <v>46</v>
      </c>
      <c r="Q2907" t="s">
        <v>83</v>
      </c>
      <c r="R2907" t="s">
        <v>47</v>
      </c>
      <c r="S2907" t="s">
        <v>54</v>
      </c>
      <c r="T2907" t="s">
        <v>58</v>
      </c>
      <c r="U2907">
        <v>33473</v>
      </c>
      <c r="V2907">
        <f>Table1[[#This Row],[Competitors_Sales_Track]]*8</f>
        <v>267784</v>
      </c>
    </row>
    <row r="2908" spans="1:22" hidden="1" x14ac:dyDescent="0.25">
      <c r="A2908" t="s">
        <v>20</v>
      </c>
      <c r="B2908" t="s">
        <v>21</v>
      </c>
      <c r="C2908" t="s">
        <v>22</v>
      </c>
      <c r="D2908">
        <v>571082</v>
      </c>
      <c r="E2908" t="s">
        <v>25</v>
      </c>
      <c r="F2908" t="s">
        <v>31</v>
      </c>
      <c r="G2908">
        <v>4936</v>
      </c>
      <c r="H2908">
        <v>53</v>
      </c>
      <c r="I2908">
        <v>261608</v>
      </c>
      <c r="J2908">
        <f>Table1[[#This Row],[sales_egp]]*0.7</f>
        <v>183125.59999999998</v>
      </c>
      <c r="K2908" s="3">
        <v>45515</v>
      </c>
      <c r="L2908" t="s">
        <v>40</v>
      </c>
      <c r="M2908">
        <v>2024</v>
      </c>
      <c r="N2908" t="s">
        <v>80</v>
      </c>
      <c r="O2908" t="s">
        <v>46</v>
      </c>
      <c r="Q2908" t="s">
        <v>83</v>
      </c>
      <c r="R2908" t="s">
        <v>48</v>
      </c>
      <c r="S2908" t="s">
        <v>54</v>
      </c>
      <c r="T2908" t="s">
        <v>58</v>
      </c>
      <c r="U2908">
        <v>17850</v>
      </c>
      <c r="V2908">
        <f>Table1[[#This Row],[Competitors_Sales_Track]]*8</f>
        <v>142800</v>
      </c>
    </row>
    <row r="2909" spans="1:22" hidden="1" x14ac:dyDescent="0.25">
      <c r="A2909" t="s">
        <v>20</v>
      </c>
      <c r="B2909" t="s">
        <v>21</v>
      </c>
      <c r="C2909" t="s">
        <v>22</v>
      </c>
      <c r="D2909">
        <v>972701</v>
      </c>
      <c r="E2909" t="s">
        <v>25</v>
      </c>
      <c r="F2909" t="s">
        <v>31</v>
      </c>
      <c r="G2909">
        <v>4309</v>
      </c>
      <c r="H2909">
        <v>53</v>
      </c>
      <c r="I2909">
        <v>228377</v>
      </c>
      <c r="J2909">
        <f>Table1[[#This Row],[sales_egp]]*0.7</f>
        <v>159863.9</v>
      </c>
      <c r="K2909" s="3">
        <v>45515</v>
      </c>
      <c r="L2909" t="s">
        <v>40</v>
      </c>
      <c r="M2909">
        <v>2024</v>
      </c>
      <c r="N2909" t="s">
        <v>80</v>
      </c>
      <c r="O2909" t="s">
        <v>46</v>
      </c>
      <c r="Q2909" t="s">
        <v>83</v>
      </c>
      <c r="R2909" t="s">
        <v>50</v>
      </c>
      <c r="S2909" t="s">
        <v>54</v>
      </c>
      <c r="T2909" t="s">
        <v>58</v>
      </c>
      <c r="U2909">
        <v>28334</v>
      </c>
      <c r="V2909">
        <f>Table1[[#This Row],[Competitors_Sales_Track]]*8</f>
        <v>226672</v>
      </c>
    </row>
    <row r="2910" spans="1:22" hidden="1" x14ac:dyDescent="0.25">
      <c r="A2910" t="s">
        <v>20</v>
      </c>
      <c r="B2910" t="s">
        <v>21</v>
      </c>
      <c r="C2910" t="s">
        <v>22</v>
      </c>
      <c r="D2910">
        <v>160545</v>
      </c>
      <c r="E2910" t="s">
        <v>28</v>
      </c>
      <c r="F2910" t="s">
        <v>30</v>
      </c>
      <c r="G2910">
        <v>3603</v>
      </c>
      <c r="H2910">
        <v>173</v>
      </c>
      <c r="I2910">
        <v>623319</v>
      </c>
      <c r="J2910">
        <f>Table1[[#This Row],[sales_egp]]*0.7</f>
        <v>436323.3</v>
      </c>
      <c r="K2910" s="3">
        <v>45516</v>
      </c>
      <c r="L2910" t="s">
        <v>40</v>
      </c>
      <c r="M2910">
        <v>2024</v>
      </c>
      <c r="N2910" t="s">
        <v>80</v>
      </c>
      <c r="O2910" t="s">
        <v>46</v>
      </c>
      <c r="P2910" t="s">
        <v>28</v>
      </c>
      <c r="Q2910" t="s">
        <v>83</v>
      </c>
      <c r="R2910" t="s">
        <v>51</v>
      </c>
      <c r="S2910" t="s">
        <v>54</v>
      </c>
      <c r="T2910" t="s">
        <v>61</v>
      </c>
      <c r="U2910">
        <v>31979</v>
      </c>
      <c r="V2910">
        <f>Table1[[#This Row],[Competitors_Sales_Track]]*8</f>
        <v>255832</v>
      </c>
    </row>
    <row r="2911" spans="1:22" x14ac:dyDescent="0.25">
      <c r="A2911" t="s">
        <v>20</v>
      </c>
      <c r="B2911" t="s">
        <v>21</v>
      </c>
      <c r="C2911" t="s">
        <v>22</v>
      </c>
      <c r="D2911">
        <v>334555</v>
      </c>
      <c r="E2911" t="s">
        <v>25</v>
      </c>
      <c r="F2911" t="s">
        <v>31</v>
      </c>
      <c r="G2911">
        <v>2852</v>
      </c>
      <c r="H2911">
        <v>53</v>
      </c>
      <c r="I2911">
        <v>151156</v>
      </c>
      <c r="J2911">
        <f>Table1[[#This Row],[sales_egp]]*0.7</f>
        <v>105809.2</v>
      </c>
      <c r="K2911" s="3">
        <v>45516</v>
      </c>
      <c r="L2911" t="s">
        <v>40</v>
      </c>
      <c r="M2911">
        <v>2024</v>
      </c>
      <c r="N2911" t="s">
        <v>80</v>
      </c>
      <c r="O2911" t="s">
        <v>45</v>
      </c>
      <c r="P2911" t="s">
        <v>97</v>
      </c>
      <c r="Q2911" t="s">
        <v>83</v>
      </c>
      <c r="R2911" t="s">
        <v>51</v>
      </c>
      <c r="S2911" t="s">
        <v>54</v>
      </c>
      <c r="T2911" t="s">
        <v>58</v>
      </c>
      <c r="U2911">
        <v>37970</v>
      </c>
      <c r="V2911">
        <f>Table1[[#This Row],[Competitors_Sales_Track]]*8</f>
        <v>303760</v>
      </c>
    </row>
    <row r="2912" spans="1:22" hidden="1" x14ac:dyDescent="0.25">
      <c r="A2912" t="s">
        <v>20</v>
      </c>
      <c r="B2912" t="s">
        <v>21</v>
      </c>
      <c r="C2912" t="s">
        <v>22</v>
      </c>
      <c r="D2912">
        <v>323894</v>
      </c>
      <c r="E2912" t="s">
        <v>28</v>
      </c>
      <c r="F2912" t="s">
        <v>30</v>
      </c>
      <c r="G2912">
        <v>5223</v>
      </c>
      <c r="H2912">
        <v>173</v>
      </c>
      <c r="I2912">
        <v>903579</v>
      </c>
      <c r="J2912">
        <f>Table1[[#This Row],[sales_egp]]*0.7</f>
        <v>632505.29999999993</v>
      </c>
      <c r="K2912" s="3">
        <v>45516</v>
      </c>
      <c r="L2912" t="s">
        <v>40</v>
      </c>
      <c r="M2912">
        <v>2024</v>
      </c>
      <c r="N2912" t="s">
        <v>80</v>
      </c>
      <c r="O2912" t="s">
        <v>46</v>
      </c>
      <c r="P2912" t="s">
        <v>28</v>
      </c>
      <c r="Q2912" t="s">
        <v>83</v>
      </c>
      <c r="R2912" t="s">
        <v>47</v>
      </c>
      <c r="S2912" t="s">
        <v>54</v>
      </c>
      <c r="T2912" t="s">
        <v>61</v>
      </c>
      <c r="U2912">
        <v>14125</v>
      </c>
      <c r="V2912">
        <f>Table1[[#This Row],[Competitors_Sales_Track]]*8</f>
        <v>113000</v>
      </c>
    </row>
    <row r="2913" spans="1:22" x14ac:dyDescent="0.25">
      <c r="A2913" t="s">
        <v>20</v>
      </c>
      <c r="B2913" t="s">
        <v>21</v>
      </c>
      <c r="C2913" t="s">
        <v>22</v>
      </c>
      <c r="D2913">
        <v>827506</v>
      </c>
      <c r="E2913" t="s">
        <v>24</v>
      </c>
      <c r="F2913" t="s">
        <v>31</v>
      </c>
      <c r="G2913">
        <v>3999</v>
      </c>
      <c r="H2913">
        <v>58</v>
      </c>
      <c r="I2913">
        <v>231942</v>
      </c>
      <c r="J2913">
        <f>Table1[[#This Row],[sales_egp]]*0.7</f>
        <v>162359.4</v>
      </c>
      <c r="K2913" s="3">
        <v>45516</v>
      </c>
      <c r="L2913" t="s">
        <v>40</v>
      </c>
      <c r="M2913">
        <v>2024</v>
      </c>
      <c r="N2913" t="s">
        <v>80</v>
      </c>
      <c r="O2913" t="s">
        <v>45</v>
      </c>
      <c r="P2913" t="s">
        <v>97</v>
      </c>
      <c r="Q2913" t="s">
        <v>83</v>
      </c>
      <c r="R2913" t="s">
        <v>49</v>
      </c>
      <c r="S2913" t="s">
        <v>54</v>
      </c>
      <c r="T2913" t="s">
        <v>57</v>
      </c>
      <c r="U2913">
        <v>14746</v>
      </c>
      <c r="V2913">
        <f>Table1[[#This Row],[Competitors_Sales_Track]]*8</f>
        <v>117968</v>
      </c>
    </row>
    <row r="2914" spans="1:22" hidden="1" x14ac:dyDescent="0.25">
      <c r="A2914" t="s">
        <v>20</v>
      </c>
      <c r="B2914" t="s">
        <v>21</v>
      </c>
      <c r="C2914" t="s">
        <v>22</v>
      </c>
      <c r="D2914">
        <v>402066</v>
      </c>
      <c r="E2914" t="s">
        <v>29</v>
      </c>
      <c r="F2914" t="s">
        <v>31</v>
      </c>
      <c r="G2914">
        <v>4885</v>
      </c>
      <c r="H2914">
        <v>80</v>
      </c>
      <c r="I2914">
        <v>390800</v>
      </c>
      <c r="J2914">
        <f>Table1[[#This Row],[sales_egp]]*0.7</f>
        <v>273560</v>
      </c>
      <c r="K2914" s="3">
        <v>45516</v>
      </c>
      <c r="L2914" t="s">
        <v>40</v>
      </c>
      <c r="M2914">
        <v>2024</v>
      </c>
      <c r="N2914" t="s">
        <v>80</v>
      </c>
      <c r="O2914" t="s">
        <v>46</v>
      </c>
      <c r="Q2914" t="s">
        <v>83</v>
      </c>
      <c r="R2914" t="s">
        <v>47</v>
      </c>
      <c r="S2914" t="s">
        <v>54</v>
      </c>
      <c r="T2914" t="s">
        <v>62</v>
      </c>
      <c r="U2914">
        <v>30797</v>
      </c>
      <c r="V2914">
        <f>Table1[[#This Row],[Competitors_Sales_Track]]*8</f>
        <v>246376</v>
      </c>
    </row>
    <row r="2915" spans="1:22" hidden="1" x14ac:dyDescent="0.25">
      <c r="A2915" t="s">
        <v>20</v>
      </c>
      <c r="B2915" t="s">
        <v>21</v>
      </c>
      <c r="C2915" t="s">
        <v>22</v>
      </c>
      <c r="D2915">
        <v>667201</v>
      </c>
      <c r="E2915" t="s">
        <v>23</v>
      </c>
      <c r="F2915" t="s">
        <v>30</v>
      </c>
      <c r="G2915">
        <v>7020</v>
      </c>
      <c r="H2915">
        <v>143</v>
      </c>
      <c r="I2915">
        <v>1003860</v>
      </c>
      <c r="J2915">
        <f>Table1[[#This Row],[sales_egp]]*0.7</f>
        <v>702702</v>
      </c>
      <c r="K2915" s="3">
        <v>45516</v>
      </c>
      <c r="L2915" t="s">
        <v>40</v>
      </c>
      <c r="M2915">
        <v>2024</v>
      </c>
      <c r="N2915" t="s">
        <v>81</v>
      </c>
      <c r="O2915" t="s">
        <v>46</v>
      </c>
      <c r="Q2915" t="s">
        <v>83</v>
      </c>
      <c r="R2915" t="s">
        <v>50</v>
      </c>
      <c r="S2915" t="s">
        <v>54</v>
      </c>
      <c r="T2915" t="s">
        <v>56</v>
      </c>
      <c r="U2915">
        <v>11755</v>
      </c>
      <c r="V2915">
        <f>Table1[[#This Row],[Competitors_Sales_Track]]*8</f>
        <v>94040</v>
      </c>
    </row>
    <row r="2916" spans="1:22" hidden="1" x14ac:dyDescent="0.25">
      <c r="A2916" t="s">
        <v>20</v>
      </c>
      <c r="B2916" t="s">
        <v>21</v>
      </c>
      <c r="C2916" t="s">
        <v>22</v>
      </c>
      <c r="D2916">
        <v>459177</v>
      </c>
      <c r="E2916" t="s">
        <v>28</v>
      </c>
      <c r="F2916" t="s">
        <v>30</v>
      </c>
      <c r="G2916">
        <v>4592</v>
      </c>
      <c r="H2916">
        <v>173</v>
      </c>
      <c r="I2916">
        <v>794416</v>
      </c>
      <c r="J2916">
        <f>Table1[[#This Row],[sales_egp]]*0.7</f>
        <v>556091.19999999995</v>
      </c>
      <c r="K2916" s="3">
        <v>45516</v>
      </c>
      <c r="L2916" t="s">
        <v>40</v>
      </c>
      <c r="M2916">
        <v>2024</v>
      </c>
      <c r="N2916" t="s">
        <v>80</v>
      </c>
      <c r="O2916" t="s">
        <v>46</v>
      </c>
      <c r="P2916" t="s">
        <v>28</v>
      </c>
      <c r="Q2916" t="s">
        <v>83</v>
      </c>
      <c r="R2916" t="s">
        <v>48</v>
      </c>
      <c r="S2916" t="s">
        <v>54</v>
      </c>
      <c r="T2916" t="s">
        <v>61</v>
      </c>
      <c r="U2916">
        <v>25849</v>
      </c>
      <c r="V2916">
        <f>Table1[[#This Row],[Competitors_Sales_Track]]*8</f>
        <v>206792</v>
      </c>
    </row>
    <row r="2917" spans="1:22" x14ac:dyDescent="0.25">
      <c r="A2917" t="s">
        <v>20</v>
      </c>
      <c r="B2917" t="s">
        <v>21</v>
      </c>
      <c r="C2917" t="s">
        <v>22</v>
      </c>
      <c r="D2917">
        <v>466936</v>
      </c>
      <c r="E2917" t="s">
        <v>25</v>
      </c>
      <c r="F2917" t="s">
        <v>31</v>
      </c>
      <c r="G2917">
        <v>5450</v>
      </c>
      <c r="H2917">
        <v>53</v>
      </c>
      <c r="I2917">
        <v>288850</v>
      </c>
      <c r="J2917">
        <f>Table1[[#This Row],[sales_egp]]*0.7</f>
        <v>202195</v>
      </c>
      <c r="K2917" s="3">
        <v>45517</v>
      </c>
      <c r="L2917" t="s">
        <v>40</v>
      </c>
      <c r="M2917">
        <v>2024</v>
      </c>
      <c r="N2917" t="s">
        <v>80</v>
      </c>
      <c r="O2917" t="s">
        <v>45</v>
      </c>
      <c r="P2917" t="s">
        <v>95</v>
      </c>
      <c r="Q2917" t="s">
        <v>83</v>
      </c>
      <c r="R2917" t="s">
        <v>51</v>
      </c>
      <c r="S2917" t="s">
        <v>54</v>
      </c>
      <c r="T2917" t="s">
        <v>58</v>
      </c>
      <c r="U2917">
        <v>18573</v>
      </c>
      <c r="V2917">
        <f>Table1[[#This Row],[Competitors_Sales_Track]]*8</f>
        <v>148584</v>
      </c>
    </row>
    <row r="2918" spans="1:22" x14ac:dyDescent="0.25">
      <c r="A2918" t="s">
        <v>20</v>
      </c>
      <c r="B2918" t="s">
        <v>21</v>
      </c>
      <c r="C2918" t="s">
        <v>22</v>
      </c>
      <c r="D2918">
        <v>350497</v>
      </c>
      <c r="E2918" t="s">
        <v>25</v>
      </c>
      <c r="F2918" t="s">
        <v>31</v>
      </c>
      <c r="G2918">
        <v>1120</v>
      </c>
      <c r="H2918">
        <v>53</v>
      </c>
      <c r="I2918">
        <v>59360</v>
      </c>
      <c r="J2918">
        <f>Table1[[#This Row],[sales_egp]]*0.7</f>
        <v>41552</v>
      </c>
      <c r="K2918" s="3">
        <v>45517</v>
      </c>
      <c r="L2918" t="s">
        <v>40</v>
      </c>
      <c r="M2918">
        <v>2024</v>
      </c>
      <c r="N2918" t="s">
        <v>80</v>
      </c>
      <c r="O2918" t="s">
        <v>45</v>
      </c>
      <c r="P2918" t="s">
        <v>95</v>
      </c>
      <c r="Q2918" t="s">
        <v>83</v>
      </c>
      <c r="R2918" t="s">
        <v>49</v>
      </c>
      <c r="S2918" t="s">
        <v>54</v>
      </c>
      <c r="T2918" t="s">
        <v>58</v>
      </c>
      <c r="U2918">
        <v>43908</v>
      </c>
      <c r="V2918">
        <f>Table1[[#This Row],[Competitors_Sales_Track]]*8</f>
        <v>351264</v>
      </c>
    </row>
    <row r="2919" spans="1:22" hidden="1" x14ac:dyDescent="0.25">
      <c r="A2919" t="s">
        <v>20</v>
      </c>
      <c r="B2919" t="s">
        <v>21</v>
      </c>
      <c r="C2919" t="s">
        <v>22</v>
      </c>
      <c r="D2919">
        <v>543057</v>
      </c>
      <c r="E2919" t="s">
        <v>27</v>
      </c>
      <c r="F2919" t="s">
        <v>32</v>
      </c>
      <c r="G2919">
        <v>5065</v>
      </c>
      <c r="H2919">
        <v>92</v>
      </c>
      <c r="I2919">
        <v>465980</v>
      </c>
      <c r="J2919">
        <f>Table1[[#This Row],[sales_egp]]*0.7</f>
        <v>326186</v>
      </c>
      <c r="K2919" s="3">
        <v>45517</v>
      </c>
      <c r="L2919" t="s">
        <v>40</v>
      </c>
      <c r="M2919">
        <v>2024</v>
      </c>
      <c r="N2919" t="s">
        <v>80</v>
      </c>
      <c r="O2919" t="s">
        <v>46</v>
      </c>
      <c r="Q2919" t="s">
        <v>83</v>
      </c>
      <c r="R2919" t="s">
        <v>48</v>
      </c>
      <c r="S2919" t="s">
        <v>54</v>
      </c>
      <c r="T2919" t="s">
        <v>60</v>
      </c>
      <c r="U2919">
        <v>41622</v>
      </c>
      <c r="V2919">
        <f>Table1[[#This Row],[Competitors_Sales_Track]]*8</f>
        <v>332976</v>
      </c>
    </row>
    <row r="2920" spans="1:22" hidden="1" x14ac:dyDescent="0.25">
      <c r="A2920" t="s">
        <v>20</v>
      </c>
      <c r="B2920" t="s">
        <v>21</v>
      </c>
      <c r="C2920" t="s">
        <v>22</v>
      </c>
      <c r="D2920">
        <v>801692</v>
      </c>
      <c r="E2920" t="s">
        <v>25</v>
      </c>
      <c r="F2920" t="s">
        <v>31</v>
      </c>
      <c r="G2920">
        <v>2976</v>
      </c>
      <c r="H2920">
        <v>53</v>
      </c>
      <c r="I2920">
        <v>157728</v>
      </c>
      <c r="J2920">
        <f>Table1[[#This Row],[sales_egp]]*0.7</f>
        <v>110409.59999999999</v>
      </c>
      <c r="K2920" s="3">
        <v>45517</v>
      </c>
      <c r="L2920" t="s">
        <v>40</v>
      </c>
      <c r="M2920">
        <v>2024</v>
      </c>
      <c r="N2920" t="s">
        <v>80</v>
      </c>
      <c r="O2920" t="s">
        <v>46</v>
      </c>
      <c r="Q2920" t="s">
        <v>83</v>
      </c>
      <c r="R2920" t="s">
        <v>49</v>
      </c>
      <c r="S2920" t="s">
        <v>54</v>
      </c>
      <c r="T2920" t="s">
        <v>58</v>
      </c>
      <c r="U2920">
        <v>17523</v>
      </c>
      <c r="V2920">
        <f>Table1[[#This Row],[Competitors_Sales_Track]]*8</f>
        <v>140184</v>
      </c>
    </row>
    <row r="2921" spans="1:22" hidden="1" x14ac:dyDescent="0.25">
      <c r="A2921" t="s">
        <v>20</v>
      </c>
      <c r="B2921" t="s">
        <v>21</v>
      </c>
      <c r="C2921" t="s">
        <v>22</v>
      </c>
      <c r="D2921">
        <v>585278</v>
      </c>
      <c r="E2921" t="s">
        <v>29</v>
      </c>
      <c r="F2921" t="s">
        <v>31</v>
      </c>
      <c r="G2921">
        <v>5116</v>
      </c>
      <c r="H2921">
        <v>80</v>
      </c>
      <c r="I2921">
        <v>409280</v>
      </c>
      <c r="J2921">
        <f>Table1[[#This Row],[sales_egp]]*0.7</f>
        <v>286496</v>
      </c>
      <c r="K2921" s="3">
        <v>45517</v>
      </c>
      <c r="L2921" t="s">
        <v>40</v>
      </c>
      <c r="M2921">
        <v>2024</v>
      </c>
      <c r="N2921" t="s">
        <v>80</v>
      </c>
      <c r="O2921" t="s">
        <v>46</v>
      </c>
      <c r="Q2921" t="s">
        <v>83</v>
      </c>
      <c r="R2921" t="s">
        <v>48</v>
      </c>
      <c r="S2921" t="s">
        <v>54</v>
      </c>
      <c r="T2921" t="s">
        <v>62</v>
      </c>
      <c r="U2921">
        <v>28870</v>
      </c>
      <c r="V2921">
        <f>Table1[[#This Row],[Competitors_Sales_Track]]*8</f>
        <v>230960</v>
      </c>
    </row>
    <row r="2922" spans="1:22" hidden="1" x14ac:dyDescent="0.25">
      <c r="A2922" t="s">
        <v>20</v>
      </c>
      <c r="B2922" t="s">
        <v>21</v>
      </c>
      <c r="C2922" t="s">
        <v>22</v>
      </c>
      <c r="D2922">
        <v>256104</v>
      </c>
      <c r="E2922" t="s">
        <v>26</v>
      </c>
      <c r="F2922" t="s">
        <v>30</v>
      </c>
      <c r="G2922">
        <v>5428</v>
      </c>
      <c r="H2922">
        <v>65</v>
      </c>
      <c r="I2922">
        <v>352820</v>
      </c>
      <c r="J2922">
        <f>Table1[[#This Row],[sales_egp]]*0.7</f>
        <v>246973.99999999997</v>
      </c>
      <c r="K2922" s="3">
        <v>45517</v>
      </c>
      <c r="L2922" t="s">
        <v>40</v>
      </c>
      <c r="M2922">
        <v>2024</v>
      </c>
      <c r="N2922" t="s">
        <v>80</v>
      </c>
      <c r="O2922" t="s">
        <v>46</v>
      </c>
      <c r="Q2922" t="s">
        <v>83</v>
      </c>
      <c r="R2922" t="s">
        <v>50</v>
      </c>
      <c r="S2922" t="s">
        <v>54</v>
      </c>
      <c r="T2922" t="s">
        <v>59</v>
      </c>
      <c r="U2922">
        <v>37155</v>
      </c>
      <c r="V2922">
        <f>Table1[[#This Row],[Competitors_Sales_Track]]*8</f>
        <v>297240</v>
      </c>
    </row>
    <row r="2923" spans="1:22" x14ac:dyDescent="0.25">
      <c r="A2923" t="s">
        <v>20</v>
      </c>
      <c r="B2923" t="s">
        <v>21</v>
      </c>
      <c r="C2923" t="s">
        <v>22</v>
      </c>
      <c r="D2923">
        <v>793206</v>
      </c>
      <c r="E2923" t="s">
        <v>26</v>
      </c>
      <c r="F2923" t="s">
        <v>30</v>
      </c>
      <c r="G2923">
        <v>1432</v>
      </c>
      <c r="H2923">
        <v>65</v>
      </c>
      <c r="I2923">
        <v>93080</v>
      </c>
      <c r="J2923">
        <f>Table1[[#This Row],[sales_egp]]*0.7</f>
        <v>65155.999999999993</v>
      </c>
      <c r="K2923" s="3">
        <v>45518</v>
      </c>
      <c r="L2923" t="s">
        <v>40</v>
      </c>
      <c r="M2923">
        <v>2024</v>
      </c>
      <c r="N2923" t="s">
        <v>80</v>
      </c>
      <c r="O2923" t="s">
        <v>45</v>
      </c>
      <c r="P2923" t="s">
        <v>101</v>
      </c>
      <c r="Q2923" t="s">
        <v>82</v>
      </c>
      <c r="R2923" t="s">
        <v>47</v>
      </c>
      <c r="S2923" t="s">
        <v>54</v>
      </c>
      <c r="T2923" t="s">
        <v>59</v>
      </c>
      <c r="U2923">
        <v>41862</v>
      </c>
      <c r="V2923">
        <f>Table1[[#This Row],[Competitors_Sales_Track]]*8</f>
        <v>334896</v>
      </c>
    </row>
    <row r="2924" spans="1:22" x14ac:dyDescent="0.25">
      <c r="A2924" t="s">
        <v>20</v>
      </c>
      <c r="B2924" t="s">
        <v>21</v>
      </c>
      <c r="C2924" t="s">
        <v>22</v>
      </c>
      <c r="D2924">
        <v>814834</v>
      </c>
      <c r="E2924" t="s">
        <v>25</v>
      </c>
      <c r="F2924" t="s">
        <v>31</v>
      </c>
      <c r="G2924">
        <v>1966</v>
      </c>
      <c r="H2924">
        <v>53</v>
      </c>
      <c r="I2924">
        <v>104198</v>
      </c>
      <c r="J2924">
        <f>Table1[[#This Row],[sales_egp]]*0.7</f>
        <v>72938.599999999991</v>
      </c>
      <c r="K2924" s="3">
        <v>45518</v>
      </c>
      <c r="L2924" t="s">
        <v>40</v>
      </c>
      <c r="M2924">
        <v>2024</v>
      </c>
      <c r="N2924" t="s">
        <v>80</v>
      </c>
      <c r="O2924" t="s">
        <v>45</v>
      </c>
      <c r="P2924" t="s">
        <v>97</v>
      </c>
      <c r="Q2924" t="s">
        <v>83</v>
      </c>
      <c r="R2924" t="s">
        <v>51</v>
      </c>
      <c r="S2924" t="s">
        <v>54</v>
      </c>
      <c r="T2924" t="s">
        <v>58</v>
      </c>
      <c r="U2924">
        <v>29806</v>
      </c>
      <c r="V2924">
        <f>Table1[[#This Row],[Competitors_Sales_Track]]*8</f>
        <v>238448</v>
      </c>
    </row>
    <row r="2925" spans="1:22" x14ac:dyDescent="0.25">
      <c r="A2925" t="s">
        <v>20</v>
      </c>
      <c r="B2925" t="s">
        <v>21</v>
      </c>
      <c r="C2925" t="s">
        <v>22</v>
      </c>
      <c r="D2925">
        <v>144936</v>
      </c>
      <c r="E2925" t="s">
        <v>27</v>
      </c>
      <c r="F2925" t="s">
        <v>32</v>
      </c>
      <c r="G2925">
        <v>2676</v>
      </c>
      <c r="H2925">
        <v>92</v>
      </c>
      <c r="I2925">
        <v>246192</v>
      </c>
      <c r="J2925">
        <f>Table1[[#This Row],[sales_egp]]*0.7</f>
        <v>172334.4</v>
      </c>
      <c r="K2925" s="3">
        <v>45518</v>
      </c>
      <c r="L2925" t="s">
        <v>40</v>
      </c>
      <c r="M2925">
        <v>2024</v>
      </c>
      <c r="N2925" t="s">
        <v>80</v>
      </c>
      <c r="O2925" t="s">
        <v>45</v>
      </c>
      <c r="P2925" t="s">
        <v>102</v>
      </c>
      <c r="Q2925" t="s">
        <v>83</v>
      </c>
      <c r="R2925" t="s">
        <v>50</v>
      </c>
      <c r="S2925" t="s">
        <v>54</v>
      </c>
      <c r="T2925" t="s">
        <v>60</v>
      </c>
      <c r="U2925">
        <v>10551</v>
      </c>
      <c r="V2925">
        <f>Table1[[#This Row],[Competitors_Sales_Track]]*8</f>
        <v>84408</v>
      </c>
    </row>
    <row r="2926" spans="1:22" x14ac:dyDescent="0.25">
      <c r="A2926" t="s">
        <v>20</v>
      </c>
      <c r="B2926" t="s">
        <v>21</v>
      </c>
      <c r="C2926" t="s">
        <v>22</v>
      </c>
      <c r="D2926">
        <v>785154</v>
      </c>
      <c r="E2926" t="s">
        <v>28</v>
      </c>
      <c r="F2926" t="s">
        <v>30</v>
      </c>
      <c r="G2926">
        <v>4001</v>
      </c>
      <c r="H2926">
        <v>173</v>
      </c>
      <c r="I2926">
        <v>692173</v>
      </c>
      <c r="J2926">
        <f>Table1[[#This Row],[sales_egp]]*0.7</f>
        <v>484521.1</v>
      </c>
      <c r="K2926" s="3">
        <v>45518</v>
      </c>
      <c r="L2926" t="s">
        <v>40</v>
      </c>
      <c r="M2926">
        <v>2024</v>
      </c>
      <c r="N2926" t="s">
        <v>80</v>
      </c>
      <c r="O2926" t="s">
        <v>45</v>
      </c>
      <c r="P2926" t="s">
        <v>95</v>
      </c>
      <c r="Q2926" t="s">
        <v>83</v>
      </c>
      <c r="R2926" t="s">
        <v>48</v>
      </c>
      <c r="S2926" t="s">
        <v>54</v>
      </c>
      <c r="T2926" t="s">
        <v>61</v>
      </c>
      <c r="U2926">
        <v>25195</v>
      </c>
      <c r="V2926">
        <f>Table1[[#This Row],[Competitors_Sales_Track]]*8</f>
        <v>201560</v>
      </c>
    </row>
    <row r="2927" spans="1:22" hidden="1" x14ac:dyDescent="0.25">
      <c r="A2927" t="s">
        <v>20</v>
      </c>
      <c r="B2927" t="s">
        <v>21</v>
      </c>
      <c r="C2927" t="s">
        <v>22</v>
      </c>
      <c r="D2927">
        <v>816948</v>
      </c>
      <c r="E2927" t="s">
        <v>29</v>
      </c>
      <c r="F2927" t="s">
        <v>31</v>
      </c>
      <c r="G2927">
        <v>1567</v>
      </c>
      <c r="H2927">
        <v>80</v>
      </c>
      <c r="I2927">
        <v>125360</v>
      </c>
      <c r="J2927">
        <f>Table1[[#This Row],[sales_egp]]*0.7</f>
        <v>87752</v>
      </c>
      <c r="K2927" s="3">
        <v>45518</v>
      </c>
      <c r="L2927" t="s">
        <v>40</v>
      </c>
      <c r="M2927">
        <v>2024</v>
      </c>
      <c r="N2927" t="s">
        <v>80</v>
      </c>
      <c r="O2927" t="s">
        <v>46</v>
      </c>
      <c r="Q2927" t="s">
        <v>83</v>
      </c>
      <c r="R2927" t="s">
        <v>49</v>
      </c>
      <c r="S2927" t="s">
        <v>54</v>
      </c>
      <c r="T2927" t="s">
        <v>62</v>
      </c>
      <c r="U2927">
        <v>41103</v>
      </c>
      <c r="V2927">
        <f>Table1[[#This Row],[Competitors_Sales_Track]]*8</f>
        <v>328824</v>
      </c>
    </row>
    <row r="2928" spans="1:22" hidden="1" x14ac:dyDescent="0.25">
      <c r="A2928" t="s">
        <v>20</v>
      </c>
      <c r="B2928" t="s">
        <v>21</v>
      </c>
      <c r="C2928" t="s">
        <v>22</v>
      </c>
      <c r="D2928">
        <v>302056</v>
      </c>
      <c r="E2928" t="s">
        <v>27</v>
      </c>
      <c r="F2928" t="s">
        <v>32</v>
      </c>
      <c r="G2928">
        <v>4141</v>
      </c>
      <c r="H2928">
        <v>92</v>
      </c>
      <c r="I2928">
        <v>380972</v>
      </c>
      <c r="J2928">
        <f>Table1[[#This Row],[sales_egp]]*0.7</f>
        <v>266680.39999999997</v>
      </c>
      <c r="K2928" s="3">
        <v>45518</v>
      </c>
      <c r="L2928" t="s">
        <v>40</v>
      </c>
      <c r="M2928">
        <v>2024</v>
      </c>
      <c r="N2928" t="s">
        <v>80</v>
      </c>
      <c r="O2928" t="s">
        <v>46</v>
      </c>
      <c r="Q2928" t="s">
        <v>83</v>
      </c>
      <c r="R2928" t="s">
        <v>48</v>
      </c>
      <c r="S2928" t="s">
        <v>54</v>
      </c>
      <c r="T2928" t="s">
        <v>60</v>
      </c>
      <c r="U2928">
        <v>49760</v>
      </c>
      <c r="V2928">
        <f>Table1[[#This Row],[Competitors_Sales_Track]]*8</f>
        <v>398080</v>
      </c>
    </row>
    <row r="2929" spans="1:22" x14ac:dyDescent="0.25">
      <c r="A2929" t="s">
        <v>20</v>
      </c>
      <c r="B2929" t="s">
        <v>21</v>
      </c>
      <c r="C2929" t="s">
        <v>22</v>
      </c>
      <c r="D2929">
        <v>325469</v>
      </c>
      <c r="E2929" t="s">
        <v>28</v>
      </c>
      <c r="F2929" t="s">
        <v>30</v>
      </c>
      <c r="G2929">
        <v>5393</v>
      </c>
      <c r="H2929">
        <v>173</v>
      </c>
      <c r="I2929">
        <v>932989</v>
      </c>
      <c r="J2929">
        <f>Table1[[#This Row],[sales_egp]]*0.7</f>
        <v>653092.29999999993</v>
      </c>
      <c r="K2929" s="3">
        <v>45518</v>
      </c>
      <c r="L2929" t="s">
        <v>40</v>
      </c>
      <c r="M2929">
        <v>2024</v>
      </c>
      <c r="N2929" t="s">
        <v>80</v>
      </c>
      <c r="O2929" t="s">
        <v>45</v>
      </c>
      <c r="P2929" t="s">
        <v>97</v>
      </c>
      <c r="Q2929" t="s">
        <v>83</v>
      </c>
      <c r="R2929" t="s">
        <v>51</v>
      </c>
      <c r="S2929" t="s">
        <v>54</v>
      </c>
      <c r="T2929" t="s">
        <v>61</v>
      </c>
      <c r="U2929">
        <v>12198</v>
      </c>
      <c r="V2929">
        <f>Table1[[#This Row],[Competitors_Sales_Track]]*8</f>
        <v>97584</v>
      </c>
    </row>
    <row r="2930" spans="1:22" hidden="1" x14ac:dyDescent="0.25">
      <c r="A2930" t="s">
        <v>20</v>
      </c>
      <c r="B2930" t="s">
        <v>21</v>
      </c>
      <c r="C2930" t="s">
        <v>22</v>
      </c>
      <c r="D2930">
        <v>128141</v>
      </c>
      <c r="E2930" t="s">
        <v>29</v>
      </c>
      <c r="F2930" t="s">
        <v>31</v>
      </c>
      <c r="G2930">
        <v>5287</v>
      </c>
      <c r="H2930">
        <v>80</v>
      </c>
      <c r="I2930">
        <v>422960</v>
      </c>
      <c r="J2930">
        <f>Table1[[#This Row],[sales_egp]]*0.7</f>
        <v>296072</v>
      </c>
      <c r="K2930" s="3">
        <v>45519</v>
      </c>
      <c r="L2930" t="s">
        <v>40</v>
      </c>
      <c r="M2930">
        <v>2024</v>
      </c>
      <c r="N2930" t="s">
        <v>80</v>
      </c>
      <c r="O2930" t="s">
        <v>46</v>
      </c>
      <c r="Q2930" t="s">
        <v>83</v>
      </c>
      <c r="R2930" t="s">
        <v>47</v>
      </c>
      <c r="S2930" t="s">
        <v>54</v>
      </c>
      <c r="T2930" t="s">
        <v>62</v>
      </c>
      <c r="U2930">
        <v>29622</v>
      </c>
      <c r="V2930">
        <f>Table1[[#This Row],[Competitors_Sales_Track]]*8</f>
        <v>236976</v>
      </c>
    </row>
    <row r="2931" spans="1:22" hidden="1" x14ac:dyDescent="0.25">
      <c r="A2931" t="s">
        <v>20</v>
      </c>
      <c r="B2931" t="s">
        <v>21</v>
      </c>
      <c r="C2931" t="s">
        <v>22</v>
      </c>
      <c r="D2931">
        <v>237478</v>
      </c>
      <c r="E2931" t="s">
        <v>25</v>
      </c>
      <c r="F2931" t="s">
        <v>31</v>
      </c>
      <c r="G2931">
        <v>5364</v>
      </c>
      <c r="H2931">
        <v>53</v>
      </c>
      <c r="I2931">
        <v>284292</v>
      </c>
      <c r="J2931">
        <f>Table1[[#This Row],[sales_egp]]*0.7</f>
        <v>199004.4</v>
      </c>
      <c r="K2931" s="3">
        <v>45519</v>
      </c>
      <c r="L2931" t="s">
        <v>40</v>
      </c>
      <c r="M2931">
        <v>2024</v>
      </c>
      <c r="N2931" t="s">
        <v>80</v>
      </c>
      <c r="O2931" t="s">
        <v>46</v>
      </c>
      <c r="Q2931" t="s">
        <v>83</v>
      </c>
      <c r="R2931" t="s">
        <v>48</v>
      </c>
      <c r="S2931" t="s">
        <v>54</v>
      </c>
      <c r="T2931" t="s">
        <v>58</v>
      </c>
      <c r="U2931">
        <v>38068</v>
      </c>
      <c r="V2931">
        <f>Table1[[#This Row],[Competitors_Sales_Track]]*8</f>
        <v>304544</v>
      </c>
    </row>
    <row r="2932" spans="1:22" x14ac:dyDescent="0.25">
      <c r="A2932" t="s">
        <v>20</v>
      </c>
      <c r="B2932" t="s">
        <v>21</v>
      </c>
      <c r="C2932" t="s">
        <v>22</v>
      </c>
      <c r="D2932">
        <v>197359</v>
      </c>
      <c r="E2932" t="s">
        <v>26</v>
      </c>
      <c r="F2932" t="s">
        <v>30</v>
      </c>
      <c r="G2932">
        <v>5545</v>
      </c>
      <c r="H2932">
        <v>65</v>
      </c>
      <c r="I2932">
        <v>360425</v>
      </c>
      <c r="J2932">
        <f>Table1[[#This Row],[sales_egp]]*0.7</f>
        <v>252297.49999999997</v>
      </c>
      <c r="K2932" s="3">
        <v>45519</v>
      </c>
      <c r="L2932" t="s">
        <v>40</v>
      </c>
      <c r="M2932">
        <v>2024</v>
      </c>
      <c r="N2932" t="s">
        <v>80</v>
      </c>
      <c r="O2932" t="s">
        <v>45</v>
      </c>
      <c r="P2932" t="s">
        <v>96</v>
      </c>
      <c r="Q2932" t="s">
        <v>83</v>
      </c>
      <c r="R2932" t="s">
        <v>51</v>
      </c>
      <c r="S2932" t="s">
        <v>54</v>
      </c>
      <c r="T2932" t="s">
        <v>59</v>
      </c>
      <c r="U2932">
        <v>20936</v>
      </c>
      <c r="V2932">
        <f>Table1[[#This Row],[Competitors_Sales_Track]]*8</f>
        <v>167488</v>
      </c>
    </row>
    <row r="2933" spans="1:22" x14ac:dyDescent="0.25">
      <c r="A2933" t="s">
        <v>20</v>
      </c>
      <c r="B2933" t="s">
        <v>21</v>
      </c>
      <c r="C2933" t="s">
        <v>22</v>
      </c>
      <c r="D2933">
        <v>254363</v>
      </c>
      <c r="E2933" t="s">
        <v>29</v>
      </c>
      <c r="F2933" t="s">
        <v>31</v>
      </c>
      <c r="G2933">
        <v>5998</v>
      </c>
      <c r="H2933">
        <v>80</v>
      </c>
      <c r="I2933">
        <v>479840</v>
      </c>
      <c r="J2933">
        <f>Table1[[#This Row],[sales_egp]]*0.7</f>
        <v>335888</v>
      </c>
      <c r="K2933" s="3">
        <v>45520</v>
      </c>
      <c r="L2933" t="s">
        <v>40</v>
      </c>
      <c r="M2933">
        <v>2024</v>
      </c>
      <c r="N2933" t="s">
        <v>80</v>
      </c>
      <c r="O2933" t="s">
        <v>45</v>
      </c>
      <c r="P2933" t="s">
        <v>97</v>
      </c>
      <c r="Q2933" t="s">
        <v>83</v>
      </c>
      <c r="R2933" t="s">
        <v>47</v>
      </c>
      <c r="S2933" t="s">
        <v>54</v>
      </c>
      <c r="T2933" t="s">
        <v>62</v>
      </c>
      <c r="U2933">
        <v>25749</v>
      </c>
      <c r="V2933">
        <f>Table1[[#This Row],[Competitors_Sales_Track]]*8</f>
        <v>205992</v>
      </c>
    </row>
    <row r="2934" spans="1:22" x14ac:dyDescent="0.25">
      <c r="A2934" t="s">
        <v>20</v>
      </c>
      <c r="B2934" t="s">
        <v>21</v>
      </c>
      <c r="C2934" t="s">
        <v>22</v>
      </c>
      <c r="D2934">
        <v>665856</v>
      </c>
      <c r="E2934" t="s">
        <v>25</v>
      </c>
      <c r="F2934" t="s">
        <v>31</v>
      </c>
      <c r="G2934">
        <v>3909</v>
      </c>
      <c r="H2934">
        <v>53</v>
      </c>
      <c r="I2934">
        <v>207177</v>
      </c>
      <c r="J2934">
        <f>Table1[[#This Row],[sales_egp]]*0.7</f>
        <v>145023.9</v>
      </c>
      <c r="K2934" s="3">
        <v>45520</v>
      </c>
      <c r="L2934" t="s">
        <v>40</v>
      </c>
      <c r="M2934">
        <v>2024</v>
      </c>
      <c r="N2934" t="s">
        <v>80</v>
      </c>
      <c r="O2934" t="s">
        <v>45</v>
      </c>
      <c r="P2934" t="s">
        <v>96</v>
      </c>
      <c r="Q2934" t="s">
        <v>83</v>
      </c>
      <c r="R2934" t="s">
        <v>51</v>
      </c>
      <c r="S2934" t="s">
        <v>54</v>
      </c>
      <c r="T2934" t="s">
        <v>58</v>
      </c>
      <c r="U2934">
        <v>12690</v>
      </c>
      <c r="V2934">
        <f>Table1[[#This Row],[Competitors_Sales_Track]]*8</f>
        <v>101520</v>
      </c>
    </row>
    <row r="2935" spans="1:22" hidden="1" x14ac:dyDescent="0.25">
      <c r="A2935" t="s">
        <v>20</v>
      </c>
      <c r="B2935" t="s">
        <v>21</v>
      </c>
      <c r="C2935" t="s">
        <v>22</v>
      </c>
      <c r="D2935">
        <v>721827</v>
      </c>
      <c r="E2935" t="s">
        <v>24</v>
      </c>
      <c r="F2935" t="s">
        <v>31</v>
      </c>
      <c r="G2935">
        <v>2660</v>
      </c>
      <c r="H2935">
        <v>58</v>
      </c>
      <c r="I2935">
        <v>154280</v>
      </c>
      <c r="J2935">
        <f>Table1[[#This Row],[sales_egp]]*0.7</f>
        <v>107996</v>
      </c>
      <c r="K2935" s="3">
        <v>45520</v>
      </c>
      <c r="L2935" t="s">
        <v>40</v>
      </c>
      <c r="M2935">
        <v>2024</v>
      </c>
      <c r="N2935" t="s">
        <v>80</v>
      </c>
      <c r="O2935" t="s">
        <v>46</v>
      </c>
      <c r="Q2935" t="s">
        <v>83</v>
      </c>
      <c r="R2935" t="s">
        <v>48</v>
      </c>
      <c r="S2935" t="s">
        <v>54</v>
      </c>
      <c r="T2935" t="s">
        <v>57</v>
      </c>
      <c r="U2935">
        <v>25975</v>
      </c>
      <c r="V2935">
        <f>Table1[[#This Row],[Competitors_Sales_Track]]*8</f>
        <v>207800</v>
      </c>
    </row>
    <row r="2936" spans="1:22" hidden="1" x14ac:dyDescent="0.25">
      <c r="A2936" t="s">
        <v>20</v>
      </c>
      <c r="B2936" t="s">
        <v>21</v>
      </c>
      <c r="C2936" t="s">
        <v>22</v>
      </c>
      <c r="D2936">
        <v>671139</v>
      </c>
      <c r="E2936" t="s">
        <v>23</v>
      </c>
      <c r="F2936" t="s">
        <v>30</v>
      </c>
      <c r="G2936">
        <v>2617</v>
      </c>
      <c r="H2936">
        <v>143</v>
      </c>
      <c r="I2936">
        <v>374231</v>
      </c>
      <c r="J2936">
        <f>Table1[[#This Row],[sales_egp]]*0.7</f>
        <v>261961.69999999998</v>
      </c>
      <c r="K2936" s="3">
        <v>45520</v>
      </c>
      <c r="L2936" t="s">
        <v>40</v>
      </c>
      <c r="M2936">
        <v>2024</v>
      </c>
      <c r="N2936" t="s">
        <v>80</v>
      </c>
      <c r="O2936" t="s">
        <v>46</v>
      </c>
      <c r="Q2936" t="s">
        <v>83</v>
      </c>
      <c r="R2936" t="s">
        <v>49</v>
      </c>
      <c r="S2936" t="s">
        <v>54</v>
      </c>
      <c r="T2936" t="s">
        <v>56</v>
      </c>
      <c r="U2936">
        <v>25829</v>
      </c>
      <c r="V2936">
        <f>Table1[[#This Row],[Competitors_Sales_Track]]*8</f>
        <v>206632</v>
      </c>
    </row>
    <row r="2937" spans="1:22" hidden="1" x14ac:dyDescent="0.25">
      <c r="A2937" t="s">
        <v>20</v>
      </c>
      <c r="B2937" t="s">
        <v>21</v>
      </c>
      <c r="C2937" t="s">
        <v>22</v>
      </c>
      <c r="D2937">
        <v>593158</v>
      </c>
      <c r="E2937" t="s">
        <v>29</v>
      </c>
      <c r="F2937" t="s">
        <v>31</v>
      </c>
      <c r="G2937">
        <v>4863</v>
      </c>
      <c r="H2937">
        <v>80</v>
      </c>
      <c r="I2937">
        <v>389040</v>
      </c>
      <c r="J2937">
        <f>Table1[[#This Row],[sales_egp]]*0.7</f>
        <v>272328</v>
      </c>
      <c r="K2937" s="3">
        <v>45520</v>
      </c>
      <c r="L2937" t="s">
        <v>40</v>
      </c>
      <c r="M2937">
        <v>2024</v>
      </c>
      <c r="N2937" t="s">
        <v>80</v>
      </c>
      <c r="O2937" t="s">
        <v>46</v>
      </c>
      <c r="Q2937" t="s">
        <v>83</v>
      </c>
      <c r="R2937" t="s">
        <v>47</v>
      </c>
      <c r="S2937" t="s">
        <v>54</v>
      </c>
      <c r="T2937" t="s">
        <v>62</v>
      </c>
      <c r="U2937">
        <v>13929</v>
      </c>
      <c r="V2937">
        <f>Table1[[#This Row],[Competitors_Sales_Track]]*8</f>
        <v>111432</v>
      </c>
    </row>
    <row r="2938" spans="1:22" x14ac:dyDescent="0.25">
      <c r="A2938" t="s">
        <v>20</v>
      </c>
      <c r="B2938" t="s">
        <v>21</v>
      </c>
      <c r="C2938" t="s">
        <v>22</v>
      </c>
      <c r="D2938">
        <v>679111</v>
      </c>
      <c r="E2938" t="s">
        <v>23</v>
      </c>
      <c r="F2938" t="s">
        <v>30</v>
      </c>
      <c r="G2938">
        <v>1638</v>
      </c>
      <c r="H2938">
        <v>143</v>
      </c>
      <c r="I2938">
        <v>234234</v>
      </c>
      <c r="J2938">
        <f>Table1[[#This Row],[sales_egp]]*0.7</f>
        <v>163963.79999999999</v>
      </c>
      <c r="K2938" s="3">
        <v>45520</v>
      </c>
      <c r="L2938" t="s">
        <v>40</v>
      </c>
      <c r="M2938">
        <v>2024</v>
      </c>
      <c r="N2938" t="s">
        <v>80</v>
      </c>
      <c r="O2938" t="s">
        <v>45</v>
      </c>
      <c r="P2938" t="s">
        <v>102</v>
      </c>
      <c r="Q2938" t="s">
        <v>83</v>
      </c>
      <c r="R2938" t="s">
        <v>48</v>
      </c>
      <c r="S2938" t="s">
        <v>54</v>
      </c>
      <c r="T2938" t="s">
        <v>56</v>
      </c>
      <c r="U2938">
        <v>28548</v>
      </c>
      <c r="V2938">
        <f>Table1[[#This Row],[Competitors_Sales_Track]]*8</f>
        <v>228384</v>
      </c>
    </row>
    <row r="2939" spans="1:22" hidden="1" x14ac:dyDescent="0.25">
      <c r="A2939" t="s">
        <v>20</v>
      </c>
      <c r="B2939" t="s">
        <v>21</v>
      </c>
      <c r="C2939" t="s">
        <v>22</v>
      </c>
      <c r="D2939">
        <v>123312</v>
      </c>
      <c r="E2939" t="s">
        <v>29</v>
      </c>
      <c r="F2939" t="s">
        <v>31</v>
      </c>
      <c r="G2939">
        <v>1333</v>
      </c>
      <c r="H2939">
        <v>80</v>
      </c>
      <c r="I2939">
        <v>106640</v>
      </c>
      <c r="J2939">
        <f>Table1[[#This Row],[sales_egp]]*0.7</f>
        <v>74648</v>
      </c>
      <c r="K2939" s="3">
        <v>45520</v>
      </c>
      <c r="L2939" t="s">
        <v>40</v>
      </c>
      <c r="M2939">
        <v>2024</v>
      </c>
      <c r="N2939" t="s">
        <v>80</v>
      </c>
      <c r="O2939" t="s">
        <v>46</v>
      </c>
      <c r="Q2939" t="s">
        <v>82</v>
      </c>
      <c r="R2939" t="s">
        <v>47</v>
      </c>
      <c r="S2939" t="s">
        <v>54</v>
      </c>
      <c r="T2939" t="s">
        <v>62</v>
      </c>
      <c r="U2939">
        <v>15628</v>
      </c>
      <c r="V2939">
        <f>Table1[[#This Row],[Competitors_Sales_Track]]*8</f>
        <v>125024</v>
      </c>
    </row>
    <row r="2940" spans="1:22" hidden="1" x14ac:dyDescent="0.25">
      <c r="A2940" t="s">
        <v>20</v>
      </c>
      <c r="B2940" t="s">
        <v>21</v>
      </c>
      <c r="C2940" t="s">
        <v>22</v>
      </c>
      <c r="D2940">
        <v>527387</v>
      </c>
      <c r="E2940" t="s">
        <v>23</v>
      </c>
      <c r="F2940" t="s">
        <v>30</v>
      </c>
      <c r="G2940">
        <v>2811</v>
      </c>
      <c r="H2940">
        <v>143</v>
      </c>
      <c r="I2940">
        <v>401973</v>
      </c>
      <c r="J2940">
        <f>Table1[[#This Row],[sales_egp]]*0.7</f>
        <v>281381.09999999998</v>
      </c>
      <c r="K2940" s="3">
        <v>45520</v>
      </c>
      <c r="L2940" t="s">
        <v>40</v>
      </c>
      <c r="M2940">
        <v>2024</v>
      </c>
      <c r="N2940" t="s">
        <v>80</v>
      </c>
      <c r="O2940" t="s">
        <v>46</v>
      </c>
      <c r="Q2940" t="s">
        <v>83</v>
      </c>
      <c r="R2940" t="s">
        <v>47</v>
      </c>
      <c r="S2940" t="s">
        <v>54</v>
      </c>
      <c r="T2940" t="s">
        <v>56</v>
      </c>
      <c r="U2940">
        <v>30964</v>
      </c>
      <c r="V2940">
        <f>Table1[[#This Row],[Competitors_Sales_Track]]*8</f>
        <v>247712</v>
      </c>
    </row>
    <row r="2941" spans="1:22" hidden="1" x14ac:dyDescent="0.25">
      <c r="A2941" t="s">
        <v>20</v>
      </c>
      <c r="B2941" t="s">
        <v>21</v>
      </c>
      <c r="C2941" t="s">
        <v>22</v>
      </c>
      <c r="D2941">
        <v>534995</v>
      </c>
      <c r="E2941" t="s">
        <v>24</v>
      </c>
      <c r="F2941" t="s">
        <v>31</v>
      </c>
      <c r="G2941">
        <v>4766</v>
      </c>
      <c r="H2941">
        <v>58</v>
      </c>
      <c r="I2941">
        <v>276428</v>
      </c>
      <c r="J2941">
        <f>Table1[[#This Row],[sales_egp]]*0.7</f>
        <v>193499.59999999998</v>
      </c>
      <c r="K2941" s="3">
        <v>45520</v>
      </c>
      <c r="L2941" t="s">
        <v>40</v>
      </c>
      <c r="M2941">
        <v>2024</v>
      </c>
      <c r="N2941" t="s">
        <v>80</v>
      </c>
      <c r="O2941" t="s">
        <v>46</v>
      </c>
      <c r="Q2941" t="s">
        <v>83</v>
      </c>
      <c r="R2941" t="s">
        <v>48</v>
      </c>
      <c r="S2941" t="s">
        <v>54</v>
      </c>
      <c r="T2941" t="s">
        <v>57</v>
      </c>
      <c r="U2941">
        <v>44738</v>
      </c>
      <c r="V2941">
        <f>Table1[[#This Row],[Competitors_Sales_Track]]*8</f>
        <v>357904</v>
      </c>
    </row>
    <row r="2942" spans="1:22" hidden="1" x14ac:dyDescent="0.25">
      <c r="A2942" t="s">
        <v>20</v>
      </c>
      <c r="B2942" t="s">
        <v>21</v>
      </c>
      <c r="C2942" t="s">
        <v>22</v>
      </c>
      <c r="D2942">
        <v>824188</v>
      </c>
      <c r="E2942" t="s">
        <v>26</v>
      </c>
      <c r="F2942" t="s">
        <v>30</v>
      </c>
      <c r="G2942">
        <v>4766</v>
      </c>
      <c r="H2942">
        <v>65</v>
      </c>
      <c r="I2942">
        <v>309790</v>
      </c>
      <c r="J2942">
        <f>Table1[[#This Row],[sales_egp]]*0.7</f>
        <v>216853</v>
      </c>
      <c r="K2942" s="3">
        <v>45521</v>
      </c>
      <c r="L2942" t="s">
        <v>40</v>
      </c>
      <c r="M2942">
        <v>2024</v>
      </c>
      <c r="N2942" t="s">
        <v>80</v>
      </c>
      <c r="O2942" t="s">
        <v>46</v>
      </c>
      <c r="Q2942" t="s">
        <v>83</v>
      </c>
      <c r="R2942" t="s">
        <v>51</v>
      </c>
      <c r="S2942" t="s">
        <v>54</v>
      </c>
      <c r="T2942" t="s">
        <v>59</v>
      </c>
      <c r="U2942">
        <v>12241</v>
      </c>
      <c r="V2942">
        <f>Table1[[#This Row],[Competitors_Sales_Track]]*8</f>
        <v>97928</v>
      </c>
    </row>
    <row r="2943" spans="1:22" hidden="1" x14ac:dyDescent="0.25">
      <c r="A2943" t="s">
        <v>20</v>
      </c>
      <c r="B2943" t="s">
        <v>21</v>
      </c>
      <c r="C2943" t="s">
        <v>22</v>
      </c>
      <c r="D2943">
        <v>600531</v>
      </c>
      <c r="E2943" t="s">
        <v>28</v>
      </c>
      <c r="F2943" t="s">
        <v>30</v>
      </c>
      <c r="G2943">
        <v>4295</v>
      </c>
      <c r="H2943">
        <v>173</v>
      </c>
      <c r="I2943">
        <v>743035</v>
      </c>
      <c r="J2943">
        <f>Table1[[#This Row],[sales_egp]]*0.7</f>
        <v>520124.49999999994</v>
      </c>
      <c r="K2943" s="3">
        <v>45521</v>
      </c>
      <c r="L2943" t="s">
        <v>40</v>
      </c>
      <c r="M2943">
        <v>2024</v>
      </c>
      <c r="N2943" t="s">
        <v>80</v>
      </c>
      <c r="O2943" t="s">
        <v>46</v>
      </c>
      <c r="P2943" t="s">
        <v>28</v>
      </c>
      <c r="Q2943" t="s">
        <v>83</v>
      </c>
      <c r="R2943" t="s">
        <v>48</v>
      </c>
      <c r="S2943" t="s">
        <v>54</v>
      </c>
      <c r="T2943" t="s">
        <v>61</v>
      </c>
      <c r="U2943">
        <v>42252</v>
      </c>
      <c r="V2943">
        <f>Table1[[#This Row],[Competitors_Sales_Track]]*8</f>
        <v>338016</v>
      </c>
    </row>
    <row r="2944" spans="1:22" x14ac:dyDescent="0.25">
      <c r="A2944" t="s">
        <v>20</v>
      </c>
      <c r="B2944" t="s">
        <v>21</v>
      </c>
      <c r="C2944" t="s">
        <v>22</v>
      </c>
      <c r="D2944">
        <v>985155</v>
      </c>
      <c r="E2944" t="s">
        <v>23</v>
      </c>
      <c r="F2944" t="s">
        <v>30</v>
      </c>
      <c r="G2944">
        <v>4075</v>
      </c>
      <c r="H2944">
        <v>143</v>
      </c>
      <c r="I2944">
        <v>582725</v>
      </c>
      <c r="J2944">
        <f>Table1[[#This Row],[sales_egp]]*0.7</f>
        <v>407907.5</v>
      </c>
      <c r="K2944" s="3">
        <v>45521</v>
      </c>
      <c r="L2944" t="s">
        <v>40</v>
      </c>
      <c r="M2944">
        <v>2024</v>
      </c>
      <c r="N2944" t="s">
        <v>80</v>
      </c>
      <c r="O2944" t="s">
        <v>45</v>
      </c>
      <c r="P2944" t="s">
        <v>102</v>
      </c>
      <c r="Q2944" t="s">
        <v>83</v>
      </c>
      <c r="R2944" t="s">
        <v>51</v>
      </c>
      <c r="S2944" t="s">
        <v>54</v>
      </c>
      <c r="T2944" t="s">
        <v>56</v>
      </c>
      <c r="U2944">
        <v>49594</v>
      </c>
      <c r="V2944">
        <f>Table1[[#This Row],[Competitors_Sales_Track]]*8</f>
        <v>396752</v>
      </c>
    </row>
    <row r="2945" spans="1:22" hidden="1" x14ac:dyDescent="0.25">
      <c r="A2945" t="s">
        <v>20</v>
      </c>
      <c r="B2945" t="s">
        <v>21</v>
      </c>
      <c r="C2945" t="s">
        <v>22</v>
      </c>
      <c r="D2945">
        <v>898843</v>
      </c>
      <c r="E2945" t="s">
        <v>24</v>
      </c>
      <c r="F2945" t="s">
        <v>31</v>
      </c>
      <c r="G2945">
        <v>1076</v>
      </c>
      <c r="H2945">
        <v>58</v>
      </c>
      <c r="I2945">
        <v>62408</v>
      </c>
      <c r="J2945">
        <f>Table1[[#This Row],[sales_egp]]*0.7</f>
        <v>43685.599999999999</v>
      </c>
      <c r="K2945" s="3">
        <v>45521</v>
      </c>
      <c r="L2945" t="s">
        <v>40</v>
      </c>
      <c r="M2945">
        <v>2024</v>
      </c>
      <c r="N2945" t="s">
        <v>81</v>
      </c>
      <c r="O2945" t="s">
        <v>46</v>
      </c>
      <c r="Q2945" t="s">
        <v>83</v>
      </c>
      <c r="R2945" t="s">
        <v>48</v>
      </c>
      <c r="S2945" t="s">
        <v>54</v>
      </c>
      <c r="T2945" t="s">
        <v>57</v>
      </c>
      <c r="U2945">
        <v>30903</v>
      </c>
      <c r="V2945">
        <f>Table1[[#This Row],[Competitors_Sales_Track]]*8</f>
        <v>247224</v>
      </c>
    </row>
    <row r="2946" spans="1:22" hidden="1" x14ac:dyDescent="0.25">
      <c r="A2946" t="s">
        <v>20</v>
      </c>
      <c r="B2946" t="s">
        <v>21</v>
      </c>
      <c r="C2946" t="s">
        <v>22</v>
      </c>
      <c r="D2946">
        <v>596037</v>
      </c>
      <c r="E2946" t="s">
        <v>23</v>
      </c>
      <c r="F2946" t="s">
        <v>30</v>
      </c>
      <c r="G2946">
        <v>1965</v>
      </c>
      <c r="H2946">
        <v>143</v>
      </c>
      <c r="I2946">
        <v>280995</v>
      </c>
      <c r="J2946">
        <f>Table1[[#This Row],[sales_egp]]*0.7</f>
        <v>196696.5</v>
      </c>
      <c r="K2946" s="3">
        <v>45522</v>
      </c>
      <c r="L2946" t="s">
        <v>40</v>
      </c>
      <c r="M2946">
        <v>2024</v>
      </c>
      <c r="N2946" t="s">
        <v>80</v>
      </c>
      <c r="O2946" t="s">
        <v>46</v>
      </c>
      <c r="Q2946" t="s">
        <v>83</v>
      </c>
      <c r="R2946" t="s">
        <v>49</v>
      </c>
      <c r="S2946" t="s">
        <v>54</v>
      </c>
      <c r="T2946" t="s">
        <v>56</v>
      </c>
      <c r="U2946">
        <v>24262</v>
      </c>
      <c r="V2946">
        <f>Table1[[#This Row],[Competitors_Sales_Track]]*8</f>
        <v>194096</v>
      </c>
    </row>
    <row r="2947" spans="1:22" hidden="1" x14ac:dyDescent="0.25">
      <c r="A2947" t="s">
        <v>20</v>
      </c>
      <c r="B2947" t="s">
        <v>21</v>
      </c>
      <c r="C2947" t="s">
        <v>22</v>
      </c>
      <c r="D2947">
        <v>349062</v>
      </c>
      <c r="E2947" t="s">
        <v>26</v>
      </c>
      <c r="F2947" t="s">
        <v>30</v>
      </c>
      <c r="G2947">
        <v>4222</v>
      </c>
      <c r="H2947">
        <v>65</v>
      </c>
      <c r="I2947">
        <v>274430</v>
      </c>
      <c r="J2947">
        <f>Table1[[#This Row],[sales_egp]]*0.7</f>
        <v>192101</v>
      </c>
      <c r="K2947" s="3">
        <v>45522</v>
      </c>
      <c r="L2947" t="s">
        <v>40</v>
      </c>
      <c r="M2947">
        <v>2024</v>
      </c>
      <c r="N2947" t="s">
        <v>80</v>
      </c>
      <c r="O2947" t="s">
        <v>46</v>
      </c>
      <c r="Q2947" t="s">
        <v>83</v>
      </c>
      <c r="R2947" t="s">
        <v>48</v>
      </c>
      <c r="S2947" t="s">
        <v>54</v>
      </c>
      <c r="T2947" t="s">
        <v>59</v>
      </c>
      <c r="U2947">
        <v>41833</v>
      </c>
      <c r="V2947">
        <f>Table1[[#This Row],[Competitors_Sales_Track]]*8</f>
        <v>334664</v>
      </c>
    </row>
    <row r="2948" spans="1:22" x14ac:dyDescent="0.25">
      <c r="A2948" t="s">
        <v>20</v>
      </c>
      <c r="B2948" t="s">
        <v>21</v>
      </c>
      <c r="C2948" t="s">
        <v>22</v>
      </c>
      <c r="D2948">
        <v>943441</v>
      </c>
      <c r="E2948" t="s">
        <v>23</v>
      </c>
      <c r="F2948" t="s">
        <v>30</v>
      </c>
      <c r="G2948">
        <v>4561</v>
      </c>
      <c r="H2948">
        <v>143</v>
      </c>
      <c r="I2948">
        <v>652223</v>
      </c>
      <c r="J2948">
        <f>Table1[[#This Row],[sales_egp]]*0.7</f>
        <v>456556.1</v>
      </c>
      <c r="K2948" s="3">
        <v>45522</v>
      </c>
      <c r="L2948" t="s">
        <v>40</v>
      </c>
      <c r="M2948">
        <v>2024</v>
      </c>
      <c r="N2948" t="s">
        <v>80</v>
      </c>
      <c r="O2948" t="s">
        <v>45</v>
      </c>
      <c r="P2948" t="s">
        <v>94</v>
      </c>
      <c r="Q2948" t="s">
        <v>83</v>
      </c>
      <c r="R2948" t="s">
        <v>49</v>
      </c>
      <c r="S2948" t="s">
        <v>54</v>
      </c>
      <c r="T2948" t="s">
        <v>56</v>
      </c>
      <c r="U2948">
        <v>45033</v>
      </c>
      <c r="V2948">
        <f>Table1[[#This Row],[Competitors_Sales_Track]]*8</f>
        <v>360264</v>
      </c>
    </row>
    <row r="2949" spans="1:22" x14ac:dyDescent="0.25">
      <c r="A2949" t="s">
        <v>20</v>
      </c>
      <c r="B2949" t="s">
        <v>21</v>
      </c>
      <c r="C2949" t="s">
        <v>22</v>
      </c>
      <c r="D2949">
        <v>508638</v>
      </c>
      <c r="E2949" t="s">
        <v>24</v>
      </c>
      <c r="F2949" t="s">
        <v>31</v>
      </c>
      <c r="G2949">
        <v>4102</v>
      </c>
      <c r="H2949">
        <v>58</v>
      </c>
      <c r="I2949">
        <v>237916</v>
      </c>
      <c r="J2949">
        <f>Table1[[#This Row],[sales_egp]]*0.7</f>
        <v>166541.19999999998</v>
      </c>
      <c r="K2949" s="3">
        <v>45522</v>
      </c>
      <c r="L2949" t="s">
        <v>40</v>
      </c>
      <c r="M2949">
        <v>2024</v>
      </c>
      <c r="N2949" t="s">
        <v>80</v>
      </c>
      <c r="O2949" t="s">
        <v>45</v>
      </c>
      <c r="P2949" t="s">
        <v>102</v>
      </c>
      <c r="Q2949" t="s">
        <v>82</v>
      </c>
      <c r="R2949" t="s">
        <v>51</v>
      </c>
      <c r="S2949" t="s">
        <v>54</v>
      </c>
      <c r="T2949" t="s">
        <v>57</v>
      </c>
      <c r="U2949">
        <v>20767</v>
      </c>
      <c r="V2949">
        <f>Table1[[#This Row],[Competitors_Sales_Track]]*8</f>
        <v>166136</v>
      </c>
    </row>
    <row r="2950" spans="1:22" hidden="1" x14ac:dyDescent="0.25">
      <c r="A2950" t="s">
        <v>20</v>
      </c>
      <c r="B2950" t="s">
        <v>21</v>
      </c>
      <c r="C2950" t="s">
        <v>22</v>
      </c>
      <c r="D2950">
        <v>535684</v>
      </c>
      <c r="E2950" t="s">
        <v>25</v>
      </c>
      <c r="F2950" t="s">
        <v>31</v>
      </c>
      <c r="G2950">
        <v>3295</v>
      </c>
      <c r="H2950">
        <v>53</v>
      </c>
      <c r="I2950">
        <v>174635</v>
      </c>
      <c r="J2950">
        <f>Table1[[#This Row],[sales_egp]]*0.7</f>
        <v>122244.49999999999</v>
      </c>
      <c r="K2950" s="3">
        <v>45522</v>
      </c>
      <c r="L2950" t="s">
        <v>40</v>
      </c>
      <c r="M2950">
        <v>2024</v>
      </c>
      <c r="N2950" t="s">
        <v>80</v>
      </c>
      <c r="O2950" t="s">
        <v>46</v>
      </c>
      <c r="Q2950" t="s">
        <v>83</v>
      </c>
      <c r="R2950" t="s">
        <v>50</v>
      </c>
      <c r="S2950" t="s">
        <v>54</v>
      </c>
      <c r="T2950" t="s">
        <v>58</v>
      </c>
      <c r="U2950">
        <v>36629</v>
      </c>
      <c r="V2950">
        <f>Table1[[#This Row],[Competitors_Sales_Track]]*8</f>
        <v>293032</v>
      </c>
    </row>
    <row r="2951" spans="1:22" hidden="1" x14ac:dyDescent="0.25">
      <c r="A2951" t="s">
        <v>20</v>
      </c>
      <c r="B2951" t="s">
        <v>21</v>
      </c>
      <c r="C2951" t="s">
        <v>22</v>
      </c>
      <c r="D2951">
        <v>656659</v>
      </c>
      <c r="E2951" t="s">
        <v>24</v>
      </c>
      <c r="F2951" t="s">
        <v>31</v>
      </c>
      <c r="G2951">
        <v>5119</v>
      </c>
      <c r="H2951">
        <v>58</v>
      </c>
      <c r="I2951">
        <v>296902</v>
      </c>
      <c r="J2951">
        <f>Table1[[#This Row],[sales_egp]]*0.7</f>
        <v>207831.4</v>
      </c>
      <c r="K2951" s="3">
        <v>45523</v>
      </c>
      <c r="L2951" t="s">
        <v>40</v>
      </c>
      <c r="M2951">
        <v>2024</v>
      </c>
      <c r="N2951" t="s">
        <v>80</v>
      </c>
      <c r="O2951" t="s">
        <v>46</v>
      </c>
      <c r="Q2951" t="s">
        <v>83</v>
      </c>
      <c r="R2951" t="s">
        <v>48</v>
      </c>
      <c r="S2951" t="s">
        <v>54</v>
      </c>
      <c r="T2951" t="s">
        <v>57</v>
      </c>
      <c r="U2951">
        <v>13654</v>
      </c>
      <c r="V2951">
        <f>Table1[[#This Row],[Competitors_Sales_Track]]*8</f>
        <v>109232</v>
      </c>
    </row>
    <row r="2952" spans="1:22" hidden="1" x14ac:dyDescent="0.25">
      <c r="A2952" t="s">
        <v>20</v>
      </c>
      <c r="B2952" t="s">
        <v>21</v>
      </c>
      <c r="C2952" t="s">
        <v>22</v>
      </c>
      <c r="D2952">
        <v>157022</v>
      </c>
      <c r="E2952" t="s">
        <v>27</v>
      </c>
      <c r="F2952" t="s">
        <v>32</v>
      </c>
      <c r="G2952">
        <v>3788</v>
      </c>
      <c r="H2952">
        <v>92</v>
      </c>
      <c r="I2952">
        <v>348496</v>
      </c>
      <c r="J2952">
        <f>Table1[[#This Row],[sales_egp]]*0.7</f>
        <v>243947.19999999998</v>
      </c>
      <c r="K2952" s="3">
        <v>45523</v>
      </c>
      <c r="L2952" t="s">
        <v>40</v>
      </c>
      <c r="M2952">
        <v>2024</v>
      </c>
      <c r="N2952" t="s">
        <v>80</v>
      </c>
      <c r="O2952" t="s">
        <v>46</v>
      </c>
      <c r="Q2952" t="s">
        <v>83</v>
      </c>
      <c r="R2952" t="s">
        <v>48</v>
      </c>
      <c r="S2952" t="s">
        <v>54</v>
      </c>
      <c r="T2952" t="s">
        <v>60</v>
      </c>
      <c r="U2952">
        <v>42115</v>
      </c>
      <c r="V2952">
        <f>Table1[[#This Row],[Competitors_Sales_Track]]*8</f>
        <v>336920</v>
      </c>
    </row>
    <row r="2953" spans="1:22" x14ac:dyDescent="0.25">
      <c r="A2953" t="s">
        <v>20</v>
      </c>
      <c r="B2953" t="s">
        <v>21</v>
      </c>
      <c r="C2953" t="s">
        <v>22</v>
      </c>
      <c r="D2953">
        <v>433373</v>
      </c>
      <c r="E2953" t="s">
        <v>26</v>
      </c>
      <c r="F2953" t="s">
        <v>30</v>
      </c>
      <c r="G2953">
        <v>4033</v>
      </c>
      <c r="H2953">
        <v>65</v>
      </c>
      <c r="I2953">
        <v>262145</v>
      </c>
      <c r="J2953">
        <f>Table1[[#This Row],[sales_egp]]*0.7</f>
        <v>183501.5</v>
      </c>
      <c r="K2953" s="3">
        <v>45524</v>
      </c>
      <c r="L2953" t="s">
        <v>40</v>
      </c>
      <c r="M2953">
        <v>2024</v>
      </c>
      <c r="N2953" t="s">
        <v>80</v>
      </c>
      <c r="O2953" t="s">
        <v>45</v>
      </c>
      <c r="P2953" t="s">
        <v>95</v>
      </c>
      <c r="Q2953" t="s">
        <v>83</v>
      </c>
      <c r="R2953" t="s">
        <v>49</v>
      </c>
      <c r="S2953" t="s">
        <v>54</v>
      </c>
      <c r="T2953" t="s">
        <v>59</v>
      </c>
      <c r="U2953">
        <v>25606</v>
      </c>
      <c r="V2953">
        <f>Table1[[#This Row],[Competitors_Sales_Track]]*8</f>
        <v>204848</v>
      </c>
    </row>
    <row r="2954" spans="1:22" hidden="1" x14ac:dyDescent="0.25">
      <c r="A2954" t="s">
        <v>20</v>
      </c>
      <c r="B2954" t="s">
        <v>21</v>
      </c>
      <c r="C2954" t="s">
        <v>22</v>
      </c>
      <c r="D2954">
        <v>199071</v>
      </c>
      <c r="E2954" t="s">
        <v>25</v>
      </c>
      <c r="F2954" t="s">
        <v>31</v>
      </c>
      <c r="G2954">
        <v>4940</v>
      </c>
      <c r="H2954">
        <v>53</v>
      </c>
      <c r="I2954">
        <v>261820</v>
      </c>
      <c r="J2954">
        <f>Table1[[#This Row],[sales_egp]]*0.7</f>
        <v>183274</v>
      </c>
      <c r="K2954" s="3">
        <v>45524</v>
      </c>
      <c r="L2954" t="s">
        <v>40</v>
      </c>
      <c r="M2954">
        <v>2024</v>
      </c>
      <c r="N2954" t="s">
        <v>80</v>
      </c>
      <c r="O2954" t="s">
        <v>46</v>
      </c>
      <c r="Q2954" t="s">
        <v>83</v>
      </c>
      <c r="R2954" t="s">
        <v>49</v>
      </c>
      <c r="S2954" t="s">
        <v>54</v>
      </c>
      <c r="T2954" t="s">
        <v>58</v>
      </c>
      <c r="U2954">
        <v>44109</v>
      </c>
      <c r="V2954">
        <f>Table1[[#This Row],[Competitors_Sales_Track]]*8</f>
        <v>352872</v>
      </c>
    </row>
    <row r="2955" spans="1:22" hidden="1" x14ac:dyDescent="0.25">
      <c r="A2955" t="s">
        <v>20</v>
      </c>
      <c r="B2955" t="s">
        <v>21</v>
      </c>
      <c r="C2955" t="s">
        <v>22</v>
      </c>
      <c r="D2955">
        <v>282268</v>
      </c>
      <c r="E2955" t="s">
        <v>27</v>
      </c>
      <c r="F2955" t="s">
        <v>32</v>
      </c>
      <c r="G2955">
        <v>3662</v>
      </c>
      <c r="H2955">
        <v>92</v>
      </c>
      <c r="I2955">
        <v>336904</v>
      </c>
      <c r="J2955">
        <f>Table1[[#This Row],[sales_egp]]*0.7</f>
        <v>235832.8</v>
      </c>
      <c r="K2955" s="3">
        <v>45524</v>
      </c>
      <c r="L2955" t="s">
        <v>40</v>
      </c>
      <c r="M2955">
        <v>2024</v>
      </c>
      <c r="N2955" t="s">
        <v>80</v>
      </c>
      <c r="O2955" t="s">
        <v>46</v>
      </c>
      <c r="Q2955" t="s">
        <v>83</v>
      </c>
      <c r="R2955" t="s">
        <v>50</v>
      </c>
      <c r="S2955" t="s">
        <v>54</v>
      </c>
      <c r="T2955" t="s">
        <v>60</v>
      </c>
      <c r="U2955">
        <v>41619</v>
      </c>
      <c r="V2955">
        <f>Table1[[#This Row],[Competitors_Sales_Track]]*8</f>
        <v>332952</v>
      </c>
    </row>
    <row r="2956" spans="1:22" hidden="1" x14ac:dyDescent="0.25">
      <c r="A2956" t="s">
        <v>20</v>
      </c>
      <c r="B2956" t="s">
        <v>21</v>
      </c>
      <c r="C2956" t="s">
        <v>22</v>
      </c>
      <c r="D2956">
        <v>458918</v>
      </c>
      <c r="E2956" t="s">
        <v>26</v>
      </c>
      <c r="F2956" t="s">
        <v>30</v>
      </c>
      <c r="G2956">
        <v>1683</v>
      </c>
      <c r="H2956">
        <v>65</v>
      </c>
      <c r="I2956">
        <v>109395</v>
      </c>
      <c r="J2956">
        <f>Table1[[#This Row],[sales_egp]]*0.7</f>
        <v>76576.5</v>
      </c>
      <c r="K2956" s="3">
        <v>45524</v>
      </c>
      <c r="L2956" t="s">
        <v>40</v>
      </c>
      <c r="M2956">
        <v>2024</v>
      </c>
      <c r="N2956" t="s">
        <v>80</v>
      </c>
      <c r="O2956" t="s">
        <v>46</v>
      </c>
      <c r="Q2956" t="s">
        <v>83</v>
      </c>
      <c r="R2956" t="s">
        <v>47</v>
      </c>
      <c r="S2956" t="s">
        <v>54</v>
      </c>
      <c r="T2956" t="s">
        <v>59</v>
      </c>
      <c r="U2956">
        <v>18596</v>
      </c>
      <c r="V2956">
        <f>Table1[[#This Row],[Competitors_Sales_Track]]*8</f>
        <v>148768</v>
      </c>
    </row>
    <row r="2957" spans="1:22" hidden="1" x14ac:dyDescent="0.25">
      <c r="A2957" t="s">
        <v>20</v>
      </c>
      <c r="B2957" t="s">
        <v>21</v>
      </c>
      <c r="C2957" t="s">
        <v>22</v>
      </c>
      <c r="D2957">
        <v>589626</v>
      </c>
      <c r="E2957" t="s">
        <v>25</v>
      </c>
      <c r="F2957" t="s">
        <v>31</v>
      </c>
      <c r="G2957">
        <v>4750</v>
      </c>
      <c r="H2957">
        <v>53</v>
      </c>
      <c r="I2957">
        <v>251750</v>
      </c>
      <c r="J2957">
        <f>Table1[[#This Row],[sales_egp]]*0.7</f>
        <v>176225</v>
      </c>
      <c r="K2957" s="3">
        <v>45524</v>
      </c>
      <c r="L2957" t="s">
        <v>40</v>
      </c>
      <c r="M2957">
        <v>2024</v>
      </c>
      <c r="N2957" t="s">
        <v>80</v>
      </c>
      <c r="O2957" t="s">
        <v>46</v>
      </c>
      <c r="Q2957" t="s">
        <v>83</v>
      </c>
      <c r="R2957" t="s">
        <v>50</v>
      </c>
      <c r="S2957" t="s">
        <v>54</v>
      </c>
      <c r="T2957" t="s">
        <v>58</v>
      </c>
      <c r="U2957">
        <v>11008</v>
      </c>
      <c r="V2957">
        <f>Table1[[#This Row],[Competitors_Sales_Track]]*8</f>
        <v>88064</v>
      </c>
    </row>
    <row r="2958" spans="1:22" hidden="1" x14ac:dyDescent="0.25">
      <c r="A2958" t="s">
        <v>20</v>
      </c>
      <c r="B2958" t="s">
        <v>21</v>
      </c>
      <c r="C2958" t="s">
        <v>22</v>
      </c>
      <c r="D2958">
        <v>388859</v>
      </c>
      <c r="E2958" t="s">
        <v>23</v>
      </c>
      <c r="F2958" t="s">
        <v>30</v>
      </c>
      <c r="G2958">
        <v>4872</v>
      </c>
      <c r="H2958">
        <v>143</v>
      </c>
      <c r="I2958">
        <v>696696</v>
      </c>
      <c r="J2958">
        <f>Table1[[#This Row],[sales_egp]]*0.7</f>
        <v>487687.19999999995</v>
      </c>
      <c r="K2958" s="3">
        <v>45524</v>
      </c>
      <c r="L2958" t="s">
        <v>40</v>
      </c>
      <c r="M2958">
        <v>2024</v>
      </c>
      <c r="N2958" t="s">
        <v>80</v>
      </c>
      <c r="O2958" t="s">
        <v>46</v>
      </c>
      <c r="Q2958" t="s">
        <v>83</v>
      </c>
      <c r="R2958" t="s">
        <v>49</v>
      </c>
      <c r="S2958" t="s">
        <v>54</v>
      </c>
      <c r="T2958" t="s">
        <v>56</v>
      </c>
      <c r="U2958">
        <v>38814</v>
      </c>
      <c r="V2958">
        <f>Table1[[#This Row],[Competitors_Sales_Track]]*8</f>
        <v>310512</v>
      </c>
    </row>
    <row r="2959" spans="1:22" hidden="1" x14ac:dyDescent="0.25">
      <c r="A2959" t="s">
        <v>20</v>
      </c>
      <c r="B2959" t="s">
        <v>21</v>
      </c>
      <c r="C2959" t="s">
        <v>22</v>
      </c>
      <c r="D2959">
        <v>914037</v>
      </c>
      <c r="E2959" t="s">
        <v>25</v>
      </c>
      <c r="F2959" t="s">
        <v>31</v>
      </c>
      <c r="G2959">
        <v>2981</v>
      </c>
      <c r="H2959">
        <v>53</v>
      </c>
      <c r="I2959">
        <v>157993</v>
      </c>
      <c r="J2959">
        <f>Table1[[#This Row],[sales_egp]]*0.7</f>
        <v>110595.09999999999</v>
      </c>
      <c r="K2959" s="3">
        <v>45525</v>
      </c>
      <c r="L2959" t="s">
        <v>40</v>
      </c>
      <c r="M2959">
        <v>2024</v>
      </c>
      <c r="N2959" t="s">
        <v>80</v>
      </c>
      <c r="O2959" t="s">
        <v>46</v>
      </c>
      <c r="Q2959" t="s">
        <v>83</v>
      </c>
      <c r="R2959" t="s">
        <v>50</v>
      </c>
      <c r="S2959" t="s">
        <v>54</v>
      </c>
      <c r="T2959" t="s">
        <v>58</v>
      </c>
      <c r="U2959">
        <v>38662</v>
      </c>
      <c r="V2959">
        <f>Table1[[#This Row],[Competitors_Sales_Track]]*8</f>
        <v>309296</v>
      </c>
    </row>
    <row r="2960" spans="1:22" hidden="1" x14ac:dyDescent="0.25">
      <c r="A2960" t="s">
        <v>20</v>
      </c>
      <c r="B2960" t="s">
        <v>21</v>
      </c>
      <c r="C2960" t="s">
        <v>22</v>
      </c>
      <c r="D2960">
        <v>724141</v>
      </c>
      <c r="E2960" t="s">
        <v>24</v>
      </c>
      <c r="F2960" t="s">
        <v>31</v>
      </c>
      <c r="G2960">
        <v>3985</v>
      </c>
      <c r="H2960">
        <v>58</v>
      </c>
      <c r="I2960">
        <v>231130</v>
      </c>
      <c r="J2960">
        <f>Table1[[#This Row],[sales_egp]]*0.7</f>
        <v>161791</v>
      </c>
      <c r="K2960" s="3">
        <v>45525</v>
      </c>
      <c r="L2960" t="s">
        <v>40</v>
      </c>
      <c r="M2960">
        <v>2024</v>
      </c>
      <c r="N2960" t="s">
        <v>80</v>
      </c>
      <c r="O2960" t="s">
        <v>46</v>
      </c>
      <c r="Q2960" t="s">
        <v>83</v>
      </c>
      <c r="R2960" t="s">
        <v>50</v>
      </c>
      <c r="S2960" t="s">
        <v>54</v>
      </c>
      <c r="T2960" t="s">
        <v>57</v>
      </c>
      <c r="U2960">
        <v>25135</v>
      </c>
      <c r="V2960">
        <f>Table1[[#This Row],[Competitors_Sales_Track]]*8</f>
        <v>201080</v>
      </c>
    </row>
    <row r="2961" spans="1:22" x14ac:dyDescent="0.25">
      <c r="A2961" t="s">
        <v>20</v>
      </c>
      <c r="B2961" t="s">
        <v>21</v>
      </c>
      <c r="C2961" t="s">
        <v>22</v>
      </c>
      <c r="D2961">
        <v>655462</v>
      </c>
      <c r="E2961" t="s">
        <v>27</v>
      </c>
      <c r="F2961" t="s">
        <v>32</v>
      </c>
      <c r="G2961">
        <v>6508</v>
      </c>
      <c r="H2961">
        <v>92</v>
      </c>
      <c r="I2961">
        <v>598736</v>
      </c>
      <c r="J2961">
        <f>Table1[[#This Row],[sales_egp]]*0.7</f>
        <v>419115.19999999995</v>
      </c>
      <c r="K2961" s="3">
        <v>45525</v>
      </c>
      <c r="L2961" t="s">
        <v>40</v>
      </c>
      <c r="M2961">
        <v>2024</v>
      </c>
      <c r="N2961" t="s">
        <v>80</v>
      </c>
      <c r="O2961" t="s">
        <v>45</v>
      </c>
      <c r="P2961" t="s">
        <v>94</v>
      </c>
      <c r="Q2961" t="s">
        <v>83</v>
      </c>
      <c r="R2961" t="s">
        <v>49</v>
      </c>
      <c r="S2961" t="s">
        <v>54</v>
      </c>
      <c r="T2961" t="s">
        <v>60</v>
      </c>
      <c r="U2961">
        <v>16641</v>
      </c>
      <c r="V2961">
        <f>Table1[[#This Row],[Competitors_Sales_Track]]*8</f>
        <v>133128</v>
      </c>
    </row>
    <row r="2962" spans="1:22" hidden="1" x14ac:dyDescent="0.25">
      <c r="A2962" t="s">
        <v>20</v>
      </c>
      <c r="B2962" t="s">
        <v>21</v>
      </c>
      <c r="C2962" t="s">
        <v>22</v>
      </c>
      <c r="D2962">
        <v>597660</v>
      </c>
      <c r="E2962" t="s">
        <v>23</v>
      </c>
      <c r="F2962" t="s">
        <v>30</v>
      </c>
      <c r="G2962">
        <v>3344</v>
      </c>
      <c r="H2962">
        <v>143</v>
      </c>
      <c r="I2962">
        <v>478192</v>
      </c>
      <c r="J2962">
        <f>Table1[[#This Row],[sales_egp]]*0.7</f>
        <v>334734.39999999997</v>
      </c>
      <c r="K2962" s="3">
        <v>45525</v>
      </c>
      <c r="L2962" t="s">
        <v>40</v>
      </c>
      <c r="M2962">
        <v>2024</v>
      </c>
      <c r="N2962" t="s">
        <v>80</v>
      </c>
      <c r="O2962" t="s">
        <v>46</v>
      </c>
      <c r="Q2962" t="s">
        <v>83</v>
      </c>
      <c r="R2962" t="s">
        <v>47</v>
      </c>
      <c r="S2962" t="s">
        <v>54</v>
      </c>
      <c r="T2962" t="s">
        <v>56</v>
      </c>
      <c r="U2962">
        <v>44056</v>
      </c>
      <c r="V2962">
        <f>Table1[[#This Row],[Competitors_Sales_Track]]*8</f>
        <v>352448</v>
      </c>
    </row>
    <row r="2963" spans="1:22" hidden="1" x14ac:dyDescent="0.25">
      <c r="A2963" t="s">
        <v>20</v>
      </c>
      <c r="B2963" t="s">
        <v>21</v>
      </c>
      <c r="C2963" t="s">
        <v>22</v>
      </c>
      <c r="D2963">
        <v>176373</v>
      </c>
      <c r="E2963" t="s">
        <v>24</v>
      </c>
      <c r="F2963" t="s">
        <v>31</v>
      </c>
      <c r="G2963">
        <v>5205</v>
      </c>
      <c r="H2963">
        <v>58</v>
      </c>
      <c r="I2963">
        <v>301890</v>
      </c>
      <c r="J2963">
        <f>Table1[[#This Row],[sales_egp]]*0.7</f>
        <v>211323</v>
      </c>
      <c r="K2963" s="3">
        <v>45525</v>
      </c>
      <c r="L2963" t="s">
        <v>40</v>
      </c>
      <c r="M2963">
        <v>2024</v>
      </c>
      <c r="N2963" t="s">
        <v>80</v>
      </c>
      <c r="O2963" t="s">
        <v>46</v>
      </c>
      <c r="Q2963" t="s">
        <v>83</v>
      </c>
      <c r="R2963" t="s">
        <v>51</v>
      </c>
      <c r="S2963" t="s">
        <v>54</v>
      </c>
      <c r="T2963" t="s">
        <v>57</v>
      </c>
      <c r="U2963">
        <v>46714</v>
      </c>
      <c r="V2963">
        <f>Table1[[#This Row],[Competitors_Sales_Track]]*8</f>
        <v>373712</v>
      </c>
    </row>
    <row r="2964" spans="1:22" hidden="1" x14ac:dyDescent="0.25">
      <c r="A2964" t="s">
        <v>20</v>
      </c>
      <c r="B2964" t="s">
        <v>21</v>
      </c>
      <c r="C2964" t="s">
        <v>22</v>
      </c>
      <c r="D2964">
        <v>955684</v>
      </c>
      <c r="E2964" t="s">
        <v>26</v>
      </c>
      <c r="F2964" t="s">
        <v>30</v>
      </c>
      <c r="G2964">
        <v>4995</v>
      </c>
      <c r="H2964">
        <v>65</v>
      </c>
      <c r="I2964">
        <v>324675</v>
      </c>
      <c r="J2964">
        <f>Table1[[#This Row],[sales_egp]]*0.7</f>
        <v>227272.5</v>
      </c>
      <c r="K2964" s="3">
        <v>45526</v>
      </c>
      <c r="L2964" t="s">
        <v>40</v>
      </c>
      <c r="M2964">
        <v>2024</v>
      </c>
      <c r="N2964" t="s">
        <v>80</v>
      </c>
      <c r="O2964" t="s">
        <v>46</v>
      </c>
      <c r="Q2964" t="s">
        <v>83</v>
      </c>
      <c r="R2964" t="s">
        <v>50</v>
      </c>
      <c r="S2964" t="s">
        <v>54</v>
      </c>
      <c r="T2964" t="s">
        <v>59</v>
      </c>
      <c r="U2964">
        <v>19539</v>
      </c>
      <c r="V2964">
        <f>Table1[[#This Row],[Competitors_Sales_Track]]*8</f>
        <v>156312</v>
      </c>
    </row>
    <row r="2965" spans="1:22" hidden="1" x14ac:dyDescent="0.25">
      <c r="A2965" t="s">
        <v>20</v>
      </c>
      <c r="B2965" t="s">
        <v>21</v>
      </c>
      <c r="C2965" t="s">
        <v>22</v>
      </c>
      <c r="D2965">
        <v>293021</v>
      </c>
      <c r="E2965" t="s">
        <v>25</v>
      </c>
      <c r="F2965" t="s">
        <v>31</v>
      </c>
      <c r="G2965">
        <v>1084</v>
      </c>
      <c r="H2965">
        <v>53</v>
      </c>
      <c r="I2965">
        <v>57452</v>
      </c>
      <c r="J2965">
        <f>Table1[[#This Row],[sales_egp]]*0.7</f>
        <v>40216.399999999994</v>
      </c>
      <c r="K2965" s="3">
        <v>45526</v>
      </c>
      <c r="L2965" t="s">
        <v>40</v>
      </c>
      <c r="M2965">
        <v>2024</v>
      </c>
      <c r="N2965" t="s">
        <v>80</v>
      </c>
      <c r="O2965" t="s">
        <v>46</v>
      </c>
      <c r="Q2965" t="s">
        <v>83</v>
      </c>
      <c r="R2965" t="s">
        <v>50</v>
      </c>
      <c r="S2965" t="s">
        <v>54</v>
      </c>
      <c r="T2965" t="s">
        <v>58</v>
      </c>
      <c r="U2965">
        <v>37876</v>
      </c>
      <c r="V2965">
        <f>Table1[[#This Row],[Competitors_Sales_Track]]*8</f>
        <v>303008</v>
      </c>
    </row>
    <row r="2966" spans="1:22" hidden="1" x14ac:dyDescent="0.25">
      <c r="A2966" t="s">
        <v>20</v>
      </c>
      <c r="B2966" t="s">
        <v>21</v>
      </c>
      <c r="C2966" t="s">
        <v>22</v>
      </c>
      <c r="D2966">
        <v>293718</v>
      </c>
      <c r="E2966" t="s">
        <v>24</v>
      </c>
      <c r="F2966" t="s">
        <v>31</v>
      </c>
      <c r="G2966">
        <v>2097</v>
      </c>
      <c r="H2966">
        <v>58</v>
      </c>
      <c r="I2966">
        <v>121626</v>
      </c>
      <c r="J2966">
        <f>Table1[[#This Row],[sales_egp]]*0.7</f>
        <v>85138.2</v>
      </c>
      <c r="K2966" s="3">
        <v>45526</v>
      </c>
      <c r="L2966" t="s">
        <v>40</v>
      </c>
      <c r="M2966">
        <v>2024</v>
      </c>
      <c r="N2966" t="s">
        <v>80</v>
      </c>
      <c r="O2966" t="s">
        <v>46</v>
      </c>
      <c r="Q2966" t="s">
        <v>83</v>
      </c>
      <c r="R2966" t="s">
        <v>49</v>
      </c>
      <c r="S2966" t="s">
        <v>54</v>
      </c>
      <c r="T2966" t="s">
        <v>57</v>
      </c>
      <c r="U2966">
        <v>49249</v>
      </c>
      <c r="V2966">
        <f>Table1[[#This Row],[Competitors_Sales_Track]]*8</f>
        <v>393992</v>
      </c>
    </row>
    <row r="2967" spans="1:22" x14ac:dyDescent="0.25">
      <c r="A2967" t="s">
        <v>20</v>
      </c>
      <c r="B2967" t="s">
        <v>21</v>
      </c>
      <c r="C2967" t="s">
        <v>22</v>
      </c>
      <c r="D2967">
        <v>694305</v>
      </c>
      <c r="E2967" t="s">
        <v>23</v>
      </c>
      <c r="F2967" t="s">
        <v>30</v>
      </c>
      <c r="G2967">
        <v>5562</v>
      </c>
      <c r="H2967">
        <v>143</v>
      </c>
      <c r="I2967">
        <v>795366</v>
      </c>
      <c r="J2967">
        <f>Table1[[#This Row],[sales_egp]]*0.7</f>
        <v>556756.19999999995</v>
      </c>
      <c r="K2967" s="3">
        <v>45526</v>
      </c>
      <c r="L2967" t="s">
        <v>40</v>
      </c>
      <c r="M2967">
        <v>2024</v>
      </c>
      <c r="N2967" t="s">
        <v>80</v>
      </c>
      <c r="O2967" t="s">
        <v>45</v>
      </c>
      <c r="P2967" t="s">
        <v>96</v>
      </c>
      <c r="Q2967" t="s">
        <v>83</v>
      </c>
      <c r="R2967" t="s">
        <v>48</v>
      </c>
      <c r="S2967" t="s">
        <v>54</v>
      </c>
      <c r="T2967" t="s">
        <v>56</v>
      </c>
      <c r="U2967">
        <v>25284</v>
      </c>
      <c r="V2967">
        <f>Table1[[#This Row],[Competitors_Sales_Track]]*8</f>
        <v>202272</v>
      </c>
    </row>
    <row r="2968" spans="1:22" x14ac:dyDescent="0.25">
      <c r="A2968" t="s">
        <v>20</v>
      </c>
      <c r="B2968" t="s">
        <v>21</v>
      </c>
      <c r="C2968" t="s">
        <v>22</v>
      </c>
      <c r="D2968">
        <v>163037</v>
      </c>
      <c r="E2968" t="s">
        <v>27</v>
      </c>
      <c r="F2968" t="s">
        <v>32</v>
      </c>
      <c r="G2968">
        <v>1412</v>
      </c>
      <c r="H2968">
        <v>92</v>
      </c>
      <c r="I2968">
        <v>129904</v>
      </c>
      <c r="J2968">
        <f>Table1[[#This Row],[sales_egp]]*0.7</f>
        <v>90932.799999999988</v>
      </c>
      <c r="K2968" s="3">
        <v>45526</v>
      </c>
      <c r="L2968" t="s">
        <v>40</v>
      </c>
      <c r="M2968">
        <v>2024</v>
      </c>
      <c r="N2968" t="s">
        <v>80</v>
      </c>
      <c r="O2968" t="s">
        <v>45</v>
      </c>
      <c r="P2968" t="s">
        <v>95</v>
      </c>
      <c r="Q2968" t="s">
        <v>82</v>
      </c>
      <c r="R2968" t="s">
        <v>51</v>
      </c>
      <c r="S2968" t="s">
        <v>54</v>
      </c>
      <c r="T2968" t="s">
        <v>60</v>
      </c>
      <c r="U2968">
        <v>28995</v>
      </c>
      <c r="V2968">
        <f>Table1[[#This Row],[Competitors_Sales_Track]]*8</f>
        <v>231960</v>
      </c>
    </row>
    <row r="2969" spans="1:22" hidden="1" x14ac:dyDescent="0.25">
      <c r="A2969" t="s">
        <v>20</v>
      </c>
      <c r="B2969" t="s">
        <v>21</v>
      </c>
      <c r="C2969" t="s">
        <v>22</v>
      </c>
      <c r="D2969">
        <v>714106</v>
      </c>
      <c r="E2969" t="s">
        <v>27</v>
      </c>
      <c r="F2969" t="s">
        <v>32</v>
      </c>
      <c r="G2969">
        <v>4050</v>
      </c>
      <c r="H2969">
        <v>92</v>
      </c>
      <c r="I2969">
        <v>372600</v>
      </c>
      <c r="J2969">
        <f>Table1[[#This Row],[sales_egp]]*0.7</f>
        <v>260819.99999999997</v>
      </c>
      <c r="K2969" s="3">
        <v>45526</v>
      </c>
      <c r="L2969" t="s">
        <v>40</v>
      </c>
      <c r="M2969">
        <v>2024</v>
      </c>
      <c r="N2969" t="s">
        <v>80</v>
      </c>
      <c r="O2969" t="s">
        <v>46</v>
      </c>
      <c r="Q2969" t="s">
        <v>83</v>
      </c>
      <c r="R2969" t="s">
        <v>50</v>
      </c>
      <c r="S2969" t="s">
        <v>54</v>
      </c>
      <c r="T2969" t="s">
        <v>60</v>
      </c>
      <c r="U2969">
        <v>38478</v>
      </c>
      <c r="V2969">
        <f>Table1[[#This Row],[Competitors_Sales_Track]]*8</f>
        <v>307824</v>
      </c>
    </row>
    <row r="2970" spans="1:22" x14ac:dyDescent="0.25">
      <c r="A2970" t="s">
        <v>20</v>
      </c>
      <c r="B2970" t="s">
        <v>21</v>
      </c>
      <c r="C2970" t="s">
        <v>22</v>
      </c>
      <c r="D2970">
        <v>630836</v>
      </c>
      <c r="E2970" t="s">
        <v>25</v>
      </c>
      <c r="F2970" t="s">
        <v>31</v>
      </c>
      <c r="G2970">
        <v>4771</v>
      </c>
      <c r="H2970">
        <v>53</v>
      </c>
      <c r="I2970">
        <v>252863</v>
      </c>
      <c r="J2970">
        <f>Table1[[#This Row],[sales_egp]]*0.7</f>
        <v>177004.09999999998</v>
      </c>
      <c r="K2970" s="3">
        <v>45526</v>
      </c>
      <c r="L2970" t="s">
        <v>40</v>
      </c>
      <c r="M2970">
        <v>2024</v>
      </c>
      <c r="N2970" t="s">
        <v>80</v>
      </c>
      <c r="O2970" t="s">
        <v>45</v>
      </c>
      <c r="P2970" t="s">
        <v>101</v>
      </c>
      <c r="Q2970" t="s">
        <v>83</v>
      </c>
      <c r="R2970" t="s">
        <v>47</v>
      </c>
      <c r="S2970" t="s">
        <v>54</v>
      </c>
      <c r="T2970" t="s">
        <v>58</v>
      </c>
      <c r="U2970">
        <v>46913</v>
      </c>
      <c r="V2970">
        <f>Table1[[#This Row],[Competitors_Sales_Track]]*8</f>
        <v>375304</v>
      </c>
    </row>
    <row r="2971" spans="1:22" x14ac:dyDescent="0.25">
      <c r="A2971" t="s">
        <v>20</v>
      </c>
      <c r="B2971" t="s">
        <v>21</v>
      </c>
      <c r="C2971" t="s">
        <v>22</v>
      </c>
      <c r="D2971">
        <v>741269</v>
      </c>
      <c r="E2971" t="s">
        <v>24</v>
      </c>
      <c r="F2971" t="s">
        <v>31</v>
      </c>
      <c r="G2971">
        <v>2835</v>
      </c>
      <c r="H2971">
        <v>58</v>
      </c>
      <c r="I2971">
        <v>164430</v>
      </c>
      <c r="J2971">
        <f>Table1[[#This Row],[sales_egp]]*0.7</f>
        <v>115100.99999999999</v>
      </c>
      <c r="K2971" s="3">
        <v>45526</v>
      </c>
      <c r="L2971" t="s">
        <v>40</v>
      </c>
      <c r="M2971">
        <v>2024</v>
      </c>
      <c r="N2971" t="s">
        <v>80</v>
      </c>
      <c r="O2971" t="s">
        <v>45</v>
      </c>
      <c r="P2971" t="s">
        <v>102</v>
      </c>
      <c r="Q2971" t="s">
        <v>83</v>
      </c>
      <c r="R2971" t="s">
        <v>48</v>
      </c>
      <c r="S2971" t="s">
        <v>54</v>
      </c>
      <c r="T2971" t="s">
        <v>57</v>
      </c>
      <c r="U2971">
        <v>39958</v>
      </c>
      <c r="V2971">
        <f>Table1[[#This Row],[Competitors_Sales_Track]]*8</f>
        <v>319664</v>
      </c>
    </row>
    <row r="2972" spans="1:22" hidden="1" x14ac:dyDescent="0.25">
      <c r="A2972" t="s">
        <v>20</v>
      </c>
      <c r="B2972" t="s">
        <v>21</v>
      </c>
      <c r="C2972" t="s">
        <v>22</v>
      </c>
      <c r="D2972">
        <v>334213</v>
      </c>
      <c r="E2972" t="s">
        <v>23</v>
      </c>
      <c r="F2972" t="s">
        <v>30</v>
      </c>
      <c r="G2972">
        <v>1485</v>
      </c>
      <c r="H2972">
        <v>143</v>
      </c>
      <c r="I2972">
        <v>212355</v>
      </c>
      <c r="J2972">
        <f>Table1[[#This Row],[sales_egp]]*0.7</f>
        <v>148648.5</v>
      </c>
      <c r="K2972" s="3">
        <v>45527</v>
      </c>
      <c r="L2972" t="s">
        <v>40</v>
      </c>
      <c r="M2972">
        <v>2024</v>
      </c>
      <c r="N2972" t="s">
        <v>80</v>
      </c>
      <c r="O2972" t="s">
        <v>46</v>
      </c>
      <c r="Q2972" t="s">
        <v>83</v>
      </c>
      <c r="R2972" t="s">
        <v>48</v>
      </c>
      <c r="S2972" t="s">
        <v>54</v>
      </c>
      <c r="T2972" t="s">
        <v>56</v>
      </c>
      <c r="U2972">
        <v>33441</v>
      </c>
      <c r="V2972">
        <f>Table1[[#This Row],[Competitors_Sales_Track]]*8</f>
        <v>267528</v>
      </c>
    </row>
    <row r="2973" spans="1:22" hidden="1" x14ac:dyDescent="0.25">
      <c r="A2973" t="s">
        <v>20</v>
      </c>
      <c r="B2973" t="s">
        <v>21</v>
      </c>
      <c r="C2973" t="s">
        <v>22</v>
      </c>
      <c r="D2973">
        <v>304366</v>
      </c>
      <c r="E2973" t="s">
        <v>29</v>
      </c>
      <c r="F2973" t="s">
        <v>31</v>
      </c>
      <c r="G2973">
        <v>1461</v>
      </c>
      <c r="H2973">
        <v>80</v>
      </c>
      <c r="I2973">
        <v>116880</v>
      </c>
      <c r="J2973">
        <f>Table1[[#This Row],[sales_egp]]*0.7</f>
        <v>81816</v>
      </c>
      <c r="K2973" s="3">
        <v>45527</v>
      </c>
      <c r="L2973" t="s">
        <v>40</v>
      </c>
      <c r="M2973">
        <v>2024</v>
      </c>
      <c r="N2973" t="s">
        <v>80</v>
      </c>
      <c r="O2973" t="s">
        <v>46</v>
      </c>
      <c r="Q2973" t="s">
        <v>83</v>
      </c>
      <c r="R2973" t="s">
        <v>51</v>
      </c>
      <c r="S2973" t="s">
        <v>54</v>
      </c>
      <c r="T2973" t="s">
        <v>62</v>
      </c>
      <c r="U2973">
        <v>37850</v>
      </c>
      <c r="V2973">
        <f>Table1[[#This Row],[Competitors_Sales_Track]]*8</f>
        <v>302800</v>
      </c>
    </row>
    <row r="2974" spans="1:22" x14ac:dyDescent="0.25">
      <c r="A2974" t="s">
        <v>20</v>
      </c>
      <c r="B2974" t="s">
        <v>21</v>
      </c>
      <c r="C2974" t="s">
        <v>22</v>
      </c>
      <c r="D2974">
        <v>602420</v>
      </c>
      <c r="E2974" t="s">
        <v>26</v>
      </c>
      <c r="F2974" t="s">
        <v>30</v>
      </c>
      <c r="G2974">
        <v>3414</v>
      </c>
      <c r="H2974">
        <v>65</v>
      </c>
      <c r="I2974">
        <v>221910</v>
      </c>
      <c r="J2974">
        <f>Table1[[#This Row],[sales_egp]]*0.7</f>
        <v>155337</v>
      </c>
      <c r="K2974" s="3">
        <v>45527</v>
      </c>
      <c r="L2974" t="s">
        <v>40</v>
      </c>
      <c r="M2974">
        <v>2024</v>
      </c>
      <c r="N2974" t="s">
        <v>80</v>
      </c>
      <c r="O2974" t="s">
        <v>45</v>
      </c>
      <c r="P2974" t="s">
        <v>102</v>
      </c>
      <c r="Q2974" t="s">
        <v>82</v>
      </c>
      <c r="R2974" t="s">
        <v>50</v>
      </c>
      <c r="S2974" t="s">
        <v>54</v>
      </c>
      <c r="T2974" t="s">
        <v>59</v>
      </c>
      <c r="U2974">
        <v>45666</v>
      </c>
      <c r="V2974">
        <f>Table1[[#This Row],[Competitors_Sales_Track]]*8</f>
        <v>365328</v>
      </c>
    </row>
    <row r="2975" spans="1:22" hidden="1" x14ac:dyDescent="0.25">
      <c r="A2975" t="s">
        <v>20</v>
      </c>
      <c r="B2975" t="s">
        <v>21</v>
      </c>
      <c r="C2975" t="s">
        <v>22</v>
      </c>
      <c r="D2975">
        <v>254249</v>
      </c>
      <c r="E2975" t="s">
        <v>26</v>
      </c>
      <c r="F2975" t="s">
        <v>30</v>
      </c>
      <c r="G2975">
        <v>1793</v>
      </c>
      <c r="H2975">
        <v>65</v>
      </c>
      <c r="I2975">
        <v>116545</v>
      </c>
      <c r="J2975">
        <f>Table1[[#This Row],[sales_egp]]*0.7</f>
        <v>81581.5</v>
      </c>
      <c r="K2975" s="3">
        <v>45527</v>
      </c>
      <c r="L2975" t="s">
        <v>40</v>
      </c>
      <c r="M2975">
        <v>2024</v>
      </c>
      <c r="N2975" t="s">
        <v>80</v>
      </c>
      <c r="O2975" t="s">
        <v>46</v>
      </c>
      <c r="Q2975" t="s">
        <v>83</v>
      </c>
      <c r="R2975" t="s">
        <v>49</v>
      </c>
      <c r="S2975" t="s">
        <v>54</v>
      </c>
      <c r="T2975" t="s">
        <v>59</v>
      </c>
      <c r="U2975">
        <v>41609</v>
      </c>
      <c r="V2975">
        <f>Table1[[#This Row],[Competitors_Sales_Track]]*8</f>
        <v>332872</v>
      </c>
    </row>
    <row r="2976" spans="1:22" hidden="1" x14ac:dyDescent="0.25">
      <c r="A2976" t="s">
        <v>20</v>
      </c>
      <c r="B2976" t="s">
        <v>21</v>
      </c>
      <c r="C2976" t="s">
        <v>22</v>
      </c>
      <c r="D2976">
        <v>386166</v>
      </c>
      <c r="E2976" t="s">
        <v>23</v>
      </c>
      <c r="F2976" t="s">
        <v>30</v>
      </c>
      <c r="G2976">
        <v>8910</v>
      </c>
      <c r="H2976">
        <v>143</v>
      </c>
      <c r="I2976">
        <v>1274130</v>
      </c>
      <c r="J2976">
        <f>Table1[[#This Row],[sales_egp]]*0.7</f>
        <v>891891</v>
      </c>
      <c r="K2976" s="3">
        <v>45527</v>
      </c>
      <c r="L2976" t="s">
        <v>40</v>
      </c>
      <c r="M2976">
        <v>2024</v>
      </c>
      <c r="N2976" t="s">
        <v>80</v>
      </c>
      <c r="O2976" t="s">
        <v>46</v>
      </c>
      <c r="Q2976" t="s">
        <v>83</v>
      </c>
      <c r="R2976" t="s">
        <v>49</v>
      </c>
      <c r="S2976" t="s">
        <v>54</v>
      </c>
      <c r="T2976" t="s">
        <v>56</v>
      </c>
      <c r="U2976">
        <v>14043</v>
      </c>
      <c r="V2976">
        <f>Table1[[#This Row],[Competitors_Sales_Track]]*8</f>
        <v>112344</v>
      </c>
    </row>
    <row r="2977" spans="1:22" hidden="1" x14ac:dyDescent="0.25">
      <c r="A2977" t="s">
        <v>20</v>
      </c>
      <c r="B2977" t="s">
        <v>21</v>
      </c>
      <c r="C2977" t="s">
        <v>22</v>
      </c>
      <c r="D2977">
        <v>730585</v>
      </c>
      <c r="E2977" t="s">
        <v>29</v>
      </c>
      <c r="F2977" t="s">
        <v>31</v>
      </c>
      <c r="G2977">
        <v>7270</v>
      </c>
      <c r="H2977">
        <v>80</v>
      </c>
      <c r="I2977">
        <v>581600</v>
      </c>
      <c r="J2977">
        <f>Table1[[#This Row],[sales_egp]]*0.7</f>
        <v>407120</v>
      </c>
      <c r="K2977" s="3">
        <v>45527</v>
      </c>
      <c r="L2977" t="s">
        <v>40</v>
      </c>
      <c r="M2977">
        <v>2024</v>
      </c>
      <c r="N2977" t="s">
        <v>80</v>
      </c>
      <c r="O2977" t="s">
        <v>46</v>
      </c>
      <c r="Q2977" t="s">
        <v>83</v>
      </c>
      <c r="R2977" t="s">
        <v>48</v>
      </c>
      <c r="S2977" t="s">
        <v>54</v>
      </c>
      <c r="T2977" t="s">
        <v>62</v>
      </c>
      <c r="U2977">
        <v>29089</v>
      </c>
      <c r="V2977">
        <f>Table1[[#This Row],[Competitors_Sales_Track]]*8</f>
        <v>232712</v>
      </c>
    </row>
    <row r="2978" spans="1:22" x14ac:dyDescent="0.25">
      <c r="A2978" t="s">
        <v>20</v>
      </c>
      <c r="B2978" t="s">
        <v>21</v>
      </c>
      <c r="C2978" t="s">
        <v>22</v>
      </c>
      <c r="D2978">
        <v>760902</v>
      </c>
      <c r="E2978" t="s">
        <v>27</v>
      </c>
      <c r="F2978" t="s">
        <v>32</v>
      </c>
      <c r="G2978">
        <v>5637</v>
      </c>
      <c r="H2978">
        <v>92</v>
      </c>
      <c r="I2978">
        <v>518604</v>
      </c>
      <c r="J2978">
        <f>Table1[[#This Row],[sales_egp]]*0.7</f>
        <v>363022.8</v>
      </c>
      <c r="K2978" s="3">
        <v>45527</v>
      </c>
      <c r="L2978" t="s">
        <v>40</v>
      </c>
      <c r="M2978">
        <v>2024</v>
      </c>
      <c r="N2978" t="s">
        <v>80</v>
      </c>
      <c r="O2978" t="s">
        <v>45</v>
      </c>
      <c r="P2978" t="s">
        <v>97</v>
      </c>
      <c r="Q2978" t="s">
        <v>83</v>
      </c>
      <c r="R2978" t="s">
        <v>49</v>
      </c>
      <c r="S2978" t="s">
        <v>54</v>
      </c>
      <c r="T2978" t="s">
        <v>60</v>
      </c>
      <c r="U2978">
        <v>20955</v>
      </c>
      <c r="V2978">
        <f>Table1[[#This Row],[Competitors_Sales_Track]]*8</f>
        <v>167640</v>
      </c>
    </row>
    <row r="2979" spans="1:22" hidden="1" x14ac:dyDescent="0.25">
      <c r="A2979" t="s">
        <v>20</v>
      </c>
      <c r="B2979" t="s">
        <v>21</v>
      </c>
      <c r="C2979" t="s">
        <v>22</v>
      </c>
      <c r="D2979">
        <v>322084</v>
      </c>
      <c r="E2979" t="s">
        <v>25</v>
      </c>
      <c r="F2979" t="s">
        <v>31</v>
      </c>
      <c r="G2979">
        <v>2939</v>
      </c>
      <c r="H2979">
        <v>53</v>
      </c>
      <c r="I2979">
        <v>155767</v>
      </c>
      <c r="J2979">
        <f>Table1[[#This Row],[sales_egp]]*0.7</f>
        <v>109036.9</v>
      </c>
      <c r="K2979" s="3">
        <v>45528</v>
      </c>
      <c r="L2979" t="s">
        <v>40</v>
      </c>
      <c r="M2979">
        <v>2024</v>
      </c>
      <c r="N2979" t="s">
        <v>81</v>
      </c>
      <c r="O2979" t="s">
        <v>46</v>
      </c>
      <c r="Q2979" t="s">
        <v>83</v>
      </c>
      <c r="R2979" t="s">
        <v>50</v>
      </c>
      <c r="S2979" t="s">
        <v>54</v>
      </c>
      <c r="T2979" t="s">
        <v>58</v>
      </c>
      <c r="U2979">
        <v>11572</v>
      </c>
      <c r="V2979">
        <f>Table1[[#This Row],[Competitors_Sales_Track]]*8</f>
        <v>92576</v>
      </c>
    </row>
    <row r="2980" spans="1:22" x14ac:dyDescent="0.25">
      <c r="A2980" t="s">
        <v>20</v>
      </c>
      <c r="B2980" t="s">
        <v>21</v>
      </c>
      <c r="C2980" t="s">
        <v>22</v>
      </c>
      <c r="D2980">
        <v>589536</v>
      </c>
      <c r="E2980" t="s">
        <v>28</v>
      </c>
      <c r="F2980" t="s">
        <v>30</v>
      </c>
      <c r="G2980">
        <v>3727</v>
      </c>
      <c r="H2980">
        <v>173</v>
      </c>
      <c r="I2980">
        <v>644771</v>
      </c>
      <c r="J2980">
        <f>Table1[[#This Row],[sales_egp]]*0.7</f>
        <v>451339.69999999995</v>
      </c>
      <c r="K2980" s="3">
        <v>45528</v>
      </c>
      <c r="L2980" t="s">
        <v>40</v>
      </c>
      <c r="M2980">
        <v>2024</v>
      </c>
      <c r="N2980" t="s">
        <v>80</v>
      </c>
      <c r="O2980" t="s">
        <v>45</v>
      </c>
      <c r="P2980" t="s">
        <v>102</v>
      </c>
      <c r="Q2980" t="s">
        <v>83</v>
      </c>
      <c r="R2980" t="s">
        <v>50</v>
      </c>
      <c r="S2980" t="s">
        <v>54</v>
      </c>
      <c r="T2980" t="s">
        <v>61</v>
      </c>
      <c r="U2980">
        <v>45456</v>
      </c>
      <c r="V2980">
        <f>Table1[[#This Row],[Competitors_Sales_Track]]*8</f>
        <v>363648</v>
      </c>
    </row>
    <row r="2981" spans="1:22" hidden="1" x14ac:dyDescent="0.25">
      <c r="A2981" t="s">
        <v>20</v>
      </c>
      <c r="B2981" t="s">
        <v>21</v>
      </c>
      <c r="C2981" t="s">
        <v>22</v>
      </c>
      <c r="D2981">
        <v>160428</v>
      </c>
      <c r="E2981" t="s">
        <v>28</v>
      </c>
      <c r="F2981" t="s">
        <v>30</v>
      </c>
      <c r="G2981">
        <v>1471</v>
      </c>
      <c r="H2981">
        <v>173</v>
      </c>
      <c r="I2981">
        <v>254483</v>
      </c>
      <c r="J2981">
        <f>Table1[[#This Row],[sales_egp]]*0.7</f>
        <v>178138.09999999998</v>
      </c>
      <c r="K2981" s="3">
        <v>45528</v>
      </c>
      <c r="L2981" t="s">
        <v>40</v>
      </c>
      <c r="M2981">
        <v>2024</v>
      </c>
      <c r="N2981" t="s">
        <v>80</v>
      </c>
      <c r="O2981" t="s">
        <v>46</v>
      </c>
      <c r="P2981" t="s">
        <v>28</v>
      </c>
      <c r="Q2981" t="s">
        <v>83</v>
      </c>
      <c r="R2981" t="s">
        <v>47</v>
      </c>
      <c r="S2981" t="s">
        <v>54</v>
      </c>
      <c r="T2981" t="s">
        <v>61</v>
      </c>
      <c r="U2981">
        <v>37765</v>
      </c>
      <c r="V2981">
        <f>Table1[[#This Row],[Competitors_Sales_Track]]*8</f>
        <v>302120</v>
      </c>
    </row>
    <row r="2982" spans="1:22" hidden="1" x14ac:dyDescent="0.25">
      <c r="A2982" t="s">
        <v>20</v>
      </c>
      <c r="B2982" t="s">
        <v>21</v>
      </c>
      <c r="C2982" t="s">
        <v>22</v>
      </c>
      <c r="D2982">
        <v>778100</v>
      </c>
      <c r="E2982" t="s">
        <v>25</v>
      </c>
      <c r="F2982" t="s">
        <v>31</v>
      </c>
      <c r="G2982">
        <v>4170</v>
      </c>
      <c r="H2982">
        <v>53</v>
      </c>
      <c r="I2982">
        <v>221010</v>
      </c>
      <c r="J2982">
        <f>Table1[[#This Row],[sales_egp]]*0.7</f>
        <v>154707</v>
      </c>
      <c r="K2982" s="3">
        <v>45528</v>
      </c>
      <c r="L2982" t="s">
        <v>40</v>
      </c>
      <c r="M2982">
        <v>2024</v>
      </c>
      <c r="N2982" t="s">
        <v>80</v>
      </c>
      <c r="O2982" t="s">
        <v>46</v>
      </c>
      <c r="Q2982" t="s">
        <v>83</v>
      </c>
      <c r="R2982" t="s">
        <v>50</v>
      </c>
      <c r="S2982" t="s">
        <v>54</v>
      </c>
      <c r="T2982" t="s">
        <v>58</v>
      </c>
      <c r="U2982">
        <v>30410</v>
      </c>
      <c r="V2982">
        <f>Table1[[#This Row],[Competitors_Sales_Track]]*8</f>
        <v>243280</v>
      </c>
    </row>
    <row r="2983" spans="1:22" hidden="1" x14ac:dyDescent="0.25">
      <c r="A2983" t="s">
        <v>20</v>
      </c>
      <c r="B2983" t="s">
        <v>21</v>
      </c>
      <c r="C2983" t="s">
        <v>22</v>
      </c>
      <c r="D2983">
        <v>421497</v>
      </c>
      <c r="E2983" t="s">
        <v>23</v>
      </c>
      <c r="F2983" t="s">
        <v>30</v>
      </c>
      <c r="G2983">
        <v>3078</v>
      </c>
      <c r="H2983">
        <v>143</v>
      </c>
      <c r="I2983">
        <v>440154</v>
      </c>
      <c r="J2983">
        <f>Table1[[#This Row],[sales_egp]]*0.7</f>
        <v>308107.8</v>
      </c>
      <c r="K2983" s="3">
        <v>45529</v>
      </c>
      <c r="L2983" t="s">
        <v>40</v>
      </c>
      <c r="M2983">
        <v>2024</v>
      </c>
      <c r="N2983" t="s">
        <v>81</v>
      </c>
      <c r="O2983" t="s">
        <v>46</v>
      </c>
      <c r="Q2983" t="s">
        <v>83</v>
      </c>
      <c r="R2983" t="s">
        <v>51</v>
      </c>
      <c r="S2983" t="s">
        <v>54</v>
      </c>
      <c r="T2983" t="s">
        <v>56</v>
      </c>
      <c r="U2983">
        <v>46914</v>
      </c>
      <c r="V2983">
        <f>Table1[[#This Row],[Competitors_Sales_Track]]*8</f>
        <v>375312</v>
      </c>
    </row>
    <row r="2984" spans="1:22" hidden="1" x14ac:dyDescent="0.25">
      <c r="A2984" t="s">
        <v>20</v>
      </c>
      <c r="B2984" t="s">
        <v>21</v>
      </c>
      <c r="C2984" t="s">
        <v>22</v>
      </c>
      <c r="D2984">
        <v>737420</v>
      </c>
      <c r="E2984" t="s">
        <v>29</v>
      </c>
      <c r="F2984" t="s">
        <v>31</v>
      </c>
      <c r="G2984">
        <v>2623</v>
      </c>
      <c r="H2984">
        <v>80</v>
      </c>
      <c r="I2984">
        <v>209840</v>
      </c>
      <c r="J2984">
        <f>Table1[[#This Row],[sales_egp]]*0.7</f>
        <v>146888</v>
      </c>
      <c r="K2984" s="3">
        <v>45529</v>
      </c>
      <c r="L2984" t="s">
        <v>40</v>
      </c>
      <c r="M2984">
        <v>2024</v>
      </c>
      <c r="N2984" t="s">
        <v>80</v>
      </c>
      <c r="O2984" t="s">
        <v>46</v>
      </c>
      <c r="Q2984" t="s">
        <v>83</v>
      </c>
      <c r="R2984" t="s">
        <v>50</v>
      </c>
      <c r="S2984" t="s">
        <v>54</v>
      </c>
      <c r="T2984" t="s">
        <v>62</v>
      </c>
      <c r="U2984">
        <v>15040</v>
      </c>
      <c r="V2984">
        <f>Table1[[#This Row],[Competitors_Sales_Track]]*8</f>
        <v>120320</v>
      </c>
    </row>
    <row r="2985" spans="1:22" hidden="1" x14ac:dyDescent="0.25">
      <c r="A2985" t="s">
        <v>20</v>
      </c>
      <c r="B2985" t="s">
        <v>21</v>
      </c>
      <c r="C2985" t="s">
        <v>22</v>
      </c>
      <c r="D2985">
        <v>287604</v>
      </c>
      <c r="E2985" t="s">
        <v>29</v>
      </c>
      <c r="F2985" t="s">
        <v>31</v>
      </c>
      <c r="G2985">
        <v>4312</v>
      </c>
      <c r="H2985">
        <v>80</v>
      </c>
      <c r="I2985">
        <v>344960</v>
      </c>
      <c r="J2985">
        <f>Table1[[#This Row],[sales_egp]]*0.7</f>
        <v>241471.99999999997</v>
      </c>
      <c r="K2985" s="3">
        <v>45529</v>
      </c>
      <c r="L2985" t="s">
        <v>40</v>
      </c>
      <c r="M2985">
        <v>2024</v>
      </c>
      <c r="N2985" t="s">
        <v>80</v>
      </c>
      <c r="O2985" t="s">
        <v>46</v>
      </c>
      <c r="Q2985" t="s">
        <v>83</v>
      </c>
      <c r="R2985" t="s">
        <v>47</v>
      </c>
      <c r="S2985" t="s">
        <v>54</v>
      </c>
      <c r="T2985" t="s">
        <v>62</v>
      </c>
      <c r="U2985">
        <v>17826</v>
      </c>
      <c r="V2985">
        <f>Table1[[#This Row],[Competitors_Sales_Track]]*8</f>
        <v>142608</v>
      </c>
    </row>
    <row r="2986" spans="1:22" hidden="1" x14ac:dyDescent="0.25">
      <c r="A2986" t="s">
        <v>20</v>
      </c>
      <c r="B2986" t="s">
        <v>21</v>
      </c>
      <c r="C2986" t="s">
        <v>22</v>
      </c>
      <c r="D2986">
        <v>640340</v>
      </c>
      <c r="E2986" t="s">
        <v>26</v>
      </c>
      <c r="F2986" t="s">
        <v>30</v>
      </c>
      <c r="G2986">
        <v>5302</v>
      </c>
      <c r="H2986">
        <v>65</v>
      </c>
      <c r="I2986">
        <v>344630</v>
      </c>
      <c r="J2986">
        <f>Table1[[#This Row],[sales_egp]]*0.7</f>
        <v>241240.99999999997</v>
      </c>
      <c r="K2986" s="3">
        <v>45529</v>
      </c>
      <c r="L2986" t="s">
        <v>40</v>
      </c>
      <c r="M2986">
        <v>2024</v>
      </c>
      <c r="N2986" t="s">
        <v>80</v>
      </c>
      <c r="O2986" t="s">
        <v>46</v>
      </c>
      <c r="Q2986" t="s">
        <v>83</v>
      </c>
      <c r="R2986" t="s">
        <v>51</v>
      </c>
      <c r="S2986" t="s">
        <v>54</v>
      </c>
      <c r="T2986" t="s">
        <v>59</v>
      </c>
      <c r="U2986">
        <v>22770</v>
      </c>
      <c r="V2986">
        <f>Table1[[#This Row],[Competitors_Sales_Track]]*8</f>
        <v>182160</v>
      </c>
    </row>
    <row r="2987" spans="1:22" hidden="1" x14ac:dyDescent="0.25">
      <c r="A2987" t="s">
        <v>20</v>
      </c>
      <c r="B2987" t="s">
        <v>21</v>
      </c>
      <c r="C2987" t="s">
        <v>22</v>
      </c>
      <c r="D2987">
        <v>200689</v>
      </c>
      <c r="E2987" t="s">
        <v>27</v>
      </c>
      <c r="F2987" t="s">
        <v>32</v>
      </c>
      <c r="G2987">
        <v>5783</v>
      </c>
      <c r="H2987">
        <v>92</v>
      </c>
      <c r="I2987">
        <v>532036</v>
      </c>
      <c r="J2987">
        <f>Table1[[#This Row],[sales_egp]]*0.7</f>
        <v>372425.19999999995</v>
      </c>
      <c r="K2987" s="3">
        <v>45529</v>
      </c>
      <c r="L2987" t="s">
        <v>40</v>
      </c>
      <c r="M2987">
        <v>2024</v>
      </c>
      <c r="N2987" t="s">
        <v>80</v>
      </c>
      <c r="O2987" t="s">
        <v>46</v>
      </c>
      <c r="Q2987" t="s">
        <v>83</v>
      </c>
      <c r="R2987" t="s">
        <v>50</v>
      </c>
      <c r="S2987" t="s">
        <v>54</v>
      </c>
      <c r="T2987" t="s">
        <v>60</v>
      </c>
      <c r="U2987">
        <v>35307</v>
      </c>
      <c r="V2987">
        <f>Table1[[#This Row],[Competitors_Sales_Track]]*8</f>
        <v>282456</v>
      </c>
    </row>
    <row r="2988" spans="1:22" hidden="1" x14ac:dyDescent="0.25">
      <c r="A2988" t="s">
        <v>20</v>
      </c>
      <c r="B2988" t="s">
        <v>21</v>
      </c>
      <c r="C2988" t="s">
        <v>22</v>
      </c>
      <c r="D2988">
        <v>802436</v>
      </c>
      <c r="E2988" t="s">
        <v>24</v>
      </c>
      <c r="F2988" t="s">
        <v>31</v>
      </c>
      <c r="G2988">
        <v>4594</v>
      </c>
      <c r="H2988">
        <v>58</v>
      </c>
      <c r="I2988">
        <v>266452</v>
      </c>
      <c r="J2988">
        <f>Table1[[#This Row],[sales_egp]]*0.7</f>
        <v>186516.4</v>
      </c>
      <c r="K2988" s="3">
        <v>45529</v>
      </c>
      <c r="L2988" t="s">
        <v>40</v>
      </c>
      <c r="M2988">
        <v>2024</v>
      </c>
      <c r="N2988" t="s">
        <v>80</v>
      </c>
      <c r="O2988" t="s">
        <v>46</v>
      </c>
      <c r="Q2988" t="s">
        <v>83</v>
      </c>
      <c r="R2988" t="s">
        <v>49</v>
      </c>
      <c r="S2988" t="s">
        <v>54</v>
      </c>
      <c r="T2988" t="s">
        <v>57</v>
      </c>
      <c r="U2988">
        <v>21891</v>
      </c>
      <c r="V2988">
        <f>Table1[[#This Row],[Competitors_Sales_Track]]*8</f>
        <v>175128</v>
      </c>
    </row>
    <row r="2989" spans="1:22" hidden="1" x14ac:dyDescent="0.25">
      <c r="A2989" t="s">
        <v>20</v>
      </c>
      <c r="B2989" t="s">
        <v>21</v>
      </c>
      <c r="C2989" t="s">
        <v>22</v>
      </c>
      <c r="D2989">
        <v>546636</v>
      </c>
      <c r="E2989" t="s">
        <v>29</v>
      </c>
      <c r="F2989" t="s">
        <v>31</v>
      </c>
      <c r="G2989">
        <v>1350</v>
      </c>
      <c r="H2989">
        <v>80</v>
      </c>
      <c r="I2989">
        <v>108000</v>
      </c>
      <c r="J2989">
        <f>Table1[[#This Row],[sales_egp]]*0.7</f>
        <v>75600</v>
      </c>
      <c r="K2989" s="3">
        <v>45530</v>
      </c>
      <c r="L2989" t="s">
        <v>40</v>
      </c>
      <c r="M2989">
        <v>2024</v>
      </c>
      <c r="N2989" t="s">
        <v>80</v>
      </c>
      <c r="O2989" t="s">
        <v>46</v>
      </c>
      <c r="Q2989" t="s">
        <v>82</v>
      </c>
      <c r="R2989" t="s">
        <v>49</v>
      </c>
      <c r="S2989" t="s">
        <v>54</v>
      </c>
      <c r="T2989" t="s">
        <v>62</v>
      </c>
      <c r="U2989">
        <v>46942</v>
      </c>
      <c r="V2989">
        <f>Table1[[#This Row],[Competitors_Sales_Track]]*8</f>
        <v>375536</v>
      </c>
    </row>
    <row r="2990" spans="1:22" hidden="1" x14ac:dyDescent="0.25">
      <c r="A2990" t="s">
        <v>20</v>
      </c>
      <c r="B2990" t="s">
        <v>21</v>
      </c>
      <c r="C2990" t="s">
        <v>22</v>
      </c>
      <c r="D2990">
        <v>756031</v>
      </c>
      <c r="E2990" t="s">
        <v>25</v>
      </c>
      <c r="F2990" t="s">
        <v>31</v>
      </c>
      <c r="G2990">
        <v>3520</v>
      </c>
      <c r="H2990">
        <v>53</v>
      </c>
      <c r="I2990">
        <v>186560</v>
      </c>
      <c r="J2990">
        <f>Table1[[#This Row],[sales_egp]]*0.7</f>
        <v>130591.99999999999</v>
      </c>
      <c r="K2990" s="3">
        <v>45530</v>
      </c>
      <c r="L2990" t="s">
        <v>40</v>
      </c>
      <c r="M2990">
        <v>2024</v>
      </c>
      <c r="N2990" t="s">
        <v>80</v>
      </c>
      <c r="O2990" t="s">
        <v>46</v>
      </c>
      <c r="Q2990" t="s">
        <v>82</v>
      </c>
      <c r="R2990" t="s">
        <v>48</v>
      </c>
      <c r="S2990" t="s">
        <v>54</v>
      </c>
      <c r="T2990" t="s">
        <v>58</v>
      </c>
      <c r="U2990">
        <v>49919</v>
      </c>
      <c r="V2990">
        <f>Table1[[#This Row],[Competitors_Sales_Track]]*8</f>
        <v>399352</v>
      </c>
    </row>
    <row r="2991" spans="1:22" hidden="1" x14ac:dyDescent="0.25">
      <c r="A2991" t="s">
        <v>20</v>
      </c>
      <c r="B2991" t="s">
        <v>21</v>
      </c>
      <c r="C2991" t="s">
        <v>22</v>
      </c>
      <c r="D2991">
        <v>362307</v>
      </c>
      <c r="E2991" t="s">
        <v>24</v>
      </c>
      <c r="F2991" t="s">
        <v>31</v>
      </c>
      <c r="G2991">
        <v>5005</v>
      </c>
      <c r="H2991">
        <v>58</v>
      </c>
      <c r="I2991">
        <v>290290</v>
      </c>
      <c r="J2991">
        <f>Table1[[#This Row],[sales_egp]]*0.7</f>
        <v>203203</v>
      </c>
      <c r="K2991" s="3">
        <v>45530</v>
      </c>
      <c r="L2991" t="s">
        <v>40</v>
      </c>
      <c r="M2991">
        <v>2024</v>
      </c>
      <c r="N2991" t="s">
        <v>80</v>
      </c>
      <c r="O2991" t="s">
        <v>46</v>
      </c>
      <c r="Q2991" t="s">
        <v>83</v>
      </c>
      <c r="R2991" t="s">
        <v>50</v>
      </c>
      <c r="S2991" t="s">
        <v>54</v>
      </c>
      <c r="T2991" t="s">
        <v>57</v>
      </c>
      <c r="U2991">
        <v>15909</v>
      </c>
      <c r="V2991">
        <f>Table1[[#This Row],[Competitors_Sales_Track]]*8</f>
        <v>127272</v>
      </c>
    </row>
    <row r="2992" spans="1:22" hidden="1" x14ac:dyDescent="0.25">
      <c r="A2992" t="s">
        <v>20</v>
      </c>
      <c r="B2992" t="s">
        <v>21</v>
      </c>
      <c r="C2992" t="s">
        <v>22</v>
      </c>
      <c r="D2992">
        <v>403568</v>
      </c>
      <c r="E2992" t="s">
        <v>28</v>
      </c>
      <c r="F2992" t="s">
        <v>30</v>
      </c>
      <c r="G2992">
        <v>4085</v>
      </c>
      <c r="H2992">
        <v>173</v>
      </c>
      <c r="I2992">
        <v>706705</v>
      </c>
      <c r="J2992">
        <f>Table1[[#This Row],[sales_egp]]*0.7</f>
        <v>494693.49999999994</v>
      </c>
      <c r="K2992" s="3">
        <v>45530</v>
      </c>
      <c r="L2992" t="s">
        <v>40</v>
      </c>
      <c r="M2992">
        <v>2024</v>
      </c>
      <c r="N2992" t="s">
        <v>80</v>
      </c>
      <c r="O2992" t="s">
        <v>46</v>
      </c>
      <c r="P2992" t="s">
        <v>28</v>
      </c>
      <c r="Q2992" t="s">
        <v>83</v>
      </c>
      <c r="R2992" t="s">
        <v>49</v>
      </c>
      <c r="S2992" t="s">
        <v>54</v>
      </c>
      <c r="T2992" t="s">
        <v>61</v>
      </c>
      <c r="U2992">
        <v>21632</v>
      </c>
      <c r="V2992">
        <f>Table1[[#This Row],[Competitors_Sales_Track]]*8</f>
        <v>173056</v>
      </c>
    </row>
    <row r="2993" spans="1:22" x14ac:dyDescent="0.25">
      <c r="A2993" t="s">
        <v>20</v>
      </c>
      <c r="B2993" t="s">
        <v>21</v>
      </c>
      <c r="C2993" t="s">
        <v>22</v>
      </c>
      <c r="D2993">
        <v>602754</v>
      </c>
      <c r="E2993" t="s">
        <v>24</v>
      </c>
      <c r="F2993" t="s">
        <v>31</v>
      </c>
      <c r="G2993">
        <v>1382</v>
      </c>
      <c r="H2993">
        <v>58</v>
      </c>
      <c r="I2993">
        <v>80156</v>
      </c>
      <c r="J2993">
        <f>Table1[[#This Row],[sales_egp]]*0.7</f>
        <v>56109.2</v>
      </c>
      <c r="K2993" s="3">
        <v>45530</v>
      </c>
      <c r="L2993" t="s">
        <v>40</v>
      </c>
      <c r="M2993">
        <v>2024</v>
      </c>
      <c r="N2993" t="s">
        <v>80</v>
      </c>
      <c r="O2993" t="s">
        <v>45</v>
      </c>
      <c r="P2993" t="s">
        <v>102</v>
      </c>
      <c r="Q2993" t="s">
        <v>82</v>
      </c>
      <c r="R2993" t="s">
        <v>47</v>
      </c>
      <c r="S2993" t="s">
        <v>54</v>
      </c>
      <c r="T2993" t="s">
        <v>57</v>
      </c>
      <c r="U2993">
        <v>16719</v>
      </c>
      <c r="V2993">
        <f>Table1[[#This Row],[Competitors_Sales_Track]]*8</f>
        <v>133752</v>
      </c>
    </row>
    <row r="2994" spans="1:22" hidden="1" x14ac:dyDescent="0.25">
      <c r="A2994" t="s">
        <v>20</v>
      </c>
      <c r="B2994" t="s">
        <v>21</v>
      </c>
      <c r="C2994" t="s">
        <v>22</v>
      </c>
      <c r="D2994">
        <v>563547</v>
      </c>
      <c r="E2994" t="s">
        <v>27</v>
      </c>
      <c r="F2994" t="s">
        <v>32</v>
      </c>
      <c r="G2994">
        <v>5257</v>
      </c>
      <c r="H2994">
        <v>92</v>
      </c>
      <c r="I2994">
        <v>483644</v>
      </c>
      <c r="J2994">
        <f>Table1[[#This Row],[sales_egp]]*0.7</f>
        <v>338550.8</v>
      </c>
      <c r="K2994" s="3">
        <v>45531</v>
      </c>
      <c r="L2994" t="s">
        <v>40</v>
      </c>
      <c r="M2994">
        <v>2024</v>
      </c>
      <c r="N2994" t="s">
        <v>80</v>
      </c>
      <c r="O2994" t="s">
        <v>46</v>
      </c>
      <c r="Q2994" t="s">
        <v>83</v>
      </c>
      <c r="R2994" t="s">
        <v>50</v>
      </c>
      <c r="S2994" t="s">
        <v>54</v>
      </c>
      <c r="T2994" t="s">
        <v>60</v>
      </c>
      <c r="U2994">
        <v>33386</v>
      </c>
      <c r="V2994">
        <f>Table1[[#This Row],[Competitors_Sales_Track]]*8</f>
        <v>267088</v>
      </c>
    </row>
    <row r="2995" spans="1:22" hidden="1" x14ac:dyDescent="0.25">
      <c r="A2995" t="s">
        <v>20</v>
      </c>
      <c r="B2995" t="s">
        <v>21</v>
      </c>
      <c r="C2995" t="s">
        <v>22</v>
      </c>
      <c r="D2995">
        <v>503850</v>
      </c>
      <c r="E2995" t="s">
        <v>25</v>
      </c>
      <c r="F2995" t="s">
        <v>31</v>
      </c>
      <c r="G2995">
        <v>1999</v>
      </c>
      <c r="H2995">
        <v>53</v>
      </c>
      <c r="I2995">
        <v>105947</v>
      </c>
      <c r="J2995">
        <f>Table1[[#This Row],[sales_egp]]*0.7</f>
        <v>74162.899999999994</v>
      </c>
      <c r="K2995" s="3">
        <v>45531</v>
      </c>
      <c r="L2995" t="s">
        <v>40</v>
      </c>
      <c r="M2995">
        <v>2024</v>
      </c>
      <c r="N2995" t="s">
        <v>80</v>
      </c>
      <c r="O2995" t="s">
        <v>46</v>
      </c>
      <c r="Q2995" t="s">
        <v>83</v>
      </c>
      <c r="R2995" t="s">
        <v>47</v>
      </c>
      <c r="S2995" t="s">
        <v>54</v>
      </c>
      <c r="T2995" t="s">
        <v>58</v>
      </c>
      <c r="U2995">
        <v>35713</v>
      </c>
      <c r="V2995">
        <f>Table1[[#This Row],[Competitors_Sales_Track]]*8</f>
        <v>285704</v>
      </c>
    </row>
    <row r="2996" spans="1:22" hidden="1" x14ac:dyDescent="0.25">
      <c r="A2996" t="s">
        <v>20</v>
      </c>
      <c r="B2996" t="s">
        <v>21</v>
      </c>
      <c r="C2996" t="s">
        <v>22</v>
      </c>
      <c r="D2996">
        <v>235870</v>
      </c>
      <c r="E2996" t="s">
        <v>27</v>
      </c>
      <c r="F2996" t="s">
        <v>32</v>
      </c>
      <c r="G2996">
        <v>2770</v>
      </c>
      <c r="H2996">
        <v>92</v>
      </c>
      <c r="I2996">
        <v>254840</v>
      </c>
      <c r="J2996">
        <f>Table1[[#This Row],[sales_egp]]*0.7</f>
        <v>178388</v>
      </c>
      <c r="K2996" s="3">
        <v>45531</v>
      </c>
      <c r="L2996" t="s">
        <v>40</v>
      </c>
      <c r="M2996">
        <v>2024</v>
      </c>
      <c r="N2996" t="s">
        <v>80</v>
      </c>
      <c r="O2996" t="s">
        <v>46</v>
      </c>
      <c r="Q2996" t="s">
        <v>83</v>
      </c>
      <c r="R2996" t="s">
        <v>51</v>
      </c>
      <c r="S2996" t="s">
        <v>54</v>
      </c>
      <c r="T2996" t="s">
        <v>60</v>
      </c>
      <c r="U2996">
        <v>38240</v>
      </c>
      <c r="V2996">
        <f>Table1[[#This Row],[Competitors_Sales_Track]]*8</f>
        <v>305920</v>
      </c>
    </row>
    <row r="2997" spans="1:22" x14ac:dyDescent="0.25">
      <c r="A2997" t="s">
        <v>20</v>
      </c>
      <c r="B2997" t="s">
        <v>21</v>
      </c>
      <c r="C2997" t="s">
        <v>22</v>
      </c>
      <c r="D2997">
        <v>384564</v>
      </c>
      <c r="E2997" t="s">
        <v>24</v>
      </c>
      <c r="F2997" t="s">
        <v>31</v>
      </c>
      <c r="G2997">
        <v>5203</v>
      </c>
      <c r="H2997">
        <v>58</v>
      </c>
      <c r="I2997">
        <v>301774</v>
      </c>
      <c r="J2997">
        <f>Table1[[#This Row],[sales_egp]]*0.7</f>
        <v>211241.8</v>
      </c>
      <c r="K2997" s="3">
        <v>45531</v>
      </c>
      <c r="L2997" t="s">
        <v>40</v>
      </c>
      <c r="M2997">
        <v>2024</v>
      </c>
      <c r="N2997" t="s">
        <v>80</v>
      </c>
      <c r="O2997" t="s">
        <v>45</v>
      </c>
      <c r="P2997" t="s">
        <v>97</v>
      </c>
      <c r="Q2997" t="s">
        <v>83</v>
      </c>
      <c r="R2997" t="s">
        <v>48</v>
      </c>
      <c r="S2997" t="s">
        <v>54</v>
      </c>
      <c r="T2997" t="s">
        <v>57</v>
      </c>
      <c r="U2997">
        <v>10461</v>
      </c>
      <c r="V2997">
        <f>Table1[[#This Row],[Competitors_Sales_Track]]*8</f>
        <v>83688</v>
      </c>
    </row>
    <row r="2998" spans="1:22" hidden="1" x14ac:dyDescent="0.25">
      <c r="A2998" t="s">
        <v>20</v>
      </c>
      <c r="B2998" t="s">
        <v>21</v>
      </c>
      <c r="C2998" t="s">
        <v>22</v>
      </c>
      <c r="D2998">
        <v>610259</v>
      </c>
      <c r="E2998" t="s">
        <v>23</v>
      </c>
      <c r="F2998" t="s">
        <v>30</v>
      </c>
      <c r="G2998">
        <v>8010</v>
      </c>
      <c r="H2998">
        <v>143</v>
      </c>
      <c r="I2998">
        <v>1145430</v>
      </c>
      <c r="J2998">
        <f>Table1[[#This Row],[sales_egp]]*0.7</f>
        <v>801801</v>
      </c>
      <c r="K2998" s="3">
        <v>45532</v>
      </c>
      <c r="L2998" t="s">
        <v>40</v>
      </c>
      <c r="M2998">
        <v>2024</v>
      </c>
      <c r="N2998" t="s">
        <v>80</v>
      </c>
      <c r="O2998" t="s">
        <v>46</v>
      </c>
      <c r="Q2998" t="s">
        <v>83</v>
      </c>
      <c r="R2998" t="s">
        <v>50</v>
      </c>
      <c r="S2998" t="s">
        <v>54</v>
      </c>
      <c r="T2998" t="s">
        <v>56</v>
      </c>
      <c r="U2998">
        <v>34938</v>
      </c>
      <c r="V2998">
        <f>Table1[[#This Row],[Competitors_Sales_Track]]*8</f>
        <v>279504</v>
      </c>
    </row>
    <row r="2999" spans="1:22" hidden="1" x14ac:dyDescent="0.25">
      <c r="A2999" t="s">
        <v>20</v>
      </c>
      <c r="B2999" t="s">
        <v>21</v>
      </c>
      <c r="C2999" t="s">
        <v>22</v>
      </c>
      <c r="D2999">
        <v>744863</v>
      </c>
      <c r="E2999" t="s">
        <v>29</v>
      </c>
      <c r="F2999" t="s">
        <v>31</v>
      </c>
      <c r="G2999">
        <v>4953</v>
      </c>
      <c r="H2999">
        <v>80</v>
      </c>
      <c r="I2999">
        <v>396240</v>
      </c>
      <c r="J2999">
        <f>Table1[[#This Row],[sales_egp]]*0.7</f>
        <v>277368</v>
      </c>
      <c r="K2999" s="3">
        <v>45532</v>
      </c>
      <c r="L2999" t="s">
        <v>40</v>
      </c>
      <c r="M2999">
        <v>2024</v>
      </c>
      <c r="N2999" t="s">
        <v>80</v>
      </c>
      <c r="O2999" t="s">
        <v>46</v>
      </c>
      <c r="Q2999" t="s">
        <v>83</v>
      </c>
      <c r="R2999" t="s">
        <v>51</v>
      </c>
      <c r="S2999" t="s">
        <v>54</v>
      </c>
      <c r="T2999" t="s">
        <v>62</v>
      </c>
      <c r="U2999">
        <v>39074</v>
      </c>
      <c r="V2999">
        <f>Table1[[#This Row],[Competitors_Sales_Track]]*8</f>
        <v>312592</v>
      </c>
    </row>
    <row r="3000" spans="1:22" hidden="1" x14ac:dyDescent="0.25">
      <c r="A3000" t="s">
        <v>20</v>
      </c>
      <c r="B3000" t="s">
        <v>21</v>
      </c>
      <c r="C3000" t="s">
        <v>22</v>
      </c>
      <c r="D3000">
        <v>882518</v>
      </c>
      <c r="E3000" t="s">
        <v>25</v>
      </c>
      <c r="F3000" t="s">
        <v>31</v>
      </c>
      <c r="G3000">
        <v>5080</v>
      </c>
      <c r="H3000">
        <v>53</v>
      </c>
      <c r="I3000">
        <v>269240</v>
      </c>
      <c r="J3000">
        <f>Table1[[#This Row],[sales_egp]]*0.7</f>
        <v>188468</v>
      </c>
      <c r="K3000" s="3">
        <v>45533</v>
      </c>
      <c r="L3000" t="s">
        <v>40</v>
      </c>
      <c r="M3000">
        <v>2024</v>
      </c>
      <c r="N3000" t="s">
        <v>80</v>
      </c>
      <c r="O3000" t="s">
        <v>46</v>
      </c>
      <c r="Q3000" t="s">
        <v>83</v>
      </c>
      <c r="R3000" t="s">
        <v>48</v>
      </c>
      <c r="S3000" t="s">
        <v>54</v>
      </c>
      <c r="T3000" t="s">
        <v>58</v>
      </c>
      <c r="U3000">
        <v>10927</v>
      </c>
      <c r="V3000">
        <f>Table1[[#This Row],[Competitors_Sales_Track]]*8</f>
        <v>87416</v>
      </c>
    </row>
    <row r="3001" spans="1:22" hidden="1" x14ac:dyDescent="0.25">
      <c r="A3001" t="s">
        <v>20</v>
      </c>
      <c r="B3001" t="s">
        <v>21</v>
      </c>
      <c r="C3001" t="s">
        <v>22</v>
      </c>
      <c r="D3001">
        <v>391444</v>
      </c>
      <c r="E3001" t="s">
        <v>23</v>
      </c>
      <c r="F3001" t="s">
        <v>30</v>
      </c>
      <c r="G3001">
        <v>3202</v>
      </c>
      <c r="H3001">
        <v>143</v>
      </c>
      <c r="I3001">
        <v>457886</v>
      </c>
      <c r="J3001">
        <f>Table1[[#This Row],[sales_egp]]*0.7</f>
        <v>320520.19999999995</v>
      </c>
      <c r="K3001" s="3">
        <v>45533</v>
      </c>
      <c r="L3001" t="s">
        <v>40</v>
      </c>
      <c r="M3001">
        <v>2024</v>
      </c>
      <c r="N3001" t="s">
        <v>80</v>
      </c>
      <c r="O3001" t="s">
        <v>46</v>
      </c>
      <c r="Q3001" t="s">
        <v>83</v>
      </c>
      <c r="R3001" t="s">
        <v>48</v>
      </c>
      <c r="S3001" t="s">
        <v>54</v>
      </c>
      <c r="T3001" t="s">
        <v>56</v>
      </c>
      <c r="U3001">
        <v>26401</v>
      </c>
      <c r="V3001">
        <f>Table1[[#This Row],[Competitors_Sales_Track]]*8</f>
        <v>211208</v>
      </c>
    </row>
    <row r="3002" spans="1:22" hidden="1" x14ac:dyDescent="0.25">
      <c r="A3002" t="s">
        <v>20</v>
      </c>
      <c r="B3002" t="s">
        <v>21</v>
      </c>
      <c r="C3002" t="s">
        <v>22</v>
      </c>
      <c r="D3002">
        <v>976313</v>
      </c>
      <c r="E3002" t="s">
        <v>24</v>
      </c>
      <c r="F3002" t="s">
        <v>31</v>
      </c>
      <c r="G3002">
        <v>2131</v>
      </c>
      <c r="H3002">
        <v>58</v>
      </c>
      <c r="I3002">
        <v>123598</v>
      </c>
      <c r="J3002">
        <f>Table1[[#This Row],[sales_egp]]*0.7</f>
        <v>86518.599999999991</v>
      </c>
      <c r="K3002" s="3">
        <v>45533</v>
      </c>
      <c r="L3002" t="s">
        <v>40</v>
      </c>
      <c r="M3002">
        <v>2024</v>
      </c>
      <c r="N3002" t="s">
        <v>80</v>
      </c>
      <c r="O3002" t="s">
        <v>46</v>
      </c>
      <c r="Q3002" t="s">
        <v>83</v>
      </c>
      <c r="R3002" t="s">
        <v>47</v>
      </c>
      <c r="S3002" t="s">
        <v>54</v>
      </c>
      <c r="T3002" t="s">
        <v>57</v>
      </c>
      <c r="U3002">
        <v>23994</v>
      </c>
      <c r="V3002">
        <f>Table1[[#This Row],[Competitors_Sales_Track]]*8</f>
        <v>191952</v>
      </c>
    </row>
    <row r="3003" spans="1:22" x14ac:dyDescent="0.25">
      <c r="A3003" t="s">
        <v>20</v>
      </c>
      <c r="B3003" t="s">
        <v>21</v>
      </c>
      <c r="C3003" t="s">
        <v>22</v>
      </c>
      <c r="D3003">
        <v>110749</v>
      </c>
      <c r="E3003" t="s">
        <v>29</v>
      </c>
      <c r="F3003" t="s">
        <v>31</v>
      </c>
      <c r="G3003">
        <v>3256</v>
      </c>
      <c r="H3003">
        <v>80</v>
      </c>
      <c r="I3003">
        <v>260480</v>
      </c>
      <c r="J3003">
        <f>Table1[[#This Row],[sales_egp]]*0.7</f>
        <v>182336</v>
      </c>
      <c r="K3003" s="3">
        <v>45534</v>
      </c>
      <c r="L3003" t="s">
        <v>40</v>
      </c>
      <c r="M3003">
        <v>2024</v>
      </c>
      <c r="N3003" t="s">
        <v>80</v>
      </c>
      <c r="O3003" t="s">
        <v>45</v>
      </c>
      <c r="P3003" t="s">
        <v>94</v>
      </c>
      <c r="Q3003" t="s">
        <v>83</v>
      </c>
      <c r="R3003" t="s">
        <v>48</v>
      </c>
      <c r="S3003" t="s">
        <v>54</v>
      </c>
      <c r="T3003" t="s">
        <v>62</v>
      </c>
      <c r="U3003">
        <v>45951</v>
      </c>
      <c r="V3003">
        <f>Table1[[#This Row],[Competitors_Sales_Track]]*8</f>
        <v>367608</v>
      </c>
    </row>
    <row r="3004" spans="1:22" hidden="1" x14ac:dyDescent="0.25">
      <c r="A3004" t="s">
        <v>20</v>
      </c>
      <c r="B3004" t="s">
        <v>21</v>
      </c>
      <c r="C3004" t="s">
        <v>22</v>
      </c>
      <c r="D3004">
        <v>728419</v>
      </c>
      <c r="E3004" t="s">
        <v>26</v>
      </c>
      <c r="F3004" t="s">
        <v>30</v>
      </c>
      <c r="G3004">
        <v>4928</v>
      </c>
      <c r="H3004">
        <v>65</v>
      </c>
      <c r="I3004">
        <v>320320</v>
      </c>
      <c r="J3004">
        <f>Table1[[#This Row],[sales_egp]]*0.7</f>
        <v>224224</v>
      </c>
      <c r="K3004" s="3">
        <v>45534</v>
      </c>
      <c r="L3004" t="s">
        <v>40</v>
      </c>
      <c r="M3004">
        <v>2024</v>
      </c>
      <c r="N3004" t="s">
        <v>80</v>
      </c>
      <c r="O3004" t="s">
        <v>46</v>
      </c>
      <c r="Q3004" t="s">
        <v>83</v>
      </c>
      <c r="R3004" t="s">
        <v>51</v>
      </c>
      <c r="S3004" t="s">
        <v>54</v>
      </c>
      <c r="T3004" t="s">
        <v>59</v>
      </c>
      <c r="U3004">
        <v>21975</v>
      </c>
      <c r="V3004">
        <f>Table1[[#This Row],[Competitors_Sales_Track]]*8</f>
        <v>175800</v>
      </c>
    </row>
    <row r="3005" spans="1:22" x14ac:dyDescent="0.25">
      <c r="A3005" t="s">
        <v>20</v>
      </c>
      <c r="B3005" t="s">
        <v>21</v>
      </c>
      <c r="C3005" t="s">
        <v>22</v>
      </c>
      <c r="D3005">
        <v>780481</v>
      </c>
      <c r="E3005" t="s">
        <v>23</v>
      </c>
      <c r="F3005" t="s">
        <v>30</v>
      </c>
      <c r="G3005">
        <v>1632</v>
      </c>
      <c r="H3005">
        <v>143</v>
      </c>
      <c r="I3005">
        <v>233376</v>
      </c>
      <c r="J3005">
        <f>Table1[[#This Row],[sales_egp]]*0.7</f>
        <v>163363.19999999998</v>
      </c>
      <c r="K3005" s="3">
        <v>45534</v>
      </c>
      <c r="L3005" t="s">
        <v>40</v>
      </c>
      <c r="M3005">
        <v>2024</v>
      </c>
      <c r="N3005" t="s">
        <v>80</v>
      </c>
      <c r="O3005" t="s">
        <v>45</v>
      </c>
      <c r="P3005" t="s">
        <v>94</v>
      </c>
      <c r="Q3005" t="s">
        <v>83</v>
      </c>
      <c r="R3005" t="s">
        <v>47</v>
      </c>
      <c r="S3005" t="s">
        <v>54</v>
      </c>
      <c r="T3005" t="s">
        <v>56</v>
      </c>
      <c r="U3005">
        <v>29928</v>
      </c>
      <c r="V3005">
        <f>Table1[[#This Row],[Competitors_Sales_Track]]*8</f>
        <v>239424</v>
      </c>
    </row>
    <row r="3006" spans="1:22" hidden="1" x14ac:dyDescent="0.25">
      <c r="A3006" t="s">
        <v>20</v>
      </c>
      <c r="B3006" t="s">
        <v>21</v>
      </c>
      <c r="C3006" t="s">
        <v>22</v>
      </c>
      <c r="D3006">
        <v>399631</v>
      </c>
      <c r="E3006" t="s">
        <v>23</v>
      </c>
      <c r="F3006" t="s">
        <v>30</v>
      </c>
      <c r="G3006">
        <v>3189</v>
      </c>
      <c r="H3006">
        <v>143</v>
      </c>
      <c r="I3006">
        <v>456027</v>
      </c>
      <c r="J3006">
        <f>Table1[[#This Row],[sales_egp]]*0.7</f>
        <v>319218.89999999997</v>
      </c>
      <c r="K3006" s="3">
        <v>45534</v>
      </c>
      <c r="L3006" t="s">
        <v>40</v>
      </c>
      <c r="M3006">
        <v>2024</v>
      </c>
      <c r="N3006" t="s">
        <v>80</v>
      </c>
      <c r="O3006" t="s">
        <v>46</v>
      </c>
      <c r="Q3006" t="s">
        <v>83</v>
      </c>
      <c r="R3006" t="s">
        <v>47</v>
      </c>
      <c r="S3006" t="s">
        <v>54</v>
      </c>
      <c r="T3006" t="s">
        <v>56</v>
      </c>
      <c r="U3006">
        <v>34295</v>
      </c>
      <c r="V3006">
        <f>Table1[[#This Row],[Competitors_Sales_Track]]*8</f>
        <v>274360</v>
      </c>
    </row>
    <row r="3007" spans="1:22" hidden="1" x14ac:dyDescent="0.25">
      <c r="A3007" t="s">
        <v>20</v>
      </c>
      <c r="B3007" t="s">
        <v>21</v>
      </c>
      <c r="C3007" t="s">
        <v>22</v>
      </c>
      <c r="D3007">
        <v>325019</v>
      </c>
      <c r="E3007" t="s">
        <v>24</v>
      </c>
      <c r="F3007" t="s">
        <v>31</v>
      </c>
      <c r="G3007">
        <v>2911</v>
      </c>
      <c r="H3007">
        <v>58</v>
      </c>
      <c r="I3007">
        <v>168838</v>
      </c>
      <c r="J3007">
        <f>Table1[[#This Row],[sales_egp]]*0.7</f>
        <v>118186.59999999999</v>
      </c>
      <c r="K3007" s="3">
        <v>45535</v>
      </c>
      <c r="L3007" t="s">
        <v>40</v>
      </c>
      <c r="M3007">
        <v>2024</v>
      </c>
      <c r="N3007" t="s">
        <v>80</v>
      </c>
      <c r="O3007" t="s">
        <v>46</v>
      </c>
      <c r="Q3007" t="s">
        <v>83</v>
      </c>
      <c r="R3007" t="s">
        <v>49</v>
      </c>
      <c r="S3007" t="s">
        <v>54</v>
      </c>
      <c r="T3007" t="s">
        <v>57</v>
      </c>
      <c r="U3007">
        <v>24889</v>
      </c>
      <c r="V3007">
        <f>Table1[[#This Row],[Competitors_Sales_Track]]*8</f>
        <v>199112</v>
      </c>
    </row>
    <row r="3008" spans="1:22" x14ac:dyDescent="0.25">
      <c r="A3008" t="s">
        <v>20</v>
      </c>
      <c r="B3008" t="s">
        <v>21</v>
      </c>
      <c r="C3008" t="s">
        <v>22</v>
      </c>
      <c r="D3008">
        <v>526577</v>
      </c>
      <c r="E3008" t="s">
        <v>28</v>
      </c>
      <c r="F3008" t="s">
        <v>30</v>
      </c>
      <c r="G3008">
        <v>1953</v>
      </c>
      <c r="H3008">
        <v>173</v>
      </c>
      <c r="I3008">
        <v>337869</v>
      </c>
      <c r="J3008">
        <f>Table1[[#This Row],[sales_egp]]*0.7</f>
        <v>236508.3</v>
      </c>
      <c r="K3008" s="3">
        <v>45535</v>
      </c>
      <c r="L3008" t="s">
        <v>40</v>
      </c>
      <c r="M3008">
        <v>2024</v>
      </c>
      <c r="N3008" t="s">
        <v>80</v>
      </c>
      <c r="O3008" t="s">
        <v>45</v>
      </c>
      <c r="P3008" t="s">
        <v>97</v>
      </c>
      <c r="Q3008" t="s">
        <v>83</v>
      </c>
      <c r="R3008" t="s">
        <v>47</v>
      </c>
      <c r="S3008" t="s">
        <v>54</v>
      </c>
      <c r="T3008" t="s">
        <v>61</v>
      </c>
      <c r="U3008">
        <v>48629</v>
      </c>
      <c r="V3008">
        <f>Table1[[#This Row],[Competitors_Sales_Track]]*8</f>
        <v>389032</v>
      </c>
    </row>
    <row r="3009" spans="1:22" hidden="1" x14ac:dyDescent="0.25">
      <c r="A3009" t="s">
        <v>20</v>
      </c>
      <c r="B3009" t="s">
        <v>21</v>
      </c>
      <c r="C3009" t="s">
        <v>22</v>
      </c>
      <c r="D3009">
        <v>907655</v>
      </c>
      <c r="E3009" t="s">
        <v>24</v>
      </c>
      <c r="F3009" t="s">
        <v>31</v>
      </c>
      <c r="G3009">
        <v>2008</v>
      </c>
      <c r="H3009">
        <v>58</v>
      </c>
      <c r="I3009">
        <v>116464</v>
      </c>
      <c r="J3009">
        <f>Table1[[#This Row],[sales_egp]]*0.7</f>
        <v>81524.799999999988</v>
      </c>
      <c r="K3009" s="3">
        <v>45535</v>
      </c>
      <c r="L3009" t="s">
        <v>40</v>
      </c>
      <c r="M3009">
        <v>2024</v>
      </c>
      <c r="N3009" t="s">
        <v>80</v>
      </c>
      <c r="O3009" t="s">
        <v>46</v>
      </c>
      <c r="Q3009" t="s">
        <v>83</v>
      </c>
      <c r="R3009" t="s">
        <v>47</v>
      </c>
      <c r="S3009" t="s">
        <v>54</v>
      </c>
      <c r="T3009" t="s">
        <v>57</v>
      </c>
      <c r="U3009">
        <v>31538</v>
      </c>
      <c r="V3009">
        <f>Table1[[#This Row],[Competitors_Sales_Track]]*8</f>
        <v>252304</v>
      </c>
    </row>
    <row r="3010" spans="1:22" x14ac:dyDescent="0.25">
      <c r="A3010" t="s">
        <v>20</v>
      </c>
      <c r="B3010" t="s">
        <v>21</v>
      </c>
      <c r="C3010" t="s">
        <v>22</v>
      </c>
      <c r="D3010">
        <v>697218</v>
      </c>
      <c r="E3010" t="s">
        <v>23</v>
      </c>
      <c r="F3010" t="s">
        <v>30</v>
      </c>
      <c r="G3010">
        <v>8296</v>
      </c>
      <c r="H3010">
        <v>143</v>
      </c>
      <c r="I3010">
        <v>1186328</v>
      </c>
      <c r="J3010">
        <f>Table1[[#This Row],[sales_egp]]*0.7</f>
        <v>830429.6</v>
      </c>
      <c r="K3010" s="3">
        <v>45535</v>
      </c>
      <c r="L3010" t="s">
        <v>40</v>
      </c>
      <c r="M3010">
        <v>2024</v>
      </c>
      <c r="N3010" t="s">
        <v>80</v>
      </c>
      <c r="O3010" t="s">
        <v>45</v>
      </c>
      <c r="P3010" t="s">
        <v>95</v>
      </c>
      <c r="Q3010" t="s">
        <v>83</v>
      </c>
      <c r="R3010" t="s">
        <v>51</v>
      </c>
      <c r="S3010" t="s">
        <v>54</v>
      </c>
      <c r="T3010" t="s">
        <v>56</v>
      </c>
      <c r="U3010">
        <v>36251</v>
      </c>
      <c r="V3010">
        <f>Table1[[#This Row],[Competitors_Sales_Track]]*8</f>
        <v>290008</v>
      </c>
    </row>
    <row r="3011" spans="1:22" hidden="1" x14ac:dyDescent="0.25">
      <c r="A3011" t="s">
        <v>20</v>
      </c>
      <c r="B3011" t="s">
        <v>21</v>
      </c>
      <c r="C3011" t="s">
        <v>22</v>
      </c>
      <c r="D3011">
        <v>769416</v>
      </c>
      <c r="E3011" t="s">
        <v>29</v>
      </c>
      <c r="F3011" t="s">
        <v>31</v>
      </c>
      <c r="G3011">
        <v>4816</v>
      </c>
      <c r="H3011">
        <v>80</v>
      </c>
      <c r="I3011">
        <v>385280</v>
      </c>
      <c r="J3011">
        <f>Table1[[#This Row],[sales_egp]]*0.7</f>
        <v>269696</v>
      </c>
      <c r="K3011" s="3">
        <v>45536</v>
      </c>
      <c r="L3011" t="s">
        <v>41</v>
      </c>
      <c r="M3011">
        <v>2024</v>
      </c>
      <c r="N3011" t="s">
        <v>80</v>
      </c>
      <c r="O3011" t="s">
        <v>46</v>
      </c>
      <c r="Q3011" t="s">
        <v>83</v>
      </c>
      <c r="R3011" t="s">
        <v>51</v>
      </c>
      <c r="S3011" t="s">
        <v>54</v>
      </c>
      <c r="T3011" t="s">
        <v>62</v>
      </c>
      <c r="U3011">
        <v>48127</v>
      </c>
      <c r="V3011">
        <f>Table1[[#This Row],[Competitors_Sales_Track]]*8</f>
        <v>385016</v>
      </c>
    </row>
    <row r="3012" spans="1:22" x14ac:dyDescent="0.25">
      <c r="A3012" t="s">
        <v>20</v>
      </c>
      <c r="B3012" t="s">
        <v>21</v>
      </c>
      <c r="C3012" t="s">
        <v>22</v>
      </c>
      <c r="D3012">
        <v>390524</v>
      </c>
      <c r="E3012" t="s">
        <v>28</v>
      </c>
      <c r="F3012" t="s">
        <v>30</v>
      </c>
      <c r="G3012">
        <v>3779</v>
      </c>
      <c r="H3012">
        <v>173</v>
      </c>
      <c r="I3012">
        <v>653767</v>
      </c>
      <c r="J3012">
        <f>Table1[[#This Row],[sales_egp]]*0.7</f>
        <v>457636.89999999997</v>
      </c>
      <c r="K3012" s="3">
        <v>45536</v>
      </c>
      <c r="L3012" t="s">
        <v>41</v>
      </c>
      <c r="M3012">
        <v>2024</v>
      </c>
      <c r="N3012" t="s">
        <v>80</v>
      </c>
      <c r="O3012" t="s">
        <v>45</v>
      </c>
      <c r="P3012" t="s">
        <v>101</v>
      </c>
      <c r="Q3012" t="s">
        <v>83</v>
      </c>
      <c r="R3012" t="s">
        <v>48</v>
      </c>
      <c r="S3012" t="s">
        <v>54</v>
      </c>
      <c r="T3012" t="s">
        <v>61</v>
      </c>
      <c r="U3012">
        <v>36036</v>
      </c>
      <c r="V3012">
        <f>Table1[[#This Row],[Competitors_Sales_Track]]*8</f>
        <v>288288</v>
      </c>
    </row>
    <row r="3013" spans="1:22" hidden="1" x14ac:dyDescent="0.25">
      <c r="A3013" t="s">
        <v>20</v>
      </c>
      <c r="B3013" t="s">
        <v>21</v>
      </c>
      <c r="C3013" t="s">
        <v>22</v>
      </c>
      <c r="D3013">
        <v>912467</v>
      </c>
      <c r="E3013" t="s">
        <v>24</v>
      </c>
      <c r="F3013" t="s">
        <v>31</v>
      </c>
      <c r="G3013">
        <v>5223</v>
      </c>
      <c r="H3013">
        <v>58</v>
      </c>
      <c r="I3013">
        <v>302934</v>
      </c>
      <c r="J3013">
        <f>Table1[[#This Row],[sales_egp]]*0.7</f>
        <v>212053.8</v>
      </c>
      <c r="K3013" s="3">
        <v>45536</v>
      </c>
      <c r="L3013" t="s">
        <v>41</v>
      </c>
      <c r="M3013">
        <v>2024</v>
      </c>
      <c r="N3013" t="s">
        <v>80</v>
      </c>
      <c r="O3013" t="s">
        <v>46</v>
      </c>
      <c r="Q3013" t="s">
        <v>83</v>
      </c>
      <c r="R3013" t="s">
        <v>48</v>
      </c>
      <c r="S3013" t="s">
        <v>54</v>
      </c>
      <c r="T3013" t="s">
        <v>57</v>
      </c>
      <c r="U3013">
        <v>47118</v>
      </c>
      <c r="V3013">
        <f>Table1[[#This Row],[Competitors_Sales_Track]]*8</f>
        <v>376944</v>
      </c>
    </row>
    <row r="3014" spans="1:22" hidden="1" x14ac:dyDescent="0.25">
      <c r="A3014" t="s">
        <v>20</v>
      </c>
      <c r="B3014" t="s">
        <v>21</v>
      </c>
      <c r="C3014" t="s">
        <v>22</v>
      </c>
      <c r="D3014">
        <v>917052</v>
      </c>
      <c r="E3014" t="s">
        <v>25</v>
      </c>
      <c r="F3014" t="s">
        <v>31</v>
      </c>
      <c r="G3014">
        <v>2280</v>
      </c>
      <c r="H3014">
        <v>53</v>
      </c>
      <c r="I3014">
        <v>120840</v>
      </c>
      <c r="J3014">
        <f>Table1[[#This Row],[sales_egp]]*0.7</f>
        <v>84588</v>
      </c>
      <c r="K3014" s="3">
        <v>45536</v>
      </c>
      <c r="L3014" t="s">
        <v>41</v>
      </c>
      <c r="M3014">
        <v>2024</v>
      </c>
      <c r="N3014" t="s">
        <v>80</v>
      </c>
      <c r="O3014" t="s">
        <v>46</v>
      </c>
      <c r="Q3014" t="s">
        <v>83</v>
      </c>
      <c r="R3014" t="s">
        <v>49</v>
      </c>
      <c r="S3014" t="s">
        <v>54</v>
      </c>
      <c r="T3014" t="s">
        <v>58</v>
      </c>
      <c r="U3014">
        <v>32205</v>
      </c>
      <c r="V3014">
        <f>Table1[[#This Row],[Competitors_Sales_Track]]*8</f>
        <v>257640</v>
      </c>
    </row>
    <row r="3015" spans="1:22" x14ac:dyDescent="0.25">
      <c r="A3015" t="s">
        <v>20</v>
      </c>
      <c r="B3015" t="s">
        <v>21</v>
      </c>
      <c r="C3015" t="s">
        <v>22</v>
      </c>
      <c r="D3015">
        <v>356553</v>
      </c>
      <c r="E3015" t="s">
        <v>24</v>
      </c>
      <c r="F3015" t="s">
        <v>31</v>
      </c>
      <c r="G3015">
        <v>1630</v>
      </c>
      <c r="H3015">
        <v>58</v>
      </c>
      <c r="I3015">
        <v>94540</v>
      </c>
      <c r="J3015">
        <f>Table1[[#This Row],[sales_egp]]*0.7</f>
        <v>66178</v>
      </c>
      <c r="K3015" s="3">
        <v>45536</v>
      </c>
      <c r="L3015" t="s">
        <v>41</v>
      </c>
      <c r="M3015">
        <v>2024</v>
      </c>
      <c r="N3015" t="s">
        <v>80</v>
      </c>
      <c r="O3015" t="s">
        <v>45</v>
      </c>
      <c r="P3015" t="s">
        <v>101</v>
      </c>
      <c r="Q3015" t="s">
        <v>83</v>
      </c>
      <c r="R3015" t="s">
        <v>51</v>
      </c>
      <c r="S3015" t="s">
        <v>54</v>
      </c>
      <c r="T3015" t="s">
        <v>57</v>
      </c>
      <c r="U3015">
        <v>34293</v>
      </c>
      <c r="V3015">
        <f>Table1[[#This Row],[Competitors_Sales_Track]]*8</f>
        <v>274344</v>
      </c>
    </row>
    <row r="3016" spans="1:22" hidden="1" x14ac:dyDescent="0.25">
      <c r="A3016" t="s">
        <v>20</v>
      </c>
      <c r="B3016" t="s">
        <v>21</v>
      </c>
      <c r="C3016" t="s">
        <v>22</v>
      </c>
      <c r="D3016">
        <v>548532</v>
      </c>
      <c r="E3016" t="s">
        <v>23</v>
      </c>
      <c r="F3016" t="s">
        <v>30</v>
      </c>
      <c r="G3016">
        <v>1648</v>
      </c>
      <c r="H3016">
        <v>143</v>
      </c>
      <c r="I3016">
        <v>235664</v>
      </c>
      <c r="J3016">
        <f>Table1[[#This Row],[sales_egp]]*0.7</f>
        <v>164964.79999999999</v>
      </c>
      <c r="K3016" s="3">
        <v>45536</v>
      </c>
      <c r="L3016" t="s">
        <v>41</v>
      </c>
      <c r="M3016">
        <v>2024</v>
      </c>
      <c r="N3016" t="s">
        <v>80</v>
      </c>
      <c r="O3016" t="s">
        <v>46</v>
      </c>
      <c r="Q3016" t="s">
        <v>83</v>
      </c>
      <c r="R3016" t="s">
        <v>50</v>
      </c>
      <c r="S3016" t="s">
        <v>54</v>
      </c>
      <c r="T3016" t="s">
        <v>56</v>
      </c>
      <c r="U3016">
        <v>26312</v>
      </c>
      <c r="V3016">
        <f>Table1[[#This Row],[Competitors_Sales_Track]]*8</f>
        <v>210496</v>
      </c>
    </row>
    <row r="3017" spans="1:22" hidden="1" x14ac:dyDescent="0.25">
      <c r="A3017" t="s">
        <v>20</v>
      </c>
      <c r="B3017" t="s">
        <v>21</v>
      </c>
      <c r="C3017" t="s">
        <v>22</v>
      </c>
      <c r="D3017">
        <v>819401</v>
      </c>
      <c r="E3017" t="s">
        <v>23</v>
      </c>
      <c r="F3017" t="s">
        <v>30</v>
      </c>
      <c r="G3017">
        <v>6922</v>
      </c>
      <c r="H3017">
        <v>143</v>
      </c>
      <c r="I3017">
        <v>989846</v>
      </c>
      <c r="J3017">
        <f>Table1[[#This Row],[sales_egp]]*0.7</f>
        <v>692892.2</v>
      </c>
      <c r="K3017" s="3">
        <v>45537</v>
      </c>
      <c r="L3017" t="s">
        <v>41</v>
      </c>
      <c r="M3017">
        <v>2024</v>
      </c>
      <c r="N3017" t="s">
        <v>80</v>
      </c>
      <c r="O3017" t="s">
        <v>46</v>
      </c>
      <c r="Q3017" t="s">
        <v>83</v>
      </c>
      <c r="R3017" t="s">
        <v>48</v>
      </c>
      <c r="S3017" t="s">
        <v>54</v>
      </c>
      <c r="T3017" t="s">
        <v>56</v>
      </c>
      <c r="U3017">
        <v>48554</v>
      </c>
      <c r="V3017">
        <f>Table1[[#This Row],[Competitors_Sales_Track]]*8</f>
        <v>388432</v>
      </c>
    </row>
    <row r="3018" spans="1:22" hidden="1" x14ac:dyDescent="0.25">
      <c r="A3018" t="s">
        <v>20</v>
      </c>
      <c r="B3018" t="s">
        <v>21</v>
      </c>
      <c r="C3018" t="s">
        <v>22</v>
      </c>
      <c r="D3018">
        <v>479504</v>
      </c>
      <c r="E3018" t="s">
        <v>26</v>
      </c>
      <c r="F3018" t="s">
        <v>30</v>
      </c>
      <c r="G3018">
        <v>1348</v>
      </c>
      <c r="H3018">
        <v>65</v>
      </c>
      <c r="I3018">
        <v>87620</v>
      </c>
      <c r="J3018">
        <f>Table1[[#This Row],[sales_egp]]*0.7</f>
        <v>61333.999999999993</v>
      </c>
      <c r="K3018" s="3">
        <v>45537</v>
      </c>
      <c r="L3018" t="s">
        <v>41</v>
      </c>
      <c r="M3018">
        <v>2024</v>
      </c>
      <c r="N3018" t="s">
        <v>80</v>
      </c>
      <c r="O3018" t="s">
        <v>46</v>
      </c>
      <c r="Q3018" t="s">
        <v>83</v>
      </c>
      <c r="R3018" t="s">
        <v>49</v>
      </c>
      <c r="S3018" t="s">
        <v>54</v>
      </c>
      <c r="T3018" t="s">
        <v>59</v>
      </c>
      <c r="U3018">
        <v>44278</v>
      </c>
      <c r="V3018">
        <f>Table1[[#This Row],[Competitors_Sales_Track]]*8</f>
        <v>354224</v>
      </c>
    </row>
    <row r="3019" spans="1:22" x14ac:dyDescent="0.25">
      <c r="A3019" t="s">
        <v>20</v>
      </c>
      <c r="B3019" t="s">
        <v>21</v>
      </c>
      <c r="C3019" t="s">
        <v>22</v>
      </c>
      <c r="D3019">
        <v>153352</v>
      </c>
      <c r="E3019" t="s">
        <v>24</v>
      </c>
      <c r="F3019" t="s">
        <v>31</v>
      </c>
      <c r="G3019">
        <v>1569</v>
      </c>
      <c r="H3019">
        <v>58</v>
      </c>
      <c r="I3019">
        <v>91002</v>
      </c>
      <c r="J3019">
        <f>Table1[[#This Row],[sales_egp]]*0.7</f>
        <v>63701.399999999994</v>
      </c>
      <c r="K3019" s="3">
        <v>45537</v>
      </c>
      <c r="L3019" t="s">
        <v>41</v>
      </c>
      <c r="M3019">
        <v>2024</v>
      </c>
      <c r="N3019" t="s">
        <v>80</v>
      </c>
      <c r="O3019" t="s">
        <v>45</v>
      </c>
      <c r="P3019" t="s">
        <v>96</v>
      </c>
      <c r="Q3019" t="s">
        <v>83</v>
      </c>
      <c r="R3019" t="s">
        <v>47</v>
      </c>
      <c r="S3019" t="s">
        <v>54</v>
      </c>
      <c r="T3019" t="s">
        <v>57</v>
      </c>
      <c r="U3019">
        <v>13598</v>
      </c>
      <c r="V3019">
        <f>Table1[[#This Row],[Competitors_Sales_Track]]*8</f>
        <v>108784</v>
      </c>
    </row>
    <row r="3020" spans="1:22" hidden="1" x14ac:dyDescent="0.25">
      <c r="A3020" t="s">
        <v>20</v>
      </c>
      <c r="B3020" t="s">
        <v>21</v>
      </c>
      <c r="C3020" t="s">
        <v>22</v>
      </c>
      <c r="D3020">
        <v>524127</v>
      </c>
      <c r="E3020" t="s">
        <v>23</v>
      </c>
      <c r="F3020" t="s">
        <v>30</v>
      </c>
      <c r="G3020">
        <v>7630</v>
      </c>
      <c r="H3020">
        <v>143</v>
      </c>
      <c r="I3020">
        <v>1091090</v>
      </c>
      <c r="J3020">
        <f>Table1[[#This Row],[sales_egp]]*0.7</f>
        <v>763763</v>
      </c>
      <c r="K3020" s="3">
        <v>45538</v>
      </c>
      <c r="L3020" t="s">
        <v>41</v>
      </c>
      <c r="M3020">
        <v>2024</v>
      </c>
      <c r="N3020" t="s">
        <v>81</v>
      </c>
      <c r="O3020" t="s">
        <v>46</v>
      </c>
      <c r="Q3020" t="s">
        <v>83</v>
      </c>
      <c r="R3020" t="s">
        <v>48</v>
      </c>
      <c r="S3020" t="s">
        <v>54</v>
      </c>
      <c r="T3020" t="s">
        <v>56</v>
      </c>
      <c r="U3020">
        <v>45540</v>
      </c>
      <c r="V3020">
        <f>Table1[[#This Row],[Competitors_Sales_Track]]*8</f>
        <v>364320</v>
      </c>
    </row>
    <row r="3021" spans="1:22" x14ac:dyDescent="0.25">
      <c r="A3021" t="s">
        <v>20</v>
      </c>
      <c r="B3021" t="s">
        <v>21</v>
      </c>
      <c r="C3021" t="s">
        <v>22</v>
      </c>
      <c r="D3021">
        <v>263856</v>
      </c>
      <c r="E3021" t="s">
        <v>25</v>
      </c>
      <c r="F3021" t="s">
        <v>31</v>
      </c>
      <c r="G3021">
        <v>5200</v>
      </c>
      <c r="H3021">
        <v>53</v>
      </c>
      <c r="I3021">
        <v>275600</v>
      </c>
      <c r="J3021">
        <f>Table1[[#This Row],[sales_egp]]*0.7</f>
        <v>192920</v>
      </c>
      <c r="K3021" s="3">
        <v>45538</v>
      </c>
      <c r="L3021" t="s">
        <v>41</v>
      </c>
      <c r="M3021">
        <v>2024</v>
      </c>
      <c r="N3021" t="s">
        <v>80</v>
      </c>
      <c r="O3021" t="s">
        <v>45</v>
      </c>
      <c r="P3021" t="s">
        <v>102</v>
      </c>
      <c r="Q3021" t="s">
        <v>83</v>
      </c>
      <c r="R3021" t="s">
        <v>49</v>
      </c>
      <c r="S3021" t="s">
        <v>54</v>
      </c>
      <c r="T3021" t="s">
        <v>58</v>
      </c>
      <c r="U3021">
        <v>10094</v>
      </c>
      <c r="V3021">
        <f>Table1[[#This Row],[Competitors_Sales_Track]]*8</f>
        <v>80752</v>
      </c>
    </row>
    <row r="3022" spans="1:22" hidden="1" x14ac:dyDescent="0.25">
      <c r="A3022" t="s">
        <v>20</v>
      </c>
      <c r="B3022" t="s">
        <v>21</v>
      </c>
      <c r="C3022" t="s">
        <v>22</v>
      </c>
      <c r="D3022">
        <v>103191</v>
      </c>
      <c r="E3022" t="s">
        <v>27</v>
      </c>
      <c r="F3022" t="s">
        <v>32</v>
      </c>
      <c r="G3022">
        <v>2402</v>
      </c>
      <c r="H3022">
        <v>92</v>
      </c>
      <c r="I3022">
        <v>220984</v>
      </c>
      <c r="J3022">
        <f>Table1[[#This Row],[sales_egp]]*0.7</f>
        <v>154688.79999999999</v>
      </c>
      <c r="K3022" s="3">
        <v>45538</v>
      </c>
      <c r="L3022" t="s">
        <v>41</v>
      </c>
      <c r="M3022">
        <v>2024</v>
      </c>
      <c r="N3022" t="s">
        <v>80</v>
      </c>
      <c r="O3022" t="s">
        <v>46</v>
      </c>
      <c r="Q3022" t="s">
        <v>83</v>
      </c>
      <c r="R3022" t="s">
        <v>50</v>
      </c>
      <c r="S3022" t="s">
        <v>54</v>
      </c>
      <c r="T3022" t="s">
        <v>60</v>
      </c>
      <c r="U3022">
        <v>46202</v>
      </c>
      <c r="V3022">
        <f>Table1[[#This Row],[Competitors_Sales_Track]]*8</f>
        <v>369616</v>
      </c>
    </row>
    <row r="3023" spans="1:22" x14ac:dyDescent="0.25">
      <c r="A3023" t="s">
        <v>20</v>
      </c>
      <c r="B3023" t="s">
        <v>21</v>
      </c>
      <c r="C3023" t="s">
        <v>22</v>
      </c>
      <c r="D3023">
        <v>976968</v>
      </c>
      <c r="E3023" t="s">
        <v>28</v>
      </c>
      <c r="F3023" t="s">
        <v>30</v>
      </c>
      <c r="G3023">
        <v>4868</v>
      </c>
      <c r="H3023">
        <v>173</v>
      </c>
      <c r="I3023">
        <v>842164</v>
      </c>
      <c r="J3023">
        <f>Table1[[#This Row],[sales_egp]]*0.7</f>
        <v>589514.79999999993</v>
      </c>
      <c r="K3023" s="3">
        <v>45538</v>
      </c>
      <c r="L3023" t="s">
        <v>41</v>
      </c>
      <c r="M3023">
        <v>2024</v>
      </c>
      <c r="N3023" t="s">
        <v>80</v>
      </c>
      <c r="O3023" t="s">
        <v>45</v>
      </c>
      <c r="P3023" t="s">
        <v>97</v>
      </c>
      <c r="Q3023" t="s">
        <v>83</v>
      </c>
      <c r="R3023" t="s">
        <v>47</v>
      </c>
      <c r="S3023" t="s">
        <v>54</v>
      </c>
      <c r="T3023" t="s">
        <v>61</v>
      </c>
      <c r="U3023">
        <v>13461</v>
      </c>
      <c r="V3023">
        <f>Table1[[#This Row],[Competitors_Sales_Track]]*8</f>
        <v>107688</v>
      </c>
    </row>
    <row r="3024" spans="1:22" hidden="1" x14ac:dyDescent="0.25">
      <c r="A3024" t="s">
        <v>20</v>
      </c>
      <c r="B3024" t="s">
        <v>21</v>
      </c>
      <c r="C3024" t="s">
        <v>22</v>
      </c>
      <c r="D3024">
        <v>728864</v>
      </c>
      <c r="E3024" t="s">
        <v>27</v>
      </c>
      <c r="F3024" t="s">
        <v>32</v>
      </c>
      <c r="G3024">
        <v>2237</v>
      </c>
      <c r="H3024">
        <v>92</v>
      </c>
      <c r="I3024">
        <v>205804</v>
      </c>
      <c r="J3024">
        <f>Table1[[#This Row],[sales_egp]]*0.7</f>
        <v>144062.79999999999</v>
      </c>
      <c r="K3024" s="3">
        <v>45538</v>
      </c>
      <c r="L3024" t="s">
        <v>41</v>
      </c>
      <c r="M3024">
        <v>2024</v>
      </c>
      <c r="N3024" t="s">
        <v>80</v>
      </c>
      <c r="O3024" t="s">
        <v>46</v>
      </c>
      <c r="Q3024" t="s">
        <v>83</v>
      </c>
      <c r="R3024" t="s">
        <v>48</v>
      </c>
      <c r="S3024" t="s">
        <v>54</v>
      </c>
      <c r="T3024" t="s">
        <v>60</v>
      </c>
      <c r="U3024">
        <v>26156</v>
      </c>
      <c r="V3024">
        <f>Table1[[#This Row],[Competitors_Sales_Track]]*8</f>
        <v>209248</v>
      </c>
    </row>
    <row r="3025" spans="1:22" x14ac:dyDescent="0.25">
      <c r="A3025" t="s">
        <v>20</v>
      </c>
      <c r="B3025" t="s">
        <v>21</v>
      </c>
      <c r="C3025" t="s">
        <v>22</v>
      </c>
      <c r="D3025">
        <v>295713</v>
      </c>
      <c r="E3025" t="s">
        <v>28</v>
      </c>
      <c r="F3025" t="s">
        <v>30</v>
      </c>
      <c r="G3025">
        <v>3328</v>
      </c>
      <c r="H3025">
        <v>173</v>
      </c>
      <c r="I3025">
        <v>575744</v>
      </c>
      <c r="J3025">
        <f>Table1[[#This Row],[sales_egp]]*0.7</f>
        <v>403020.79999999999</v>
      </c>
      <c r="K3025" s="3">
        <v>45539</v>
      </c>
      <c r="L3025" t="s">
        <v>41</v>
      </c>
      <c r="M3025">
        <v>2024</v>
      </c>
      <c r="N3025" t="s">
        <v>80</v>
      </c>
      <c r="O3025" t="s">
        <v>45</v>
      </c>
      <c r="P3025" t="s">
        <v>97</v>
      </c>
      <c r="Q3025" t="s">
        <v>83</v>
      </c>
      <c r="R3025" t="s">
        <v>49</v>
      </c>
      <c r="S3025" t="s">
        <v>54</v>
      </c>
      <c r="T3025" t="s">
        <v>61</v>
      </c>
      <c r="U3025">
        <v>28868</v>
      </c>
      <c r="V3025">
        <f>Table1[[#This Row],[Competitors_Sales_Track]]*8</f>
        <v>230944</v>
      </c>
    </row>
    <row r="3026" spans="1:22" hidden="1" x14ac:dyDescent="0.25">
      <c r="A3026" t="s">
        <v>20</v>
      </c>
      <c r="B3026" t="s">
        <v>21</v>
      </c>
      <c r="C3026" t="s">
        <v>22</v>
      </c>
      <c r="D3026">
        <v>542939</v>
      </c>
      <c r="E3026" t="s">
        <v>25</v>
      </c>
      <c r="F3026" t="s">
        <v>31</v>
      </c>
      <c r="G3026">
        <v>3446</v>
      </c>
      <c r="H3026">
        <v>53</v>
      </c>
      <c r="I3026">
        <v>182638</v>
      </c>
      <c r="J3026">
        <f>Table1[[#This Row],[sales_egp]]*0.7</f>
        <v>127846.59999999999</v>
      </c>
      <c r="K3026" s="3">
        <v>45539</v>
      </c>
      <c r="L3026" t="s">
        <v>41</v>
      </c>
      <c r="M3026">
        <v>2024</v>
      </c>
      <c r="N3026" t="s">
        <v>80</v>
      </c>
      <c r="O3026" t="s">
        <v>46</v>
      </c>
      <c r="Q3026" t="s">
        <v>83</v>
      </c>
      <c r="R3026" t="s">
        <v>48</v>
      </c>
      <c r="S3026" t="s">
        <v>54</v>
      </c>
      <c r="T3026" t="s">
        <v>58</v>
      </c>
      <c r="U3026">
        <v>39245</v>
      </c>
      <c r="V3026">
        <f>Table1[[#This Row],[Competitors_Sales_Track]]*8</f>
        <v>313960</v>
      </c>
    </row>
    <row r="3027" spans="1:22" hidden="1" x14ac:dyDescent="0.25">
      <c r="A3027" t="s">
        <v>20</v>
      </c>
      <c r="B3027" t="s">
        <v>21</v>
      </c>
      <c r="C3027" t="s">
        <v>22</v>
      </c>
      <c r="D3027">
        <v>103631</v>
      </c>
      <c r="E3027" t="s">
        <v>24</v>
      </c>
      <c r="F3027" t="s">
        <v>31</v>
      </c>
      <c r="G3027">
        <v>4890</v>
      </c>
      <c r="H3027">
        <v>58</v>
      </c>
      <c r="I3027">
        <v>283620</v>
      </c>
      <c r="J3027">
        <f>Table1[[#This Row],[sales_egp]]*0.7</f>
        <v>198534</v>
      </c>
      <c r="K3027" s="3">
        <v>45539</v>
      </c>
      <c r="L3027" t="s">
        <v>41</v>
      </c>
      <c r="M3027">
        <v>2024</v>
      </c>
      <c r="N3027" t="s">
        <v>80</v>
      </c>
      <c r="O3027" t="s">
        <v>46</v>
      </c>
      <c r="Q3027" t="s">
        <v>83</v>
      </c>
      <c r="R3027" t="s">
        <v>51</v>
      </c>
      <c r="S3027" t="s">
        <v>54</v>
      </c>
      <c r="T3027" t="s">
        <v>57</v>
      </c>
      <c r="U3027">
        <v>28434</v>
      </c>
      <c r="V3027">
        <f>Table1[[#This Row],[Competitors_Sales_Track]]*8</f>
        <v>227472</v>
      </c>
    </row>
    <row r="3028" spans="1:22" x14ac:dyDescent="0.25">
      <c r="A3028" t="s">
        <v>20</v>
      </c>
      <c r="B3028" t="s">
        <v>21</v>
      </c>
      <c r="C3028" t="s">
        <v>22</v>
      </c>
      <c r="D3028">
        <v>237244</v>
      </c>
      <c r="E3028" t="s">
        <v>26</v>
      </c>
      <c r="F3028" t="s">
        <v>30</v>
      </c>
      <c r="G3028">
        <v>2588</v>
      </c>
      <c r="H3028">
        <v>65</v>
      </c>
      <c r="I3028">
        <v>168220</v>
      </c>
      <c r="J3028">
        <f>Table1[[#This Row],[sales_egp]]*0.7</f>
        <v>117753.99999999999</v>
      </c>
      <c r="K3028" s="3">
        <v>45539</v>
      </c>
      <c r="L3028" t="s">
        <v>41</v>
      </c>
      <c r="M3028">
        <v>2024</v>
      </c>
      <c r="N3028" t="s">
        <v>80</v>
      </c>
      <c r="O3028" t="s">
        <v>45</v>
      </c>
      <c r="P3028" t="s">
        <v>96</v>
      </c>
      <c r="Q3028" t="s">
        <v>83</v>
      </c>
      <c r="R3028" t="s">
        <v>49</v>
      </c>
      <c r="S3028" t="s">
        <v>54</v>
      </c>
      <c r="T3028" t="s">
        <v>59</v>
      </c>
      <c r="U3028">
        <v>14921</v>
      </c>
      <c r="V3028">
        <f>Table1[[#This Row],[Competitors_Sales_Track]]*8</f>
        <v>119368</v>
      </c>
    </row>
    <row r="3029" spans="1:22" hidden="1" x14ac:dyDescent="0.25">
      <c r="A3029" t="s">
        <v>20</v>
      </c>
      <c r="B3029" t="s">
        <v>21</v>
      </c>
      <c r="C3029" t="s">
        <v>22</v>
      </c>
      <c r="D3029">
        <v>404224</v>
      </c>
      <c r="E3029" t="s">
        <v>23</v>
      </c>
      <c r="F3029" t="s">
        <v>30</v>
      </c>
      <c r="G3029">
        <v>5342</v>
      </c>
      <c r="H3029">
        <v>143</v>
      </c>
      <c r="I3029">
        <v>763906</v>
      </c>
      <c r="J3029">
        <f>Table1[[#This Row],[sales_egp]]*0.7</f>
        <v>534734.19999999995</v>
      </c>
      <c r="K3029" s="3">
        <v>45540</v>
      </c>
      <c r="L3029" t="s">
        <v>41</v>
      </c>
      <c r="M3029">
        <v>2024</v>
      </c>
      <c r="N3029" t="s">
        <v>80</v>
      </c>
      <c r="O3029" t="s">
        <v>46</v>
      </c>
      <c r="Q3029" t="s">
        <v>83</v>
      </c>
      <c r="R3029" t="s">
        <v>50</v>
      </c>
      <c r="S3029" t="s">
        <v>54</v>
      </c>
      <c r="T3029" t="s">
        <v>56</v>
      </c>
      <c r="U3029">
        <v>47194</v>
      </c>
      <c r="V3029">
        <f>Table1[[#This Row],[Competitors_Sales_Track]]*8</f>
        <v>377552</v>
      </c>
    </row>
    <row r="3030" spans="1:22" hidden="1" x14ac:dyDescent="0.25">
      <c r="A3030" t="s">
        <v>20</v>
      </c>
      <c r="B3030" t="s">
        <v>21</v>
      </c>
      <c r="C3030" t="s">
        <v>22</v>
      </c>
      <c r="D3030">
        <v>320169</v>
      </c>
      <c r="E3030" t="s">
        <v>23</v>
      </c>
      <c r="F3030" t="s">
        <v>30</v>
      </c>
      <c r="G3030">
        <v>8163</v>
      </c>
      <c r="H3030">
        <v>143</v>
      </c>
      <c r="I3030">
        <v>1167309</v>
      </c>
      <c r="J3030">
        <f>Table1[[#This Row],[sales_egp]]*0.7</f>
        <v>817116.29999999993</v>
      </c>
      <c r="K3030" s="3">
        <v>45540</v>
      </c>
      <c r="L3030" t="s">
        <v>41</v>
      </c>
      <c r="M3030">
        <v>2024</v>
      </c>
      <c r="N3030" t="s">
        <v>80</v>
      </c>
      <c r="O3030" t="s">
        <v>46</v>
      </c>
      <c r="Q3030" t="s">
        <v>83</v>
      </c>
      <c r="R3030" t="s">
        <v>50</v>
      </c>
      <c r="S3030" t="s">
        <v>54</v>
      </c>
      <c r="T3030" t="s">
        <v>56</v>
      </c>
      <c r="U3030">
        <v>31337</v>
      </c>
      <c r="V3030">
        <f>Table1[[#This Row],[Competitors_Sales_Track]]*8</f>
        <v>250696</v>
      </c>
    </row>
    <row r="3031" spans="1:22" hidden="1" x14ac:dyDescent="0.25">
      <c r="A3031" t="s">
        <v>20</v>
      </c>
      <c r="B3031" t="s">
        <v>21</v>
      </c>
      <c r="C3031" t="s">
        <v>22</v>
      </c>
      <c r="D3031">
        <v>714641</v>
      </c>
      <c r="E3031" t="s">
        <v>23</v>
      </c>
      <c r="F3031" t="s">
        <v>30</v>
      </c>
      <c r="G3031">
        <v>6957</v>
      </c>
      <c r="H3031">
        <v>143</v>
      </c>
      <c r="I3031">
        <v>994851</v>
      </c>
      <c r="J3031">
        <f>Table1[[#This Row],[sales_egp]]*0.7</f>
        <v>696395.7</v>
      </c>
      <c r="K3031" s="3">
        <v>45540</v>
      </c>
      <c r="L3031" t="s">
        <v>41</v>
      </c>
      <c r="M3031">
        <v>2024</v>
      </c>
      <c r="N3031" t="s">
        <v>80</v>
      </c>
      <c r="O3031" t="s">
        <v>46</v>
      </c>
      <c r="Q3031" t="s">
        <v>83</v>
      </c>
      <c r="R3031" t="s">
        <v>47</v>
      </c>
      <c r="S3031" t="s">
        <v>54</v>
      </c>
      <c r="T3031" t="s">
        <v>56</v>
      </c>
      <c r="U3031">
        <v>18684</v>
      </c>
      <c r="V3031">
        <f>Table1[[#This Row],[Competitors_Sales_Track]]*8</f>
        <v>149472</v>
      </c>
    </row>
    <row r="3032" spans="1:22" hidden="1" x14ac:dyDescent="0.25">
      <c r="A3032" t="s">
        <v>20</v>
      </c>
      <c r="B3032" t="s">
        <v>21</v>
      </c>
      <c r="C3032" t="s">
        <v>22</v>
      </c>
      <c r="D3032">
        <v>513497</v>
      </c>
      <c r="E3032" t="s">
        <v>24</v>
      </c>
      <c r="F3032" t="s">
        <v>31</v>
      </c>
      <c r="G3032">
        <v>4870</v>
      </c>
      <c r="H3032">
        <v>58</v>
      </c>
      <c r="I3032">
        <v>282460</v>
      </c>
      <c r="J3032">
        <f>Table1[[#This Row],[sales_egp]]*0.7</f>
        <v>197722</v>
      </c>
      <c r="K3032" s="3">
        <v>45540</v>
      </c>
      <c r="L3032" t="s">
        <v>41</v>
      </c>
      <c r="M3032">
        <v>2024</v>
      </c>
      <c r="N3032" t="s">
        <v>80</v>
      </c>
      <c r="O3032" t="s">
        <v>46</v>
      </c>
      <c r="Q3032" t="s">
        <v>82</v>
      </c>
      <c r="R3032" t="s">
        <v>51</v>
      </c>
      <c r="S3032" t="s">
        <v>54</v>
      </c>
      <c r="T3032" t="s">
        <v>57</v>
      </c>
      <c r="U3032">
        <v>20675</v>
      </c>
      <c r="V3032">
        <f>Table1[[#This Row],[Competitors_Sales_Track]]*8</f>
        <v>165400</v>
      </c>
    </row>
    <row r="3033" spans="1:22" hidden="1" x14ac:dyDescent="0.25">
      <c r="A3033" t="s">
        <v>20</v>
      </c>
      <c r="B3033" t="s">
        <v>21</v>
      </c>
      <c r="C3033" t="s">
        <v>22</v>
      </c>
      <c r="D3033">
        <v>652959</v>
      </c>
      <c r="E3033" t="s">
        <v>28</v>
      </c>
      <c r="F3033" t="s">
        <v>30</v>
      </c>
      <c r="G3033">
        <v>2217</v>
      </c>
      <c r="H3033">
        <v>173</v>
      </c>
      <c r="I3033">
        <v>383541</v>
      </c>
      <c r="J3033">
        <f>Table1[[#This Row],[sales_egp]]*0.7</f>
        <v>268478.7</v>
      </c>
      <c r="K3033" s="3">
        <v>45540</v>
      </c>
      <c r="L3033" t="s">
        <v>41</v>
      </c>
      <c r="M3033">
        <v>2024</v>
      </c>
      <c r="N3033" t="s">
        <v>80</v>
      </c>
      <c r="O3033" t="s">
        <v>46</v>
      </c>
      <c r="P3033" t="s">
        <v>28</v>
      </c>
      <c r="Q3033" t="s">
        <v>83</v>
      </c>
      <c r="R3033" t="s">
        <v>49</v>
      </c>
      <c r="S3033" t="s">
        <v>54</v>
      </c>
      <c r="T3033" t="s">
        <v>61</v>
      </c>
      <c r="U3033">
        <v>10210</v>
      </c>
      <c r="V3033">
        <f>Table1[[#This Row],[Competitors_Sales_Track]]*8</f>
        <v>81680</v>
      </c>
    </row>
    <row r="3034" spans="1:22" x14ac:dyDescent="0.25">
      <c r="A3034" t="s">
        <v>20</v>
      </c>
      <c r="B3034" t="s">
        <v>21</v>
      </c>
      <c r="C3034" t="s">
        <v>22</v>
      </c>
      <c r="D3034">
        <v>747099</v>
      </c>
      <c r="E3034" t="s">
        <v>25</v>
      </c>
      <c r="F3034" t="s">
        <v>31</v>
      </c>
      <c r="G3034">
        <v>5398</v>
      </c>
      <c r="H3034">
        <v>53</v>
      </c>
      <c r="I3034">
        <v>286094</v>
      </c>
      <c r="J3034">
        <f>Table1[[#This Row],[sales_egp]]*0.7</f>
        <v>200265.8</v>
      </c>
      <c r="K3034" s="3">
        <v>45540</v>
      </c>
      <c r="L3034" t="s">
        <v>41</v>
      </c>
      <c r="M3034">
        <v>2024</v>
      </c>
      <c r="N3034" t="s">
        <v>80</v>
      </c>
      <c r="O3034" t="s">
        <v>45</v>
      </c>
      <c r="P3034" t="s">
        <v>95</v>
      </c>
      <c r="Q3034" t="s">
        <v>83</v>
      </c>
      <c r="R3034" t="s">
        <v>49</v>
      </c>
      <c r="S3034" t="s">
        <v>54</v>
      </c>
      <c r="T3034" t="s">
        <v>58</v>
      </c>
      <c r="U3034">
        <v>14524</v>
      </c>
      <c r="V3034">
        <f>Table1[[#This Row],[Competitors_Sales_Track]]*8</f>
        <v>116192</v>
      </c>
    </row>
    <row r="3035" spans="1:22" hidden="1" x14ac:dyDescent="0.25">
      <c r="A3035" t="s">
        <v>20</v>
      </c>
      <c r="B3035" t="s">
        <v>21</v>
      </c>
      <c r="C3035" t="s">
        <v>22</v>
      </c>
      <c r="D3035">
        <v>806791</v>
      </c>
      <c r="E3035" t="s">
        <v>23</v>
      </c>
      <c r="F3035" t="s">
        <v>30</v>
      </c>
      <c r="G3035">
        <v>2523</v>
      </c>
      <c r="H3035">
        <v>143</v>
      </c>
      <c r="I3035">
        <v>360789</v>
      </c>
      <c r="J3035">
        <f>Table1[[#This Row],[sales_egp]]*0.7</f>
        <v>252552.3</v>
      </c>
      <c r="K3035" s="3">
        <v>45541</v>
      </c>
      <c r="L3035" t="s">
        <v>41</v>
      </c>
      <c r="M3035">
        <v>2024</v>
      </c>
      <c r="N3035" t="s">
        <v>80</v>
      </c>
      <c r="O3035" t="s">
        <v>46</v>
      </c>
      <c r="Q3035" t="s">
        <v>82</v>
      </c>
      <c r="R3035" t="s">
        <v>51</v>
      </c>
      <c r="S3035" t="s">
        <v>54</v>
      </c>
      <c r="T3035" t="s">
        <v>56</v>
      </c>
      <c r="U3035">
        <v>46422</v>
      </c>
      <c r="V3035">
        <f>Table1[[#This Row],[Competitors_Sales_Track]]*8</f>
        <v>371376</v>
      </c>
    </row>
    <row r="3036" spans="1:22" hidden="1" x14ac:dyDescent="0.25">
      <c r="A3036" t="s">
        <v>20</v>
      </c>
      <c r="B3036" t="s">
        <v>21</v>
      </c>
      <c r="C3036" t="s">
        <v>22</v>
      </c>
      <c r="D3036">
        <v>321972</v>
      </c>
      <c r="E3036" t="s">
        <v>27</v>
      </c>
      <c r="F3036" t="s">
        <v>32</v>
      </c>
      <c r="G3036">
        <v>4806</v>
      </c>
      <c r="H3036">
        <v>92</v>
      </c>
      <c r="I3036">
        <v>442152</v>
      </c>
      <c r="J3036">
        <f>Table1[[#This Row],[sales_egp]]*0.7</f>
        <v>309506.39999999997</v>
      </c>
      <c r="K3036" s="3">
        <v>45541</v>
      </c>
      <c r="L3036" t="s">
        <v>41</v>
      </c>
      <c r="M3036">
        <v>2024</v>
      </c>
      <c r="N3036" t="s">
        <v>80</v>
      </c>
      <c r="O3036" t="s">
        <v>46</v>
      </c>
      <c r="Q3036" t="s">
        <v>83</v>
      </c>
      <c r="R3036" t="s">
        <v>50</v>
      </c>
      <c r="S3036" t="s">
        <v>54</v>
      </c>
      <c r="T3036" t="s">
        <v>60</v>
      </c>
      <c r="U3036">
        <v>11882</v>
      </c>
      <c r="V3036">
        <f>Table1[[#This Row],[Competitors_Sales_Track]]*8</f>
        <v>95056</v>
      </c>
    </row>
    <row r="3037" spans="1:22" x14ac:dyDescent="0.25">
      <c r="A3037" t="s">
        <v>20</v>
      </c>
      <c r="B3037" t="s">
        <v>21</v>
      </c>
      <c r="C3037" t="s">
        <v>22</v>
      </c>
      <c r="D3037">
        <v>877499</v>
      </c>
      <c r="E3037" t="s">
        <v>23</v>
      </c>
      <c r="F3037" t="s">
        <v>30</v>
      </c>
      <c r="G3037">
        <v>4663</v>
      </c>
      <c r="H3037">
        <v>143</v>
      </c>
      <c r="I3037">
        <v>666809</v>
      </c>
      <c r="J3037">
        <f>Table1[[#This Row],[sales_egp]]*0.7</f>
        <v>466766.3</v>
      </c>
      <c r="K3037" s="3">
        <v>45541</v>
      </c>
      <c r="L3037" t="s">
        <v>41</v>
      </c>
      <c r="M3037">
        <v>2024</v>
      </c>
      <c r="N3037" t="s">
        <v>80</v>
      </c>
      <c r="O3037" t="s">
        <v>45</v>
      </c>
      <c r="P3037" t="s">
        <v>95</v>
      </c>
      <c r="Q3037" t="s">
        <v>83</v>
      </c>
      <c r="R3037" t="s">
        <v>47</v>
      </c>
      <c r="S3037" t="s">
        <v>54</v>
      </c>
      <c r="T3037" t="s">
        <v>56</v>
      </c>
      <c r="U3037">
        <v>24199</v>
      </c>
      <c r="V3037">
        <f>Table1[[#This Row],[Competitors_Sales_Track]]*8</f>
        <v>193592</v>
      </c>
    </row>
    <row r="3038" spans="1:22" x14ac:dyDescent="0.25">
      <c r="A3038" t="s">
        <v>20</v>
      </c>
      <c r="B3038" t="s">
        <v>21</v>
      </c>
      <c r="C3038" t="s">
        <v>22</v>
      </c>
      <c r="D3038">
        <v>489878</v>
      </c>
      <c r="E3038" t="s">
        <v>24</v>
      </c>
      <c r="F3038" t="s">
        <v>31</v>
      </c>
      <c r="G3038">
        <v>5192</v>
      </c>
      <c r="H3038">
        <v>58</v>
      </c>
      <c r="I3038">
        <v>301136</v>
      </c>
      <c r="J3038">
        <f>Table1[[#This Row],[sales_egp]]*0.7</f>
        <v>210795.19999999998</v>
      </c>
      <c r="K3038" s="3">
        <v>45541</v>
      </c>
      <c r="L3038" t="s">
        <v>41</v>
      </c>
      <c r="M3038">
        <v>2024</v>
      </c>
      <c r="N3038" t="s">
        <v>80</v>
      </c>
      <c r="O3038" t="s">
        <v>45</v>
      </c>
      <c r="P3038" t="s">
        <v>102</v>
      </c>
      <c r="Q3038" t="s">
        <v>83</v>
      </c>
      <c r="R3038" t="s">
        <v>47</v>
      </c>
      <c r="S3038" t="s">
        <v>54</v>
      </c>
      <c r="T3038" t="s">
        <v>57</v>
      </c>
      <c r="U3038">
        <v>37415</v>
      </c>
      <c r="V3038">
        <f>Table1[[#This Row],[Competitors_Sales_Track]]*8</f>
        <v>299320</v>
      </c>
    </row>
    <row r="3039" spans="1:22" x14ac:dyDescent="0.25">
      <c r="A3039" t="s">
        <v>20</v>
      </c>
      <c r="B3039" t="s">
        <v>21</v>
      </c>
      <c r="C3039" t="s">
        <v>22</v>
      </c>
      <c r="D3039">
        <v>848321</v>
      </c>
      <c r="E3039" t="s">
        <v>25</v>
      </c>
      <c r="F3039" t="s">
        <v>31</v>
      </c>
      <c r="G3039">
        <v>2872</v>
      </c>
      <c r="H3039">
        <v>53</v>
      </c>
      <c r="I3039">
        <v>152216</v>
      </c>
      <c r="J3039">
        <f>Table1[[#This Row],[sales_egp]]*0.7</f>
        <v>106551.2</v>
      </c>
      <c r="K3039" s="3">
        <v>45542</v>
      </c>
      <c r="L3039" t="s">
        <v>41</v>
      </c>
      <c r="M3039">
        <v>2024</v>
      </c>
      <c r="N3039" t="s">
        <v>80</v>
      </c>
      <c r="O3039" t="s">
        <v>45</v>
      </c>
      <c r="P3039" t="s">
        <v>96</v>
      </c>
      <c r="Q3039" t="s">
        <v>83</v>
      </c>
      <c r="R3039" t="s">
        <v>50</v>
      </c>
      <c r="S3039" t="s">
        <v>54</v>
      </c>
      <c r="T3039" t="s">
        <v>58</v>
      </c>
      <c r="U3039">
        <v>18515</v>
      </c>
      <c r="V3039">
        <f>Table1[[#This Row],[Competitors_Sales_Track]]*8</f>
        <v>148120</v>
      </c>
    </row>
    <row r="3040" spans="1:22" hidden="1" x14ac:dyDescent="0.25">
      <c r="A3040" t="s">
        <v>20</v>
      </c>
      <c r="B3040" t="s">
        <v>21</v>
      </c>
      <c r="C3040" t="s">
        <v>22</v>
      </c>
      <c r="D3040">
        <v>608679</v>
      </c>
      <c r="E3040" t="s">
        <v>26</v>
      </c>
      <c r="F3040" t="s">
        <v>30</v>
      </c>
      <c r="G3040">
        <v>7537</v>
      </c>
      <c r="H3040">
        <v>65</v>
      </c>
      <c r="I3040">
        <v>489905</v>
      </c>
      <c r="J3040">
        <f>Table1[[#This Row],[sales_egp]]*0.7</f>
        <v>342933.5</v>
      </c>
      <c r="K3040" s="3">
        <v>45542</v>
      </c>
      <c r="L3040" t="s">
        <v>41</v>
      </c>
      <c r="M3040">
        <v>2024</v>
      </c>
      <c r="N3040" t="s">
        <v>80</v>
      </c>
      <c r="O3040" t="s">
        <v>46</v>
      </c>
      <c r="Q3040" t="s">
        <v>83</v>
      </c>
      <c r="R3040" t="s">
        <v>50</v>
      </c>
      <c r="S3040" t="s">
        <v>54</v>
      </c>
      <c r="T3040" t="s">
        <v>59</v>
      </c>
      <c r="U3040">
        <v>10332</v>
      </c>
      <c r="V3040">
        <f>Table1[[#This Row],[Competitors_Sales_Track]]*8</f>
        <v>82656</v>
      </c>
    </row>
    <row r="3041" spans="1:22" x14ac:dyDescent="0.25">
      <c r="A3041" t="s">
        <v>20</v>
      </c>
      <c r="B3041" t="s">
        <v>21</v>
      </c>
      <c r="C3041" t="s">
        <v>22</v>
      </c>
      <c r="D3041">
        <v>521818</v>
      </c>
      <c r="E3041" t="s">
        <v>25</v>
      </c>
      <c r="F3041" t="s">
        <v>31</v>
      </c>
      <c r="G3041">
        <v>1804</v>
      </c>
      <c r="H3041">
        <v>53</v>
      </c>
      <c r="I3041">
        <v>95612</v>
      </c>
      <c r="J3041">
        <f>Table1[[#This Row],[sales_egp]]*0.7</f>
        <v>66928.399999999994</v>
      </c>
      <c r="K3041" s="3">
        <v>45542</v>
      </c>
      <c r="L3041" t="s">
        <v>41</v>
      </c>
      <c r="M3041">
        <v>2024</v>
      </c>
      <c r="N3041" t="s">
        <v>80</v>
      </c>
      <c r="O3041" t="s">
        <v>45</v>
      </c>
      <c r="P3041" t="s">
        <v>97</v>
      </c>
      <c r="Q3041" t="s">
        <v>83</v>
      </c>
      <c r="R3041" t="s">
        <v>48</v>
      </c>
      <c r="S3041" t="s">
        <v>54</v>
      </c>
      <c r="T3041" t="s">
        <v>58</v>
      </c>
      <c r="U3041">
        <v>25859</v>
      </c>
      <c r="V3041">
        <f>Table1[[#This Row],[Competitors_Sales_Track]]*8</f>
        <v>206872</v>
      </c>
    </row>
    <row r="3042" spans="1:22" hidden="1" x14ac:dyDescent="0.25">
      <c r="A3042" t="s">
        <v>20</v>
      </c>
      <c r="B3042" t="s">
        <v>21</v>
      </c>
      <c r="C3042" t="s">
        <v>22</v>
      </c>
      <c r="D3042">
        <v>844149</v>
      </c>
      <c r="E3042" t="s">
        <v>27</v>
      </c>
      <c r="F3042" t="s">
        <v>32</v>
      </c>
      <c r="G3042">
        <v>5518</v>
      </c>
      <c r="H3042">
        <v>92</v>
      </c>
      <c r="I3042">
        <v>507656</v>
      </c>
      <c r="J3042">
        <f>Table1[[#This Row],[sales_egp]]*0.7</f>
        <v>355359.19999999995</v>
      </c>
      <c r="K3042" s="3">
        <v>45543</v>
      </c>
      <c r="L3042" t="s">
        <v>41</v>
      </c>
      <c r="M3042">
        <v>2024</v>
      </c>
      <c r="N3042" t="s">
        <v>80</v>
      </c>
      <c r="O3042" t="s">
        <v>46</v>
      </c>
      <c r="Q3042" t="s">
        <v>83</v>
      </c>
      <c r="R3042" t="s">
        <v>49</v>
      </c>
      <c r="S3042" t="s">
        <v>54</v>
      </c>
      <c r="T3042" t="s">
        <v>60</v>
      </c>
      <c r="U3042">
        <v>31464</v>
      </c>
      <c r="V3042">
        <f>Table1[[#This Row],[Competitors_Sales_Track]]*8</f>
        <v>251712</v>
      </c>
    </row>
    <row r="3043" spans="1:22" x14ac:dyDescent="0.25">
      <c r="A3043" t="s">
        <v>20</v>
      </c>
      <c r="B3043" t="s">
        <v>21</v>
      </c>
      <c r="C3043" t="s">
        <v>22</v>
      </c>
      <c r="D3043">
        <v>937831</v>
      </c>
      <c r="E3043" t="s">
        <v>23</v>
      </c>
      <c r="F3043" t="s">
        <v>30</v>
      </c>
      <c r="G3043">
        <v>5202</v>
      </c>
      <c r="H3043">
        <v>143</v>
      </c>
      <c r="I3043">
        <v>743886</v>
      </c>
      <c r="J3043">
        <f>Table1[[#This Row],[sales_egp]]*0.7</f>
        <v>520720.19999999995</v>
      </c>
      <c r="K3043" s="3">
        <v>45543</v>
      </c>
      <c r="L3043" t="s">
        <v>41</v>
      </c>
      <c r="M3043">
        <v>2024</v>
      </c>
      <c r="N3043" t="s">
        <v>81</v>
      </c>
      <c r="O3043" t="s">
        <v>45</v>
      </c>
      <c r="P3043" t="s">
        <v>96</v>
      </c>
      <c r="Q3043" t="s">
        <v>83</v>
      </c>
      <c r="R3043" t="s">
        <v>50</v>
      </c>
      <c r="S3043" t="s">
        <v>54</v>
      </c>
      <c r="T3043" t="s">
        <v>56</v>
      </c>
      <c r="U3043">
        <v>33414</v>
      </c>
      <c r="V3043">
        <f>Table1[[#This Row],[Competitors_Sales_Track]]*8</f>
        <v>267312</v>
      </c>
    </row>
    <row r="3044" spans="1:22" hidden="1" x14ac:dyDescent="0.25">
      <c r="A3044" t="s">
        <v>20</v>
      </c>
      <c r="B3044" t="s">
        <v>21</v>
      </c>
      <c r="C3044" t="s">
        <v>22</v>
      </c>
      <c r="D3044">
        <v>778832</v>
      </c>
      <c r="E3044" t="s">
        <v>23</v>
      </c>
      <c r="F3044" t="s">
        <v>30</v>
      </c>
      <c r="G3044">
        <v>3304</v>
      </c>
      <c r="H3044">
        <v>143</v>
      </c>
      <c r="I3044">
        <v>472472</v>
      </c>
      <c r="J3044">
        <f>Table1[[#This Row],[sales_egp]]*0.7</f>
        <v>330730.39999999997</v>
      </c>
      <c r="K3044" s="3">
        <v>45543</v>
      </c>
      <c r="L3044" t="s">
        <v>41</v>
      </c>
      <c r="M3044">
        <v>2024</v>
      </c>
      <c r="N3044" t="s">
        <v>80</v>
      </c>
      <c r="O3044" t="s">
        <v>46</v>
      </c>
      <c r="Q3044" t="s">
        <v>82</v>
      </c>
      <c r="R3044" t="s">
        <v>48</v>
      </c>
      <c r="S3044" t="s">
        <v>54</v>
      </c>
      <c r="T3044" t="s">
        <v>56</v>
      </c>
      <c r="U3044">
        <v>43899</v>
      </c>
      <c r="V3044">
        <f>Table1[[#This Row],[Competitors_Sales_Track]]*8</f>
        <v>351192</v>
      </c>
    </row>
    <row r="3045" spans="1:22" hidden="1" x14ac:dyDescent="0.25">
      <c r="A3045" t="s">
        <v>20</v>
      </c>
      <c r="B3045" t="s">
        <v>21</v>
      </c>
      <c r="C3045" t="s">
        <v>22</v>
      </c>
      <c r="D3045">
        <v>804590</v>
      </c>
      <c r="E3045" t="s">
        <v>29</v>
      </c>
      <c r="F3045" t="s">
        <v>31</v>
      </c>
      <c r="G3045">
        <v>2286</v>
      </c>
      <c r="H3045">
        <v>80</v>
      </c>
      <c r="I3045">
        <v>182880</v>
      </c>
      <c r="J3045">
        <f>Table1[[#This Row],[sales_egp]]*0.7</f>
        <v>128015.99999999999</v>
      </c>
      <c r="K3045" s="3">
        <v>45543</v>
      </c>
      <c r="L3045" t="s">
        <v>41</v>
      </c>
      <c r="M3045">
        <v>2024</v>
      </c>
      <c r="N3045" t="s">
        <v>80</v>
      </c>
      <c r="O3045" t="s">
        <v>46</v>
      </c>
      <c r="Q3045" t="s">
        <v>83</v>
      </c>
      <c r="R3045" t="s">
        <v>51</v>
      </c>
      <c r="S3045" t="s">
        <v>54</v>
      </c>
      <c r="T3045" t="s">
        <v>62</v>
      </c>
      <c r="U3045">
        <v>27550</v>
      </c>
      <c r="V3045">
        <f>Table1[[#This Row],[Competitors_Sales_Track]]*8</f>
        <v>220400</v>
      </c>
    </row>
    <row r="3046" spans="1:22" hidden="1" x14ac:dyDescent="0.25">
      <c r="A3046" t="s">
        <v>20</v>
      </c>
      <c r="B3046" t="s">
        <v>21</v>
      </c>
      <c r="C3046" t="s">
        <v>22</v>
      </c>
      <c r="D3046">
        <v>107099</v>
      </c>
      <c r="E3046" t="s">
        <v>28</v>
      </c>
      <c r="F3046" t="s">
        <v>30</v>
      </c>
      <c r="G3046">
        <v>2323</v>
      </c>
      <c r="H3046">
        <v>173</v>
      </c>
      <c r="I3046">
        <v>401879</v>
      </c>
      <c r="J3046">
        <f>Table1[[#This Row],[sales_egp]]*0.7</f>
        <v>281315.3</v>
      </c>
      <c r="K3046" s="3">
        <v>45543</v>
      </c>
      <c r="L3046" t="s">
        <v>41</v>
      </c>
      <c r="M3046">
        <v>2024</v>
      </c>
      <c r="N3046" t="s">
        <v>80</v>
      </c>
      <c r="O3046" t="s">
        <v>46</v>
      </c>
      <c r="P3046" t="s">
        <v>28</v>
      </c>
      <c r="Q3046" t="s">
        <v>83</v>
      </c>
      <c r="R3046" t="s">
        <v>49</v>
      </c>
      <c r="S3046" t="s">
        <v>54</v>
      </c>
      <c r="T3046" t="s">
        <v>61</v>
      </c>
      <c r="U3046">
        <v>49156</v>
      </c>
      <c r="V3046">
        <f>Table1[[#This Row],[Competitors_Sales_Track]]*8</f>
        <v>393248</v>
      </c>
    </row>
    <row r="3047" spans="1:22" x14ac:dyDescent="0.25">
      <c r="A3047" t="s">
        <v>20</v>
      </c>
      <c r="B3047" t="s">
        <v>21</v>
      </c>
      <c r="C3047" t="s">
        <v>22</v>
      </c>
      <c r="D3047">
        <v>873974</v>
      </c>
      <c r="E3047" t="s">
        <v>27</v>
      </c>
      <c r="F3047" t="s">
        <v>32</v>
      </c>
      <c r="G3047">
        <v>2242</v>
      </c>
      <c r="H3047">
        <v>92</v>
      </c>
      <c r="I3047">
        <v>206264</v>
      </c>
      <c r="J3047">
        <f>Table1[[#This Row],[sales_egp]]*0.7</f>
        <v>144384.79999999999</v>
      </c>
      <c r="K3047" s="3">
        <v>45543</v>
      </c>
      <c r="L3047" t="s">
        <v>41</v>
      </c>
      <c r="M3047">
        <v>2024</v>
      </c>
      <c r="N3047" t="s">
        <v>80</v>
      </c>
      <c r="O3047" t="s">
        <v>45</v>
      </c>
      <c r="P3047" t="s">
        <v>102</v>
      </c>
      <c r="Q3047" t="s">
        <v>83</v>
      </c>
      <c r="R3047" t="s">
        <v>48</v>
      </c>
      <c r="S3047" t="s">
        <v>54</v>
      </c>
      <c r="T3047" t="s">
        <v>60</v>
      </c>
      <c r="U3047">
        <v>45874</v>
      </c>
      <c r="V3047">
        <f>Table1[[#This Row],[Competitors_Sales_Track]]*8</f>
        <v>366992</v>
      </c>
    </row>
    <row r="3048" spans="1:22" hidden="1" x14ac:dyDescent="0.25">
      <c r="A3048" t="s">
        <v>20</v>
      </c>
      <c r="B3048" t="s">
        <v>21</v>
      </c>
      <c r="C3048" t="s">
        <v>22</v>
      </c>
      <c r="D3048">
        <v>518647</v>
      </c>
      <c r="E3048" t="s">
        <v>29</v>
      </c>
      <c r="F3048" t="s">
        <v>31</v>
      </c>
      <c r="G3048">
        <v>5073</v>
      </c>
      <c r="H3048">
        <v>80</v>
      </c>
      <c r="I3048">
        <v>405840</v>
      </c>
      <c r="J3048">
        <f>Table1[[#This Row],[sales_egp]]*0.7</f>
        <v>284088</v>
      </c>
      <c r="K3048" s="3">
        <v>45543</v>
      </c>
      <c r="L3048" t="s">
        <v>41</v>
      </c>
      <c r="M3048">
        <v>2024</v>
      </c>
      <c r="N3048" t="s">
        <v>80</v>
      </c>
      <c r="O3048" t="s">
        <v>46</v>
      </c>
      <c r="Q3048" t="s">
        <v>83</v>
      </c>
      <c r="R3048" t="s">
        <v>47</v>
      </c>
      <c r="S3048" t="s">
        <v>54</v>
      </c>
      <c r="T3048" t="s">
        <v>62</v>
      </c>
      <c r="U3048">
        <v>23533</v>
      </c>
      <c r="V3048">
        <f>Table1[[#This Row],[Competitors_Sales_Track]]*8</f>
        <v>188264</v>
      </c>
    </row>
    <row r="3049" spans="1:22" hidden="1" x14ac:dyDescent="0.25">
      <c r="A3049" t="s">
        <v>20</v>
      </c>
      <c r="B3049" t="s">
        <v>21</v>
      </c>
      <c r="C3049" t="s">
        <v>22</v>
      </c>
      <c r="D3049">
        <v>680780</v>
      </c>
      <c r="E3049" t="s">
        <v>25</v>
      </c>
      <c r="F3049" t="s">
        <v>31</v>
      </c>
      <c r="G3049">
        <v>5100</v>
      </c>
      <c r="H3049">
        <v>53</v>
      </c>
      <c r="I3049">
        <v>270300</v>
      </c>
      <c r="J3049">
        <f>Table1[[#This Row],[sales_egp]]*0.7</f>
        <v>189210</v>
      </c>
      <c r="K3049" s="3">
        <v>45544</v>
      </c>
      <c r="L3049" t="s">
        <v>41</v>
      </c>
      <c r="M3049">
        <v>2024</v>
      </c>
      <c r="N3049" t="s">
        <v>80</v>
      </c>
      <c r="O3049" t="s">
        <v>46</v>
      </c>
      <c r="Q3049" t="s">
        <v>83</v>
      </c>
      <c r="R3049" t="s">
        <v>50</v>
      </c>
      <c r="S3049" t="s">
        <v>54</v>
      </c>
      <c r="T3049" t="s">
        <v>58</v>
      </c>
      <c r="U3049">
        <v>15887</v>
      </c>
      <c r="V3049">
        <f>Table1[[#This Row],[Competitors_Sales_Track]]*8</f>
        <v>127096</v>
      </c>
    </row>
    <row r="3050" spans="1:22" hidden="1" x14ac:dyDescent="0.25">
      <c r="A3050" t="s">
        <v>20</v>
      </c>
      <c r="B3050" t="s">
        <v>21</v>
      </c>
      <c r="C3050" t="s">
        <v>22</v>
      </c>
      <c r="D3050">
        <v>196722</v>
      </c>
      <c r="E3050" t="s">
        <v>26</v>
      </c>
      <c r="F3050" t="s">
        <v>30</v>
      </c>
      <c r="G3050">
        <v>2121</v>
      </c>
      <c r="H3050">
        <v>65</v>
      </c>
      <c r="I3050">
        <v>137865</v>
      </c>
      <c r="J3050">
        <f>Table1[[#This Row],[sales_egp]]*0.7</f>
        <v>96505.5</v>
      </c>
      <c r="K3050" s="3">
        <v>45544</v>
      </c>
      <c r="L3050" t="s">
        <v>41</v>
      </c>
      <c r="M3050">
        <v>2024</v>
      </c>
      <c r="N3050" t="s">
        <v>80</v>
      </c>
      <c r="O3050" t="s">
        <v>46</v>
      </c>
      <c r="Q3050" t="s">
        <v>83</v>
      </c>
      <c r="R3050" t="s">
        <v>48</v>
      </c>
      <c r="S3050" t="s">
        <v>54</v>
      </c>
      <c r="T3050" t="s">
        <v>59</v>
      </c>
      <c r="U3050">
        <v>11531</v>
      </c>
      <c r="V3050">
        <f>Table1[[#This Row],[Competitors_Sales_Track]]*8</f>
        <v>92248</v>
      </c>
    </row>
    <row r="3051" spans="1:22" hidden="1" x14ac:dyDescent="0.25">
      <c r="A3051" t="s">
        <v>20</v>
      </c>
      <c r="B3051" t="s">
        <v>21</v>
      </c>
      <c r="C3051" t="s">
        <v>22</v>
      </c>
      <c r="D3051">
        <v>654399</v>
      </c>
      <c r="E3051" t="s">
        <v>28</v>
      </c>
      <c r="F3051" t="s">
        <v>30</v>
      </c>
      <c r="G3051">
        <v>3204</v>
      </c>
      <c r="H3051">
        <v>173</v>
      </c>
      <c r="I3051">
        <v>554292</v>
      </c>
      <c r="J3051">
        <f>Table1[[#This Row],[sales_egp]]*0.7</f>
        <v>388004.39999999997</v>
      </c>
      <c r="K3051" s="3">
        <v>45545</v>
      </c>
      <c r="L3051" t="s">
        <v>41</v>
      </c>
      <c r="M3051">
        <v>2024</v>
      </c>
      <c r="N3051" t="s">
        <v>80</v>
      </c>
      <c r="O3051" t="s">
        <v>46</v>
      </c>
      <c r="P3051" t="s">
        <v>28</v>
      </c>
      <c r="Q3051" t="s">
        <v>83</v>
      </c>
      <c r="R3051" t="s">
        <v>47</v>
      </c>
      <c r="S3051" t="s">
        <v>54</v>
      </c>
      <c r="T3051" t="s">
        <v>61</v>
      </c>
      <c r="U3051">
        <v>22319</v>
      </c>
      <c r="V3051">
        <f>Table1[[#This Row],[Competitors_Sales_Track]]*8</f>
        <v>178552</v>
      </c>
    </row>
    <row r="3052" spans="1:22" hidden="1" x14ac:dyDescent="0.25">
      <c r="A3052" t="s">
        <v>20</v>
      </c>
      <c r="B3052" t="s">
        <v>21</v>
      </c>
      <c r="C3052" t="s">
        <v>22</v>
      </c>
      <c r="D3052">
        <v>163936</v>
      </c>
      <c r="E3052" t="s">
        <v>27</v>
      </c>
      <c r="F3052" t="s">
        <v>32</v>
      </c>
      <c r="G3052">
        <v>2713</v>
      </c>
      <c r="H3052">
        <v>92</v>
      </c>
      <c r="I3052">
        <v>249596</v>
      </c>
      <c r="J3052">
        <f>Table1[[#This Row],[sales_egp]]*0.7</f>
        <v>174717.19999999998</v>
      </c>
      <c r="K3052" s="3">
        <v>45545</v>
      </c>
      <c r="L3052" t="s">
        <v>41</v>
      </c>
      <c r="M3052">
        <v>2024</v>
      </c>
      <c r="N3052" t="s">
        <v>80</v>
      </c>
      <c r="O3052" t="s">
        <v>46</v>
      </c>
      <c r="Q3052" t="s">
        <v>83</v>
      </c>
      <c r="R3052" t="s">
        <v>50</v>
      </c>
      <c r="S3052" t="s">
        <v>54</v>
      </c>
      <c r="T3052" t="s">
        <v>60</v>
      </c>
      <c r="U3052">
        <v>28441</v>
      </c>
      <c r="V3052">
        <f>Table1[[#This Row],[Competitors_Sales_Track]]*8</f>
        <v>227528</v>
      </c>
    </row>
    <row r="3053" spans="1:22" hidden="1" x14ac:dyDescent="0.25">
      <c r="A3053" t="s">
        <v>20</v>
      </c>
      <c r="B3053" t="s">
        <v>21</v>
      </c>
      <c r="C3053" t="s">
        <v>22</v>
      </c>
      <c r="D3053">
        <v>777974</v>
      </c>
      <c r="E3053" t="s">
        <v>23</v>
      </c>
      <c r="F3053" t="s">
        <v>30</v>
      </c>
      <c r="G3053">
        <v>2266</v>
      </c>
      <c r="H3053">
        <v>143</v>
      </c>
      <c r="I3053">
        <v>324038</v>
      </c>
      <c r="J3053">
        <f>Table1[[#This Row],[sales_egp]]*0.7</f>
        <v>226826.59999999998</v>
      </c>
      <c r="K3053" s="3">
        <v>45545</v>
      </c>
      <c r="L3053" t="s">
        <v>41</v>
      </c>
      <c r="M3053">
        <v>2024</v>
      </c>
      <c r="N3053" t="s">
        <v>81</v>
      </c>
      <c r="O3053" t="s">
        <v>46</v>
      </c>
      <c r="Q3053" t="s">
        <v>83</v>
      </c>
      <c r="R3053" t="s">
        <v>48</v>
      </c>
      <c r="S3053" t="s">
        <v>54</v>
      </c>
      <c r="T3053" t="s">
        <v>56</v>
      </c>
      <c r="U3053">
        <v>43186</v>
      </c>
      <c r="V3053">
        <f>Table1[[#This Row],[Competitors_Sales_Track]]*8</f>
        <v>345488</v>
      </c>
    </row>
    <row r="3054" spans="1:22" hidden="1" x14ac:dyDescent="0.25">
      <c r="A3054" t="s">
        <v>20</v>
      </c>
      <c r="B3054" t="s">
        <v>21</v>
      </c>
      <c r="C3054" t="s">
        <v>22</v>
      </c>
      <c r="D3054">
        <v>323332</v>
      </c>
      <c r="E3054" t="s">
        <v>25</v>
      </c>
      <c r="F3054" t="s">
        <v>31</v>
      </c>
      <c r="G3054">
        <v>3687</v>
      </c>
      <c r="H3054">
        <v>53</v>
      </c>
      <c r="I3054">
        <v>195411</v>
      </c>
      <c r="J3054">
        <f>Table1[[#This Row],[sales_egp]]*0.7</f>
        <v>136787.69999999998</v>
      </c>
      <c r="K3054" s="3">
        <v>45545</v>
      </c>
      <c r="L3054" t="s">
        <v>41</v>
      </c>
      <c r="M3054">
        <v>2024</v>
      </c>
      <c r="N3054" t="s">
        <v>80</v>
      </c>
      <c r="O3054" t="s">
        <v>46</v>
      </c>
      <c r="Q3054" t="s">
        <v>83</v>
      </c>
      <c r="R3054" t="s">
        <v>50</v>
      </c>
      <c r="S3054" t="s">
        <v>54</v>
      </c>
      <c r="T3054" t="s">
        <v>58</v>
      </c>
      <c r="U3054">
        <v>20726</v>
      </c>
      <c r="V3054">
        <f>Table1[[#This Row],[Competitors_Sales_Track]]*8</f>
        <v>165808</v>
      </c>
    </row>
    <row r="3055" spans="1:22" x14ac:dyDescent="0.25">
      <c r="A3055" t="s">
        <v>20</v>
      </c>
      <c r="B3055" t="s">
        <v>21</v>
      </c>
      <c r="C3055" t="s">
        <v>22</v>
      </c>
      <c r="D3055">
        <v>825836</v>
      </c>
      <c r="E3055" t="s">
        <v>27</v>
      </c>
      <c r="F3055" t="s">
        <v>32</v>
      </c>
      <c r="G3055">
        <v>5051</v>
      </c>
      <c r="H3055">
        <v>92</v>
      </c>
      <c r="I3055">
        <v>464692</v>
      </c>
      <c r="J3055">
        <f>Table1[[#This Row],[sales_egp]]*0.7</f>
        <v>325284.39999999997</v>
      </c>
      <c r="K3055" s="3">
        <v>45545</v>
      </c>
      <c r="L3055" t="s">
        <v>41</v>
      </c>
      <c r="M3055">
        <v>2024</v>
      </c>
      <c r="N3055" t="s">
        <v>80</v>
      </c>
      <c r="O3055" t="s">
        <v>45</v>
      </c>
      <c r="P3055" t="s">
        <v>97</v>
      </c>
      <c r="Q3055" t="s">
        <v>83</v>
      </c>
      <c r="R3055" t="s">
        <v>47</v>
      </c>
      <c r="S3055" t="s">
        <v>54</v>
      </c>
      <c r="T3055" t="s">
        <v>60</v>
      </c>
      <c r="U3055">
        <v>14830</v>
      </c>
      <c r="V3055">
        <f>Table1[[#This Row],[Competitors_Sales_Track]]*8</f>
        <v>118640</v>
      </c>
    </row>
    <row r="3056" spans="1:22" hidden="1" x14ac:dyDescent="0.25">
      <c r="A3056" t="s">
        <v>20</v>
      </c>
      <c r="B3056" t="s">
        <v>21</v>
      </c>
      <c r="C3056" t="s">
        <v>22</v>
      </c>
      <c r="D3056">
        <v>873319</v>
      </c>
      <c r="E3056" t="s">
        <v>23</v>
      </c>
      <c r="F3056" t="s">
        <v>30</v>
      </c>
      <c r="G3056">
        <v>6656</v>
      </c>
      <c r="H3056">
        <v>143</v>
      </c>
      <c r="I3056">
        <v>951808</v>
      </c>
      <c r="J3056">
        <f>Table1[[#This Row],[sales_egp]]*0.7</f>
        <v>666265.59999999998</v>
      </c>
      <c r="K3056" s="3">
        <v>45545</v>
      </c>
      <c r="L3056" t="s">
        <v>41</v>
      </c>
      <c r="M3056">
        <v>2024</v>
      </c>
      <c r="N3056" t="s">
        <v>80</v>
      </c>
      <c r="O3056" t="s">
        <v>46</v>
      </c>
      <c r="Q3056" t="s">
        <v>83</v>
      </c>
      <c r="R3056" t="s">
        <v>51</v>
      </c>
      <c r="S3056" t="s">
        <v>54</v>
      </c>
      <c r="T3056" t="s">
        <v>56</v>
      </c>
      <c r="U3056">
        <v>36018</v>
      </c>
      <c r="V3056">
        <f>Table1[[#This Row],[Competitors_Sales_Track]]*8</f>
        <v>288144</v>
      </c>
    </row>
    <row r="3057" spans="1:22" x14ac:dyDescent="0.25">
      <c r="A3057" t="s">
        <v>20</v>
      </c>
      <c r="B3057" t="s">
        <v>21</v>
      </c>
      <c r="C3057" t="s">
        <v>22</v>
      </c>
      <c r="D3057">
        <v>423064</v>
      </c>
      <c r="E3057" t="s">
        <v>28</v>
      </c>
      <c r="F3057" t="s">
        <v>30</v>
      </c>
      <c r="G3057">
        <v>5255</v>
      </c>
      <c r="H3057">
        <v>173</v>
      </c>
      <c r="I3057">
        <v>909115</v>
      </c>
      <c r="J3057">
        <f>Table1[[#This Row],[sales_egp]]*0.7</f>
        <v>636380.5</v>
      </c>
      <c r="K3057" s="3">
        <v>45545</v>
      </c>
      <c r="L3057" t="s">
        <v>41</v>
      </c>
      <c r="M3057">
        <v>2024</v>
      </c>
      <c r="N3057" t="s">
        <v>80</v>
      </c>
      <c r="O3057" t="s">
        <v>45</v>
      </c>
      <c r="P3057" t="s">
        <v>95</v>
      </c>
      <c r="Q3057" t="s">
        <v>83</v>
      </c>
      <c r="R3057" t="s">
        <v>51</v>
      </c>
      <c r="S3057" t="s">
        <v>54</v>
      </c>
      <c r="T3057" t="s">
        <v>61</v>
      </c>
      <c r="U3057">
        <v>34287</v>
      </c>
      <c r="V3057">
        <f>Table1[[#This Row],[Competitors_Sales_Track]]*8</f>
        <v>274296</v>
      </c>
    </row>
    <row r="3058" spans="1:22" x14ac:dyDescent="0.25">
      <c r="A3058" t="s">
        <v>20</v>
      </c>
      <c r="B3058" t="s">
        <v>21</v>
      </c>
      <c r="C3058" t="s">
        <v>22</v>
      </c>
      <c r="D3058">
        <v>587510</v>
      </c>
      <c r="E3058" t="s">
        <v>23</v>
      </c>
      <c r="F3058" t="s">
        <v>30</v>
      </c>
      <c r="G3058">
        <v>8762</v>
      </c>
      <c r="H3058">
        <v>143</v>
      </c>
      <c r="I3058">
        <v>1252966</v>
      </c>
      <c r="J3058">
        <f>Table1[[#This Row],[sales_egp]]*0.7</f>
        <v>877076.2</v>
      </c>
      <c r="K3058" s="3">
        <v>45546</v>
      </c>
      <c r="L3058" t="s">
        <v>41</v>
      </c>
      <c r="M3058">
        <v>2024</v>
      </c>
      <c r="N3058" t="s">
        <v>80</v>
      </c>
      <c r="O3058" t="s">
        <v>45</v>
      </c>
      <c r="P3058" t="s">
        <v>102</v>
      </c>
      <c r="Q3058" t="s">
        <v>83</v>
      </c>
      <c r="R3058" t="s">
        <v>50</v>
      </c>
      <c r="S3058" t="s">
        <v>54</v>
      </c>
      <c r="T3058" t="s">
        <v>56</v>
      </c>
      <c r="U3058">
        <v>45541</v>
      </c>
      <c r="V3058">
        <f>Table1[[#This Row],[Competitors_Sales_Track]]*8</f>
        <v>364328</v>
      </c>
    </row>
    <row r="3059" spans="1:22" hidden="1" x14ac:dyDescent="0.25">
      <c r="A3059" t="s">
        <v>20</v>
      </c>
      <c r="B3059" t="s">
        <v>21</v>
      </c>
      <c r="C3059" t="s">
        <v>22</v>
      </c>
      <c r="D3059">
        <v>163530</v>
      </c>
      <c r="E3059" t="s">
        <v>26</v>
      </c>
      <c r="F3059" t="s">
        <v>30</v>
      </c>
      <c r="G3059">
        <v>5009</v>
      </c>
      <c r="H3059">
        <v>65</v>
      </c>
      <c r="I3059">
        <v>325585</v>
      </c>
      <c r="J3059">
        <f>Table1[[#This Row],[sales_egp]]*0.7</f>
        <v>227909.5</v>
      </c>
      <c r="K3059" s="3">
        <v>45546</v>
      </c>
      <c r="L3059" t="s">
        <v>41</v>
      </c>
      <c r="M3059">
        <v>2024</v>
      </c>
      <c r="N3059" t="s">
        <v>80</v>
      </c>
      <c r="O3059" t="s">
        <v>46</v>
      </c>
      <c r="Q3059" t="s">
        <v>82</v>
      </c>
      <c r="R3059" t="s">
        <v>49</v>
      </c>
      <c r="S3059" t="s">
        <v>54</v>
      </c>
      <c r="T3059" t="s">
        <v>59</v>
      </c>
      <c r="U3059">
        <v>25876</v>
      </c>
      <c r="V3059">
        <f>Table1[[#This Row],[Competitors_Sales_Track]]*8</f>
        <v>207008</v>
      </c>
    </row>
    <row r="3060" spans="1:22" x14ac:dyDescent="0.25">
      <c r="A3060" t="s">
        <v>20</v>
      </c>
      <c r="B3060" t="s">
        <v>21</v>
      </c>
      <c r="C3060" t="s">
        <v>22</v>
      </c>
      <c r="D3060">
        <v>529440</v>
      </c>
      <c r="E3060" t="s">
        <v>25</v>
      </c>
      <c r="F3060" t="s">
        <v>31</v>
      </c>
      <c r="G3060">
        <v>4933</v>
      </c>
      <c r="H3060">
        <v>53</v>
      </c>
      <c r="I3060">
        <v>261449</v>
      </c>
      <c r="J3060">
        <f>Table1[[#This Row],[sales_egp]]*0.7</f>
        <v>183014.3</v>
      </c>
      <c r="K3060" s="3">
        <v>45546</v>
      </c>
      <c r="L3060" t="s">
        <v>41</v>
      </c>
      <c r="M3060">
        <v>2024</v>
      </c>
      <c r="N3060" t="s">
        <v>80</v>
      </c>
      <c r="O3060" t="s">
        <v>45</v>
      </c>
      <c r="P3060" t="s">
        <v>95</v>
      </c>
      <c r="Q3060" t="s">
        <v>83</v>
      </c>
      <c r="R3060" t="s">
        <v>47</v>
      </c>
      <c r="S3060" t="s">
        <v>54</v>
      </c>
      <c r="T3060" t="s">
        <v>58</v>
      </c>
      <c r="U3060">
        <v>18130</v>
      </c>
      <c r="V3060">
        <f>Table1[[#This Row],[Competitors_Sales_Track]]*8</f>
        <v>145040</v>
      </c>
    </row>
    <row r="3061" spans="1:22" hidden="1" x14ac:dyDescent="0.25">
      <c r="A3061" t="s">
        <v>20</v>
      </c>
      <c r="B3061" t="s">
        <v>21</v>
      </c>
      <c r="C3061" t="s">
        <v>22</v>
      </c>
      <c r="D3061">
        <v>369932</v>
      </c>
      <c r="E3061" t="s">
        <v>24</v>
      </c>
      <c r="F3061" t="s">
        <v>31</v>
      </c>
      <c r="G3061">
        <v>1717</v>
      </c>
      <c r="H3061">
        <v>58</v>
      </c>
      <c r="I3061">
        <v>99586</v>
      </c>
      <c r="J3061">
        <f>Table1[[#This Row],[sales_egp]]*0.7</f>
        <v>69710.2</v>
      </c>
      <c r="K3061" s="3">
        <v>45546</v>
      </c>
      <c r="L3061" t="s">
        <v>41</v>
      </c>
      <c r="M3061">
        <v>2024</v>
      </c>
      <c r="N3061" t="s">
        <v>80</v>
      </c>
      <c r="O3061" t="s">
        <v>46</v>
      </c>
      <c r="Q3061" t="s">
        <v>82</v>
      </c>
      <c r="R3061" t="s">
        <v>47</v>
      </c>
      <c r="S3061" t="s">
        <v>54</v>
      </c>
      <c r="T3061" t="s">
        <v>57</v>
      </c>
      <c r="U3061">
        <v>29493</v>
      </c>
      <c r="V3061">
        <f>Table1[[#This Row],[Competitors_Sales_Track]]*8</f>
        <v>235944</v>
      </c>
    </row>
    <row r="3062" spans="1:22" hidden="1" x14ac:dyDescent="0.25">
      <c r="A3062" t="s">
        <v>20</v>
      </c>
      <c r="B3062" t="s">
        <v>21</v>
      </c>
      <c r="C3062" t="s">
        <v>22</v>
      </c>
      <c r="D3062">
        <v>652370</v>
      </c>
      <c r="E3062" t="s">
        <v>23</v>
      </c>
      <c r="F3062" t="s">
        <v>30</v>
      </c>
      <c r="G3062">
        <v>5860</v>
      </c>
      <c r="H3062">
        <v>143</v>
      </c>
      <c r="I3062">
        <v>837980</v>
      </c>
      <c r="J3062">
        <f>Table1[[#This Row],[sales_egp]]*0.7</f>
        <v>586586</v>
      </c>
      <c r="K3062" s="3">
        <v>45546</v>
      </c>
      <c r="L3062" t="s">
        <v>41</v>
      </c>
      <c r="M3062">
        <v>2024</v>
      </c>
      <c r="N3062" t="s">
        <v>80</v>
      </c>
      <c r="O3062" t="s">
        <v>46</v>
      </c>
      <c r="Q3062" t="s">
        <v>83</v>
      </c>
      <c r="R3062" t="s">
        <v>51</v>
      </c>
      <c r="S3062" t="s">
        <v>54</v>
      </c>
      <c r="T3062" t="s">
        <v>56</v>
      </c>
      <c r="U3062">
        <v>33571</v>
      </c>
      <c r="V3062">
        <f>Table1[[#This Row],[Competitors_Sales_Track]]*8</f>
        <v>268568</v>
      </c>
    </row>
    <row r="3063" spans="1:22" hidden="1" x14ac:dyDescent="0.25">
      <c r="A3063" t="s">
        <v>20</v>
      </c>
      <c r="B3063" t="s">
        <v>21</v>
      </c>
      <c r="C3063" t="s">
        <v>22</v>
      </c>
      <c r="D3063">
        <v>713858</v>
      </c>
      <c r="E3063" t="s">
        <v>26</v>
      </c>
      <c r="F3063" t="s">
        <v>30</v>
      </c>
      <c r="G3063">
        <v>2849</v>
      </c>
      <c r="H3063">
        <v>65</v>
      </c>
      <c r="I3063">
        <v>185185</v>
      </c>
      <c r="J3063">
        <f>Table1[[#This Row],[sales_egp]]*0.7</f>
        <v>129629.49999999999</v>
      </c>
      <c r="K3063" s="3">
        <v>45547</v>
      </c>
      <c r="L3063" t="s">
        <v>41</v>
      </c>
      <c r="M3063">
        <v>2024</v>
      </c>
      <c r="N3063" t="s">
        <v>80</v>
      </c>
      <c r="O3063" t="s">
        <v>46</v>
      </c>
      <c r="Q3063" t="s">
        <v>83</v>
      </c>
      <c r="R3063" t="s">
        <v>49</v>
      </c>
      <c r="S3063" t="s">
        <v>54</v>
      </c>
      <c r="T3063" t="s">
        <v>59</v>
      </c>
      <c r="U3063">
        <v>31445</v>
      </c>
      <c r="V3063">
        <f>Table1[[#This Row],[Competitors_Sales_Track]]*8</f>
        <v>251560</v>
      </c>
    </row>
    <row r="3064" spans="1:22" hidden="1" x14ac:dyDescent="0.25">
      <c r="A3064" t="s">
        <v>20</v>
      </c>
      <c r="B3064" t="s">
        <v>21</v>
      </c>
      <c r="C3064" t="s">
        <v>22</v>
      </c>
      <c r="D3064">
        <v>725303</v>
      </c>
      <c r="E3064" t="s">
        <v>24</v>
      </c>
      <c r="F3064" t="s">
        <v>31</v>
      </c>
      <c r="G3064">
        <v>2827</v>
      </c>
      <c r="H3064">
        <v>58</v>
      </c>
      <c r="I3064">
        <v>163966</v>
      </c>
      <c r="J3064">
        <f>Table1[[#This Row],[sales_egp]]*0.7</f>
        <v>114776.2</v>
      </c>
      <c r="K3064" s="3">
        <v>45547</v>
      </c>
      <c r="L3064" t="s">
        <v>41</v>
      </c>
      <c r="M3064">
        <v>2024</v>
      </c>
      <c r="N3064" t="s">
        <v>80</v>
      </c>
      <c r="O3064" t="s">
        <v>46</v>
      </c>
      <c r="Q3064" t="s">
        <v>83</v>
      </c>
      <c r="R3064" t="s">
        <v>50</v>
      </c>
      <c r="S3064" t="s">
        <v>54</v>
      </c>
      <c r="T3064" t="s">
        <v>57</v>
      </c>
      <c r="U3064">
        <v>40776</v>
      </c>
      <c r="V3064">
        <f>Table1[[#This Row],[Competitors_Sales_Track]]*8</f>
        <v>326208</v>
      </c>
    </row>
    <row r="3065" spans="1:22" hidden="1" x14ac:dyDescent="0.25">
      <c r="A3065" t="s">
        <v>20</v>
      </c>
      <c r="B3065" t="s">
        <v>21</v>
      </c>
      <c r="C3065" t="s">
        <v>22</v>
      </c>
      <c r="D3065">
        <v>832176</v>
      </c>
      <c r="E3065" t="s">
        <v>25</v>
      </c>
      <c r="F3065" t="s">
        <v>31</v>
      </c>
      <c r="G3065">
        <v>3305</v>
      </c>
      <c r="H3065">
        <v>53</v>
      </c>
      <c r="I3065">
        <v>175165</v>
      </c>
      <c r="J3065">
        <f>Table1[[#This Row],[sales_egp]]*0.7</f>
        <v>122615.49999999999</v>
      </c>
      <c r="K3065" s="3">
        <v>45547</v>
      </c>
      <c r="L3065" t="s">
        <v>41</v>
      </c>
      <c r="M3065">
        <v>2024</v>
      </c>
      <c r="N3065" t="s">
        <v>80</v>
      </c>
      <c r="O3065" t="s">
        <v>46</v>
      </c>
      <c r="Q3065" t="s">
        <v>83</v>
      </c>
      <c r="R3065" t="s">
        <v>49</v>
      </c>
      <c r="S3065" t="s">
        <v>54</v>
      </c>
      <c r="T3065" t="s">
        <v>58</v>
      </c>
      <c r="U3065">
        <v>28034</v>
      </c>
      <c r="V3065">
        <f>Table1[[#This Row],[Competitors_Sales_Track]]*8</f>
        <v>224272</v>
      </c>
    </row>
    <row r="3066" spans="1:22" hidden="1" x14ac:dyDescent="0.25">
      <c r="A3066" t="s">
        <v>20</v>
      </c>
      <c r="B3066" t="s">
        <v>21</v>
      </c>
      <c r="C3066" t="s">
        <v>22</v>
      </c>
      <c r="D3066">
        <v>970020</v>
      </c>
      <c r="E3066" t="s">
        <v>28</v>
      </c>
      <c r="F3066" t="s">
        <v>30</v>
      </c>
      <c r="G3066">
        <v>6181</v>
      </c>
      <c r="H3066">
        <v>173</v>
      </c>
      <c r="I3066">
        <v>1069313</v>
      </c>
      <c r="J3066">
        <f>Table1[[#This Row],[sales_egp]]*0.7</f>
        <v>748519.1</v>
      </c>
      <c r="K3066" s="3">
        <v>45547</v>
      </c>
      <c r="L3066" t="s">
        <v>41</v>
      </c>
      <c r="M3066">
        <v>2024</v>
      </c>
      <c r="N3066" t="s">
        <v>81</v>
      </c>
      <c r="O3066" t="s">
        <v>46</v>
      </c>
      <c r="P3066" t="s">
        <v>28</v>
      </c>
      <c r="Q3066" t="s">
        <v>83</v>
      </c>
      <c r="R3066" t="s">
        <v>50</v>
      </c>
      <c r="S3066" t="s">
        <v>54</v>
      </c>
      <c r="T3066" t="s">
        <v>61</v>
      </c>
      <c r="U3066">
        <v>30827</v>
      </c>
      <c r="V3066">
        <f>Table1[[#This Row],[Competitors_Sales_Track]]*8</f>
        <v>246616</v>
      </c>
    </row>
    <row r="3067" spans="1:22" x14ac:dyDescent="0.25">
      <c r="A3067" t="s">
        <v>20</v>
      </c>
      <c r="B3067" t="s">
        <v>21</v>
      </c>
      <c r="C3067" t="s">
        <v>22</v>
      </c>
      <c r="D3067">
        <v>247603</v>
      </c>
      <c r="E3067" t="s">
        <v>28</v>
      </c>
      <c r="F3067" t="s">
        <v>30</v>
      </c>
      <c r="G3067">
        <v>2237</v>
      </c>
      <c r="H3067">
        <v>173</v>
      </c>
      <c r="I3067">
        <v>387001</v>
      </c>
      <c r="J3067">
        <f>Table1[[#This Row],[sales_egp]]*0.7</f>
        <v>270900.7</v>
      </c>
      <c r="K3067" s="3">
        <v>45547</v>
      </c>
      <c r="L3067" t="s">
        <v>41</v>
      </c>
      <c r="M3067">
        <v>2024</v>
      </c>
      <c r="N3067" t="s">
        <v>80</v>
      </c>
      <c r="O3067" t="s">
        <v>45</v>
      </c>
      <c r="P3067" t="s">
        <v>94</v>
      </c>
      <c r="Q3067" t="s">
        <v>83</v>
      </c>
      <c r="R3067" t="s">
        <v>47</v>
      </c>
      <c r="S3067" t="s">
        <v>54</v>
      </c>
      <c r="T3067" t="s">
        <v>61</v>
      </c>
      <c r="U3067">
        <v>34859</v>
      </c>
      <c r="V3067">
        <f>Table1[[#This Row],[Competitors_Sales_Track]]*8</f>
        <v>278872</v>
      </c>
    </row>
    <row r="3068" spans="1:22" hidden="1" x14ac:dyDescent="0.25">
      <c r="A3068" t="s">
        <v>20</v>
      </c>
      <c r="B3068" t="s">
        <v>21</v>
      </c>
      <c r="C3068" t="s">
        <v>22</v>
      </c>
      <c r="D3068">
        <v>974772</v>
      </c>
      <c r="E3068" t="s">
        <v>25</v>
      </c>
      <c r="F3068" t="s">
        <v>31</v>
      </c>
      <c r="G3068">
        <v>1324</v>
      </c>
      <c r="H3068">
        <v>53</v>
      </c>
      <c r="I3068">
        <v>70172</v>
      </c>
      <c r="J3068">
        <f>Table1[[#This Row],[sales_egp]]*0.7</f>
        <v>49120.399999999994</v>
      </c>
      <c r="K3068" s="3">
        <v>45547</v>
      </c>
      <c r="L3068" t="s">
        <v>41</v>
      </c>
      <c r="M3068">
        <v>2024</v>
      </c>
      <c r="N3068" t="s">
        <v>80</v>
      </c>
      <c r="O3068" t="s">
        <v>46</v>
      </c>
      <c r="Q3068" t="s">
        <v>83</v>
      </c>
      <c r="R3068" t="s">
        <v>49</v>
      </c>
      <c r="S3068" t="s">
        <v>54</v>
      </c>
      <c r="T3068" t="s">
        <v>58</v>
      </c>
      <c r="U3068">
        <v>41214</v>
      </c>
      <c r="V3068">
        <f>Table1[[#This Row],[Competitors_Sales_Track]]*8</f>
        <v>329712</v>
      </c>
    </row>
    <row r="3069" spans="1:22" hidden="1" x14ac:dyDescent="0.25">
      <c r="A3069" t="s">
        <v>20</v>
      </c>
      <c r="B3069" t="s">
        <v>21</v>
      </c>
      <c r="C3069" t="s">
        <v>22</v>
      </c>
      <c r="D3069">
        <v>718727</v>
      </c>
      <c r="E3069" t="s">
        <v>25</v>
      </c>
      <c r="F3069" t="s">
        <v>31</v>
      </c>
      <c r="G3069">
        <v>2662</v>
      </c>
      <c r="H3069">
        <v>53</v>
      </c>
      <c r="I3069">
        <v>141086</v>
      </c>
      <c r="J3069">
        <f>Table1[[#This Row],[sales_egp]]*0.7</f>
        <v>98760.2</v>
      </c>
      <c r="K3069" s="3">
        <v>45548</v>
      </c>
      <c r="L3069" t="s">
        <v>41</v>
      </c>
      <c r="M3069">
        <v>2024</v>
      </c>
      <c r="N3069" t="s">
        <v>80</v>
      </c>
      <c r="O3069" t="s">
        <v>46</v>
      </c>
      <c r="Q3069" t="s">
        <v>82</v>
      </c>
      <c r="R3069" t="s">
        <v>51</v>
      </c>
      <c r="S3069" t="s">
        <v>54</v>
      </c>
      <c r="T3069" t="s">
        <v>58</v>
      </c>
      <c r="U3069">
        <v>40417</v>
      </c>
      <c r="V3069">
        <f>Table1[[#This Row],[Competitors_Sales_Track]]*8</f>
        <v>323336</v>
      </c>
    </row>
    <row r="3070" spans="1:22" hidden="1" x14ac:dyDescent="0.25">
      <c r="A3070" t="s">
        <v>20</v>
      </c>
      <c r="B3070" t="s">
        <v>21</v>
      </c>
      <c r="C3070" t="s">
        <v>22</v>
      </c>
      <c r="D3070">
        <v>241214</v>
      </c>
      <c r="E3070" t="s">
        <v>27</v>
      </c>
      <c r="F3070" t="s">
        <v>32</v>
      </c>
      <c r="G3070">
        <v>5252</v>
      </c>
      <c r="H3070">
        <v>92</v>
      </c>
      <c r="I3070">
        <v>483184</v>
      </c>
      <c r="J3070">
        <f>Table1[[#This Row],[sales_egp]]*0.7</f>
        <v>338228.8</v>
      </c>
      <c r="K3070" s="3">
        <v>45548</v>
      </c>
      <c r="L3070" t="s">
        <v>41</v>
      </c>
      <c r="M3070">
        <v>2024</v>
      </c>
      <c r="N3070" t="s">
        <v>80</v>
      </c>
      <c r="O3070" t="s">
        <v>46</v>
      </c>
      <c r="Q3070" t="s">
        <v>83</v>
      </c>
      <c r="R3070" t="s">
        <v>48</v>
      </c>
      <c r="S3070" t="s">
        <v>54</v>
      </c>
      <c r="T3070" t="s">
        <v>60</v>
      </c>
      <c r="U3070">
        <v>27938</v>
      </c>
      <c r="V3070">
        <f>Table1[[#This Row],[Competitors_Sales_Track]]*8</f>
        <v>223504</v>
      </c>
    </row>
    <row r="3071" spans="1:22" hidden="1" x14ac:dyDescent="0.25">
      <c r="A3071" t="s">
        <v>20</v>
      </c>
      <c r="B3071" t="s">
        <v>21</v>
      </c>
      <c r="C3071" t="s">
        <v>22</v>
      </c>
      <c r="D3071">
        <v>739341</v>
      </c>
      <c r="E3071" t="s">
        <v>26</v>
      </c>
      <c r="F3071" t="s">
        <v>30</v>
      </c>
      <c r="G3071">
        <v>6268</v>
      </c>
      <c r="H3071">
        <v>65</v>
      </c>
      <c r="I3071">
        <v>407420</v>
      </c>
      <c r="J3071">
        <f>Table1[[#This Row],[sales_egp]]*0.7</f>
        <v>285194</v>
      </c>
      <c r="K3071" s="3">
        <v>45548</v>
      </c>
      <c r="L3071" t="s">
        <v>41</v>
      </c>
      <c r="M3071">
        <v>2024</v>
      </c>
      <c r="N3071" t="s">
        <v>81</v>
      </c>
      <c r="O3071" t="s">
        <v>46</v>
      </c>
      <c r="Q3071" t="s">
        <v>83</v>
      </c>
      <c r="R3071" t="s">
        <v>49</v>
      </c>
      <c r="S3071" t="s">
        <v>54</v>
      </c>
      <c r="T3071" t="s">
        <v>59</v>
      </c>
      <c r="U3071">
        <v>28024</v>
      </c>
      <c r="V3071">
        <f>Table1[[#This Row],[Competitors_Sales_Track]]*8</f>
        <v>224192</v>
      </c>
    </row>
    <row r="3072" spans="1:22" x14ac:dyDescent="0.25">
      <c r="A3072" t="s">
        <v>20</v>
      </c>
      <c r="B3072" t="s">
        <v>21</v>
      </c>
      <c r="C3072" t="s">
        <v>22</v>
      </c>
      <c r="D3072">
        <v>672643</v>
      </c>
      <c r="E3072" t="s">
        <v>26</v>
      </c>
      <c r="F3072" t="s">
        <v>30</v>
      </c>
      <c r="G3072">
        <v>3830</v>
      </c>
      <c r="H3072">
        <v>65</v>
      </c>
      <c r="I3072">
        <v>248950</v>
      </c>
      <c r="J3072">
        <f>Table1[[#This Row],[sales_egp]]*0.7</f>
        <v>174265</v>
      </c>
      <c r="K3072" s="3">
        <v>45548</v>
      </c>
      <c r="L3072" t="s">
        <v>41</v>
      </c>
      <c r="M3072">
        <v>2024</v>
      </c>
      <c r="N3072" t="s">
        <v>80</v>
      </c>
      <c r="O3072" t="s">
        <v>45</v>
      </c>
      <c r="P3072" t="s">
        <v>101</v>
      </c>
      <c r="Q3072" t="s">
        <v>83</v>
      </c>
      <c r="R3072" t="s">
        <v>49</v>
      </c>
      <c r="S3072" t="s">
        <v>54</v>
      </c>
      <c r="T3072" t="s">
        <v>59</v>
      </c>
      <c r="U3072">
        <v>39518</v>
      </c>
      <c r="V3072">
        <f>Table1[[#This Row],[Competitors_Sales_Track]]*8</f>
        <v>316144</v>
      </c>
    </row>
    <row r="3073" spans="1:22" hidden="1" x14ac:dyDescent="0.25">
      <c r="A3073" t="s">
        <v>20</v>
      </c>
      <c r="B3073" t="s">
        <v>21</v>
      </c>
      <c r="C3073" t="s">
        <v>22</v>
      </c>
      <c r="D3073">
        <v>503082</v>
      </c>
      <c r="E3073" t="s">
        <v>25</v>
      </c>
      <c r="F3073" t="s">
        <v>31</v>
      </c>
      <c r="G3073">
        <v>1501</v>
      </c>
      <c r="H3073">
        <v>53</v>
      </c>
      <c r="I3073">
        <v>79553</v>
      </c>
      <c r="J3073">
        <f>Table1[[#This Row],[sales_egp]]*0.7</f>
        <v>55687.1</v>
      </c>
      <c r="K3073" s="3">
        <v>45548</v>
      </c>
      <c r="L3073" t="s">
        <v>41</v>
      </c>
      <c r="M3073">
        <v>2024</v>
      </c>
      <c r="N3073" t="s">
        <v>80</v>
      </c>
      <c r="O3073" t="s">
        <v>46</v>
      </c>
      <c r="Q3073" t="s">
        <v>83</v>
      </c>
      <c r="R3073" t="s">
        <v>51</v>
      </c>
      <c r="S3073" t="s">
        <v>54</v>
      </c>
      <c r="T3073" t="s">
        <v>58</v>
      </c>
      <c r="U3073">
        <v>22376</v>
      </c>
      <c r="V3073">
        <f>Table1[[#This Row],[Competitors_Sales_Track]]*8</f>
        <v>179008</v>
      </c>
    </row>
    <row r="3074" spans="1:22" hidden="1" x14ac:dyDescent="0.25">
      <c r="A3074" t="s">
        <v>20</v>
      </c>
      <c r="B3074" t="s">
        <v>21</v>
      </c>
      <c r="C3074" t="s">
        <v>22</v>
      </c>
      <c r="D3074">
        <v>301139</v>
      </c>
      <c r="E3074" t="s">
        <v>29</v>
      </c>
      <c r="F3074" t="s">
        <v>31</v>
      </c>
      <c r="G3074">
        <v>5502</v>
      </c>
      <c r="H3074">
        <v>80</v>
      </c>
      <c r="I3074">
        <v>440160</v>
      </c>
      <c r="J3074">
        <f>Table1[[#This Row],[sales_egp]]*0.7</f>
        <v>308112</v>
      </c>
      <c r="K3074" s="3">
        <v>45548</v>
      </c>
      <c r="L3074" t="s">
        <v>41</v>
      </c>
      <c r="M3074">
        <v>2024</v>
      </c>
      <c r="N3074" t="s">
        <v>80</v>
      </c>
      <c r="O3074" t="s">
        <v>46</v>
      </c>
      <c r="Q3074" t="s">
        <v>83</v>
      </c>
      <c r="R3074" t="s">
        <v>49</v>
      </c>
      <c r="S3074" t="s">
        <v>54</v>
      </c>
      <c r="T3074" t="s">
        <v>62</v>
      </c>
      <c r="U3074">
        <v>26353</v>
      </c>
      <c r="V3074">
        <f>Table1[[#This Row],[Competitors_Sales_Track]]*8</f>
        <v>210824</v>
      </c>
    </row>
    <row r="3075" spans="1:22" hidden="1" x14ac:dyDescent="0.25">
      <c r="A3075" t="s">
        <v>20</v>
      </c>
      <c r="B3075" t="s">
        <v>21</v>
      </c>
      <c r="C3075" t="s">
        <v>22</v>
      </c>
      <c r="D3075">
        <v>858994</v>
      </c>
      <c r="E3075" t="s">
        <v>29</v>
      </c>
      <c r="F3075" t="s">
        <v>31</v>
      </c>
      <c r="G3075">
        <v>2485</v>
      </c>
      <c r="H3075">
        <v>80</v>
      </c>
      <c r="I3075">
        <v>198800</v>
      </c>
      <c r="J3075">
        <f>Table1[[#This Row],[sales_egp]]*0.7</f>
        <v>139160</v>
      </c>
      <c r="K3075" s="3">
        <v>45548</v>
      </c>
      <c r="L3075" t="s">
        <v>41</v>
      </c>
      <c r="M3075">
        <v>2024</v>
      </c>
      <c r="N3075" t="s">
        <v>80</v>
      </c>
      <c r="O3075" t="s">
        <v>46</v>
      </c>
      <c r="Q3075" t="s">
        <v>82</v>
      </c>
      <c r="R3075" t="s">
        <v>51</v>
      </c>
      <c r="S3075" t="s">
        <v>54</v>
      </c>
      <c r="T3075" t="s">
        <v>62</v>
      </c>
      <c r="U3075">
        <v>49890</v>
      </c>
      <c r="V3075">
        <f>Table1[[#This Row],[Competitors_Sales_Track]]*8</f>
        <v>399120</v>
      </c>
    </row>
    <row r="3076" spans="1:22" x14ac:dyDescent="0.25">
      <c r="A3076" t="s">
        <v>20</v>
      </c>
      <c r="B3076" t="s">
        <v>21</v>
      </c>
      <c r="C3076" t="s">
        <v>22</v>
      </c>
      <c r="D3076">
        <v>749714</v>
      </c>
      <c r="E3076" t="s">
        <v>24</v>
      </c>
      <c r="F3076" t="s">
        <v>31</v>
      </c>
      <c r="G3076">
        <v>2500</v>
      </c>
      <c r="H3076">
        <v>58</v>
      </c>
      <c r="I3076">
        <v>145000</v>
      </c>
      <c r="J3076">
        <f>Table1[[#This Row],[sales_egp]]*0.7</f>
        <v>101500</v>
      </c>
      <c r="K3076" s="3">
        <v>45549</v>
      </c>
      <c r="L3076" t="s">
        <v>41</v>
      </c>
      <c r="M3076">
        <v>2024</v>
      </c>
      <c r="N3076" t="s">
        <v>80</v>
      </c>
      <c r="O3076" t="s">
        <v>45</v>
      </c>
      <c r="P3076" t="s">
        <v>97</v>
      </c>
      <c r="Q3076" t="s">
        <v>83</v>
      </c>
      <c r="R3076" t="s">
        <v>47</v>
      </c>
      <c r="S3076" t="s">
        <v>54</v>
      </c>
      <c r="T3076" t="s">
        <v>57</v>
      </c>
      <c r="U3076">
        <v>23499</v>
      </c>
      <c r="V3076">
        <f>Table1[[#This Row],[Competitors_Sales_Track]]*8</f>
        <v>187992</v>
      </c>
    </row>
    <row r="3077" spans="1:22" x14ac:dyDescent="0.25">
      <c r="A3077" t="s">
        <v>20</v>
      </c>
      <c r="B3077" t="s">
        <v>21</v>
      </c>
      <c r="C3077" t="s">
        <v>22</v>
      </c>
      <c r="D3077">
        <v>688315</v>
      </c>
      <c r="E3077" t="s">
        <v>24</v>
      </c>
      <c r="F3077" t="s">
        <v>31</v>
      </c>
      <c r="G3077">
        <v>1660</v>
      </c>
      <c r="H3077">
        <v>58</v>
      </c>
      <c r="I3077">
        <v>96280</v>
      </c>
      <c r="J3077">
        <f>Table1[[#This Row],[sales_egp]]*0.7</f>
        <v>67396</v>
      </c>
      <c r="K3077" s="3">
        <v>45549</v>
      </c>
      <c r="L3077" t="s">
        <v>41</v>
      </c>
      <c r="M3077">
        <v>2024</v>
      </c>
      <c r="N3077" t="s">
        <v>80</v>
      </c>
      <c r="O3077" t="s">
        <v>45</v>
      </c>
      <c r="P3077" t="s">
        <v>96</v>
      </c>
      <c r="Q3077" t="s">
        <v>83</v>
      </c>
      <c r="R3077" t="s">
        <v>51</v>
      </c>
      <c r="S3077" t="s">
        <v>54</v>
      </c>
      <c r="T3077" t="s">
        <v>57</v>
      </c>
      <c r="U3077">
        <v>37940</v>
      </c>
      <c r="V3077">
        <f>Table1[[#This Row],[Competitors_Sales_Track]]*8</f>
        <v>303520</v>
      </c>
    </row>
    <row r="3078" spans="1:22" hidden="1" x14ac:dyDescent="0.25">
      <c r="A3078" t="s">
        <v>20</v>
      </c>
      <c r="B3078" t="s">
        <v>21</v>
      </c>
      <c r="C3078" t="s">
        <v>22</v>
      </c>
      <c r="D3078">
        <v>551122</v>
      </c>
      <c r="E3078" t="s">
        <v>29</v>
      </c>
      <c r="F3078" t="s">
        <v>31</v>
      </c>
      <c r="G3078">
        <v>3067</v>
      </c>
      <c r="H3078">
        <v>80</v>
      </c>
      <c r="I3078">
        <v>245360</v>
      </c>
      <c r="J3078">
        <f>Table1[[#This Row],[sales_egp]]*0.7</f>
        <v>171752</v>
      </c>
      <c r="K3078" s="3">
        <v>45549</v>
      </c>
      <c r="L3078" t="s">
        <v>41</v>
      </c>
      <c r="M3078">
        <v>2024</v>
      </c>
      <c r="N3078" t="s">
        <v>80</v>
      </c>
      <c r="O3078" t="s">
        <v>46</v>
      </c>
      <c r="Q3078" t="s">
        <v>83</v>
      </c>
      <c r="R3078" t="s">
        <v>50</v>
      </c>
      <c r="S3078" t="s">
        <v>54</v>
      </c>
      <c r="T3078" t="s">
        <v>62</v>
      </c>
      <c r="U3078">
        <v>28940</v>
      </c>
      <c r="V3078">
        <f>Table1[[#This Row],[Competitors_Sales_Track]]*8</f>
        <v>231520</v>
      </c>
    </row>
    <row r="3079" spans="1:22" hidden="1" x14ac:dyDescent="0.25">
      <c r="A3079" t="s">
        <v>20</v>
      </c>
      <c r="B3079" t="s">
        <v>21</v>
      </c>
      <c r="C3079" t="s">
        <v>22</v>
      </c>
      <c r="D3079">
        <v>259210</v>
      </c>
      <c r="E3079" t="s">
        <v>25</v>
      </c>
      <c r="F3079" t="s">
        <v>31</v>
      </c>
      <c r="G3079">
        <v>936</v>
      </c>
      <c r="H3079">
        <v>53</v>
      </c>
      <c r="I3079">
        <v>49608</v>
      </c>
      <c r="J3079">
        <f>Table1[[#This Row],[sales_egp]]*0.7</f>
        <v>34725.599999999999</v>
      </c>
      <c r="K3079" s="3">
        <v>45549</v>
      </c>
      <c r="L3079" t="s">
        <v>41</v>
      </c>
      <c r="M3079">
        <v>2024</v>
      </c>
      <c r="N3079" t="s">
        <v>80</v>
      </c>
      <c r="O3079" t="s">
        <v>46</v>
      </c>
      <c r="Q3079" t="s">
        <v>83</v>
      </c>
      <c r="R3079" t="s">
        <v>47</v>
      </c>
      <c r="S3079" t="s">
        <v>54</v>
      </c>
      <c r="T3079" t="s">
        <v>58</v>
      </c>
      <c r="U3079">
        <v>49640</v>
      </c>
      <c r="V3079">
        <f>Table1[[#This Row],[Competitors_Sales_Track]]*8</f>
        <v>397120</v>
      </c>
    </row>
    <row r="3080" spans="1:22" x14ac:dyDescent="0.25">
      <c r="A3080" t="s">
        <v>20</v>
      </c>
      <c r="B3080" t="s">
        <v>21</v>
      </c>
      <c r="C3080" t="s">
        <v>22</v>
      </c>
      <c r="D3080">
        <v>192601</v>
      </c>
      <c r="E3080" t="s">
        <v>25</v>
      </c>
      <c r="F3080" t="s">
        <v>31</v>
      </c>
      <c r="G3080">
        <v>3259</v>
      </c>
      <c r="H3080">
        <v>53</v>
      </c>
      <c r="I3080">
        <v>172727</v>
      </c>
      <c r="J3080">
        <f>Table1[[#This Row],[sales_egp]]*0.7</f>
        <v>120908.9</v>
      </c>
      <c r="K3080" s="3">
        <v>45549</v>
      </c>
      <c r="L3080" t="s">
        <v>41</v>
      </c>
      <c r="M3080">
        <v>2024</v>
      </c>
      <c r="N3080" t="s">
        <v>80</v>
      </c>
      <c r="O3080" t="s">
        <v>45</v>
      </c>
      <c r="P3080" t="s">
        <v>97</v>
      </c>
      <c r="Q3080" t="s">
        <v>83</v>
      </c>
      <c r="R3080" t="s">
        <v>51</v>
      </c>
      <c r="S3080" t="s">
        <v>54</v>
      </c>
      <c r="T3080" t="s">
        <v>58</v>
      </c>
      <c r="U3080">
        <v>25884</v>
      </c>
      <c r="V3080">
        <f>Table1[[#This Row],[Competitors_Sales_Track]]*8</f>
        <v>207072</v>
      </c>
    </row>
    <row r="3081" spans="1:22" x14ac:dyDescent="0.25">
      <c r="A3081" t="s">
        <v>20</v>
      </c>
      <c r="B3081" t="s">
        <v>21</v>
      </c>
      <c r="C3081" t="s">
        <v>22</v>
      </c>
      <c r="D3081">
        <v>129956</v>
      </c>
      <c r="E3081" t="s">
        <v>24</v>
      </c>
      <c r="F3081" t="s">
        <v>31</v>
      </c>
      <c r="G3081">
        <v>1604</v>
      </c>
      <c r="H3081">
        <v>58</v>
      </c>
      <c r="I3081">
        <v>93032</v>
      </c>
      <c r="J3081">
        <f>Table1[[#This Row],[sales_egp]]*0.7</f>
        <v>65122.399999999994</v>
      </c>
      <c r="K3081" s="3">
        <v>45549</v>
      </c>
      <c r="L3081" t="s">
        <v>41</v>
      </c>
      <c r="M3081">
        <v>2024</v>
      </c>
      <c r="N3081" t="s">
        <v>80</v>
      </c>
      <c r="O3081" t="s">
        <v>45</v>
      </c>
      <c r="P3081" t="s">
        <v>95</v>
      </c>
      <c r="Q3081" t="s">
        <v>83</v>
      </c>
      <c r="R3081" t="s">
        <v>49</v>
      </c>
      <c r="S3081" t="s">
        <v>54</v>
      </c>
      <c r="T3081" t="s">
        <v>57</v>
      </c>
      <c r="U3081">
        <v>24916</v>
      </c>
      <c r="V3081">
        <f>Table1[[#This Row],[Competitors_Sales_Track]]*8</f>
        <v>199328</v>
      </c>
    </row>
    <row r="3082" spans="1:22" hidden="1" x14ac:dyDescent="0.25">
      <c r="A3082" t="s">
        <v>20</v>
      </c>
      <c r="B3082" t="s">
        <v>21</v>
      </c>
      <c r="C3082" t="s">
        <v>22</v>
      </c>
      <c r="D3082">
        <v>338340</v>
      </c>
      <c r="E3082" t="s">
        <v>23</v>
      </c>
      <c r="F3082" t="s">
        <v>30</v>
      </c>
      <c r="G3082">
        <v>2412</v>
      </c>
      <c r="H3082">
        <v>143</v>
      </c>
      <c r="I3082">
        <v>344916</v>
      </c>
      <c r="J3082">
        <f>Table1[[#This Row],[sales_egp]]*0.7</f>
        <v>241441.19999999998</v>
      </c>
      <c r="K3082" s="3">
        <v>45550</v>
      </c>
      <c r="L3082" t="s">
        <v>41</v>
      </c>
      <c r="M3082">
        <v>2024</v>
      </c>
      <c r="N3082" t="s">
        <v>80</v>
      </c>
      <c r="O3082" t="s">
        <v>46</v>
      </c>
      <c r="Q3082" t="s">
        <v>83</v>
      </c>
      <c r="R3082" t="s">
        <v>48</v>
      </c>
      <c r="S3082" t="s">
        <v>54</v>
      </c>
      <c r="T3082" t="s">
        <v>56</v>
      </c>
      <c r="U3082">
        <v>10277</v>
      </c>
      <c r="V3082">
        <f>Table1[[#This Row],[Competitors_Sales_Track]]*8</f>
        <v>82216</v>
      </c>
    </row>
    <row r="3083" spans="1:22" x14ac:dyDescent="0.25">
      <c r="A3083" t="s">
        <v>20</v>
      </c>
      <c r="B3083" t="s">
        <v>21</v>
      </c>
      <c r="C3083" t="s">
        <v>22</v>
      </c>
      <c r="D3083">
        <v>729085</v>
      </c>
      <c r="E3083" t="s">
        <v>25</v>
      </c>
      <c r="F3083" t="s">
        <v>31</v>
      </c>
      <c r="G3083">
        <v>1775</v>
      </c>
      <c r="H3083">
        <v>53</v>
      </c>
      <c r="I3083">
        <v>94075</v>
      </c>
      <c r="J3083">
        <f>Table1[[#This Row],[sales_egp]]*0.7</f>
        <v>65852.5</v>
      </c>
      <c r="K3083" s="3">
        <v>45550</v>
      </c>
      <c r="L3083" t="s">
        <v>41</v>
      </c>
      <c r="M3083">
        <v>2024</v>
      </c>
      <c r="N3083" t="s">
        <v>80</v>
      </c>
      <c r="O3083" t="s">
        <v>45</v>
      </c>
      <c r="P3083" t="s">
        <v>95</v>
      </c>
      <c r="Q3083" t="s">
        <v>83</v>
      </c>
      <c r="R3083" t="s">
        <v>51</v>
      </c>
      <c r="S3083" t="s">
        <v>54</v>
      </c>
      <c r="T3083" t="s">
        <v>58</v>
      </c>
      <c r="U3083">
        <v>41966</v>
      </c>
      <c r="V3083">
        <f>Table1[[#This Row],[Competitors_Sales_Track]]*8</f>
        <v>335728</v>
      </c>
    </row>
    <row r="3084" spans="1:22" hidden="1" x14ac:dyDescent="0.25">
      <c r="A3084" t="s">
        <v>20</v>
      </c>
      <c r="B3084" t="s">
        <v>21</v>
      </c>
      <c r="C3084" t="s">
        <v>22</v>
      </c>
      <c r="D3084">
        <v>569511</v>
      </c>
      <c r="E3084" t="s">
        <v>29</v>
      </c>
      <c r="F3084" t="s">
        <v>31</v>
      </c>
      <c r="G3084">
        <v>3322</v>
      </c>
      <c r="H3084">
        <v>80</v>
      </c>
      <c r="I3084">
        <v>265760</v>
      </c>
      <c r="J3084">
        <f>Table1[[#This Row],[sales_egp]]*0.7</f>
        <v>186032</v>
      </c>
      <c r="K3084" s="3">
        <v>45550</v>
      </c>
      <c r="L3084" t="s">
        <v>41</v>
      </c>
      <c r="M3084">
        <v>2024</v>
      </c>
      <c r="N3084" t="s">
        <v>80</v>
      </c>
      <c r="O3084" t="s">
        <v>46</v>
      </c>
      <c r="Q3084" t="s">
        <v>83</v>
      </c>
      <c r="R3084" t="s">
        <v>48</v>
      </c>
      <c r="S3084" t="s">
        <v>54</v>
      </c>
      <c r="T3084" t="s">
        <v>62</v>
      </c>
      <c r="U3084">
        <v>18799</v>
      </c>
      <c r="V3084">
        <f>Table1[[#This Row],[Competitors_Sales_Track]]*8</f>
        <v>150392</v>
      </c>
    </row>
    <row r="3085" spans="1:22" hidden="1" x14ac:dyDescent="0.25">
      <c r="A3085" t="s">
        <v>20</v>
      </c>
      <c r="B3085" t="s">
        <v>21</v>
      </c>
      <c r="C3085" t="s">
        <v>22</v>
      </c>
      <c r="D3085">
        <v>760799</v>
      </c>
      <c r="E3085" t="s">
        <v>26</v>
      </c>
      <c r="F3085" t="s">
        <v>30</v>
      </c>
      <c r="G3085">
        <v>5820</v>
      </c>
      <c r="H3085">
        <v>65</v>
      </c>
      <c r="I3085">
        <v>378300</v>
      </c>
      <c r="J3085">
        <f>Table1[[#This Row],[sales_egp]]*0.7</f>
        <v>264810</v>
      </c>
      <c r="K3085" s="3">
        <v>45550</v>
      </c>
      <c r="L3085" t="s">
        <v>41</v>
      </c>
      <c r="M3085">
        <v>2024</v>
      </c>
      <c r="N3085" t="s">
        <v>80</v>
      </c>
      <c r="O3085" t="s">
        <v>46</v>
      </c>
      <c r="Q3085" t="s">
        <v>82</v>
      </c>
      <c r="R3085" t="s">
        <v>51</v>
      </c>
      <c r="S3085" t="s">
        <v>54</v>
      </c>
      <c r="T3085" t="s">
        <v>59</v>
      </c>
      <c r="U3085">
        <v>25474</v>
      </c>
      <c r="V3085">
        <f>Table1[[#This Row],[Competitors_Sales_Track]]*8</f>
        <v>203792</v>
      </c>
    </row>
    <row r="3086" spans="1:22" hidden="1" x14ac:dyDescent="0.25">
      <c r="A3086" t="s">
        <v>20</v>
      </c>
      <c r="B3086" t="s">
        <v>21</v>
      </c>
      <c r="C3086" t="s">
        <v>22</v>
      </c>
      <c r="D3086">
        <v>928965</v>
      </c>
      <c r="E3086" t="s">
        <v>25</v>
      </c>
      <c r="F3086" t="s">
        <v>31</v>
      </c>
      <c r="G3086">
        <v>2697</v>
      </c>
      <c r="H3086">
        <v>53</v>
      </c>
      <c r="I3086">
        <v>142941</v>
      </c>
      <c r="J3086">
        <f>Table1[[#This Row],[sales_egp]]*0.7</f>
        <v>100058.7</v>
      </c>
      <c r="K3086" s="3">
        <v>45551</v>
      </c>
      <c r="L3086" t="s">
        <v>41</v>
      </c>
      <c r="M3086">
        <v>2024</v>
      </c>
      <c r="N3086" t="s">
        <v>80</v>
      </c>
      <c r="O3086" t="s">
        <v>46</v>
      </c>
      <c r="Q3086" t="s">
        <v>83</v>
      </c>
      <c r="R3086" t="s">
        <v>50</v>
      </c>
      <c r="S3086" t="s">
        <v>54</v>
      </c>
      <c r="T3086" t="s">
        <v>58</v>
      </c>
      <c r="U3086">
        <v>46290</v>
      </c>
      <c r="V3086">
        <f>Table1[[#This Row],[Competitors_Sales_Track]]*8</f>
        <v>370320</v>
      </c>
    </row>
    <row r="3087" spans="1:22" x14ac:dyDescent="0.25">
      <c r="A3087" t="s">
        <v>20</v>
      </c>
      <c r="B3087" t="s">
        <v>21</v>
      </c>
      <c r="C3087" t="s">
        <v>22</v>
      </c>
      <c r="D3087">
        <v>521486</v>
      </c>
      <c r="E3087" t="s">
        <v>25</v>
      </c>
      <c r="F3087" t="s">
        <v>31</v>
      </c>
      <c r="G3087">
        <v>3811</v>
      </c>
      <c r="H3087">
        <v>53</v>
      </c>
      <c r="I3087">
        <v>201983</v>
      </c>
      <c r="J3087">
        <f>Table1[[#This Row],[sales_egp]]*0.7</f>
        <v>141388.09999999998</v>
      </c>
      <c r="K3087" s="3">
        <v>45551</v>
      </c>
      <c r="L3087" t="s">
        <v>41</v>
      </c>
      <c r="M3087">
        <v>2024</v>
      </c>
      <c r="N3087" t="s">
        <v>80</v>
      </c>
      <c r="O3087" t="s">
        <v>45</v>
      </c>
      <c r="P3087" t="s">
        <v>96</v>
      </c>
      <c r="Q3087" t="s">
        <v>83</v>
      </c>
      <c r="R3087" t="s">
        <v>51</v>
      </c>
      <c r="S3087" t="s">
        <v>54</v>
      </c>
      <c r="T3087" t="s">
        <v>58</v>
      </c>
      <c r="U3087">
        <v>22958</v>
      </c>
      <c r="V3087">
        <f>Table1[[#This Row],[Competitors_Sales_Track]]*8</f>
        <v>183664</v>
      </c>
    </row>
    <row r="3088" spans="1:22" hidden="1" x14ac:dyDescent="0.25">
      <c r="A3088" t="s">
        <v>20</v>
      </c>
      <c r="B3088" t="s">
        <v>21</v>
      </c>
      <c r="C3088" t="s">
        <v>22</v>
      </c>
      <c r="D3088">
        <v>703103</v>
      </c>
      <c r="E3088" t="s">
        <v>23</v>
      </c>
      <c r="F3088" t="s">
        <v>30</v>
      </c>
      <c r="G3088">
        <v>8751</v>
      </c>
      <c r="H3088">
        <v>143</v>
      </c>
      <c r="I3088">
        <v>1251393</v>
      </c>
      <c r="J3088">
        <f>Table1[[#This Row],[sales_egp]]*0.7</f>
        <v>875975.1</v>
      </c>
      <c r="K3088" s="3">
        <v>45551</v>
      </c>
      <c r="L3088" t="s">
        <v>41</v>
      </c>
      <c r="M3088">
        <v>2024</v>
      </c>
      <c r="N3088" t="s">
        <v>80</v>
      </c>
      <c r="O3088" t="s">
        <v>46</v>
      </c>
      <c r="Q3088" t="s">
        <v>83</v>
      </c>
      <c r="R3088" t="s">
        <v>50</v>
      </c>
      <c r="S3088" t="s">
        <v>54</v>
      </c>
      <c r="T3088" t="s">
        <v>56</v>
      </c>
      <c r="U3088">
        <v>27113</v>
      </c>
      <c r="V3088">
        <f>Table1[[#This Row],[Competitors_Sales_Track]]*8</f>
        <v>216904</v>
      </c>
    </row>
    <row r="3089" spans="1:22" x14ac:dyDescent="0.25">
      <c r="A3089" t="s">
        <v>20</v>
      </c>
      <c r="B3089" t="s">
        <v>21</v>
      </c>
      <c r="C3089" t="s">
        <v>22</v>
      </c>
      <c r="D3089">
        <v>139279</v>
      </c>
      <c r="E3089" t="s">
        <v>24</v>
      </c>
      <c r="F3089" t="s">
        <v>31</v>
      </c>
      <c r="G3089">
        <v>3787</v>
      </c>
      <c r="H3089">
        <v>58</v>
      </c>
      <c r="I3089">
        <v>219646</v>
      </c>
      <c r="J3089">
        <f>Table1[[#This Row],[sales_egp]]*0.7</f>
        <v>153752.19999999998</v>
      </c>
      <c r="K3089" s="3">
        <v>45551</v>
      </c>
      <c r="L3089" t="s">
        <v>41</v>
      </c>
      <c r="M3089">
        <v>2024</v>
      </c>
      <c r="N3089" t="s">
        <v>81</v>
      </c>
      <c r="O3089" t="s">
        <v>45</v>
      </c>
      <c r="P3089" t="s">
        <v>96</v>
      </c>
      <c r="Q3089" t="s">
        <v>83</v>
      </c>
      <c r="R3089" t="s">
        <v>48</v>
      </c>
      <c r="S3089" t="s">
        <v>54</v>
      </c>
      <c r="T3089" t="s">
        <v>57</v>
      </c>
      <c r="U3089">
        <v>13458</v>
      </c>
      <c r="V3089">
        <f>Table1[[#This Row],[Competitors_Sales_Track]]*8</f>
        <v>107664</v>
      </c>
    </row>
    <row r="3090" spans="1:22" hidden="1" x14ac:dyDescent="0.25">
      <c r="A3090" t="s">
        <v>20</v>
      </c>
      <c r="B3090" t="s">
        <v>21</v>
      </c>
      <c r="C3090" t="s">
        <v>22</v>
      </c>
      <c r="D3090">
        <v>471931</v>
      </c>
      <c r="E3090" t="s">
        <v>25</v>
      </c>
      <c r="F3090" t="s">
        <v>31</v>
      </c>
      <c r="G3090">
        <v>5071</v>
      </c>
      <c r="H3090">
        <v>53</v>
      </c>
      <c r="I3090">
        <v>268763</v>
      </c>
      <c r="J3090">
        <f>Table1[[#This Row],[sales_egp]]*0.7</f>
        <v>188134.09999999998</v>
      </c>
      <c r="K3090" s="3">
        <v>45551</v>
      </c>
      <c r="L3090" t="s">
        <v>41</v>
      </c>
      <c r="M3090">
        <v>2024</v>
      </c>
      <c r="N3090" t="s">
        <v>80</v>
      </c>
      <c r="O3090" t="s">
        <v>46</v>
      </c>
      <c r="Q3090" t="s">
        <v>83</v>
      </c>
      <c r="R3090" t="s">
        <v>49</v>
      </c>
      <c r="S3090" t="s">
        <v>54</v>
      </c>
      <c r="T3090" t="s">
        <v>58</v>
      </c>
      <c r="U3090">
        <v>49699</v>
      </c>
      <c r="V3090">
        <f>Table1[[#This Row],[Competitors_Sales_Track]]*8</f>
        <v>397592</v>
      </c>
    </row>
    <row r="3091" spans="1:22" hidden="1" x14ac:dyDescent="0.25">
      <c r="A3091" t="s">
        <v>20</v>
      </c>
      <c r="B3091" t="s">
        <v>21</v>
      </c>
      <c r="C3091" t="s">
        <v>22</v>
      </c>
      <c r="D3091">
        <v>248702</v>
      </c>
      <c r="E3091" t="s">
        <v>28</v>
      </c>
      <c r="F3091" t="s">
        <v>30</v>
      </c>
      <c r="G3091">
        <v>2161</v>
      </c>
      <c r="H3091">
        <v>173</v>
      </c>
      <c r="I3091">
        <v>373853</v>
      </c>
      <c r="J3091">
        <f>Table1[[#This Row],[sales_egp]]*0.7</f>
        <v>261697.09999999998</v>
      </c>
      <c r="K3091" s="3">
        <v>45552</v>
      </c>
      <c r="L3091" t="s">
        <v>41</v>
      </c>
      <c r="M3091">
        <v>2024</v>
      </c>
      <c r="N3091" t="s">
        <v>80</v>
      </c>
      <c r="O3091" t="s">
        <v>46</v>
      </c>
      <c r="P3091" t="s">
        <v>28</v>
      </c>
      <c r="Q3091" t="s">
        <v>83</v>
      </c>
      <c r="R3091" t="s">
        <v>51</v>
      </c>
      <c r="S3091" t="s">
        <v>54</v>
      </c>
      <c r="T3091" t="s">
        <v>61</v>
      </c>
      <c r="U3091">
        <v>49778</v>
      </c>
      <c r="V3091">
        <f>Table1[[#This Row],[Competitors_Sales_Track]]*8</f>
        <v>398224</v>
      </c>
    </row>
    <row r="3092" spans="1:22" x14ac:dyDescent="0.25">
      <c r="A3092" t="s">
        <v>20</v>
      </c>
      <c r="B3092" t="s">
        <v>21</v>
      </c>
      <c r="C3092" t="s">
        <v>22</v>
      </c>
      <c r="D3092">
        <v>161063</v>
      </c>
      <c r="E3092" t="s">
        <v>27</v>
      </c>
      <c r="F3092" t="s">
        <v>32</v>
      </c>
      <c r="G3092">
        <v>1379</v>
      </c>
      <c r="H3092">
        <v>92</v>
      </c>
      <c r="I3092">
        <v>126868</v>
      </c>
      <c r="J3092">
        <f>Table1[[#This Row],[sales_egp]]*0.7</f>
        <v>88807.599999999991</v>
      </c>
      <c r="K3092" s="3">
        <v>45552</v>
      </c>
      <c r="L3092" t="s">
        <v>41</v>
      </c>
      <c r="M3092">
        <v>2024</v>
      </c>
      <c r="N3092" t="s">
        <v>80</v>
      </c>
      <c r="O3092" t="s">
        <v>45</v>
      </c>
      <c r="P3092" t="s">
        <v>97</v>
      </c>
      <c r="Q3092" t="s">
        <v>83</v>
      </c>
      <c r="R3092" t="s">
        <v>51</v>
      </c>
      <c r="S3092" t="s">
        <v>54</v>
      </c>
      <c r="T3092" t="s">
        <v>60</v>
      </c>
      <c r="U3092">
        <v>33593</v>
      </c>
      <c r="V3092">
        <f>Table1[[#This Row],[Competitors_Sales_Track]]*8</f>
        <v>268744</v>
      </c>
    </row>
    <row r="3093" spans="1:22" x14ac:dyDescent="0.25">
      <c r="A3093" t="s">
        <v>20</v>
      </c>
      <c r="B3093" t="s">
        <v>21</v>
      </c>
      <c r="C3093" t="s">
        <v>22</v>
      </c>
      <c r="D3093">
        <v>873887</v>
      </c>
      <c r="E3093" t="s">
        <v>29</v>
      </c>
      <c r="F3093" t="s">
        <v>31</v>
      </c>
      <c r="G3093">
        <v>3526</v>
      </c>
      <c r="H3093">
        <v>80</v>
      </c>
      <c r="I3093">
        <v>282080</v>
      </c>
      <c r="J3093">
        <f>Table1[[#This Row],[sales_egp]]*0.7</f>
        <v>197456</v>
      </c>
      <c r="K3093" s="3">
        <v>45552</v>
      </c>
      <c r="L3093" t="s">
        <v>41</v>
      </c>
      <c r="M3093">
        <v>2024</v>
      </c>
      <c r="N3093" t="s">
        <v>81</v>
      </c>
      <c r="O3093" t="s">
        <v>45</v>
      </c>
      <c r="P3093" t="s">
        <v>96</v>
      </c>
      <c r="Q3093" t="s">
        <v>82</v>
      </c>
      <c r="R3093" t="s">
        <v>49</v>
      </c>
      <c r="S3093" t="s">
        <v>54</v>
      </c>
      <c r="T3093" t="s">
        <v>62</v>
      </c>
      <c r="U3093">
        <v>11102</v>
      </c>
      <c r="V3093">
        <f>Table1[[#This Row],[Competitors_Sales_Track]]*8</f>
        <v>88816</v>
      </c>
    </row>
    <row r="3094" spans="1:22" hidden="1" x14ac:dyDescent="0.25">
      <c r="A3094" t="s">
        <v>20</v>
      </c>
      <c r="B3094" t="s">
        <v>21</v>
      </c>
      <c r="C3094" t="s">
        <v>22</v>
      </c>
      <c r="D3094">
        <v>354311</v>
      </c>
      <c r="E3094" t="s">
        <v>28</v>
      </c>
      <c r="F3094" t="s">
        <v>30</v>
      </c>
      <c r="G3094">
        <v>3909</v>
      </c>
      <c r="H3094">
        <v>173</v>
      </c>
      <c r="I3094">
        <v>676257</v>
      </c>
      <c r="J3094">
        <f>Table1[[#This Row],[sales_egp]]*0.7</f>
        <v>473379.89999999997</v>
      </c>
      <c r="K3094" s="3">
        <v>45552</v>
      </c>
      <c r="L3094" t="s">
        <v>41</v>
      </c>
      <c r="M3094">
        <v>2024</v>
      </c>
      <c r="N3094" t="s">
        <v>80</v>
      </c>
      <c r="O3094" t="s">
        <v>46</v>
      </c>
      <c r="P3094" t="s">
        <v>28</v>
      </c>
      <c r="Q3094" t="s">
        <v>83</v>
      </c>
      <c r="R3094" t="s">
        <v>49</v>
      </c>
      <c r="S3094" t="s">
        <v>54</v>
      </c>
      <c r="T3094" t="s">
        <v>61</v>
      </c>
      <c r="U3094">
        <v>15297</v>
      </c>
      <c r="V3094">
        <f>Table1[[#This Row],[Competitors_Sales_Track]]*8</f>
        <v>122376</v>
      </c>
    </row>
    <row r="3095" spans="1:22" hidden="1" x14ac:dyDescent="0.25">
      <c r="A3095" t="s">
        <v>20</v>
      </c>
      <c r="B3095" t="s">
        <v>21</v>
      </c>
      <c r="C3095" t="s">
        <v>22</v>
      </c>
      <c r="D3095">
        <v>752184</v>
      </c>
      <c r="E3095" t="s">
        <v>24</v>
      </c>
      <c r="F3095" t="s">
        <v>31</v>
      </c>
      <c r="G3095">
        <v>1873</v>
      </c>
      <c r="H3095">
        <v>58</v>
      </c>
      <c r="I3095">
        <v>108634</v>
      </c>
      <c r="J3095">
        <f>Table1[[#This Row],[sales_egp]]*0.7</f>
        <v>76043.799999999988</v>
      </c>
      <c r="K3095" s="3">
        <v>45553</v>
      </c>
      <c r="L3095" t="s">
        <v>41</v>
      </c>
      <c r="M3095">
        <v>2024</v>
      </c>
      <c r="N3095" t="s">
        <v>80</v>
      </c>
      <c r="O3095" t="s">
        <v>46</v>
      </c>
      <c r="Q3095" t="s">
        <v>83</v>
      </c>
      <c r="R3095" t="s">
        <v>49</v>
      </c>
      <c r="S3095" t="s">
        <v>54</v>
      </c>
      <c r="T3095" t="s">
        <v>57</v>
      </c>
      <c r="U3095">
        <v>38719</v>
      </c>
      <c r="V3095">
        <f>Table1[[#This Row],[Competitors_Sales_Track]]*8</f>
        <v>309752</v>
      </c>
    </row>
    <row r="3096" spans="1:22" hidden="1" x14ac:dyDescent="0.25">
      <c r="A3096" t="s">
        <v>20</v>
      </c>
      <c r="B3096" t="s">
        <v>21</v>
      </c>
      <c r="C3096" t="s">
        <v>22</v>
      </c>
      <c r="D3096">
        <v>790504</v>
      </c>
      <c r="E3096" t="s">
        <v>26</v>
      </c>
      <c r="F3096" t="s">
        <v>30</v>
      </c>
      <c r="G3096">
        <v>3326</v>
      </c>
      <c r="H3096">
        <v>65</v>
      </c>
      <c r="I3096">
        <v>216190</v>
      </c>
      <c r="J3096">
        <f>Table1[[#This Row],[sales_egp]]*0.7</f>
        <v>151333</v>
      </c>
      <c r="K3096" s="3">
        <v>45553</v>
      </c>
      <c r="L3096" t="s">
        <v>41</v>
      </c>
      <c r="M3096">
        <v>2024</v>
      </c>
      <c r="N3096" t="s">
        <v>80</v>
      </c>
      <c r="O3096" t="s">
        <v>46</v>
      </c>
      <c r="Q3096" t="s">
        <v>83</v>
      </c>
      <c r="R3096" t="s">
        <v>48</v>
      </c>
      <c r="S3096" t="s">
        <v>54</v>
      </c>
      <c r="T3096" t="s">
        <v>59</v>
      </c>
      <c r="U3096">
        <v>32548</v>
      </c>
      <c r="V3096">
        <f>Table1[[#This Row],[Competitors_Sales_Track]]*8</f>
        <v>260384</v>
      </c>
    </row>
    <row r="3097" spans="1:22" x14ac:dyDescent="0.25">
      <c r="A3097" t="s">
        <v>20</v>
      </c>
      <c r="B3097" t="s">
        <v>21</v>
      </c>
      <c r="C3097" t="s">
        <v>22</v>
      </c>
      <c r="D3097">
        <v>545377</v>
      </c>
      <c r="E3097" t="s">
        <v>27</v>
      </c>
      <c r="F3097" t="s">
        <v>32</v>
      </c>
      <c r="G3097">
        <v>6291</v>
      </c>
      <c r="H3097">
        <v>92</v>
      </c>
      <c r="I3097">
        <v>578772</v>
      </c>
      <c r="J3097">
        <f>Table1[[#This Row],[sales_egp]]*0.7</f>
        <v>405140.39999999997</v>
      </c>
      <c r="K3097" s="3">
        <v>45553</v>
      </c>
      <c r="L3097" t="s">
        <v>41</v>
      </c>
      <c r="M3097">
        <v>2024</v>
      </c>
      <c r="N3097" t="s">
        <v>80</v>
      </c>
      <c r="O3097" t="s">
        <v>45</v>
      </c>
      <c r="P3097" t="s">
        <v>94</v>
      </c>
      <c r="Q3097" t="s">
        <v>83</v>
      </c>
      <c r="R3097" t="s">
        <v>51</v>
      </c>
      <c r="S3097" t="s">
        <v>54</v>
      </c>
      <c r="T3097" t="s">
        <v>60</v>
      </c>
      <c r="U3097">
        <v>39791</v>
      </c>
      <c r="V3097">
        <f>Table1[[#This Row],[Competitors_Sales_Track]]*8</f>
        <v>318328</v>
      </c>
    </row>
    <row r="3098" spans="1:22" hidden="1" x14ac:dyDescent="0.25">
      <c r="A3098" t="s">
        <v>20</v>
      </c>
      <c r="B3098" t="s">
        <v>21</v>
      </c>
      <c r="C3098" t="s">
        <v>22</v>
      </c>
      <c r="D3098">
        <v>589934</v>
      </c>
      <c r="E3098" t="s">
        <v>28</v>
      </c>
      <c r="F3098" t="s">
        <v>30</v>
      </c>
      <c r="G3098">
        <v>5305</v>
      </c>
      <c r="H3098">
        <v>173</v>
      </c>
      <c r="I3098">
        <v>917765</v>
      </c>
      <c r="J3098">
        <f>Table1[[#This Row],[sales_egp]]*0.7</f>
        <v>642435.5</v>
      </c>
      <c r="K3098" s="3">
        <v>45553</v>
      </c>
      <c r="L3098" t="s">
        <v>41</v>
      </c>
      <c r="M3098">
        <v>2024</v>
      </c>
      <c r="N3098" t="s">
        <v>80</v>
      </c>
      <c r="O3098" t="s">
        <v>46</v>
      </c>
      <c r="P3098" t="s">
        <v>28</v>
      </c>
      <c r="Q3098" t="s">
        <v>83</v>
      </c>
      <c r="R3098" t="s">
        <v>49</v>
      </c>
      <c r="S3098" t="s">
        <v>54</v>
      </c>
      <c r="T3098" t="s">
        <v>61</v>
      </c>
      <c r="U3098">
        <v>45179</v>
      </c>
      <c r="V3098">
        <f>Table1[[#This Row],[Competitors_Sales_Track]]*8</f>
        <v>361432</v>
      </c>
    </row>
    <row r="3099" spans="1:22" hidden="1" x14ac:dyDescent="0.25">
      <c r="A3099" t="s">
        <v>20</v>
      </c>
      <c r="B3099" t="s">
        <v>21</v>
      </c>
      <c r="C3099" t="s">
        <v>22</v>
      </c>
      <c r="D3099">
        <v>619089</v>
      </c>
      <c r="E3099" t="s">
        <v>27</v>
      </c>
      <c r="F3099" t="s">
        <v>32</v>
      </c>
      <c r="G3099">
        <v>3270</v>
      </c>
      <c r="H3099">
        <v>92</v>
      </c>
      <c r="I3099">
        <v>300840</v>
      </c>
      <c r="J3099">
        <f>Table1[[#This Row],[sales_egp]]*0.7</f>
        <v>210588</v>
      </c>
      <c r="K3099" s="3">
        <v>45553</v>
      </c>
      <c r="L3099" t="s">
        <v>41</v>
      </c>
      <c r="M3099">
        <v>2024</v>
      </c>
      <c r="N3099" t="s">
        <v>80</v>
      </c>
      <c r="O3099" t="s">
        <v>46</v>
      </c>
      <c r="Q3099" t="s">
        <v>83</v>
      </c>
      <c r="R3099" t="s">
        <v>47</v>
      </c>
      <c r="S3099" t="s">
        <v>54</v>
      </c>
      <c r="T3099" t="s">
        <v>60</v>
      </c>
      <c r="U3099">
        <v>11932</v>
      </c>
      <c r="V3099">
        <f>Table1[[#This Row],[Competitors_Sales_Track]]*8</f>
        <v>95456</v>
      </c>
    </row>
    <row r="3100" spans="1:22" hidden="1" x14ac:dyDescent="0.25">
      <c r="A3100" t="s">
        <v>20</v>
      </c>
      <c r="B3100" t="s">
        <v>21</v>
      </c>
      <c r="C3100" t="s">
        <v>22</v>
      </c>
      <c r="D3100">
        <v>846434</v>
      </c>
      <c r="E3100" t="s">
        <v>29</v>
      </c>
      <c r="F3100" t="s">
        <v>31</v>
      </c>
      <c r="G3100">
        <v>5946</v>
      </c>
      <c r="H3100">
        <v>80</v>
      </c>
      <c r="I3100">
        <v>475680</v>
      </c>
      <c r="J3100">
        <f>Table1[[#This Row],[sales_egp]]*0.7</f>
        <v>332976</v>
      </c>
      <c r="K3100" s="3">
        <v>45553</v>
      </c>
      <c r="L3100" t="s">
        <v>41</v>
      </c>
      <c r="M3100">
        <v>2024</v>
      </c>
      <c r="N3100" t="s">
        <v>80</v>
      </c>
      <c r="O3100" t="s">
        <v>46</v>
      </c>
      <c r="Q3100" t="s">
        <v>83</v>
      </c>
      <c r="R3100" t="s">
        <v>50</v>
      </c>
      <c r="S3100" t="s">
        <v>54</v>
      </c>
      <c r="T3100" t="s">
        <v>62</v>
      </c>
      <c r="U3100">
        <v>21856</v>
      </c>
      <c r="V3100">
        <f>Table1[[#This Row],[Competitors_Sales_Track]]*8</f>
        <v>174848</v>
      </c>
    </row>
    <row r="3101" spans="1:22" hidden="1" x14ac:dyDescent="0.25">
      <c r="A3101" t="s">
        <v>20</v>
      </c>
      <c r="B3101" t="s">
        <v>21</v>
      </c>
      <c r="C3101" t="s">
        <v>22</v>
      </c>
      <c r="D3101">
        <v>308432</v>
      </c>
      <c r="E3101" t="s">
        <v>24</v>
      </c>
      <c r="F3101" t="s">
        <v>31</v>
      </c>
      <c r="G3101">
        <v>4284</v>
      </c>
      <c r="H3101">
        <v>58</v>
      </c>
      <c r="I3101">
        <v>248472</v>
      </c>
      <c r="J3101">
        <f>Table1[[#This Row],[sales_egp]]*0.7</f>
        <v>173930.4</v>
      </c>
      <c r="K3101" s="3">
        <v>45554</v>
      </c>
      <c r="L3101" t="s">
        <v>41</v>
      </c>
      <c r="M3101">
        <v>2024</v>
      </c>
      <c r="N3101" t="s">
        <v>80</v>
      </c>
      <c r="O3101" t="s">
        <v>46</v>
      </c>
      <c r="Q3101" t="s">
        <v>83</v>
      </c>
      <c r="R3101" t="s">
        <v>50</v>
      </c>
      <c r="S3101" t="s">
        <v>54</v>
      </c>
      <c r="T3101" t="s">
        <v>57</v>
      </c>
      <c r="U3101">
        <v>46316</v>
      </c>
      <c r="V3101">
        <f>Table1[[#This Row],[Competitors_Sales_Track]]*8</f>
        <v>370528</v>
      </c>
    </row>
    <row r="3102" spans="1:22" hidden="1" x14ac:dyDescent="0.25">
      <c r="A3102" t="s">
        <v>20</v>
      </c>
      <c r="B3102" t="s">
        <v>21</v>
      </c>
      <c r="C3102" t="s">
        <v>22</v>
      </c>
      <c r="D3102">
        <v>282051</v>
      </c>
      <c r="E3102" t="s">
        <v>25</v>
      </c>
      <c r="F3102" t="s">
        <v>31</v>
      </c>
      <c r="G3102">
        <v>3039</v>
      </c>
      <c r="H3102">
        <v>53</v>
      </c>
      <c r="I3102">
        <v>161067</v>
      </c>
      <c r="J3102">
        <f>Table1[[#This Row],[sales_egp]]*0.7</f>
        <v>112746.9</v>
      </c>
      <c r="K3102" s="3">
        <v>45554</v>
      </c>
      <c r="L3102" t="s">
        <v>41</v>
      </c>
      <c r="M3102">
        <v>2024</v>
      </c>
      <c r="N3102" t="s">
        <v>80</v>
      </c>
      <c r="O3102" t="s">
        <v>46</v>
      </c>
      <c r="Q3102" t="s">
        <v>83</v>
      </c>
      <c r="R3102" t="s">
        <v>47</v>
      </c>
      <c r="S3102" t="s">
        <v>54</v>
      </c>
      <c r="T3102" t="s">
        <v>58</v>
      </c>
      <c r="U3102">
        <v>12232</v>
      </c>
      <c r="V3102">
        <f>Table1[[#This Row],[Competitors_Sales_Track]]*8</f>
        <v>97856</v>
      </c>
    </row>
    <row r="3103" spans="1:22" hidden="1" x14ac:dyDescent="0.25">
      <c r="A3103" t="s">
        <v>20</v>
      </c>
      <c r="B3103" t="s">
        <v>21</v>
      </c>
      <c r="C3103" t="s">
        <v>22</v>
      </c>
      <c r="D3103">
        <v>197661</v>
      </c>
      <c r="E3103" t="s">
        <v>26</v>
      </c>
      <c r="F3103" t="s">
        <v>30</v>
      </c>
      <c r="G3103">
        <v>7432</v>
      </c>
      <c r="H3103">
        <v>65</v>
      </c>
      <c r="I3103">
        <v>483080</v>
      </c>
      <c r="J3103">
        <f>Table1[[#This Row],[sales_egp]]*0.7</f>
        <v>338156</v>
      </c>
      <c r="K3103" s="3">
        <v>45555</v>
      </c>
      <c r="L3103" t="s">
        <v>41</v>
      </c>
      <c r="M3103">
        <v>2024</v>
      </c>
      <c r="N3103" t="s">
        <v>80</v>
      </c>
      <c r="O3103" t="s">
        <v>46</v>
      </c>
      <c r="Q3103" t="s">
        <v>83</v>
      </c>
      <c r="R3103" t="s">
        <v>47</v>
      </c>
      <c r="S3103" t="s">
        <v>54</v>
      </c>
      <c r="T3103" t="s">
        <v>59</v>
      </c>
      <c r="U3103">
        <v>42224</v>
      </c>
      <c r="V3103">
        <f>Table1[[#This Row],[Competitors_Sales_Track]]*8</f>
        <v>337792</v>
      </c>
    </row>
    <row r="3104" spans="1:22" x14ac:dyDescent="0.25">
      <c r="A3104" t="s">
        <v>20</v>
      </c>
      <c r="B3104" t="s">
        <v>21</v>
      </c>
      <c r="C3104" t="s">
        <v>22</v>
      </c>
      <c r="D3104">
        <v>797960</v>
      </c>
      <c r="E3104" t="s">
        <v>24</v>
      </c>
      <c r="F3104" t="s">
        <v>31</v>
      </c>
      <c r="G3104">
        <v>5082</v>
      </c>
      <c r="H3104">
        <v>58</v>
      </c>
      <c r="I3104">
        <v>294756</v>
      </c>
      <c r="J3104">
        <f>Table1[[#This Row],[sales_egp]]*0.7</f>
        <v>206329.19999999998</v>
      </c>
      <c r="K3104" s="3">
        <v>45555</v>
      </c>
      <c r="L3104" t="s">
        <v>41</v>
      </c>
      <c r="M3104">
        <v>2024</v>
      </c>
      <c r="N3104" t="s">
        <v>80</v>
      </c>
      <c r="O3104" t="s">
        <v>45</v>
      </c>
      <c r="P3104" t="s">
        <v>102</v>
      </c>
      <c r="Q3104" t="s">
        <v>83</v>
      </c>
      <c r="R3104" t="s">
        <v>47</v>
      </c>
      <c r="S3104" t="s">
        <v>54</v>
      </c>
      <c r="T3104" t="s">
        <v>57</v>
      </c>
      <c r="U3104">
        <v>49667</v>
      </c>
      <c r="V3104">
        <f>Table1[[#This Row],[Competitors_Sales_Track]]*8</f>
        <v>397336</v>
      </c>
    </row>
    <row r="3105" spans="1:22" hidden="1" x14ac:dyDescent="0.25">
      <c r="A3105" t="s">
        <v>20</v>
      </c>
      <c r="B3105" t="s">
        <v>21</v>
      </c>
      <c r="C3105" t="s">
        <v>22</v>
      </c>
      <c r="D3105">
        <v>552776</v>
      </c>
      <c r="E3105" t="s">
        <v>27</v>
      </c>
      <c r="F3105" t="s">
        <v>32</v>
      </c>
      <c r="G3105">
        <v>1905</v>
      </c>
      <c r="H3105">
        <v>92</v>
      </c>
      <c r="I3105">
        <v>175260</v>
      </c>
      <c r="J3105">
        <f>Table1[[#This Row],[sales_egp]]*0.7</f>
        <v>122681.99999999999</v>
      </c>
      <c r="K3105" s="3">
        <v>45556</v>
      </c>
      <c r="L3105" t="s">
        <v>41</v>
      </c>
      <c r="M3105">
        <v>2024</v>
      </c>
      <c r="N3105" t="s">
        <v>80</v>
      </c>
      <c r="O3105" t="s">
        <v>46</v>
      </c>
      <c r="Q3105" t="s">
        <v>83</v>
      </c>
      <c r="R3105" t="s">
        <v>51</v>
      </c>
      <c r="S3105" t="s">
        <v>54</v>
      </c>
      <c r="T3105" t="s">
        <v>60</v>
      </c>
      <c r="U3105">
        <v>43284</v>
      </c>
      <c r="V3105">
        <f>Table1[[#This Row],[Competitors_Sales_Track]]*8</f>
        <v>346272</v>
      </c>
    </row>
    <row r="3106" spans="1:22" hidden="1" x14ac:dyDescent="0.25">
      <c r="A3106" t="s">
        <v>20</v>
      </c>
      <c r="B3106" t="s">
        <v>21</v>
      </c>
      <c r="C3106" t="s">
        <v>22</v>
      </c>
      <c r="D3106">
        <v>571256</v>
      </c>
      <c r="E3106" t="s">
        <v>28</v>
      </c>
      <c r="F3106" t="s">
        <v>30</v>
      </c>
      <c r="G3106">
        <v>4187</v>
      </c>
      <c r="H3106">
        <v>173</v>
      </c>
      <c r="I3106">
        <v>724351</v>
      </c>
      <c r="J3106">
        <f>Table1[[#This Row],[sales_egp]]*0.7</f>
        <v>507045.69999999995</v>
      </c>
      <c r="K3106" s="3">
        <v>45556</v>
      </c>
      <c r="L3106" t="s">
        <v>41</v>
      </c>
      <c r="M3106">
        <v>2024</v>
      </c>
      <c r="N3106" t="s">
        <v>80</v>
      </c>
      <c r="O3106" t="s">
        <v>46</v>
      </c>
      <c r="P3106" t="s">
        <v>28</v>
      </c>
      <c r="Q3106" t="s">
        <v>83</v>
      </c>
      <c r="R3106" t="s">
        <v>49</v>
      </c>
      <c r="S3106" t="s">
        <v>54</v>
      </c>
      <c r="T3106" t="s">
        <v>61</v>
      </c>
      <c r="U3106">
        <v>30526</v>
      </c>
      <c r="V3106">
        <f>Table1[[#This Row],[Competitors_Sales_Track]]*8</f>
        <v>244208</v>
      </c>
    </row>
    <row r="3107" spans="1:22" hidden="1" x14ac:dyDescent="0.25">
      <c r="A3107" t="s">
        <v>20</v>
      </c>
      <c r="B3107" t="s">
        <v>21</v>
      </c>
      <c r="C3107" t="s">
        <v>22</v>
      </c>
      <c r="D3107">
        <v>223257</v>
      </c>
      <c r="E3107" t="s">
        <v>29</v>
      </c>
      <c r="F3107" t="s">
        <v>31</v>
      </c>
      <c r="G3107">
        <v>4402</v>
      </c>
      <c r="H3107">
        <v>80</v>
      </c>
      <c r="I3107">
        <v>352160</v>
      </c>
      <c r="J3107">
        <f>Table1[[#This Row],[sales_egp]]*0.7</f>
        <v>246511.99999999997</v>
      </c>
      <c r="K3107" s="3">
        <v>45556</v>
      </c>
      <c r="L3107" t="s">
        <v>41</v>
      </c>
      <c r="M3107">
        <v>2024</v>
      </c>
      <c r="N3107" t="s">
        <v>80</v>
      </c>
      <c r="O3107" t="s">
        <v>46</v>
      </c>
      <c r="Q3107" t="s">
        <v>83</v>
      </c>
      <c r="R3107" t="s">
        <v>51</v>
      </c>
      <c r="S3107" t="s">
        <v>54</v>
      </c>
      <c r="T3107" t="s">
        <v>62</v>
      </c>
      <c r="U3107">
        <v>49299</v>
      </c>
      <c r="V3107">
        <f>Table1[[#This Row],[Competitors_Sales_Track]]*8</f>
        <v>394392</v>
      </c>
    </row>
    <row r="3108" spans="1:22" x14ac:dyDescent="0.25">
      <c r="A3108" t="s">
        <v>20</v>
      </c>
      <c r="B3108" t="s">
        <v>21</v>
      </c>
      <c r="C3108" t="s">
        <v>22</v>
      </c>
      <c r="D3108">
        <v>972637</v>
      </c>
      <c r="E3108" t="s">
        <v>29</v>
      </c>
      <c r="F3108" t="s">
        <v>31</v>
      </c>
      <c r="G3108">
        <v>4291</v>
      </c>
      <c r="H3108">
        <v>80</v>
      </c>
      <c r="I3108">
        <v>343280</v>
      </c>
      <c r="J3108">
        <f>Table1[[#This Row],[sales_egp]]*0.7</f>
        <v>240295.99999999997</v>
      </c>
      <c r="K3108" s="3">
        <v>45556</v>
      </c>
      <c r="L3108" t="s">
        <v>41</v>
      </c>
      <c r="M3108">
        <v>2024</v>
      </c>
      <c r="N3108" t="s">
        <v>80</v>
      </c>
      <c r="O3108" t="s">
        <v>45</v>
      </c>
      <c r="P3108" t="s">
        <v>102</v>
      </c>
      <c r="Q3108" t="s">
        <v>83</v>
      </c>
      <c r="R3108" t="s">
        <v>51</v>
      </c>
      <c r="S3108" t="s">
        <v>54</v>
      </c>
      <c r="T3108" t="s">
        <v>62</v>
      </c>
      <c r="U3108">
        <v>40388</v>
      </c>
      <c r="V3108">
        <f>Table1[[#This Row],[Competitors_Sales_Track]]*8</f>
        <v>323104</v>
      </c>
    </row>
    <row r="3109" spans="1:22" x14ac:dyDescent="0.25">
      <c r="A3109" t="s">
        <v>20</v>
      </c>
      <c r="B3109" t="s">
        <v>21</v>
      </c>
      <c r="C3109" t="s">
        <v>22</v>
      </c>
      <c r="D3109">
        <v>369054</v>
      </c>
      <c r="E3109" t="s">
        <v>24</v>
      </c>
      <c r="F3109" t="s">
        <v>31</v>
      </c>
      <c r="G3109">
        <v>3576</v>
      </c>
      <c r="H3109">
        <v>58</v>
      </c>
      <c r="I3109">
        <v>207408</v>
      </c>
      <c r="J3109">
        <f>Table1[[#This Row],[sales_egp]]*0.7</f>
        <v>145185.59999999998</v>
      </c>
      <c r="K3109" s="3">
        <v>45557</v>
      </c>
      <c r="L3109" t="s">
        <v>41</v>
      </c>
      <c r="M3109">
        <v>2024</v>
      </c>
      <c r="N3109" t="s">
        <v>80</v>
      </c>
      <c r="O3109" t="s">
        <v>45</v>
      </c>
      <c r="P3109" t="s">
        <v>96</v>
      </c>
      <c r="Q3109" t="s">
        <v>83</v>
      </c>
      <c r="R3109" t="s">
        <v>49</v>
      </c>
      <c r="S3109" t="s">
        <v>54</v>
      </c>
      <c r="T3109" t="s">
        <v>57</v>
      </c>
      <c r="U3109">
        <v>22884</v>
      </c>
      <c r="V3109">
        <f>Table1[[#This Row],[Competitors_Sales_Track]]*8</f>
        <v>183072</v>
      </c>
    </row>
    <row r="3110" spans="1:22" hidden="1" x14ac:dyDescent="0.25">
      <c r="A3110" t="s">
        <v>20</v>
      </c>
      <c r="B3110" t="s">
        <v>21</v>
      </c>
      <c r="C3110" t="s">
        <v>22</v>
      </c>
      <c r="D3110">
        <v>933289</v>
      </c>
      <c r="E3110" t="s">
        <v>25</v>
      </c>
      <c r="F3110" t="s">
        <v>31</v>
      </c>
      <c r="G3110">
        <v>3036</v>
      </c>
      <c r="H3110">
        <v>53</v>
      </c>
      <c r="I3110">
        <v>160908</v>
      </c>
      <c r="J3110">
        <f>Table1[[#This Row],[sales_egp]]*0.7</f>
        <v>112635.59999999999</v>
      </c>
      <c r="K3110" s="3">
        <v>45557</v>
      </c>
      <c r="L3110" t="s">
        <v>41</v>
      </c>
      <c r="M3110">
        <v>2024</v>
      </c>
      <c r="N3110" t="s">
        <v>80</v>
      </c>
      <c r="O3110" t="s">
        <v>46</v>
      </c>
      <c r="Q3110" t="s">
        <v>83</v>
      </c>
      <c r="R3110" t="s">
        <v>49</v>
      </c>
      <c r="S3110" t="s">
        <v>54</v>
      </c>
      <c r="T3110" t="s">
        <v>58</v>
      </c>
      <c r="U3110">
        <v>45118</v>
      </c>
      <c r="V3110">
        <f>Table1[[#This Row],[Competitors_Sales_Track]]*8</f>
        <v>360944</v>
      </c>
    </row>
    <row r="3111" spans="1:22" hidden="1" x14ac:dyDescent="0.25">
      <c r="A3111" t="s">
        <v>20</v>
      </c>
      <c r="B3111" t="s">
        <v>21</v>
      </c>
      <c r="C3111" t="s">
        <v>22</v>
      </c>
      <c r="D3111">
        <v>659252</v>
      </c>
      <c r="E3111" t="s">
        <v>28</v>
      </c>
      <c r="F3111" t="s">
        <v>30</v>
      </c>
      <c r="G3111">
        <v>6082</v>
      </c>
      <c r="H3111">
        <v>173</v>
      </c>
      <c r="I3111">
        <v>1052186</v>
      </c>
      <c r="J3111">
        <f>Table1[[#This Row],[sales_egp]]*0.7</f>
        <v>736530.2</v>
      </c>
      <c r="K3111" s="3">
        <v>45557</v>
      </c>
      <c r="L3111" t="s">
        <v>41</v>
      </c>
      <c r="M3111">
        <v>2024</v>
      </c>
      <c r="N3111" t="s">
        <v>80</v>
      </c>
      <c r="O3111" t="s">
        <v>46</v>
      </c>
      <c r="P3111" t="s">
        <v>28</v>
      </c>
      <c r="Q3111" t="s">
        <v>83</v>
      </c>
      <c r="R3111" t="s">
        <v>51</v>
      </c>
      <c r="S3111" t="s">
        <v>54</v>
      </c>
      <c r="T3111" t="s">
        <v>61</v>
      </c>
      <c r="U3111">
        <v>12439</v>
      </c>
      <c r="V3111">
        <f>Table1[[#This Row],[Competitors_Sales_Track]]*8</f>
        <v>99512</v>
      </c>
    </row>
    <row r="3112" spans="1:22" x14ac:dyDescent="0.25">
      <c r="A3112" t="s">
        <v>20</v>
      </c>
      <c r="B3112" t="s">
        <v>21</v>
      </c>
      <c r="C3112" t="s">
        <v>22</v>
      </c>
      <c r="D3112">
        <v>518443</v>
      </c>
      <c r="E3112" t="s">
        <v>25</v>
      </c>
      <c r="F3112" t="s">
        <v>31</v>
      </c>
      <c r="G3112">
        <v>4486</v>
      </c>
      <c r="H3112">
        <v>53</v>
      </c>
      <c r="I3112">
        <v>237758</v>
      </c>
      <c r="J3112">
        <f>Table1[[#This Row],[sales_egp]]*0.7</f>
        <v>166430.59999999998</v>
      </c>
      <c r="K3112" s="3">
        <v>45557</v>
      </c>
      <c r="L3112" t="s">
        <v>41</v>
      </c>
      <c r="M3112">
        <v>2024</v>
      </c>
      <c r="N3112" t="s">
        <v>80</v>
      </c>
      <c r="O3112" t="s">
        <v>45</v>
      </c>
      <c r="P3112" t="s">
        <v>97</v>
      </c>
      <c r="Q3112" t="s">
        <v>83</v>
      </c>
      <c r="R3112" t="s">
        <v>47</v>
      </c>
      <c r="S3112" t="s">
        <v>54</v>
      </c>
      <c r="T3112" t="s">
        <v>58</v>
      </c>
      <c r="U3112">
        <v>20627</v>
      </c>
      <c r="V3112">
        <f>Table1[[#This Row],[Competitors_Sales_Track]]*8</f>
        <v>165016</v>
      </c>
    </row>
    <row r="3113" spans="1:22" x14ac:dyDescent="0.25">
      <c r="A3113" t="s">
        <v>20</v>
      </c>
      <c r="B3113" t="s">
        <v>21</v>
      </c>
      <c r="C3113" t="s">
        <v>22</v>
      </c>
      <c r="D3113">
        <v>903585</v>
      </c>
      <c r="E3113" t="s">
        <v>25</v>
      </c>
      <c r="F3113" t="s">
        <v>31</v>
      </c>
      <c r="G3113">
        <v>5152</v>
      </c>
      <c r="H3113">
        <v>53</v>
      </c>
      <c r="I3113">
        <v>273056</v>
      </c>
      <c r="J3113">
        <f>Table1[[#This Row],[sales_egp]]*0.7</f>
        <v>191139.19999999998</v>
      </c>
      <c r="K3113" s="3">
        <v>45557</v>
      </c>
      <c r="L3113" t="s">
        <v>41</v>
      </c>
      <c r="M3113">
        <v>2024</v>
      </c>
      <c r="N3113" t="s">
        <v>80</v>
      </c>
      <c r="O3113" t="s">
        <v>45</v>
      </c>
      <c r="P3113" t="s">
        <v>95</v>
      </c>
      <c r="Q3113" t="s">
        <v>83</v>
      </c>
      <c r="R3113" t="s">
        <v>49</v>
      </c>
      <c r="S3113" t="s">
        <v>54</v>
      </c>
      <c r="T3113" t="s">
        <v>58</v>
      </c>
      <c r="U3113">
        <v>38957</v>
      </c>
      <c r="V3113">
        <f>Table1[[#This Row],[Competitors_Sales_Track]]*8</f>
        <v>311656</v>
      </c>
    </row>
    <row r="3114" spans="1:22" hidden="1" x14ac:dyDescent="0.25">
      <c r="A3114" t="s">
        <v>20</v>
      </c>
      <c r="B3114" t="s">
        <v>21</v>
      </c>
      <c r="C3114" t="s">
        <v>22</v>
      </c>
      <c r="D3114">
        <v>421909</v>
      </c>
      <c r="E3114" t="s">
        <v>28</v>
      </c>
      <c r="F3114" t="s">
        <v>30</v>
      </c>
      <c r="G3114">
        <v>5291</v>
      </c>
      <c r="H3114">
        <v>173</v>
      </c>
      <c r="I3114">
        <v>915343</v>
      </c>
      <c r="J3114">
        <f>Table1[[#This Row],[sales_egp]]*0.7</f>
        <v>640740.1</v>
      </c>
      <c r="K3114" s="3">
        <v>45557</v>
      </c>
      <c r="L3114" t="s">
        <v>41</v>
      </c>
      <c r="M3114">
        <v>2024</v>
      </c>
      <c r="N3114" t="s">
        <v>80</v>
      </c>
      <c r="O3114" t="s">
        <v>46</v>
      </c>
      <c r="P3114" t="s">
        <v>28</v>
      </c>
      <c r="Q3114" t="s">
        <v>83</v>
      </c>
      <c r="R3114" t="s">
        <v>48</v>
      </c>
      <c r="S3114" t="s">
        <v>54</v>
      </c>
      <c r="T3114" t="s">
        <v>61</v>
      </c>
      <c r="U3114">
        <v>35945</v>
      </c>
      <c r="V3114">
        <f>Table1[[#This Row],[Competitors_Sales_Track]]*8</f>
        <v>287560</v>
      </c>
    </row>
    <row r="3115" spans="1:22" hidden="1" x14ac:dyDescent="0.25">
      <c r="A3115" t="s">
        <v>20</v>
      </c>
      <c r="B3115" t="s">
        <v>21</v>
      </c>
      <c r="C3115" t="s">
        <v>22</v>
      </c>
      <c r="D3115">
        <v>854444</v>
      </c>
      <c r="E3115" t="s">
        <v>27</v>
      </c>
      <c r="F3115" t="s">
        <v>32</v>
      </c>
      <c r="G3115">
        <v>1934</v>
      </c>
      <c r="H3115">
        <v>92</v>
      </c>
      <c r="I3115">
        <v>177928</v>
      </c>
      <c r="J3115">
        <f>Table1[[#This Row],[sales_egp]]*0.7</f>
        <v>124549.59999999999</v>
      </c>
      <c r="K3115" s="3">
        <v>45557</v>
      </c>
      <c r="L3115" t="s">
        <v>41</v>
      </c>
      <c r="M3115">
        <v>2024</v>
      </c>
      <c r="N3115" t="s">
        <v>80</v>
      </c>
      <c r="O3115" t="s">
        <v>46</v>
      </c>
      <c r="Q3115" t="s">
        <v>82</v>
      </c>
      <c r="R3115" t="s">
        <v>50</v>
      </c>
      <c r="S3115" t="s">
        <v>54</v>
      </c>
      <c r="T3115" t="s">
        <v>60</v>
      </c>
      <c r="U3115">
        <v>26751</v>
      </c>
      <c r="V3115">
        <f>Table1[[#This Row],[Competitors_Sales_Track]]*8</f>
        <v>214008</v>
      </c>
    </row>
    <row r="3116" spans="1:22" hidden="1" x14ac:dyDescent="0.25">
      <c r="A3116" t="s">
        <v>20</v>
      </c>
      <c r="B3116" t="s">
        <v>21</v>
      </c>
      <c r="C3116" t="s">
        <v>22</v>
      </c>
      <c r="D3116">
        <v>732500</v>
      </c>
      <c r="E3116" t="s">
        <v>24</v>
      </c>
      <c r="F3116" t="s">
        <v>31</v>
      </c>
      <c r="G3116">
        <v>2895</v>
      </c>
      <c r="H3116">
        <v>58</v>
      </c>
      <c r="I3116">
        <v>167910</v>
      </c>
      <c r="J3116">
        <f>Table1[[#This Row],[sales_egp]]*0.7</f>
        <v>117536.99999999999</v>
      </c>
      <c r="K3116" s="3">
        <v>45558</v>
      </c>
      <c r="L3116" t="s">
        <v>41</v>
      </c>
      <c r="M3116">
        <v>2024</v>
      </c>
      <c r="N3116" t="s">
        <v>80</v>
      </c>
      <c r="O3116" t="s">
        <v>46</v>
      </c>
      <c r="Q3116" t="s">
        <v>83</v>
      </c>
      <c r="R3116" t="s">
        <v>50</v>
      </c>
      <c r="S3116" t="s">
        <v>54</v>
      </c>
      <c r="T3116" t="s">
        <v>57</v>
      </c>
      <c r="U3116">
        <v>19607</v>
      </c>
      <c r="V3116">
        <f>Table1[[#This Row],[Competitors_Sales_Track]]*8</f>
        <v>156856</v>
      </c>
    </row>
    <row r="3117" spans="1:22" x14ac:dyDescent="0.25">
      <c r="A3117" t="s">
        <v>20</v>
      </c>
      <c r="B3117" t="s">
        <v>21</v>
      </c>
      <c r="C3117" t="s">
        <v>22</v>
      </c>
      <c r="D3117">
        <v>663359</v>
      </c>
      <c r="E3117" t="s">
        <v>24</v>
      </c>
      <c r="F3117" t="s">
        <v>31</v>
      </c>
      <c r="G3117">
        <v>2281</v>
      </c>
      <c r="H3117">
        <v>58</v>
      </c>
      <c r="I3117">
        <v>132298</v>
      </c>
      <c r="J3117">
        <f>Table1[[#This Row],[sales_egp]]*0.7</f>
        <v>92608.599999999991</v>
      </c>
      <c r="K3117" s="3">
        <v>45558</v>
      </c>
      <c r="L3117" t="s">
        <v>41</v>
      </c>
      <c r="M3117">
        <v>2024</v>
      </c>
      <c r="N3117" t="s">
        <v>81</v>
      </c>
      <c r="O3117" t="s">
        <v>45</v>
      </c>
      <c r="P3117" t="s">
        <v>101</v>
      </c>
      <c r="Q3117" t="s">
        <v>83</v>
      </c>
      <c r="R3117" t="s">
        <v>47</v>
      </c>
      <c r="S3117" t="s">
        <v>54</v>
      </c>
      <c r="T3117" t="s">
        <v>57</v>
      </c>
      <c r="U3117">
        <v>21383</v>
      </c>
      <c r="V3117">
        <f>Table1[[#This Row],[Competitors_Sales_Track]]*8</f>
        <v>171064</v>
      </c>
    </row>
    <row r="3118" spans="1:22" hidden="1" x14ac:dyDescent="0.25">
      <c r="A3118" t="s">
        <v>20</v>
      </c>
      <c r="B3118" t="s">
        <v>21</v>
      </c>
      <c r="C3118" t="s">
        <v>22</v>
      </c>
      <c r="D3118">
        <v>212990</v>
      </c>
      <c r="E3118" t="s">
        <v>23</v>
      </c>
      <c r="F3118" t="s">
        <v>30</v>
      </c>
      <c r="G3118">
        <v>1958</v>
      </c>
      <c r="H3118">
        <v>143</v>
      </c>
      <c r="I3118">
        <v>279994</v>
      </c>
      <c r="J3118">
        <f>Table1[[#This Row],[sales_egp]]*0.7</f>
        <v>195995.8</v>
      </c>
      <c r="K3118" s="3">
        <v>45558</v>
      </c>
      <c r="L3118" t="s">
        <v>41</v>
      </c>
      <c r="M3118">
        <v>2024</v>
      </c>
      <c r="N3118" t="s">
        <v>80</v>
      </c>
      <c r="O3118" t="s">
        <v>46</v>
      </c>
      <c r="Q3118" t="s">
        <v>82</v>
      </c>
      <c r="R3118" t="s">
        <v>51</v>
      </c>
      <c r="S3118" t="s">
        <v>54</v>
      </c>
      <c r="T3118" t="s">
        <v>56</v>
      </c>
      <c r="U3118">
        <v>12899</v>
      </c>
      <c r="V3118">
        <f>Table1[[#This Row],[Competitors_Sales_Track]]*8</f>
        <v>103192</v>
      </c>
    </row>
    <row r="3119" spans="1:22" x14ac:dyDescent="0.25">
      <c r="A3119" t="s">
        <v>20</v>
      </c>
      <c r="B3119" t="s">
        <v>21</v>
      </c>
      <c r="C3119" t="s">
        <v>22</v>
      </c>
      <c r="D3119">
        <v>169519</v>
      </c>
      <c r="E3119" t="s">
        <v>24</v>
      </c>
      <c r="F3119" t="s">
        <v>31</v>
      </c>
      <c r="G3119">
        <v>5590</v>
      </c>
      <c r="H3119">
        <v>58</v>
      </c>
      <c r="I3119">
        <v>324220</v>
      </c>
      <c r="J3119">
        <f>Table1[[#This Row],[sales_egp]]*0.7</f>
        <v>226954</v>
      </c>
      <c r="K3119" s="3">
        <v>45559</v>
      </c>
      <c r="L3119" t="s">
        <v>41</v>
      </c>
      <c r="M3119">
        <v>2024</v>
      </c>
      <c r="N3119" t="s">
        <v>80</v>
      </c>
      <c r="O3119" t="s">
        <v>45</v>
      </c>
      <c r="P3119" t="s">
        <v>96</v>
      </c>
      <c r="Q3119" t="s">
        <v>83</v>
      </c>
      <c r="R3119" t="s">
        <v>50</v>
      </c>
      <c r="S3119" t="s">
        <v>54</v>
      </c>
      <c r="T3119" t="s">
        <v>57</v>
      </c>
      <c r="U3119">
        <v>34373</v>
      </c>
      <c r="V3119">
        <f>Table1[[#This Row],[Competitors_Sales_Track]]*8</f>
        <v>274984</v>
      </c>
    </row>
    <row r="3120" spans="1:22" hidden="1" x14ac:dyDescent="0.25">
      <c r="A3120" t="s">
        <v>20</v>
      </c>
      <c r="B3120" t="s">
        <v>21</v>
      </c>
      <c r="C3120" t="s">
        <v>22</v>
      </c>
      <c r="D3120">
        <v>109503</v>
      </c>
      <c r="E3120" t="s">
        <v>29</v>
      </c>
      <c r="F3120" t="s">
        <v>31</v>
      </c>
      <c r="G3120">
        <v>5790</v>
      </c>
      <c r="H3120">
        <v>80</v>
      </c>
      <c r="I3120">
        <v>463200</v>
      </c>
      <c r="J3120">
        <f>Table1[[#This Row],[sales_egp]]*0.7</f>
        <v>324240</v>
      </c>
      <c r="K3120" s="3">
        <v>45559</v>
      </c>
      <c r="L3120" t="s">
        <v>41</v>
      </c>
      <c r="M3120">
        <v>2024</v>
      </c>
      <c r="N3120" t="s">
        <v>80</v>
      </c>
      <c r="O3120" t="s">
        <v>46</v>
      </c>
      <c r="Q3120" t="s">
        <v>83</v>
      </c>
      <c r="R3120" t="s">
        <v>49</v>
      </c>
      <c r="S3120" t="s">
        <v>54</v>
      </c>
      <c r="T3120" t="s">
        <v>62</v>
      </c>
      <c r="U3120">
        <v>28576</v>
      </c>
      <c r="V3120">
        <f>Table1[[#This Row],[Competitors_Sales_Track]]*8</f>
        <v>228608</v>
      </c>
    </row>
    <row r="3121" spans="1:22" x14ac:dyDescent="0.25">
      <c r="A3121" t="s">
        <v>20</v>
      </c>
      <c r="B3121" t="s">
        <v>21</v>
      </c>
      <c r="C3121" t="s">
        <v>22</v>
      </c>
      <c r="D3121">
        <v>291775</v>
      </c>
      <c r="E3121" t="s">
        <v>27</v>
      </c>
      <c r="F3121" t="s">
        <v>32</v>
      </c>
      <c r="G3121">
        <v>5216</v>
      </c>
      <c r="H3121">
        <v>92</v>
      </c>
      <c r="I3121">
        <v>479872</v>
      </c>
      <c r="J3121">
        <f>Table1[[#This Row],[sales_egp]]*0.7</f>
        <v>335910.39999999997</v>
      </c>
      <c r="K3121" s="3">
        <v>45559</v>
      </c>
      <c r="L3121" t="s">
        <v>41</v>
      </c>
      <c r="M3121">
        <v>2024</v>
      </c>
      <c r="N3121" t="s">
        <v>80</v>
      </c>
      <c r="O3121" t="s">
        <v>45</v>
      </c>
      <c r="P3121" t="s">
        <v>102</v>
      </c>
      <c r="Q3121" t="s">
        <v>83</v>
      </c>
      <c r="R3121" t="s">
        <v>47</v>
      </c>
      <c r="S3121" t="s">
        <v>54</v>
      </c>
      <c r="T3121" t="s">
        <v>60</v>
      </c>
      <c r="U3121">
        <v>17121</v>
      </c>
      <c r="V3121">
        <f>Table1[[#This Row],[Competitors_Sales_Track]]*8</f>
        <v>136968</v>
      </c>
    </row>
    <row r="3122" spans="1:22" x14ac:dyDescent="0.25">
      <c r="A3122" t="s">
        <v>20</v>
      </c>
      <c r="B3122" t="s">
        <v>21</v>
      </c>
      <c r="C3122" t="s">
        <v>22</v>
      </c>
      <c r="D3122">
        <v>719745</v>
      </c>
      <c r="E3122" t="s">
        <v>28</v>
      </c>
      <c r="F3122" t="s">
        <v>30</v>
      </c>
      <c r="G3122">
        <v>6372</v>
      </c>
      <c r="H3122">
        <v>173</v>
      </c>
      <c r="I3122">
        <v>1102356</v>
      </c>
      <c r="J3122">
        <f>Table1[[#This Row],[sales_egp]]*0.7</f>
        <v>771649.2</v>
      </c>
      <c r="K3122" s="3">
        <v>45559</v>
      </c>
      <c r="L3122" t="s">
        <v>41</v>
      </c>
      <c r="M3122">
        <v>2024</v>
      </c>
      <c r="N3122" t="s">
        <v>80</v>
      </c>
      <c r="O3122" t="s">
        <v>45</v>
      </c>
      <c r="P3122" t="s">
        <v>97</v>
      </c>
      <c r="Q3122" t="s">
        <v>83</v>
      </c>
      <c r="R3122" t="s">
        <v>51</v>
      </c>
      <c r="S3122" t="s">
        <v>54</v>
      </c>
      <c r="T3122" t="s">
        <v>61</v>
      </c>
      <c r="U3122">
        <v>34725</v>
      </c>
      <c r="V3122">
        <f>Table1[[#This Row],[Competitors_Sales_Track]]*8</f>
        <v>277800</v>
      </c>
    </row>
    <row r="3123" spans="1:22" x14ac:dyDescent="0.25">
      <c r="A3123" t="s">
        <v>20</v>
      </c>
      <c r="B3123" t="s">
        <v>21</v>
      </c>
      <c r="C3123" t="s">
        <v>22</v>
      </c>
      <c r="D3123">
        <v>813226</v>
      </c>
      <c r="E3123" t="s">
        <v>24</v>
      </c>
      <c r="F3123" t="s">
        <v>31</v>
      </c>
      <c r="G3123">
        <v>2379</v>
      </c>
      <c r="H3123">
        <v>58</v>
      </c>
      <c r="I3123">
        <v>137982</v>
      </c>
      <c r="J3123">
        <f>Table1[[#This Row],[sales_egp]]*0.7</f>
        <v>96587.4</v>
      </c>
      <c r="K3123" s="3">
        <v>45560</v>
      </c>
      <c r="L3123" t="s">
        <v>41</v>
      </c>
      <c r="M3123">
        <v>2024</v>
      </c>
      <c r="N3123" t="s">
        <v>80</v>
      </c>
      <c r="O3123" t="s">
        <v>45</v>
      </c>
      <c r="P3123" t="s">
        <v>102</v>
      </c>
      <c r="Q3123" t="s">
        <v>83</v>
      </c>
      <c r="R3123" t="s">
        <v>48</v>
      </c>
      <c r="S3123" t="s">
        <v>54</v>
      </c>
      <c r="T3123" t="s">
        <v>57</v>
      </c>
      <c r="U3123">
        <v>32886</v>
      </c>
      <c r="V3123">
        <f>Table1[[#This Row],[Competitors_Sales_Track]]*8</f>
        <v>263088</v>
      </c>
    </row>
    <row r="3124" spans="1:22" x14ac:dyDescent="0.25">
      <c r="A3124" t="s">
        <v>20</v>
      </c>
      <c r="B3124" t="s">
        <v>21</v>
      </c>
      <c r="C3124" t="s">
        <v>22</v>
      </c>
      <c r="D3124">
        <v>247977</v>
      </c>
      <c r="E3124" t="s">
        <v>27</v>
      </c>
      <c r="F3124" t="s">
        <v>32</v>
      </c>
      <c r="G3124">
        <v>3144</v>
      </c>
      <c r="H3124">
        <v>92</v>
      </c>
      <c r="I3124">
        <v>289248</v>
      </c>
      <c r="J3124">
        <f>Table1[[#This Row],[sales_egp]]*0.7</f>
        <v>202473.59999999998</v>
      </c>
      <c r="K3124" s="3">
        <v>45560</v>
      </c>
      <c r="L3124" t="s">
        <v>41</v>
      </c>
      <c r="M3124">
        <v>2024</v>
      </c>
      <c r="N3124" t="s">
        <v>80</v>
      </c>
      <c r="O3124" t="s">
        <v>45</v>
      </c>
      <c r="P3124" t="s">
        <v>97</v>
      </c>
      <c r="Q3124" t="s">
        <v>83</v>
      </c>
      <c r="R3124" t="s">
        <v>51</v>
      </c>
      <c r="S3124" t="s">
        <v>54</v>
      </c>
      <c r="T3124" t="s">
        <v>60</v>
      </c>
      <c r="U3124">
        <v>38464</v>
      </c>
      <c r="V3124">
        <f>Table1[[#This Row],[Competitors_Sales_Track]]*8</f>
        <v>307712</v>
      </c>
    </row>
    <row r="3125" spans="1:22" hidden="1" x14ac:dyDescent="0.25">
      <c r="A3125" t="s">
        <v>20</v>
      </c>
      <c r="B3125" t="s">
        <v>21</v>
      </c>
      <c r="C3125" t="s">
        <v>22</v>
      </c>
      <c r="D3125">
        <v>670126</v>
      </c>
      <c r="E3125" t="s">
        <v>24</v>
      </c>
      <c r="F3125" t="s">
        <v>31</v>
      </c>
      <c r="G3125">
        <v>3058</v>
      </c>
      <c r="H3125">
        <v>58</v>
      </c>
      <c r="I3125">
        <v>177364</v>
      </c>
      <c r="J3125">
        <f>Table1[[#This Row],[sales_egp]]*0.7</f>
        <v>124154.79999999999</v>
      </c>
      <c r="K3125" s="3">
        <v>45560</v>
      </c>
      <c r="L3125" t="s">
        <v>41</v>
      </c>
      <c r="M3125">
        <v>2024</v>
      </c>
      <c r="N3125" t="s">
        <v>80</v>
      </c>
      <c r="O3125" t="s">
        <v>46</v>
      </c>
      <c r="Q3125" t="s">
        <v>83</v>
      </c>
      <c r="R3125" t="s">
        <v>49</v>
      </c>
      <c r="S3125" t="s">
        <v>54</v>
      </c>
      <c r="T3125" t="s">
        <v>57</v>
      </c>
      <c r="U3125">
        <v>18744</v>
      </c>
      <c r="V3125">
        <f>Table1[[#This Row],[Competitors_Sales_Track]]*8</f>
        <v>149952</v>
      </c>
    </row>
    <row r="3126" spans="1:22" hidden="1" x14ac:dyDescent="0.25">
      <c r="A3126" t="s">
        <v>20</v>
      </c>
      <c r="B3126" t="s">
        <v>21</v>
      </c>
      <c r="C3126" t="s">
        <v>22</v>
      </c>
      <c r="D3126">
        <v>551495</v>
      </c>
      <c r="E3126" t="s">
        <v>28</v>
      </c>
      <c r="F3126" t="s">
        <v>30</v>
      </c>
      <c r="G3126">
        <v>3513</v>
      </c>
      <c r="H3126">
        <v>173</v>
      </c>
      <c r="I3126">
        <v>607749</v>
      </c>
      <c r="J3126">
        <f>Table1[[#This Row],[sales_egp]]*0.7</f>
        <v>425424.3</v>
      </c>
      <c r="K3126" s="3">
        <v>45560</v>
      </c>
      <c r="L3126" t="s">
        <v>41</v>
      </c>
      <c r="M3126">
        <v>2024</v>
      </c>
      <c r="N3126" t="s">
        <v>80</v>
      </c>
      <c r="O3126" t="s">
        <v>46</v>
      </c>
      <c r="P3126" t="s">
        <v>28</v>
      </c>
      <c r="Q3126" t="s">
        <v>82</v>
      </c>
      <c r="R3126" t="s">
        <v>48</v>
      </c>
      <c r="S3126" t="s">
        <v>54</v>
      </c>
      <c r="T3126" t="s">
        <v>61</v>
      </c>
      <c r="U3126">
        <v>42106</v>
      </c>
      <c r="V3126">
        <f>Table1[[#This Row],[Competitors_Sales_Track]]*8</f>
        <v>336848</v>
      </c>
    </row>
    <row r="3127" spans="1:22" hidden="1" x14ac:dyDescent="0.25">
      <c r="A3127" t="s">
        <v>20</v>
      </c>
      <c r="B3127" t="s">
        <v>21</v>
      </c>
      <c r="C3127" t="s">
        <v>22</v>
      </c>
      <c r="D3127">
        <v>713777</v>
      </c>
      <c r="E3127" t="s">
        <v>26</v>
      </c>
      <c r="F3127" t="s">
        <v>30</v>
      </c>
      <c r="G3127">
        <v>6360</v>
      </c>
      <c r="H3127">
        <v>65</v>
      </c>
      <c r="I3127">
        <v>413400</v>
      </c>
      <c r="J3127">
        <f>Table1[[#This Row],[sales_egp]]*0.7</f>
        <v>289380</v>
      </c>
      <c r="K3127" s="3">
        <v>45561</v>
      </c>
      <c r="L3127" t="s">
        <v>41</v>
      </c>
      <c r="M3127">
        <v>2024</v>
      </c>
      <c r="N3127" t="s">
        <v>80</v>
      </c>
      <c r="O3127" t="s">
        <v>46</v>
      </c>
      <c r="Q3127" t="s">
        <v>82</v>
      </c>
      <c r="R3127" t="s">
        <v>47</v>
      </c>
      <c r="S3127" t="s">
        <v>54</v>
      </c>
      <c r="T3127" t="s">
        <v>59</v>
      </c>
      <c r="U3127">
        <v>35625</v>
      </c>
      <c r="V3127">
        <f>Table1[[#This Row],[Competitors_Sales_Track]]*8</f>
        <v>285000</v>
      </c>
    </row>
    <row r="3128" spans="1:22" hidden="1" x14ac:dyDescent="0.25">
      <c r="A3128" t="s">
        <v>20</v>
      </c>
      <c r="B3128" t="s">
        <v>21</v>
      </c>
      <c r="C3128" t="s">
        <v>22</v>
      </c>
      <c r="D3128">
        <v>126806</v>
      </c>
      <c r="E3128" t="s">
        <v>28</v>
      </c>
      <c r="F3128" t="s">
        <v>30</v>
      </c>
      <c r="G3128">
        <v>2440</v>
      </c>
      <c r="H3128">
        <v>173</v>
      </c>
      <c r="I3128">
        <v>422120</v>
      </c>
      <c r="J3128">
        <f>Table1[[#This Row],[sales_egp]]*0.7</f>
        <v>295484</v>
      </c>
      <c r="K3128" s="3">
        <v>45561</v>
      </c>
      <c r="L3128" t="s">
        <v>41</v>
      </c>
      <c r="M3128">
        <v>2024</v>
      </c>
      <c r="N3128" t="s">
        <v>81</v>
      </c>
      <c r="O3128" t="s">
        <v>46</v>
      </c>
      <c r="P3128" t="s">
        <v>28</v>
      </c>
      <c r="Q3128" t="s">
        <v>83</v>
      </c>
      <c r="R3128" t="s">
        <v>48</v>
      </c>
      <c r="S3128" t="s">
        <v>54</v>
      </c>
      <c r="T3128" t="s">
        <v>61</v>
      </c>
      <c r="U3128">
        <v>30331</v>
      </c>
      <c r="V3128">
        <f>Table1[[#This Row],[Competitors_Sales_Track]]*8</f>
        <v>242648</v>
      </c>
    </row>
    <row r="3129" spans="1:22" hidden="1" x14ac:dyDescent="0.25">
      <c r="A3129" t="s">
        <v>20</v>
      </c>
      <c r="B3129" t="s">
        <v>21</v>
      </c>
      <c r="C3129" t="s">
        <v>22</v>
      </c>
      <c r="D3129">
        <v>276072</v>
      </c>
      <c r="E3129" t="s">
        <v>28</v>
      </c>
      <c r="F3129" t="s">
        <v>30</v>
      </c>
      <c r="G3129">
        <v>4130</v>
      </c>
      <c r="H3129">
        <v>173</v>
      </c>
      <c r="I3129">
        <v>714490</v>
      </c>
      <c r="J3129">
        <f>Table1[[#This Row],[sales_egp]]*0.7</f>
        <v>500142.99999999994</v>
      </c>
      <c r="K3129" s="3">
        <v>45561</v>
      </c>
      <c r="L3129" t="s">
        <v>41</v>
      </c>
      <c r="M3129">
        <v>2024</v>
      </c>
      <c r="N3129" t="s">
        <v>80</v>
      </c>
      <c r="O3129" t="s">
        <v>46</v>
      </c>
      <c r="P3129" t="s">
        <v>28</v>
      </c>
      <c r="Q3129" t="s">
        <v>83</v>
      </c>
      <c r="R3129" t="s">
        <v>50</v>
      </c>
      <c r="S3129" t="s">
        <v>54</v>
      </c>
      <c r="T3129" t="s">
        <v>61</v>
      </c>
      <c r="U3129">
        <v>34521</v>
      </c>
      <c r="V3129">
        <f>Table1[[#This Row],[Competitors_Sales_Track]]*8</f>
        <v>276168</v>
      </c>
    </row>
    <row r="3130" spans="1:22" x14ac:dyDescent="0.25">
      <c r="A3130" t="s">
        <v>20</v>
      </c>
      <c r="B3130" t="s">
        <v>21</v>
      </c>
      <c r="C3130" t="s">
        <v>22</v>
      </c>
      <c r="D3130">
        <v>515384</v>
      </c>
      <c r="E3130" t="s">
        <v>28</v>
      </c>
      <c r="F3130" t="s">
        <v>30</v>
      </c>
      <c r="G3130">
        <v>2141</v>
      </c>
      <c r="H3130">
        <v>173</v>
      </c>
      <c r="I3130">
        <v>370393</v>
      </c>
      <c r="J3130">
        <f>Table1[[#This Row],[sales_egp]]*0.7</f>
        <v>259275.09999999998</v>
      </c>
      <c r="K3130" s="3">
        <v>45561</v>
      </c>
      <c r="L3130" t="s">
        <v>41</v>
      </c>
      <c r="M3130">
        <v>2024</v>
      </c>
      <c r="N3130" t="s">
        <v>80</v>
      </c>
      <c r="O3130" t="s">
        <v>45</v>
      </c>
      <c r="P3130" t="s">
        <v>96</v>
      </c>
      <c r="Q3130" t="s">
        <v>83</v>
      </c>
      <c r="R3130" t="s">
        <v>50</v>
      </c>
      <c r="S3130" t="s">
        <v>54</v>
      </c>
      <c r="T3130" t="s">
        <v>61</v>
      </c>
      <c r="U3130">
        <v>36173</v>
      </c>
      <c r="V3130">
        <f>Table1[[#This Row],[Competitors_Sales_Track]]*8</f>
        <v>289384</v>
      </c>
    </row>
    <row r="3131" spans="1:22" x14ac:dyDescent="0.25">
      <c r="A3131" t="s">
        <v>20</v>
      </c>
      <c r="B3131" t="s">
        <v>21</v>
      </c>
      <c r="C3131" t="s">
        <v>22</v>
      </c>
      <c r="D3131">
        <v>170119</v>
      </c>
      <c r="E3131" t="s">
        <v>24</v>
      </c>
      <c r="F3131" t="s">
        <v>31</v>
      </c>
      <c r="G3131">
        <v>4411</v>
      </c>
      <c r="H3131">
        <v>58</v>
      </c>
      <c r="I3131">
        <v>255838</v>
      </c>
      <c r="J3131">
        <f>Table1[[#This Row],[sales_egp]]*0.7</f>
        <v>179086.59999999998</v>
      </c>
      <c r="K3131" s="3">
        <v>45561</v>
      </c>
      <c r="L3131" t="s">
        <v>41</v>
      </c>
      <c r="M3131">
        <v>2024</v>
      </c>
      <c r="N3131" t="s">
        <v>80</v>
      </c>
      <c r="O3131" t="s">
        <v>45</v>
      </c>
      <c r="P3131" t="s">
        <v>102</v>
      </c>
      <c r="Q3131" t="s">
        <v>83</v>
      </c>
      <c r="R3131" t="s">
        <v>48</v>
      </c>
      <c r="S3131" t="s">
        <v>54</v>
      </c>
      <c r="T3131" t="s">
        <v>57</v>
      </c>
      <c r="U3131">
        <v>23775</v>
      </c>
      <c r="V3131">
        <f>Table1[[#This Row],[Competitors_Sales_Track]]*8</f>
        <v>190200</v>
      </c>
    </row>
    <row r="3132" spans="1:22" x14ac:dyDescent="0.25">
      <c r="A3132" t="s">
        <v>20</v>
      </c>
      <c r="B3132" t="s">
        <v>21</v>
      </c>
      <c r="C3132" t="s">
        <v>22</v>
      </c>
      <c r="D3132">
        <v>925146</v>
      </c>
      <c r="E3132" t="s">
        <v>23</v>
      </c>
      <c r="F3132" t="s">
        <v>30</v>
      </c>
      <c r="G3132">
        <v>3670</v>
      </c>
      <c r="H3132">
        <v>143</v>
      </c>
      <c r="I3132">
        <v>524810</v>
      </c>
      <c r="J3132">
        <f>Table1[[#This Row],[sales_egp]]*0.7</f>
        <v>367367</v>
      </c>
      <c r="K3132" s="3">
        <v>45561</v>
      </c>
      <c r="L3132" t="s">
        <v>41</v>
      </c>
      <c r="M3132">
        <v>2024</v>
      </c>
      <c r="N3132" t="s">
        <v>80</v>
      </c>
      <c r="O3132" t="s">
        <v>45</v>
      </c>
      <c r="P3132" t="s">
        <v>95</v>
      </c>
      <c r="Q3132" t="s">
        <v>83</v>
      </c>
      <c r="R3132" t="s">
        <v>51</v>
      </c>
      <c r="S3132" t="s">
        <v>54</v>
      </c>
      <c r="T3132" t="s">
        <v>56</v>
      </c>
      <c r="U3132">
        <v>12801</v>
      </c>
      <c r="V3132">
        <f>Table1[[#This Row],[Competitors_Sales_Track]]*8</f>
        <v>102408</v>
      </c>
    </row>
    <row r="3133" spans="1:22" x14ac:dyDescent="0.25">
      <c r="A3133" t="s">
        <v>20</v>
      </c>
      <c r="B3133" t="s">
        <v>21</v>
      </c>
      <c r="C3133" t="s">
        <v>22</v>
      </c>
      <c r="D3133">
        <v>285165</v>
      </c>
      <c r="E3133" t="s">
        <v>28</v>
      </c>
      <c r="F3133" t="s">
        <v>30</v>
      </c>
      <c r="G3133">
        <v>2771</v>
      </c>
      <c r="H3133">
        <v>173</v>
      </c>
      <c r="I3133">
        <v>479383</v>
      </c>
      <c r="J3133">
        <f>Table1[[#This Row],[sales_egp]]*0.7</f>
        <v>335568.1</v>
      </c>
      <c r="K3133" s="3">
        <v>45561</v>
      </c>
      <c r="L3133" t="s">
        <v>41</v>
      </c>
      <c r="M3133">
        <v>2024</v>
      </c>
      <c r="N3133" t="s">
        <v>80</v>
      </c>
      <c r="O3133" t="s">
        <v>45</v>
      </c>
      <c r="P3133" t="s">
        <v>95</v>
      </c>
      <c r="Q3133" t="s">
        <v>83</v>
      </c>
      <c r="R3133" t="s">
        <v>51</v>
      </c>
      <c r="S3133" t="s">
        <v>54</v>
      </c>
      <c r="T3133" t="s">
        <v>61</v>
      </c>
      <c r="U3133">
        <v>12754</v>
      </c>
      <c r="V3133">
        <f>Table1[[#This Row],[Competitors_Sales_Track]]*8</f>
        <v>102032</v>
      </c>
    </row>
    <row r="3134" spans="1:22" x14ac:dyDescent="0.25">
      <c r="A3134" t="s">
        <v>20</v>
      </c>
      <c r="B3134" t="s">
        <v>21</v>
      </c>
      <c r="C3134" t="s">
        <v>22</v>
      </c>
      <c r="D3134">
        <v>941851</v>
      </c>
      <c r="E3134" t="s">
        <v>29</v>
      </c>
      <c r="F3134" t="s">
        <v>31</v>
      </c>
      <c r="G3134">
        <v>6459</v>
      </c>
      <c r="H3134">
        <v>80</v>
      </c>
      <c r="I3134">
        <v>516720</v>
      </c>
      <c r="J3134">
        <f>Table1[[#This Row],[sales_egp]]*0.7</f>
        <v>361704</v>
      </c>
      <c r="K3134" s="3">
        <v>45561</v>
      </c>
      <c r="L3134" t="s">
        <v>41</v>
      </c>
      <c r="M3134">
        <v>2024</v>
      </c>
      <c r="N3134" t="s">
        <v>80</v>
      </c>
      <c r="O3134" t="s">
        <v>45</v>
      </c>
      <c r="P3134" t="s">
        <v>101</v>
      </c>
      <c r="Q3134" t="s">
        <v>82</v>
      </c>
      <c r="R3134" t="s">
        <v>47</v>
      </c>
      <c r="S3134" t="s">
        <v>54</v>
      </c>
      <c r="T3134" t="s">
        <v>62</v>
      </c>
      <c r="U3134">
        <v>32721</v>
      </c>
      <c r="V3134">
        <f>Table1[[#This Row],[Competitors_Sales_Track]]*8</f>
        <v>261768</v>
      </c>
    </row>
    <row r="3135" spans="1:22" hidden="1" x14ac:dyDescent="0.25">
      <c r="A3135" t="s">
        <v>20</v>
      </c>
      <c r="B3135" t="s">
        <v>21</v>
      </c>
      <c r="C3135" t="s">
        <v>22</v>
      </c>
      <c r="D3135">
        <v>729720</v>
      </c>
      <c r="E3135" t="s">
        <v>29</v>
      </c>
      <c r="F3135" t="s">
        <v>31</v>
      </c>
      <c r="G3135">
        <v>4768</v>
      </c>
      <c r="H3135">
        <v>80</v>
      </c>
      <c r="I3135">
        <v>381440</v>
      </c>
      <c r="J3135">
        <f>Table1[[#This Row],[sales_egp]]*0.7</f>
        <v>267008</v>
      </c>
      <c r="K3135" s="3">
        <v>45561</v>
      </c>
      <c r="L3135" t="s">
        <v>41</v>
      </c>
      <c r="M3135">
        <v>2024</v>
      </c>
      <c r="N3135" t="s">
        <v>80</v>
      </c>
      <c r="O3135" t="s">
        <v>46</v>
      </c>
      <c r="Q3135" t="s">
        <v>83</v>
      </c>
      <c r="R3135" t="s">
        <v>50</v>
      </c>
      <c r="S3135" t="s">
        <v>54</v>
      </c>
      <c r="T3135" t="s">
        <v>62</v>
      </c>
      <c r="U3135">
        <v>46911</v>
      </c>
      <c r="V3135">
        <f>Table1[[#This Row],[Competitors_Sales_Track]]*8</f>
        <v>375288</v>
      </c>
    </row>
    <row r="3136" spans="1:22" x14ac:dyDescent="0.25">
      <c r="A3136" t="s">
        <v>20</v>
      </c>
      <c r="B3136" t="s">
        <v>21</v>
      </c>
      <c r="C3136" t="s">
        <v>22</v>
      </c>
      <c r="D3136">
        <v>570641</v>
      </c>
      <c r="E3136" t="s">
        <v>27</v>
      </c>
      <c r="F3136" t="s">
        <v>32</v>
      </c>
      <c r="G3136">
        <v>6890</v>
      </c>
      <c r="H3136">
        <v>92</v>
      </c>
      <c r="I3136">
        <v>633880</v>
      </c>
      <c r="J3136">
        <f>Table1[[#This Row],[sales_egp]]*0.7</f>
        <v>443716</v>
      </c>
      <c r="K3136" s="3">
        <v>45561</v>
      </c>
      <c r="L3136" t="s">
        <v>41</v>
      </c>
      <c r="M3136">
        <v>2024</v>
      </c>
      <c r="N3136" t="s">
        <v>80</v>
      </c>
      <c r="O3136" t="s">
        <v>45</v>
      </c>
      <c r="P3136" t="s">
        <v>102</v>
      </c>
      <c r="Q3136" t="s">
        <v>83</v>
      </c>
      <c r="R3136" t="s">
        <v>48</v>
      </c>
      <c r="S3136" t="s">
        <v>54</v>
      </c>
      <c r="T3136" t="s">
        <v>60</v>
      </c>
      <c r="U3136">
        <v>21001</v>
      </c>
      <c r="V3136">
        <f>Table1[[#This Row],[Competitors_Sales_Track]]*8</f>
        <v>168008</v>
      </c>
    </row>
    <row r="3137" spans="1:22" hidden="1" x14ac:dyDescent="0.25">
      <c r="A3137" t="s">
        <v>20</v>
      </c>
      <c r="B3137" t="s">
        <v>21</v>
      </c>
      <c r="C3137" t="s">
        <v>22</v>
      </c>
      <c r="D3137">
        <v>979381</v>
      </c>
      <c r="E3137" t="s">
        <v>23</v>
      </c>
      <c r="F3137" t="s">
        <v>30</v>
      </c>
      <c r="G3137">
        <v>7266</v>
      </c>
      <c r="H3137">
        <v>143</v>
      </c>
      <c r="I3137">
        <v>1039038</v>
      </c>
      <c r="J3137">
        <f>Table1[[#This Row],[sales_egp]]*0.7</f>
        <v>727326.6</v>
      </c>
      <c r="K3137" s="3">
        <v>45562</v>
      </c>
      <c r="L3137" t="s">
        <v>41</v>
      </c>
      <c r="M3137">
        <v>2024</v>
      </c>
      <c r="N3137" t="s">
        <v>80</v>
      </c>
      <c r="O3137" t="s">
        <v>46</v>
      </c>
      <c r="Q3137" t="s">
        <v>83</v>
      </c>
      <c r="R3137" t="s">
        <v>47</v>
      </c>
      <c r="S3137" t="s">
        <v>54</v>
      </c>
      <c r="T3137" t="s">
        <v>56</v>
      </c>
      <c r="U3137">
        <v>15221</v>
      </c>
      <c r="V3137">
        <f>Table1[[#This Row],[Competitors_Sales_Track]]*8</f>
        <v>121768</v>
      </c>
    </row>
    <row r="3138" spans="1:22" hidden="1" x14ac:dyDescent="0.25">
      <c r="A3138" t="s">
        <v>20</v>
      </c>
      <c r="B3138" t="s">
        <v>21</v>
      </c>
      <c r="C3138" t="s">
        <v>22</v>
      </c>
      <c r="D3138">
        <v>571027</v>
      </c>
      <c r="E3138" t="s">
        <v>27</v>
      </c>
      <c r="F3138" t="s">
        <v>32</v>
      </c>
      <c r="G3138">
        <v>4431</v>
      </c>
      <c r="H3138">
        <v>92</v>
      </c>
      <c r="I3138">
        <v>407652</v>
      </c>
      <c r="J3138">
        <f>Table1[[#This Row],[sales_egp]]*0.7</f>
        <v>285356.39999999997</v>
      </c>
      <c r="K3138" s="3">
        <v>45562</v>
      </c>
      <c r="L3138" t="s">
        <v>41</v>
      </c>
      <c r="M3138">
        <v>2024</v>
      </c>
      <c r="N3138" t="s">
        <v>80</v>
      </c>
      <c r="O3138" t="s">
        <v>46</v>
      </c>
      <c r="Q3138" t="s">
        <v>83</v>
      </c>
      <c r="R3138" t="s">
        <v>47</v>
      </c>
      <c r="S3138" t="s">
        <v>54</v>
      </c>
      <c r="T3138" t="s">
        <v>60</v>
      </c>
      <c r="U3138">
        <v>36627</v>
      </c>
      <c r="V3138">
        <f>Table1[[#This Row],[Competitors_Sales_Track]]*8</f>
        <v>293016</v>
      </c>
    </row>
    <row r="3139" spans="1:22" hidden="1" x14ac:dyDescent="0.25">
      <c r="A3139" t="s">
        <v>20</v>
      </c>
      <c r="B3139" t="s">
        <v>21</v>
      </c>
      <c r="C3139" t="s">
        <v>22</v>
      </c>
      <c r="D3139">
        <v>507507</v>
      </c>
      <c r="E3139" t="s">
        <v>29</v>
      </c>
      <c r="F3139" t="s">
        <v>31</v>
      </c>
      <c r="G3139">
        <v>4818</v>
      </c>
      <c r="H3139">
        <v>80</v>
      </c>
      <c r="I3139">
        <v>385440</v>
      </c>
      <c r="J3139">
        <f>Table1[[#This Row],[sales_egp]]*0.7</f>
        <v>269808</v>
      </c>
      <c r="K3139" s="3">
        <v>45562</v>
      </c>
      <c r="L3139" t="s">
        <v>41</v>
      </c>
      <c r="M3139">
        <v>2024</v>
      </c>
      <c r="N3139" t="s">
        <v>80</v>
      </c>
      <c r="O3139" t="s">
        <v>46</v>
      </c>
      <c r="Q3139" t="s">
        <v>83</v>
      </c>
      <c r="R3139" t="s">
        <v>48</v>
      </c>
      <c r="S3139" t="s">
        <v>54</v>
      </c>
      <c r="T3139" t="s">
        <v>62</v>
      </c>
      <c r="U3139">
        <v>47145</v>
      </c>
      <c r="V3139">
        <f>Table1[[#This Row],[Competitors_Sales_Track]]*8</f>
        <v>377160</v>
      </c>
    </row>
    <row r="3140" spans="1:22" hidden="1" x14ac:dyDescent="0.25">
      <c r="A3140" t="s">
        <v>20</v>
      </c>
      <c r="B3140" t="s">
        <v>21</v>
      </c>
      <c r="C3140" t="s">
        <v>22</v>
      </c>
      <c r="D3140">
        <v>802164</v>
      </c>
      <c r="E3140" t="s">
        <v>25</v>
      </c>
      <c r="F3140" t="s">
        <v>31</v>
      </c>
      <c r="G3140">
        <v>4371</v>
      </c>
      <c r="H3140">
        <v>53</v>
      </c>
      <c r="I3140">
        <v>231663</v>
      </c>
      <c r="J3140">
        <f>Table1[[#This Row],[sales_egp]]*0.7</f>
        <v>162164.09999999998</v>
      </c>
      <c r="K3140" s="3">
        <v>45562</v>
      </c>
      <c r="L3140" t="s">
        <v>41</v>
      </c>
      <c r="M3140">
        <v>2024</v>
      </c>
      <c r="N3140" t="s">
        <v>80</v>
      </c>
      <c r="O3140" t="s">
        <v>46</v>
      </c>
      <c r="Q3140" t="s">
        <v>83</v>
      </c>
      <c r="R3140" t="s">
        <v>50</v>
      </c>
      <c r="S3140" t="s">
        <v>54</v>
      </c>
      <c r="T3140" t="s">
        <v>58</v>
      </c>
      <c r="U3140">
        <v>19719</v>
      </c>
      <c r="V3140">
        <f>Table1[[#This Row],[Competitors_Sales_Track]]*8</f>
        <v>157752</v>
      </c>
    </row>
    <row r="3141" spans="1:22" x14ac:dyDescent="0.25">
      <c r="A3141" t="s">
        <v>20</v>
      </c>
      <c r="B3141" t="s">
        <v>21</v>
      </c>
      <c r="C3141" t="s">
        <v>22</v>
      </c>
      <c r="D3141">
        <v>963403</v>
      </c>
      <c r="E3141" t="s">
        <v>29</v>
      </c>
      <c r="F3141" t="s">
        <v>31</v>
      </c>
      <c r="G3141">
        <v>1758</v>
      </c>
      <c r="H3141">
        <v>80</v>
      </c>
      <c r="I3141">
        <v>140640</v>
      </c>
      <c r="J3141">
        <f>Table1[[#This Row],[sales_egp]]*0.7</f>
        <v>98448</v>
      </c>
      <c r="K3141" s="3">
        <v>45562</v>
      </c>
      <c r="L3141" t="s">
        <v>41</v>
      </c>
      <c r="M3141">
        <v>2024</v>
      </c>
      <c r="N3141" t="s">
        <v>80</v>
      </c>
      <c r="O3141" t="s">
        <v>45</v>
      </c>
      <c r="P3141" t="s">
        <v>95</v>
      </c>
      <c r="Q3141" t="s">
        <v>83</v>
      </c>
      <c r="R3141" t="s">
        <v>50</v>
      </c>
      <c r="S3141" t="s">
        <v>54</v>
      </c>
      <c r="T3141" t="s">
        <v>62</v>
      </c>
      <c r="U3141">
        <v>25638</v>
      </c>
      <c r="V3141">
        <f>Table1[[#This Row],[Competitors_Sales_Track]]*8</f>
        <v>205104</v>
      </c>
    </row>
    <row r="3142" spans="1:22" x14ac:dyDescent="0.25">
      <c r="A3142" t="s">
        <v>20</v>
      </c>
      <c r="B3142" t="s">
        <v>21</v>
      </c>
      <c r="C3142" t="s">
        <v>22</v>
      </c>
      <c r="D3142">
        <v>979903</v>
      </c>
      <c r="E3142" t="s">
        <v>26</v>
      </c>
      <c r="F3142" t="s">
        <v>30</v>
      </c>
      <c r="G3142">
        <v>4398</v>
      </c>
      <c r="H3142">
        <v>65</v>
      </c>
      <c r="I3142">
        <v>285870</v>
      </c>
      <c r="J3142">
        <f>Table1[[#This Row],[sales_egp]]*0.7</f>
        <v>200109</v>
      </c>
      <c r="K3142" s="3">
        <v>45563</v>
      </c>
      <c r="L3142" t="s">
        <v>41</v>
      </c>
      <c r="M3142">
        <v>2024</v>
      </c>
      <c r="N3142" t="s">
        <v>80</v>
      </c>
      <c r="O3142" t="s">
        <v>45</v>
      </c>
      <c r="P3142" t="s">
        <v>101</v>
      </c>
      <c r="Q3142" t="s">
        <v>83</v>
      </c>
      <c r="R3142" t="s">
        <v>48</v>
      </c>
      <c r="S3142" t="s">
        <v>54</v>
      </c>
      <c r="T3142" t="s">
        <v>59</v>
      </c>
      <c r="U3142">
        <v>19188</v>
      </c>
      <c r="V3142">
        <f>Table1[[#This Row],[Competitors_Sales_Track]]*8</f>
        <v>153504</v>
      </c>
    </row>
    <row r="3143" spans="1:22" hidden="1" x14ac:dyDescent="0.25">
      <c r="A3143" t="s">
        <v>20</v>
      </c>
      <c r="B3143" t="s">
        <v>21</v>
      </c>
      <c r="C3143" t="s">
        <v>22</v>
      </c>
      <c r="D3143">
        <v>951378</v>
      </c>
      <c r="E3143" t="s">
        <v>28</v>
      </c>
      <c r="F3143" t="s">
        <v>30</v>
      </c>
      <c r="G3143">
        <v>1357</v>
      </c>
      <c r="H3143">
        <v>173</v>
      </c>
      <c r="I3143">
        <v>234761</v>
      </c>
      <c r="J3143">
        <f>Table1[[#This Row],[sales_egp]]*0.7</f>
        <v>164332.69999999998</v>
      </c>
      <c r="K3143" s="3">
        <v>45563</v>
      </c>
      <c r="L3143" t="s">
        <v>41</v>
      </c>
      <c r="M3143">
        <v>2024</v>
      </c>
      <c r="N3143" t="s">
        <v>80</v>
      </c>
      <c r="O3143" t="s">
        <v>46</v>
      </c>
      <c r="P3143" t="s">
        <v>28</v>
      </c>
      <c r="Q3143" t="s">
        <v>83</v>
      </c>
      <c r="R3143" t="s">
        <v>48</v>
      </c>
      <c r="S3143" t="s">
        <v>54</v>
      </c>
      <c r="T3143" t="s">
        <v>61</v>
      </c>
      <c r="U3143">
        <v>17465</v>
      </c>
      <c r="V3143">
        <f>Table1[[#This Row],[Competitors_Sales_Track]]*8</f>
        <v>139720</v>
      </c>
    </row>
    <row r="3144" spans="1:22" hidden="1" x14ac:dyDescent="0.25">
      <c r="A3144" t="s">
        <v>20</v>
      </c>
      <c r="B3144" t="s">
        <v>21</v>
      </c>
      <c r="C3144" t="s">
        <v>22</v>
      </c>
      <c r="D3144">
        <v>985421</v>
      </c>
      <c r="E3144" t="s">
        <v>25</v>
      </c>
      <c r="F3144" t="s">
        <v>31</v>
      </c>
      <c r="G3144">
        <v>2904</v>
      </c>
      <c r="H3144">
        <v>53</v>
      </c>
      <c r="I3144">
        <v>153912</v>
      </c>
      <c r="J3144">
        <f>Table1[[#This Row],[sales_egp]]*0.7</f>
        <v>107738.4</v>
      </c>
      <c r="K3144" s="3">
        <v>45563</v>
      </c>
      <c r="L3144" t="s">
        <v>41</v>
      </c>
      <c r="M3144">
        <v>2024</v>
      </c>
      <c r="N3144" t="s">
        <v>80</v>
      </c>
      <c r="O3144" t="s">
        <v>46</v>
      </c>
      <c r="Q3144" t="s">
        <v>83</v>
      </c>
      <c r="R3144" t="s">
        <v>49</v>
      </c>
      <c r="S3144" t="s">
        <v>54</v>
      </c>
      <c r="T3144" t="s">
        <v>58</v>
      </c>
      <c r="U3144">
        <v>28690</v>
      </c>
      <c r="V3144">
        <f>Table1[[#This Row],[Competitors_Sales_Track]]*8</f>
        <v>229520</v>
      </c>
    </row>
    <row r="3145" spans="1:22" hidden="1" x14ac:dyDescent="0.25">
      <c r="A3145" t="s">
        <v>20</v>
      </c>
      <c r="B3145" t="s">
        <v>21</v>
      </c>
      <c r="C3145" t="s">
        <v>22</v>
      </c>
      <c r="D3145">
        <v>184080</v>
      </c>
      <c r="E3145" t="s">
        <v>29</v>
      </c>
      <c r="F3145" t="s">
        <v>31</v>
      </c>
      <c r="G3145">
        <v>6340</v>
      </c>
      <c r="H3145">
        <v>80</v>
      </c>
      <c r="I3145">
        <v>507200</v>
      </c>
      <c r="J3145">
        <f>Table1[[#This Row],[sales_egp]]*0.7</f>
        <v>355040</v>
      </c>
      <c r="K3145" s="3">
        <v>45563</v>
      </c>
      <c r="L3145" t="s">
        <v>41</v>
      </c>
      <c r="M3145">
        <v>2024</v>
      </c>
      <c r="N3145" t="s">
        <v>80</v>
      </c>
      <c r="O3145" t="s">
        <v>46</v>
      </c>
      <c r="Q3145" t="s">
        <v>83</v>
      </c>
      <c r="R3145" t="s">
        <v>47</v>
      </c>
      <c r="S3145" t="s">
        <v>54</v>
      </c>
      <c r="T3145" t="s">
        <v>62</v>
      </c>
      <c r="U3145">
        <v>48393</v>
      </c>
      <c r="V3145">
        <f>Table1[[#This Row],[Competitors_Sales_Track]]*8</f>
        <v>387144</v>
      </c>
    </row>
    <row r="3146" spans="1:22" x14ac:dyDescent="0.25">
      <c r="A3146" t="s">
        <v>20</v>
      </c>
      <c r="B3146" t="s">
        <v>21</v>
      </c>
      <c r="C3146" t="s">
        <v>22</v>
      </c>
      <c r="D3146">
        <v>352791</v>
      </c>
      <c r="E3146" t="s">
        <v>24</v>
      </c>
      <c r="F3146" t="s">
        <v>31</v>
      </c>
      <c r="G3146">
        <v>1108</v>
      </c>
      <c r="H3146">
        <v>58</v>
      </c>
      <c r="I3146">
        <v>64264</v>
      </c>
      <c r="J3146">
        <f>Table1[[#This Row],[sales_egp]]*0.7</f>
        <v>44984.799999999996</v>
      </c>
      <c r="K3146" s="3">
        <v>45563</v>
      </c>
      <c r="L3146" t="s">
        <v>41</v>
      </c>
      <c r="M3146">
        <v>2024</v>
      </c>
      <c r="N3146" t="s">
        <v>80</v>
      </c>
      <c r="O3146" t="s">
        <v>45</v>
      </c>
      <c r="P3146" t="s">
        <v>101</v>
      </c>
      <c r="Q3146" t="s">
        <v>83</v>
      </c>
      <c r="R3146" t="s">
        <v>49</v>
      </c>
      <c r="S3146" t="s">
        <v>54</v>
      </c>
      <c r="T3146" t="s">
        <v>57</v>
      </c>
      <c r="U3146">
        <v>24770</v>
      </c>
      <c r="V3146">
        <f>Table1[[#This Row],[Competitors_Sales_Track]]*8</f>
        <v>198160</v>
      </c>
    </row>
    <row r="3147" spans="1:22" hidden="1" x14ac:dyDescent="0.25">
      <c r="A3147" t="s">
        <v>20</v>
      </c>
      <c r="B3147" t="s">
        <v>21</v>
      </c>
      <c r="C3147" t="s">
        <v>22</v>
      </c>
      <c r="D3147">
        <v>177794</v>
      </c>
      <c r="E3147" t="s">
        <v>24</v>
      </c>
      <c r="F3147" t="s">
        <v>31</v>
      </c>
      <c r="G3147">
        <v>4263</v>
      </c>
      <c r="H3147">
        <v>58</v>
      </c>
      <c r="I3147">
        <v>247254</v>
      </c>
      <c r="J3147">
        <f>Table1[[#This Row],[sales_egp]]*0.7</f>
        <v>173077.8</v>
      </c>
      <c r="K3147" s="3">
        <v>45563</v>
      </c>
      <c r="L3147" t="s">
        <v>41</v>
      </c>
      <c r="M3147">
        <v>2024</v>
      </c>
      <c r="N3147" t="s">
        <v>80</v>
      </c>
      <c r="O3147" t="s">
        <v>46</v>
      </c>
      <c r="Q3147" t="s">
        <v>83</v>
      </c>
      <c r="R3147" t="s">
        <v>50</v>
      </c>
      <c r="S3147" t="s">
        <v>54</v>
      </c>
      <c r="T3147" t="s">
        <v>57</v>
      </c>
      <c r="U3147">
        <v>12095</v>
      </c>
      <c r="V3147">
        <f>Table1[[#This Row],[Competitors_Sales_Track]]*8</f>
        <v>96760</v>
      </c>
    </row>
    <row r="3148" spans="1:22" hidden="1" x14ac:dyDescent="0.25">
      <c r="A3148" t="s">
        <v>20</v>
      </c>
      <c r="B3148" t="s">
        <v>21</v>
      </c>
      <c r="C3148" t="s">
        <v>22</v>
      </c>
      <c r="D3148">
        <v>392985</v>
      </c>
      <c r="E3148" t="s">
        <v>27</v>
      </c>
      <c r="F3148" t="s">
        <v>32</v>
      </c>
      <c r="G3148">
        <v>3806</v>
      </c>
      <c r="H3148">
        <v>92</v>
      </c>
      <c r="I3148">
        <v>350152</v>
      </c>
      <c r="J3148">
        <f>Table1[[#This Row],[sales_egp]]*0.7</f>
        <v>245106.4</v>
      </c>
      <c r="K3148" s="3">
        <v>45564</v>
      </c>
      <c r="L3148" t="s">
        <v>41</v>
      </c>
      <c r="M3148">
        <v>2024</v>
      </c>
      <c r="N3148" t="s">
        <v>80</v>
      </c>
      <c r="O3148" t="s">
        <v>46</v>
      </c>
      <c r="Q3148" t="s">
        <v>83</v>
      </c>
      <c r="R3148" t="s">
        <v>50</v>
      </c>
      <c r="S3148" t="s">
        <v>54</v>
      </c>
      <c r="T3148" t="s">
        <v>60</v>
      </c>
      <c r="U3148">
        <v>19178</v>
      </c>
      <c r="V3148">
        <f>Table1[[#This Row],[Competitors_Sales_Track]]*8</f>
        <v>153424</v>
      </c>
    </row>
    <row r="3149" spans="1:22" hidden="1" x14ac:dyDescent="0.25">
      <c r="A3149" t="s">
        <v>20</v>
      </c>
      <c r="B3149" t="s">
        <v>21</v>
      </c>
      <c r="C3149" t="s">
        <v>22</v>
      </c>
      <c r="D3149">
        <v>224447</v>
      </c>
      <c r="E3149" t="s">
        <v>25</v>
      </c>
      <c r="F3149" t="s">
        <v>31</v>
      </c>
      <c r="G3149">
        <v>2678</v>
      </c>
      <c r="H3149">
        <v>53</v>
      </c>
      <c r="I3149">
        <v>141934</v>
      </c>
      <c r="J3149">
        <f>Table1[[#This Row],[sales_egp]]*0.7</f>
        <v>99353.799999999988</v>
      </c>
      <c r="K3149" s="3">
        <v>45564</v>
      </c>
      <c r="L3149" t="s">
        <v>41</v>
      </c>
      <c r="M3149">
        <v>2024</v>
      </c>
      <c r="N3149" t="s">
        <v>80</v>
      </c>
      <c r="O3149" t="s">
        <v>46</v>
      </c>
      <c r="Q3149" t="s">
        <v>83</v>
      </c>
      <c r="R3149" t="s">
        <v>49</v>
      </c>
      <c r="S3149" t="s">
        <v>54</v>
      </c>
      <c r="T3149" t="s">
        <v>58</v>
      </c>
      <c r="U3149">
        <v>39272</v>
      </c>
      <c r="V3149">
        <f>Table1[[#This Row],[Competitors_Sales_Track]]*8</f>
        <v>314176</v>
      </c>
    </row>
    <row r="3150" spans="1:22" x14ac:dyDescent="0.25">
      <c r="A3150" t="s">
        <v>20</v>
      </c>
      <c r="B3150" t="s">
        <v>21</v>
      </c>
      <c r="C3150" t="s">
        <v>22</v>
      </c>
      <c r="D3150">
        <v>220029</v>
      </c>
      <c r="E3150" t="s">
        <v>27</v>
      </c>
      <c r="F3150" t="s">
        <v>32</v>
      </c>
      <c r="G3150">
        <v>3115</v>
      </c>
      <c r="H3150">
        <v>92</v>
      </c>
      <c r="I3150">
        <v>286580</v>
      </c>
      <c r="J3150">
        <f>Table1[[#This Row],[sales_egp]]*0.7</f>
        <v>200606</v>
      </c>
      <c r="K3150" s="3">
        <v>45564</v>
      </c>
      <c r="L3150" t="s">
        <v>41</v>
      </c>
      <c r="M3150">
        <v>2024</v>
      </c>
      <c r="N3150" t="s">
        <v>80</v>
      </c>
      <c r="O3150" t="s">
        <v>45</v>
      </c>
      <c r="P3150" t="s">
        <v>95</v>
      </c>
      <c r="Q3150" t="s">
        <v>83</v>
      </c>
      <c r="R3150" t="s">
        <v>50</v>
      </c>
      <c r="S3150" t="s">
        <v>54</v>
      </c>
      <c r="T3150" t="s">
        <v>60</v>
      </c>
      <c r="U3150">
        <v>46122</v>
      </c>
      <c r="V3150">
        <f>Table1[[#This Row],[Competitors_Sales_Track]]*8</f>
        <v>368976</v>
      </c>
    </row>
    <row r="3151" spans="1:22" x14ac:dyDescent="0.25">
      <c r="A3151" t="s">
        <v>20</v>
      </c>
      <c r="B3151" t="s">
        <v>21</v>
      </c>
      <c r="C3151" t="s">
        <v>22</v>
      </c>
      <c r="D3151">
        <v>279830</v>
      </c>
      <c r="E3151" t="s">
        <v>28</v>
      </c>
      <c r="F3151" t="s">
        <v>30</v>
      </c>
      <c r="G3151">
        <v>3042</v>
      </c>
      <c r="H3151">
        <v>173</v>
      </c>
      <c r="I3151">
        <v>526266</v>
      </c>
      <c r="J3151">
        <f>Table1[[#This Row],[sales_egp]]*0.7</f>
        <v>368386.19999999995</v>
      </c>
      <c r="K3151" s="3">
        <v>45564</v>
      </c>
      <c r="L3151" t="s">
        <v>41</v>
      </c>
      <c r="M3151">
        <v>2024</v>
      </c>
      <c r="N3151" t="s">
        <v>80</v>
      </c>
      <c r="O3151" t="s">
        <v>45</v>
      </c>
      <c r="P3151" t="s">
        <v>97</v>
      </c>
      <c r="Q3151" t="s">
        <v>82</v>
      </c>
      <c r="R3151" t="s">
        <v>51</v>
      </c>
      <c r="S3151" t="s">
        <v>54</v>
      </c>
      <c r="T3151" t="s">
        <v>61</v>
      </c>
      <c r="U3151">
        <v>26719</v>
      </c>
      <c r="V3151">
        <f>Table1[[#This Row],[Competitors_Sales_Track]]*8</f>
        <v>213752</v>
      </c>
    </row>
    <row r="3152" spans="1:22" hidden="1" x14ac:dyDescent="0.25">
      <c r="A3152" t="s">
        <v>20</v>
      </c>
      <c r="B3152" t="s">
        <v>21</v>
      </c>
      <c r="C3152" t="s">
        <v>22</v>
      </c>
      <c r="D3152">
        <v>607942</v>
      </c>
      <c r="E3152" t="s">
        <v>28</v>
      </c>
      <c r="F3152" t="s">
        <v>30</v>
      </c>
      <c r="G3152">
        <v>1729</v>
      </c>
      <c r="H3152">
        <v>173</v>
      </c>
      <c r="I3152">
        <v>299117</v>
      </c>
      <c r="J3152">
        <f>Table1[[#This Row],[sales_egp]]*0.7</f>
        <v>209381.9</v>
      </c>
      <c r="K3152" s="3">
        <v>45564</v>
      </c>
      <c r="L3152" t="s">
        <v>41</v>
      </c>
      <c r="M3152">
        <v>2024</v>
      </c>
      <c r="N3152" t="s">
        <v>81</v>
      </c>
      <c r="O3152" t="s">
        <v>46</v>
      </c>
      <c r="P3152" t="s">
        <v>28</v>
      </c>
      <c r="Q3152" t="s">
        <v>83</v>
      </c>
      <c r="R3152" t="s">
        <v>50</v>
      </c>
      <c r="S3152" t="s">
        <v>54</v>
      </c>
      <c r="T3152" t="s">
        <v>61</v>
      </c>
      <c r="U3152">
        <v>10159</v>
      </c>
      <c r="V3152">
        <f>Table1[[#This Row],[Competitors_Sales_Track]]*8</f>
        <v>81272</v>
      </c>
    </row>
    <row r="3153" spans="1:22" hidden="1" x14ac:dyDescent="0.25">
      <c r="A3153" t="s">
        <v>20</v>
      </c>
      <c r="B3153" t="s">
        <v>21</v>
      </c>
      <c r="C3153" t="s">
        <v>22</v>
      </c>
      <c r="D3153">
        <v>438416</v>
      </c>
      <c r="E3153" t="s">
        <v>26</v>
      </c>
      <c r="F3153" t="s">
        <v>30</v>
      </c>
      <c r="G3153">
        <v>6244</v>
      </c>
      <c r="H3153">
        <v>65</v>
      </c>
      <c r="I3153">
        <v>405860</v>
      </c>
      <c r="J3153">
        <f>Table1[[#This Row],[sales_egp]]*0.7</f>
        <v>284102</v>
      </c>
      <c r="K3153" s="3">
        <v>45565</v>
      </c>
      <c r="L3153" t="s">
        <v>41</v>
      </c>
      <c r="M3153">
        <v>2024</v>
      </c>
      <c r="N3153" t="s">
        <v>80</v>
      </c>
      <c r="O3153" t="s">
        <v>46</v>
      </c>
      <c r="Q3153" t="s">
        <v>83</v>
      </c>
      <c r="R3153" t="s">
        <v>50</v>
      </c>
      <c r="S3153" t="s">
        <v>54</v>
      </c>
      <c r="T3153" t="s">
        <v>59</v>
      </c>
      <c r="U3153">
        <v>24125</v>
      </c>
      <c r="V3153">
        <f>Table1[[#This Row],[Competitors_Sales_Track]]*8</f>
        <v>193000</v>
      </c>
    </row>
    <row r="3154" spans="1:22" hidden="1" x14ac:dyDescent="0.25">
      <c r="A3154" t="s">
        <v>20</v>
      </c>
      <c r="B3154" t="s">
        <v>21</v>
      </c>
      <c r="C3154" t="s">
        <v>22</v>
      </c>
      <c r="D3154">
        <v>661931</v>
      </c>
      <c r="E3154" t="s">
        <v>23</v>
      </c>
      <c r="F3154" t="s">
        <v>30</v>
      </c>
      <c r="G3154">
        <v>4681</v>
      </c>
      <c r="H3154">
        <v>143</v>
      </c>
      <c r="I3154">
        <v>669383</v>
      </c>
      <c r="J3154">
        <f>Table1[[#This Row],[sales_egp]]*0.7</f>
        <v>468568.1</v>
      </c>
      <c r="K3154" s="3">
        <v>45565</v>
      </c>
      <c r="L3154" t="s">
        <v>41</v>
      </c>
      <c r="M3154">
        <v>2024</v>
      </c>
      <c r="N3154" t="s">
        <v>80</v>
      </c>
      <c r="O3154" t="s">
        <v>46</v>
      </c>
      <c r="Q3154" t="s">
        <v>83</v>
      </c>
      <c r="R3154" t="s">
        <v>49</v>
      </c>
      <c r="S3154" t="s">
        <v>54</v>
      </c>
      <c r="T3154" t="s">
        <v>56</v>
      </c>
      <c r="U3154">
        <v>24416</v>
      </c>
      <c r="V3154">
        <f>Table1[[#This Row],[Competitors_Sales_Track]]*8</f>
        <v>195328</v>
      </c>
    </row>
    <row r="3155" spans="1:22" x14ac:dyDescent="0.25">
      <c r="A3155" t="s">
        <v>20</v>
      </c>
      <c r="B3155" t="s">
        <v>21</v>
      </c>
      <c r="C3155" t="s">
        <v>22</v>
      </c>
      <c r="D3155">
        <v>406094</v>
      </c>
      <c r="E3155" t="s">
        <v>27</v>
      </c>
      <c r="F3155" t="s">
        <v>32</v>
      </c>
      <c r="G3155">
        <v>2570</v>
      </c>
      <c r="H3155">
        <v>92</v>
      </c>
      <c r="I3155">
        <v>236440</v>
      </c>
      <c r="J3155">
        <f>Table1[[#This Row],[sales_egp]]*0.7</f>
        <v>165508</v>
      </c>
      <c r="K3155" s="3">
        <v>45565</v>
      </c>
      <c r="L3155" t="s">
        <v>41</v>
      </c>
      <c r="M3155">
        <v>2024</v>
      </c>
      <c r="N3155" t="s">
        <v>80</v>
      </c>
      <c r="O3155" t="s">
        <v>45</v>
      </c>
      <c r="P3155" t="s">
        <v>102</v>
      </c>
      <c r="Q3155" t="s">
        <v>83</v>
      </c>
      <c r="R3155" t="s">
        <v>51</v>
      </c>
      <c r="S3155" t="s">
        <v>54</v>
      </c>
      <c r="T3155" t="s">
        <v>60</v>
      </c>
      <c r="U3155">
        <v>21607</v>
      </c>
      <c r="V3155">
        <f>Table1[[#This Row],[Competitors_Sales_Track]]*8</f>
        <v>172856</v>
      </c>
    </row>
    <row r="3156" spans="1:22" hidden="1" x14ac:dyDescent="0.25">
      <c r="A3156" t="s">
        <v>20</v>
      </c>
      <c r="B3156" t="s">
        <v>21</v>
      </c>
      <c r="C3156" t="s">
        <v>22</v>
      </c>
      <c r="D3156">
        <v>287921</v>
      </c>
      <c r="E3156" t="s">
        <v>28</v>
      </c>
      <c r="F3156" t="s">
        <v>30</v>
      </c>
      <c r="G3156">
        <v>5886</v>
      </c>
      <c r="H3156">
        <v>173</v>
      </c>
      <c r="I3156">
        <v>1018278</v>
      </c>
      <c r="J3156">
        <f>Table1[[#This Row],[sales_egp]]*0.7</f>
        <v>712794.6</v>
      </c>
      <c r="K3156" s="3">
        <v>45565</v>
      </c>
      <c r="L3156" t="s">
        <v>41</v>
      </c>
      <c r="M3156">
        <v>2024</v>
      </c>
      <c r="N3156" t="s">
        <v>80</v>
      </c>
      <c r="O3156" t="s">
        <v>46</v>
      </c>
      <c r="P3156" t="s">
        <v>28</v>
      </c>
      <c r="Q3156" t="s">
        <v>83</v>
      </c>
      <c r="R3156" t="s">
        <v>50</v>
      </c>
      <c r="S3156" t="s">
        <v>54</v>
      </c>
      <c r="T3156" t="s">
        <v>61</v>
      </c>
      <c r="U3156">
        <v>42442</v>
      </c>
      <c r="V3156">
        <f>Table1[[#This Row],[Competitors_Sales_Track]]*8</f>
        <v>339536</v>
      </c>
    </row>
    <row r="3157" spans="1:22" hidden="1" x14ac:dyDescent="0.25">
      <c r="A3157" t="s">
        <v>20</v>
      </c>
      <c r="B3157" t="s">
        <v>21</v>
      </c>
      <c r="C3157" t="s">
        <v>22</v>
      </c>
      <c r="D3157">
        <v>462644</v>
      </c>
      <c r="E3157" t="s">
        <v>27</v>
      </c>
      <c r="F3157" t="s">
        <v>32</v>
      </c>
      <c r="G3157">
        <v>6735</v>
      </c>
      <c r="H3157">
        <v>92</v>
      </c>
      <c r="I3157">
        <v>619620</v>
      </c>
      <c r="J3157">
        <f>Table1[[#This Row],[sales_egp]]*0.7</f>
        <v>433734</v>
      </c>
      <c r="K3157" s="3">
        <v>45565</v>
      </c>
      <c r="L3157" t="s">
        <v>41</v>
      </c>
      <c r="M3157">
        <v>2024</v>
      </c>
      <c r="N3157" t="s">
        <v>80</v>
      </c>
      <c r="O3157" t="s">
        <v>46</v>
      </c>
      <c r="Q3157" t="s">
        <v>83</v>
      </c>
      <c r="R3157" t="s">
        <v>50</v>
      </c>
      <c r="S3157" t="s">
        <v>54</v>
      </c>
      <c r="T3157" t="s">
        <v>60</v>
      </c>
      <c r="U3157">
        <v>17193</v>
      </c>
      <c r="V3157">
        <f>Table1[[#This Row],[Competitors_Sales_Track]]*8</f>
        <v>137544</v>
      </c>
    </row>
    <row r="3158" spans="1:22" hidden="1" x14ac:dyDescent="0.25">
      <c r="A3158" t="s">
        <v>20</v>
      </c>
      <c r="B3158" t="s">
        <v>21</v>
      </c>
      <c r="C3158" t="s">
        <v>22</v>
      </c>
      <c r="D3158">
        <v>783404</v>
      </c>
      <c r="E3158" t="s">
        <v>28</v>
      </c>
      <c r="F3158" t="s">
        <v>30</v>
      </c>
      <c r="G3158">
        <v>5541</v>
      </c>
      <c r="H3158">
        <v>173</v>
      </c>
      <c r="I3158">
        <v>958593</v>
      </c>
      <c r="J3158">
        <f>Table1[[#This Row],[sales_egp]]*0.7</f>
        <v>671015.1</v>
      </c>
      <c r="K3158" s="3">
        <v>45565</v>
      </c>
      <c r="L3158" t="s">
        <v>41</v>
      </c>
      <c r="M3158">
        <v>2024</v>
      </c>
      <c r="N3158" t="s">
        <v>80</v>
      </c>
      <c r="O3158" t="s">
        <v>46</v>
      </c>
      <c r="P3158" t="s">
        <v>28</v>
      </c>
      <c r="Q3158" t="s">
        <v>83</v>
      </c>
      <c r="R3158" t="s">
        <v>51</v>
      </c>
      <c r="S3158" t="s">
        <v>54</v>
      </c>
      <c r="T3158" t="s">
        <v>61</v>
      </c>
      <c r="U3158">
        <v>11164</v>
      </c>
      <c r="V3158">
        <f>Table1[[#This Row],[Competitors_Sales_Track]]*8</f>
        <v>89312</v>
      </c>
    </row>
    <row r="3159" spans="1:22" hidden="1" x14ac:dyDescent="0.25">
      <c r="A3159" t="s">
        <v>20</v>
      </c>
      <c r="B3159" t="s">
        <v>21</v>
      </c>
      <c r="C3159" t="s">
        <v>22</v>
      </c>
      <c r="D3159">
        <v>598685</v>
      </c>
      <c r="E3159" t="s">
        <v>29</v>
      </c>
      <c r="F3159" t="s">
        <v>31</v>
      </c>
      <c r="G3159">
        <v>2913</v>
      </c>
      <c r="H3159">
        <v>80</v>
      </c>
      <c r="I3159">
        <v>233040</v>
      </c>
      <c r="J3159">
        <f>Table1[[#This Row],[sales_egp]]*0.7</f>
        <v>163128</v>
      </c>
      <c r="K3159" s="3">
        <v>45565</v>
      </c>
      <c r="L3159" t="s">
        <v>41</v>
      </c>
      <c r="M3159">
        <v>2024</v>
      </c>
      <c r="N3159" t="s">
        <v>80</v>
      </c>
      <c r="O3159" t="s">
        <v>46</v>
      </c>
      <c r="Q3159" t="s">
        <v>83</v>
      </c>
      <c r="R3159" t="s">
        <v>51</v>
      </c>
      <c r="S3159" t="s">
        <v>54</v>
      </c>
      <c r="T3159" t="s">
        <v>62</v>
      </c>
      <c r="U3159">
        <v>44054</v>
      </c>
      <c r="V3159">
        <f>Table1[[#This Row],[Competitors_Sales_Track]]*8</f>
        <v>352432</v>
      </c>
    </row>
    <row r="3160" spans="1:22" hidden="1" x14ac:dyDescent="0.25">
      <c r="A3160" t="s">
        <v>20</v>
      </c>
      <c r="B3160" t="s">
        <v>21</v>
      </c>
      <c r="C3160" t="s">
        <v>22</v>
      </c>
      <c r="D3160">
        <v>487732</v>
      </c>
      <c r="E3160" t="s">
        <v>27</v>
      </c>
      <c r="F3160" t="s">
        <v>32</v>
      </c>
      <c r="G3160">
        <v>3577</v>
      </c>
      <c r="H3160">
        <v>92</v>
      </c>
      <c r="I3160">
        <v>329084</v>
      </c>
      <c r="J3160">
        <f>Table1[[#This Row],[sales_egp]]*0.7</f>
        <v>230358.8</v>
      </c>
      <c r="K3160" s="3">
        <v>45565</v>
      </c>
      <c r="L3160" t="s">
        <v>41</v>
      </c>
      <c r="M3160">
        <v>2024</v>
      </c>
      <c r="N3160" t="s">
        <v>80</v>
      </c>
      <c r="O3160" t="s">
        <v>46</v>
      </c>
      <c r="Q3160" t="s">
        <v>83</v>
      </c>
      <c r="R3160" t="s">
        <v>50</v>
      </c>
      <c r="S3160" t="s">
        <v>54</v>
      </c>
      <c r="T3160" t="s">
        <v>60</v>
      </c>
      <c r="U3160">
        <v>37853</v>
      </c>
      <c r="V3160">
        <f>Table1[[#This Row],[Competitors_Sales_Track]]*8</f>
        <v>302824</v>
      </c>
    </row>
    <row r="3161" spans="1:22" hidden="1" x14ac:dyDescent="0.25">
      <c r="A3161" t="s">
        <v>20</v>
      </c>
      <c r="B3161" t="s">
        <v>21</v>
      </c>
      <c r="C3161" t="s">
        <v>22</v>
      </c>
      <c r="D3161">
        <v>640285</v>
      </c>
      <c r="E3161" t="s">
        <v>29</v>
      </c>
      <c r="F3161" t="s">
        <v>31</v>
      </c>
      <c r="G3161">
        <v>3643</v>
      </c>
      <c r="H3161">
        <v>80</v>
      </c>
      <c r="I3161">
        <v>291440</v>
      </c>
      <c r="J3161">
        <f>Table1[[#This Row],[sales_egp]]*0.7</f>
        <v>204008</v>
      </c>
      <c r="K3161" s="3">
        <v>45566</v>
      </c>
      <c r="L3161" t="s">
        <v>42</v>
      </c>
      <c r="M3161">
        <v>2024</v>
      </c>
      <c r="N3161" t="s">
        <v>80</v>
      </c>
      <c r="O3161" t="s">
        <v>46</v>
      </c>
      <c r="Q3161" t="s">
        <v>83</v>
      </c>
      <c r="R3161" t="s">
        <v>50</v>
      </c>
      <c r="S3161" t="s">
        <v>55</v>
      </c>
      <c r="T3161" t="s">
        <v>62</v>
      </c>
      <c r="U3161">
        <v>14299</v>
      </c>
      <c r="V3161">
        <f>Table1[[#This Row],[Competitors_Sales_Track]]*8</f>
        <v>114392</v>
      </c>
    </row>
    <row r="3162" spans="1:22" hidden="1" x14ac:dyDescent="0.25">
      <c r="A3162" t="s">
        <v>20</v>
      </c>
      <c r="B3162" t="s">
        <v>21</v>
      </c>
      <c r="C3162" t="s">
        <v>22</v>
      </c>
      <c r="D3162">
        <v>966183</v>
      </c>
      <c r="E3162" t="s">
        <v>27</v>
      </c>
      <c r="F3162" t="s">
        <v>32</v>
      </c>
      <c r="G3162">
        <v>2186</v>
      </c>
      <c r="H3162">
        <v>92</v>
      </c>
      <c r="I3162">
        <v>201112</v>
      </c>
      <c r="J3162">
        <f>Table1[[#This Row],[sales_egp]]*0.7</f>
        <v>140778.4</v>
      </c>
      <c r="K3162" s="3">
        <v>45566</v>
      </c>
      <c r="L3162" t="s">
        <v>42</v>
      </c>
      <c r="M3162">
        <v>2024</v>
      </c>
      <c r="N3162" t="s">
        <v>80</v>
      </c>
      <c r="O3162" t="s">
        <v>46</v>
      </c>
      <c r="Q3162" t="s">
        <v>83</v>
      </c>
      <c r="R3162" t="s">
        <v>49</v>
      </c>
      <c r="S3162" t="s">
        <v>55</v>
      </c>
      <c r="T3162" t="s">
        <v>60</v>
      </c>
      <c r="U3162">
        <v>49276</v>
      </c>
      <c r="V3162">
        <f>Table1[[#This Row],[Competitors_Sales_Track]]*8</f>
        <v>394208</v>
      </c>
    </row>
    <row r="3163" spans="1:22" hidden="1" x14ac:dyDescent="0.25">
      <c r="A3163" t="s">
        <v>20</v>
      </c>
      <c r="B3163" t="s">
        <v>21</v>
      </c>
      <c r="C3163" t="s">
        <v>22</v>
      </c>
      <c r="D3163">
        <v>722893</v>
      </c>
      <c r="E3163" t="s">
        <v>23</v>
      </c>
      <c r="F3163" t="s">
        <v>30</v>
      </c>
      <c r="G3163">
        <v>8562</v>
      </c>
      <c r="H3163">
        <v>143</v>
      </c>
      <c r="I3163">
        <v>1224366</v>
      </c>
      <c r="J3163">
        <f>Table1[[#This Row],[sales_egp]]*0.7</f>
        <v>857056.2</v>
      </c>
      <c r="K3163" s="3">
        <v>45566</v>
      </c>
      <c r="L3163" t="s">
        <v>42</v>
      </c>
      <c r="M3163">
        <v>2024</v>
      </c>
      <c r="N3163" t="s">
        <v>80</v>
      </c>
      <c r="O3163" t="s">
        <v>46</v>
      </c>
      <c r="Q3163" t="s">
        <v>83</v>
      </c>
      <c r="R3163" t="s">
        <v>47</v>
      </c>
      <c r="S3163" t="s">
        <v>55</v>
      </c>
      <c r="T3163" t="s">
        <v>56</v>
      </c>
      <c r="U3163">
        <v>45525</v>
      </c>
      <c r="V3163">
        <f>Table1[[#This Row],[Competitors_Sales_Track]]*8</f>
        <v>364200</v>
      </c>
    </row>
    <row r="3164" spans="1:22" hidden="1" x14ac:dyDescent="0.25">
      <c r="A3164" t="s">
        <v>20</v>
      </c>
      <c r="B3164" t="s">
        <v>21</v>
      </c>
      <c r="C3164" t="s">
        <v>22</v>
      </c>
      <c r="D3164">
        <v>941965</v>
      </c>
      <c r="E3164" t="s">
        <v>26</v>
      </c>
      <c r="F3164" t="s">
        <v>30</v>
      </c>
      <c r="G3164">
        <v>2171</v>
      </c>
      <c r="H3164">
        <v>65</v>
      </c>
      <c r="I3164">
        <v>141115</v>
      </c>
      <c r="J3164">
        <f>Table1[[#This Row],[sales_egp]]*0.7</f>
        <v>98780.5</v>
      </c>
      <c r="K3164" s="3">
        <v>45566</v>
      </c>
      <c r="L3164" t="s">
        <v>42</v>
      </c>
      <c r="M3164">
        <v>2024</v>
      </c>
      <c r="N3164" t="s">
        <v>80</v>
      </c>
      <c r="O3164" t="s">
        <v>46</v>
      </c>
      <c r="Q3164" t="s">
        <v>83</v>
      </c>
      <c r="R3164" t="s">
        <v>47</v>
      </c>
      <c r="S3164" t="s">
        <v>55</v>
      </c>
      <c r="T3164" t="s">
        <v>59</v>
      </c>
      <c r="U3164">
        <v>13154</v>
      </c>
      <c r="V3164">
        <f>Table1[[#This Row],[Competitors_Sales_Track]]*8</f>
        <v>105232</v>
      </c>
    </row>
    <row r="3165" spans="1:22" hidden="1" x14ac:dyDescent="0.25">
      <c r="A3165" t="s">
        <v>20</v>
      </c>
      <c r="B3165" t="s">
        <v>21</v>
      </c>
      <c r="C3165" t="s">
        <v>22</v>
      </c>
      <c r="D3165">
        <v>444710</v>
      </c>
      <c r="E3165" t="s">
        <v>24</v>
      </c>
      <c r="F3165" t="s">
        <v>31</v>
      </c>
      <c r="G3165">
        <v>1966</v>
      </c>
      <c r="H3165">
        <v>58</v>
      </c>
      <c r="I3165">
        <v>114028</v>
      </c>
      <c r="J3165">
        <f>Table1[[#This Row],[sales_egp]]*0.7</f>
        <v>79819.599999999991</v>
      </c>
      <c r="K3165" s="3">
        <v>45566</v>
      </c>
      <c r="L3165" t="s">
        <v>42</v>
      </c>
      <c r="M3165">
        <v>2024</v>
      </c>
      <c r="N3165" t="s">
        <v>80</v>
      </c>
      <c r="O3165" t="s">
        <v>46</v>
      </c>
      <c r="Q3165" t="s">
        <v>83</v>
      </c>
      <c r="R3165" t="s">
        <v>51</v>
      </c>
      <c r="S3165" t="s">
        <v>55</v>
      </c>
      <c r="T3165" t="s">
        <v>57</v>
      </c>
      <c r="U3165">
        <v>42326</v>
      </c>
      <c r="V3165">
        <f>Table1[[#This Row],[Competitors_Sales_Track]]*8</f>
        <v>338608</v>
      </c>
    </row>
    <row r="3166" spans="1:22" hidden="1" x14ac:dyDescent="0.25">
      <c r="A3166" t="s">
        <v>20</v>
      </c>
      <c r="B3166" t="s">
        <v>21</v>
      </c>
      <c r="C3166" t="s">
        <v>22</v>
      </c>
      <c r="D3166">
        <v>850230</v>
      </c>
      <c r="E3166" t="s">
        <v>24</v>
      </c>
      <c r="F3166" t="s">
        <v>31</v>
      </c>
      <c r="G3166">
        <v>962</v>
      </c>
      <c r="H3166">
        <v>58</v>
      </c>
      <c r="I3166">
        <v>55796</v>
      </c>
      <c r="J3166">
        <f>Table1[[#This Row],[sales_egp]]*0.7</f>
        <v>39057.199999999997</v>
      </c>
      <c r="K3166" s="3">
        <v>45567</v>
      </c>
      <c r="L3166" t="s">
        <v>42</v>
      </c>
      <c r="M3166">
        <v>2024</v>
      </c>
      <c r="N3166" t="s">
        <v>80</v>
      </c>
      <c r="O3166" t="s">
        <v>46</v>
      </c>
      <c r="Q3166" t="s">
        <v>82</v>
      </c>
      <c r="R3166" t="s">
        <v>48</v>
      </c>
      <c r="S3166" t="s">
        <v>55</v>
      </c>
      <c r="T3166" t="s">
        <v>57</v>
      </c>
      <c r="U3166">
        <v>21263</v>
      </c>
      <c r="V3166">
        <f>Table1[[#This Row],[Competitors_Sales_Track]]*8</f>
        <v>170104</v>
      </c>
    </row>
    <row r="3167" spans="1:22" hidden="1" x14ac:dyDescent="0.25">
      <c r="A3167" t="s">
        <v>20</v>
      </c>
      <c r="B3167" t="s">
        <v>21</v>
      </c>
      <c r="C3167" t="s">
        <v>22</v>
      </c>
      <c r="D3167">
        <v>769931</v>
      </c>
      <c r="E3167" t="s">
        <v>24</v>
      </c>
      <c r="F3167" t="s">
        <v>31</v>
      </c>
      <c r="G3167">
        <v>2221</v>
      </c>
      <c r="H3167">
        <v>58</v>
      </c>
      <c r="I3167">
        <v>128818</v>
      </c>
      <c r="J3167">
        <f>Table1[[#This Row],[sales_egp]]*0.7</f>
        <v>90172.599999999991</v>
      </c>
      <c r="K3167" s="3">
        <v>45568</v>
      </c>
      <c r="L3167" t="s">
        <v>42</v>
      </c>
      <c r="M3167">
        <v>2024</v>
      </c>
      <c r="N3167" t="s">
        <v>80</v>
      </c>
      <c r="O3167" t="s">
        <v>46</v>
      </c>
      <c r="Q3167" t="s">
        <v>83</v>
      </c>
      <c r="R3167" t="s">
        <v>48</v>
      </c>
      <c r="S3167" t="s">
        <v>55</v>
      </c>
      <c r="T3167" t="s">
        <v>57</v>
      </c>
      <c r="U3167">
        <v>38452</v>
      </c>
      <c r="V3167">
        <f>Table1[[#This Row],[Competitors_Sales_Track]]*8</f>
        <v>307616</v>
      </c>
    </row>
    <row r="3168" spans="1:22" hidden="1" x14ac:dyDescent="0.25">
      <c r="A3168" t="s">
        <v>20</v>
      </c>
      <c r="B3168" t="s">
        <v>21</v>
      </c>
      <c r="C3168" t="s">
        <v>22</v>
      </c>
      <c r="D3168">
        <v>732543</v>
      </c>
      <c r="E3168" t="s">
        <v>29</v>
      </c>
      <c r="F3168" t="s">
        <v>31</v>
      </c>
      <c r="G3168">
        <v>3306</v>
      </c>
      <c r="H3168">
        <v>80</v>
      </c>
      <c r="I3168">
        <v>264480</v>
      </c>
      <c r="J3168">
        <f>Table1[[#This Row],[sales_egp]]*0.7</f>
        <v>185136</v>
      </c>
      <c r="K3168" s="3">
        <v>45568</v>
      </c>
      <c r="L3168" t="s">
        <v>42</v>
      </c>
      <c r="M3168">
        <v>2024</v>
      </c>
      <c r="N3168" t="s">
        <v>80</v>
      </c>
      <c r="O3168" t="s">
        <v>46</v>
      </c>
      <c r="Q3168" t="s">
        <v>83</v>
      </c>
      <c r="R3168" t="s">
        <v>49</v>
      </c>
      <c r="S3168" t="s">
        <v>55</v>
      </c>
      <c r="T3168" t="s">
        <v>62</v>
      </c>
      <c r="U3168">
        <v>46444</v>
      </c>
      <c r="V3168">
        <f>Table1[[#This Row],[Competitors_Sales_Track]]*8</f>
        <v>371552</v>
      </c>
    </row>
    <row r="3169" spans="1:22" hidden="1" x14ac:dyDescent="0.25">
      <c r="A3169" t="s">
        <v>20</v>
      </c>
      <c r="B3169" t="s">
        <v>21</v>
      </c>
      <c r="C3169" t="s">
        <v>22</v>
      </c>
      <c r="D3169">
        <v>884586</v>
      </c>
      <c r="E3169" t="s">
        <v>25</v>
      </c>
      <c r="F3169" t="s">
        <v>31</v>
      </c>
      <c r="G3169">
        <v>1051</v>
      </c>
      <c r="H3169">
        <v>53</v>
      </c>
      <c r="I3169">
        <v>55703</v>
      </c>
      <c r="J3169">
        <f>Table1[[#This Row],[sales_egp]]*0.7</f>
        <v>38992.1</v>
      </c>
      <c r="K3169" s="3">
        <v>45568</v>
      </c>
      <c r="L3169" t="s">
        <v>42</v>
      </c>
      <c r="M3169">
        <v>2024</v>
      </c>
      <c r="N3169" t="s">
        <v>80</v>
      </c>
      <c r="O3169" t="s">
        <v>46</v>
      </c>
      <c r="Q3169" t="s">
        <v>83</v>
      </c>
      <c r="R3169" t="s">
        <v>51</v>
      </c>
      <c r="S3169" t="s">
        <v>55</v>
      </c>
      <c r="T3169" t="s">
        <v>58</v>
      </c>
      <c r="U3169">
        <v>42338</v>
      </c>
      <c r="V3169">
        <f>Table1[[#This Row],[Competitors_Sales_Track]]*8</f>
        <v>338704</v>
      </c>
    </row>
    <row r="3170" spans="1:22" x14ac:dyDescent="0.25">
      <c r="A3170" t="s">
        <v>20</v>
      </c>
      <c r="B3170" t="s">
        <v>21</v>
      </c>
      <c r="C3170" t="s">
        <v>22</v>
      </c>
      <c r="D3170">
        <v>551157</v>
      </c>
      <c r="E3170" t="s">
        <v>28</v>
      </c>
      <c r="F3170" t="s">
        <v>30</v>
      </c>
      <c r="G3170">
        <v>3558</v>
      </c>
      <c r="H3170">
        <v>173</v>
      </c>
      <c r="I3170">
        <v>615534</v>
      </c>
      <c r="J3170">
        <f>Table1[[#This Row],[sales_egp]]*0.7</f>
        <v>430873.8</v>
      </c>
      <c r="K3170" s="3">
        <v>45568</v>
      </c>
      <c r="L3170" t="s">
        <v>42</v>
      </c>
      <c r="M3170">
        <v>2024</v>
      </c>
      <c r="N3170" t="s">
        <v>80</v>
      </c>
      <c r="O3170" t="s">
        <v>45</v>
      </c>
      <c r="P3170" t="s">
        <v>102</v>
      </c>
      <c r="Q3170" t="s">
        <v>82</v>
      </c>
      <c r="R3170" t="s">
        <v>51</v>
      </c>
      <c r="S3170" t="s">
        <v>55</v>
      </c>
      <c r="T3170" t="s">
        <v>61</v>
      </c>
      <c r="U3170">
        <v>45819</v>
      </c>
      <c r="V3170">
        <f>Table1[[#This Row],[Competitors_Sales_Track]]*8</f>
        <v>366552</v>
      </c>
    </row>
    <row r="3171" spans="1:22" hidden="1" x14ac:dyDescent="0.25">
      <c r="A3171" t="s">
        <v>20</v>
      </c>
      <c r="B3171" t="s">
        <v>21</v>
      </c>
      <c r="C3171" t="s">
        <v>22</v>
      </c>
      <c r="D3171">
        <v>158005</v>
      </c>
      <c r="E3171" t="s">
        <v>24</v>
      </c>
      <c r="F3171" t="s">
        <v>31</v>
      </c>
      <c r="G3171">
        <v>1572</v>
      </c>
      <c r="H3171">
        <v>58</v>
      </c>
      <c r="I3171">
        <v>91176</v>
      </c>
      <c r="J3171">
        <f>Table1[[#This Row],[sales_egp]]*0.7</f>
        <v>63823.199999999997</v>
      </c>
      <c r="K3171" s="3">
        <v>45568</v>
      </c>
      <c r="L3171" t="s">
        <v>42</v>
      </c>
      <c r="M3171">
        <v>2024</v>
      </c>
      <c r="N3171" t="s">
        <v>80</v>
      </c>
      <c r="O3171" t="s">
        <v>46</v>
      </c>
      <c r="Q3171" t="s">
        <v>83</v>
      </c>
      <c r="R3171" t="s">
        <v>50</v>
      </c>
      <c r="S3171" t="s">
        <v>55</v>
      </c>
      <c r="T3171" t="s">
        <v>57</v>
      </c>
      <c r="U3171">
        <v>26277</v>
      </c>
      <c r="V3171">
        <f>Table1[[#This Row],[Competitors_Sales_Track]]*8</f>
        <v>210216</v>
      </c>
    </row>
    <row r="3172" spans="1:22" hidden="1" x14ac:dyDescent="0.25">
      <c r="A3172" t="s">
        <v>20</v>
      </c>
      <c r="B3172" t="s">
        <v>21</v>
      </c>
      <c r="C3172" t="s">
        <v>22</v>
      </c>
      <c r="D3172">
        <v>317322</v>
      </c>
      <c r="E3172" t="s">
        <v>23</v>
      </c>
      <c r="F3172" t="s">
        <v>30</v>
      </c>
      <c r="G3172">
        <v>7567</v>
      </c>
      <c r="H3172">
        <v>143</v>
      </c>
      <c r="I3172">
        <v>1082081</v>
      </c>
      <c r="J3172">
        <f>Table1[[#This Row],[sales_egp]]*0.7</f>
        <v>757456.7</v>
      </c>
      <c r="K3172" s="3">
        <v>45568</v>
      </c>
      <c r="L3172" t="s">
        <v>42</v>
      </c>
      <c r="M3172">
        <v>2024</v>
      </c>
      <c r="N3172" t="s">
        <v>80</v>
      </c>
      <c r="O3172" t="s">
        <v>46</v>
      </c>
      <c r="Q3172" t="s">
        <v>83</v>
      </c>
      <c r="R3172" t="s">
        <v>49</v>
      </c>
      <c r="S3172" t="s">
        <v>55</v>
      </c>
      <c r="T3172" t="s">
        <v>56</v>
      </c>
      <c r="U3172">
        <v>19850</v>
      </c>
      <c r="V3172">
        <f>Table1[[#This Row],[Competitors_Sales_Track]]*8</f>
        <v>158800</v>
      </c>
    </row>
    <row r="3173" spans="1:22" hidden="1" x14ac:dyDescent="0.25">
      <c r="A3173" t="s">
        <v>20</v>
      </c>
      <c r="B3173" t="s">
        <v>21</v>
      </c>
      <c r="C3173" t="s">
        <v>22</v>
      </c>
      <c r="D3173">
        <v>289784</v>
      </c>
      <c r="E3173" t="s">
        <v>24</v>
      </c>
      <c r="F3173" t="s">
        <v>31</v>
      </c>
      <c r="G3173">
        <v>2324</v>
      </c>
      <c r="H3173">
        <v>58</v>
      </c>
      <c r="I3173">
        <v>134792</v>
      </c>
      <c r="J3173">
        <f>Table1[[#This Row],[sales_egp]]*0.7</f>
        <v>94354.4</v>
      </c>
      <c r="K3173" s="3">
        <v>45568</v>
      </c>
      <c r="L3173" t="s">
        <v>42</v>
      </c>
      <c r="M3173">
        <v>2024</v>
      </c>
      <c r="N3173" t="s">
        <v>80</v>
      </c>
      <c r="O3173" t="s">
        <v>46</v>
      </c>
      <c r="Q3173" t="s">
        <v>83</v>
      </c>
      <c r="R3173" t="s">
        <v>47</v>
      </c>
      <c r="S3173" t="s">
        <v>55</v>
      </c>
      <c r="T3173" t="s">
        <v>57</v>
      </c>
      <c r="U3173">
        <v>17601</v>
      </c>
      <c r="V3173">
        <f>Table1[[#This Row],[Competitors_Sales_Track]]*8</f>
        <v>140808</v>
      </c>
    </row>
    <row r="3174" spans="1:22" x14ac:dyDescent="0.25">
      <c r="A3174" t="s">
        <v>20</v>
      </c>
      <c r="B3174" t="s">
        <v>21</v>
      </c>
      <c r="C3174" t="s">
        <v>22</v>
      </c>
      <c r="D3174">
        <v>667829</v>
      </c>
      <c r="E3174" t="s">
        <v>27</v>
      </c>
      <c r="F3174" t="s">
        <v>32</v>
      </c>
      <c r="G3174">
        <v>6599</v>
      </c>
      <c r="H3174">
        <v>92</v>
      </c>
      <c r="I3174">
        <v>607108</v>
      </c>
      <c r="J3174">
        <f>Table1[[#This Row],[sales_egp]]*0.7</f>
        <v>424975.6</v>
      </c>
      <c r="K3174" s="3">
        <v>45568</v>
      </c>
      <c r="L3174" t="s">
        <v>42</v>
      </c>
      <c r="M3174">
        <v>2024</v>
      </c>
      <c r="N3174" t="s">
        <v>80</v>
      </c>
      <c r="O3174" t="s">
        <v>45</v>
      </c>
      <c r="P3174" t="s">
        <v>97</v>
      </c>
      <c r="Q3174" t="s">
        <v>83</v>
      </c>
      <c r="R3174" t="s">
        <v>50</v>
      </c>
      <c r="S3174" t="s">
        <v>55</v>
      </c>
      <c r="T3174" t="s">
        <v>60</v>
      </c>
      <c r="U3174">
        <v>10881</v>
      </c>
      <c r="V3174">
        <f>Table1[[#This Row],[Competitors_Sales_Track]]*8</f>
        <v>87048</v>
      </c>
    </row>
    <row r="3175" spans="1:22" hidden="1" x14ac:dyDescent="0.25">
      <c r="A3175" t="s">
        <v>20</v>
      </c>
      <c r="B3175" t="s">
        <v>21</v>
      </c>
      <c r="C3175" t="s">
        <v>22</v>
      </c>
      <c r="D3175">
        <v>123387</v>
      </c>
      <c r="E3175" t="s">
        <v>29</v>
      </c>
      <c r="F3175" t="s">
        <v>31</v>
      </c>
      <c r="G3175">
        <v>6181</v>
      </c>
      <c r="H3175">
        <v>80</v>
      </c>
      <c r="I3175">
        <v>494480</v>
      </c>
      <c r="J3175">
        <f>Table1[[#This Row],[sales_egp]]*0.7</f>
        <v>346136</v>
      </c>
      <c r="K3175" s="3">
        <v>45569</v>
      </c>
      <c r="L3175" t="s">
        <v>42</v>
      </c>
      <c r="M3175">
        <v>2024</v>
      </c>
      <c r="N3175" t="s">
        <v>80</v>
      </c>
      <c r="O3175" t="s">
        <v>46</v>
      </c>
      <c r="Q3175" t="s">
        <v>83</v>
      </c>
      <c r="R3175" t="s">
        <v>48</v>
      </c>
      <c r="S3175" t="s">
        <v>55</v>
      </c>
      <c r="T3175" t="s">
        <v>62</v>
      </c>
      <c r="U3175">
        <v>47065</v>
      </c>
      <c r="V3175">
        <f>Table1[[#This Row],[Competitors_Sales_Track]]*8</f>
        <v>376520</v>
      </c>
    </row>
    <row r="3176" spans="1:22" hidden="1" x14ac:dyDescent="0.25">
      <c r="A3176" t="s">
        <v>20</v>
      </c>
      <c r="B3176" t="s">
        <v>21</v>
      </c>
      <c r="C3176" t="s">
        <v>22</v>
      </c>
      <c r="D3176">
        <v>980412</v>
      </c>
      <c r="E3176" t="s">
        <v>25</v>
      </c>
      <c r="F3176" t="s">
        <v>31</v>
      </c>
      <c r="G3176">
        <v>1665</v>
      </c>
      <c r="H3176">
        <v>53</v>
      </c>
      <c r="I3176">
        <v>88245</v>
      </c>
      <c r="J3176">
        <f>Table1[[#This Row],[sales_egp]]*0.7</f>
        <v>61771.499999999993</v>
      </c>
      <c r="K3176" s="3">
        <v>45569</v>
      </c>
      <c r="L3176" t="s">
        <v>42</v>
      </c>
      <c r="M3176">
        <v>2024</v>
      </c>
      <c r="N3176" t="s">
        <v>80</v>
      </c>
      <c r="O3176" t="s">
        <v>46</v>
      </c>
      <c r="Q3176" t="s">
        <v>83</v>
      </c>
      <c r="R3176" t="s">
        <v>47</v>
      </c>
      <c r="S3176" t="s">
        <v>55</v>
      </c>
      <c r="T3176" t="s">
        <v>58</v>
      </c>
      <c r="U3176">
        <v>23325</v>
      </c>
      <c r="V3176">
        <f>Table1[[#This Row],[Competitors_Sales_Track]]*8</f>
        <v>186600</v>
      </c>
    </row>
    <row r="3177" spans="1:22" x14ac:dyDescent="0.25">
      <c r="A3177" t="s">
        <v>20</v>
      </c>
      <c r="B3177" t="s">
        <v>21</v>
      </c>
      <c r="C3177" t="s">
        <v>22</v>
      </c>
      <c r="D3177">
        <v>804268</v>
      </c>
      <c r="E3177" t="s">
        <v>27</v>
      </c>
      <c r="F3177" t="s">
        <v>32</v>
      </c>
      <c r="G3177">
        <v>4320</v>
      </c>
      <c r="H3177">
        <v>92</v>
      </c>
      <c r="I3177">
        <v>397440</v>
      </c>
      <c r="J3177">
        <f>Table1[[#This Row],[sales_egp]]*0.7</f>
        <v>278208</v>
      </c>
      <c r="K3177" s="3">
        <v>45569</v>
      </c>
      <c r="L3177" t="s">
        <v>42</v>
      </c>
      <c r="M3177">
        <v>2024</v>
      </c>
      <c r="N3177" t="s">
        <v>80</v>
      </c>
      <c r="O3177" t="s">
        <v>45</v>
      </c>
      <c r="P3177" t="s">
        <v>95</v>
      </c>
      <c r="Q3177" t="s">
        <v>83</v>
      </c>
      <c r="R3177" t="s">
        <v>51</v>
      </c>
      <c r="S3177" t="s">
        <v>55</v>
      </c>
      <c r="T3177" t="s">
        <v>60</v>
      </c>
      <c r="U3177">
        <v>17703</v>
      </c>
      <c r="V3177">
        <f>Table1[[#This Row],[Competitors_Sales_Track]]*8</f>
        <v>141624</v>
      </c>
    </row>
    <row r="3178" spans="1:22" hidden="1" x14ac:dyDescent="0.25">
      <c r="A3178" t="s">
        <v>20</v>
      </c>
      <c r="B3178" t="s">
        <v>21</v>
      </c>
      <c r="C3178" t="s">
        <v>22</v>
      </c>
      <c r="D3178">
        <v>185457</v>
      </c>
      <c r="E3178" t="s">
        <v>25</v>
      </c>
      <c r="F3178" t="s">
        <v>31</v>
      </c>
      <c r="G3178">
        <v>3799</v>
      </c>
      <c r="H3178">
        <v>53</v>
      </c>
      <c r="I3178">
        <v>201347</v>
      </c>
      <c r="J3178">
        <f>Table1[[#This Row],[sales_egp]]*0.7</f>
        <v>140942.9</v>
      </c>
      <c r="K3178" s="3">
        <v>45569</v>
      </c>
      <c r="L3178" t="s">
        <v>42</v>
      </c>
      <c r="M3178">
        <v>2024</v>
      </c>
      <c r="N3178" t="s">
        <v>80</v>
      </c>
      <c r="O3178" t="s">
        <v>46</v>
      </c>
      <c r="Q3178" t="s">
        <v>83</v>
      </c>
      <c r="R3178" t="s">
        <v>51</v>
      </c>
      <c r="S3178" t="s">
        <v>55</v>
      </c>
      <c r="T3178" t="s">
        <v>58</v>
      </c>
      <c r="U3178">
        <v>14526</v>
      </c>
      <c r="V3178">
        <f>Table1[[#This Row],[Competitors_Sales_Track]]*8</f>
        <v>116208</v>
      </c>
    </row>
    <row r="3179" spans="1:22" hidden="1" x14ac:dyDescent="0.25">
      <c r="A3179" t="s">
        <v>20</v>
      </c>
      <c r="B3179" t="s">
        <v>21</v>
      </c>
      <c r="C3179" t="s">
        <v>22</v>
      </c>
      <c r="D3179">
        <v>244129</v>
      </c>
      <c r="E3179" t="s">
        <v>27</v>
      </c>
      <c r="F3179" t="s">
        <v>32</v>
      </c>
      <c r="G3179">
        <v>2506</v>
      </c>
      <c r="H3179">
        <v>92</v>
      </c>
      <c r="I3179">
        <v>230552</v>
      </c>
      <c r="J3179">
        <f>Table1[[#This Row],[sales_egp]]*0.7</f>
        <v>161386.4</v>
      </c>
      <c r="K3179" s="3">
        <v>45569</v>
      </c>
      <c r="L3179" t="s">
        <v>42</v>
      </c>
      <c r="M3179">
        <v>2024</v>
      </c>
      <c r="N3179" t="s">
        <v>81</v>
      </c>
      <c r="O3179" t="s">
        <v>46</v>
      </c>
      <c r="Q3179" t="s">
        <v>83</v>
      </c>
      <c r="R3179" t="s">
        <v>50</v>
      </c>
      <c r="S3179" t="s">
        <v>55</v>
      </c>
      <c r="T3179" t="s">
        <v>60</v>
      </c>
      <c r="U3179">
        <v>37515</v>
      </c>
      <c r="V3179">
        <f>Table1[[#This Row],[Competitors_Sales_Track]]*8</f>
        <v>300120</v>
      </c>
    </row>
    <row r="3180" spans="1:22" hidden="1" x14ac:dyDescent="0.25">
      <c r="A3180" t="s">
        <v>20</v>
      </c>
      <c r="B3180" t="s">
        <v>21</v>
      </c>
      <c r="C3180" t="s">
        <v>22</v>
      </c>
      <c r="D3180">
        <v>688316</v>
      </c>
      <c r="E3180" t="s">
        <v>27</v>
      </c>
      <c r="F3180" t="s">
        <v>32</v>
      </c>
      <c r="G3180">
        <v>4144</v>
      </c>
      <c r="H3180">
        <v>92</v>
      </c>
      <c r="I3180">
        <v>381248</v>
      </c>
      <c r="J3180">
        <f>Table1[[#This Row],[sales_egp]]*0.7</f>
        <v>266873.59999999998</v>
      </c>
      <c r="K3180" s="3">
        <v>45569</v>
      </c>
      <c r="L3180" t="s">
        <v>42</v>
      </c>
      <c r="M3180">
        <v>2024</v>
      </c>
      <c r="N3180" t="s">
        <v>80</v>
      </c>
      <c r="O3180" t="s">
        <v>46</v>
      </c>
      <c r="Q3180" t="s">
        <v>83</v>
      </c>
      <c r="R3180" t="s">
        <v>47</v>
      </c>
      <c r="S3180" t="s">
        <v>55</v>
      </c>
      <c r="T3180" t="s">
        <v>60</v>
      </c>
      <c r="U3180">
        <v>25969</v>
      </c>
      <c r="V3180">
        <f>Table1[[#This Row],[Competitors_Sales_Track]]*8</f>
        <v>207752</v>
      </c>
    </row>
    <row r="3181" spans="1:22" hidden="1" x14ac:dyDescent="0.25">
      <c r="A3181" t="s">
        <v>20</v>
      </c>
      <c r="B3181" t="s">
        <v>21</v>
      </c>
      <c r="C3181" t="s">
        <v>22</v>
      </c>
      <c r="D3181">
        <v>743534</v>
      </c>
      <c r="E3181" t="s">
        <v>26</v>
      </c>
      <c r="F3181" t="s">
        <v>30</v>
      </c>
      <c r="G3181">
        <v>4710</v>
      </c>
      <c r="H3181">
        <v>65</v>
      </c>
      <c r="I3181">
        <v>306150</v>
      </c>
      <c r="J3181">
        <f>Table1[[#This Row],[sales_egp]]*0.7</f>
        <v>214305</v>
      </c>
      <c r="K3181" s="3">
        <v>45570</v>
      </c>
      <c r="L3181" t="s">
        <v>42</v>
      </c>
      <c r="M3181">
        <v>2024</v>
      </c>
      <c r="N3181" t="s">
        <v>80</v>
      </c>
      <c r="O3181" t="s">
        <v>46</v>
      </c>
      <c r="Q3181" t="s">
        <v>83</v>
      </c>
      <c r="R3181" t="s">
        <v>48</v>
      </c>
      <c r="S3181" t="s">
        <v>55</v>
      </c>
      <c r="T3181" t="s">
        <v>59</v>
      </c>
      <c r="U3181">
        <v>22584</v>
      </c>
      <c r="V3181">
        <f>Table1[[#This Row],[Competitors_Sales_Track]]*8</f>
        <v>180672</v>
      </c>
    </row>
    <row r="3182" spans="1:22" hidden="1" x14ac:dyDescent="0.25">
      <c r="A3182" t="s">
        <v>20</v>
      </c>
      <c r="B3182" t="s">
        <v>21</v>
      </c>
      <c r="C3182" t="s">
        <v>22</v>
      </c>
      <c r="D3182">
        <v>417875</v>
      </c>
      <c r="E3182" t="s">
        <v>26</v>
      </c>
      <c r="F3182" t="s">
        <v>30</v>
      </c>
      <c r="G3182">
        <v>4580</v>
      </c>
      <c r="H3182">
        <v>65</v>
      </c>
      <c r="I3182">
        <v>297700</v>
      </c>
      <c r="J3182">
        <f>Table1[[#This Row],[sales_egp]]*0.7</f>
        <v>208390</v>
      </c>
      <c r="K3182" s="3">
        <v>45570</v>
      </c>
      <c r="L3182" t="s">
        <v>42</v>
      </c>
      <c r="M3182">
        <v>2024</v>
      </c>
      <c r="N3182" t="s">
        <v>80</v>
      </c>
      <c r="O3182" t="s">
        <v>46</v>
      </c>
      <c r="Q3182" t="s">
        <v>83</v>
      </c>
      <c r="R3182" t="s">
        <v>47</v>
      </c>
      <c r="S3182" t="s">
        <v>55</v>
      </c>
      <c r="T3182" t="s">
        <v>59</v>
      </c>
      <c r="U3182">
        <v>45663</v>
      </c>
      <c r="V3182">
        <f>Table1[[#This Row],[Competitors_Sales_Track]]*8</f>
        <v>365304</v>
      </c>
    </row>
    <row r="3183" spans="1:22" hidden="1" x14ac:dyDescent="0.25">
      <c r="A3183" t="s">
        <v>20</v>
      </c>
      <c r="B3183" t="s">
        <v>21</v>
      </c>
      <c r="C3183" t="s">
        <v>22</v>
      </c>
      <c r="D3183">
        <v>780218</v>
      </c>
      <c r="E3183" t="s">
        <v>28</v>
      </c>
      <c r="F3183" t="s">
        <v>30</v>
      </c>
      <c r="G3183">
        <v>4423</v>
      </c>
      <c r="H3183">
        <v>173</v>
      </c>
      <c r="I3183">
        <v>765179</v>
      </c>
      <c r="J3183">
        <f>Table1[[#This Row],[sales_egp]]*0.7</f>
        <v>535625.29999999993</v>
      </c>
      <c r="K3183" s="3">
        <v>45570</v>
      </c>
      <c r="L3183" t="s">
        <v>42</v>
      </c>
      <c r="M3183">
        <v>2024</v>
      </c>
      <c r="N3183" t="s">
        <v>81</v>
      </c>
      <c r="O3183" t="s">
        <v>46</v>
      </c>
      <c r="P3183" t="s">
        <v>28</v>
      </c>
      <c r="Q3183" t="s">
        <v>83</v>
      </c>
      <c r="R3183" t="s">
        <v>51</v>
      </c>
      <c r="S3183" t="s">
        <v>55</v>
      </c>
      <c r="T3183" t="s">
        <v>61</v>
      </c>
      <c r="U3183">
        <v>34531</v>
      </c>
      <c r="V3183">
        <f>Table1[[#This Row],[Competitors_Sales_Track]]*8</f>
        <v>276248</v>
      </c>
    </row>
    <row r="3184" spans="1:22" hidden="1" x14ac:dyDescent="0.25">
      <c r="A3184" t="s">
        <v>20</v>
      </c>
      <c r="B3184" t="s">
        <v>21</v>
      </c>
      <c r="C3184" t="s">
        <v>22</v>
      </c>
      <c r="D3184">
        <v>279761</v>
      </c>
      <c r="E3184" t="s">
        <v>29</v>
      </c>
      <c r="F3184" t="s">
        <v>31</v>
      </c>
      <c r="G3184">
        <v>4165</v>
      </c>
      <c r="H3184">
        <v>80</v>
      </c>
      <c r="I3184">
        <v>333200</v>
      </c>
      <c r="J3184">
        <f>Table1[[#This Row],[sales_egp]]*0.7</f>
        <v>233239.99999999997</v>
      </c>
      <c r="K3184" s="3">
        <v>45570</v>
      </c>
      <c r="L3184" t="s">
        <v>42</v>
      </c>
      <c r="M3184">
        <v>2024</v>
      </c>
      <c r="N3184" t="s">
        <v>80</v>
      </c>
      <c r="O3184" t="s">
        <v>46</v>
      </c>
      <c r="Q3184" t="s">
        <v>83</v>
      </c>
      <c r="R3184" t="s">
        <v>51</v>
      </c>
      <c r="S3184" t="s">
        <v>55</v>
      </c>
      <c r="T3184" t="s">
        <v>62</v>
      </c>
      <c r="U3184">
        <v>33318</v>
      </c>
      <c r="V3184">
        <f>Table1[[#This Row],[Competitors_Sales_Track]]*8</f>
        <v>266544</v>
      </c>
    </row>
    <row r="3185" spans="1:22" hidden="1" x14ac:dyDescent="0.25">
      <c r="A3185" t="s">
        <v>20</v>
      </c>
      <c r="B3185" t="s">
        <v>21</v>
      </c>
      <c r="C3185" t="s">
        <v>22</v>
      </c>
      <c r="D3185">
        <v>668926</v>
      </c>
      <c r="E3185" t="s">
        <v>23</v>
      </c>
      <c r="F3185" t="s">
        <v>30</v>
      </c>
      <c r="G3185">
        <v>2115</v>
      </c>
      <c r="H3185">
        <v>143</v>
      </c>
      <c r="I3185">
        <v>302445</v>
      </c>
      <c r="J3185">
        <f>Table1[[#This Row],[sales_egp]]*0.7</f>
        <v>211711.5</v>
      </c>
      <c r="K3185" s="3">
        <v>45571</v>
      </c>
      <c r="L3185" t="s">
        <v>42</v>
      </c>
      <c r="M3185">
        <v>2024</v>
      </c>
      <c r="N3185" t="s">
        <v>80</v>
      </c>
      <c r="O3185" t="s">
        <v>46</v>
      </c>
      <c r="Q3185" t="s">
        <v>83</v>
      </c>
      <c r="R3185" t="s">
        <v>50</v>
      </c>
      <c r="S3185" t="s">
        <v>55</v>
      </c>
      <c r="T3185" t="s">
        <v>56</v>
      </c>
      <c r="U3185">
        <v>38519</v>
      </c>
      <c r="V3185">
        <f>Table1[[#This Row],[Competitors_Sales_Track]]*8</f>
        <v>308152</v>
      </c>
    </row>
    <row r="3186" spans="1:22" hidden="1" x14ac:dyDescent="0.25">
      <c r="A3186" t="s">
        <v>20</v>
      </c>
      <c r="B3186" t="s">
        <v>21</v>
      </c>
      <c r="C3186" t="s">
        <v>22</v>
      </c>
      <c r="D3186">
        <v>584814</v>
      </c>
      <c r="E3186" t="s">
        <v>23</v>
      </c>
      <c r="F3186" t="s">
        <v>30</v>
      </c>
      <c r="G3186">
        <v>2773</v>
      </c>
      <c r="H3186">
        <v>143</v>
      </c>
      <c r="I3186">
        <v>396539</v>
      </c>
      <c r="J3186">
        <f>Table1[[#This Row],[sales_egp]]*0.7</f>
        <v>277577.3</v>
      </c>
      <c r="K3186" s="3">
        <v>45571</v>
      </c>
      <c r="L3186" t="s">
        <v>42</v>
      </c>
      <c r="M3186">
        <v>2024</v>
      </c>
      <c r="N3186" t="s">
        <v>80</v>
      </c>
      <c r="O3186" t="s">
        <v>46</v>
      </c>
      <c r="Q3186" t="s">
        <v>83</v>
      </c>
      <c r="R3186" t="s">
        <v>48</v>
      </c>
      <c r="S3186" t="s">
        <v>55</v>
      </c>
      <c r="T3186" t="s">
        <v>56</v>
      </c>
      <c r="U3186">
        <v>42720</v>
      </c>
      <c r="V3186">
        <f>Table1[[#This Row],[Competitors_Sales_Track]]*8</f>
        <v>341760</v>
      </c>
    </row>
    <row r="3187" spans="1:22" x14ac:dyDescent="0.25">
      <c r="A3187" t="s">
        <v>20</v>
      </c>
      <c r="B3187" t="s">
        <v>21</v>
      </c>
      <c r="C3187" t="s">
        <v>22</v>
      </c>
      <c r="D3187">
        <v>277558</v>
      </c>
      <c r="E3187" t="s">
        <v>23</v>
      </c>
      <c r="F3187" t="s">
        <v>30</v>
      </c>
      <c r="G3187">
        <v>6240</v>
      </c>
      <c r="H3187">
        <v>143</v>
      </c>
      <c r="I3187">
        <v>892320</v>
      </c>
      <c r="J3187">
        <f>Table1[[#This Row],[sales_egp]]*0.7</f>
        <v>624624</v>
      </c>
      <c r="K3187" s="3">
        <v>45571</v>
      </c>
      <c r="L3187" t="s">
        <v>42</v>
      </c>
      <c r="M3187">
        <v>2024</v>
      </c>
      <c r="N3187" t="s">
        <v>80</v>
      </c>
      <c r="O3187" t="s">
        <v>45</v>
      </c>
      <c r="P3187" t="s">
        <v>96</v>
      </c>
      <c r="Q3187" t="s">
        <v>82</v>
      </c>
      <c r="R3187" t="s">
        <v>50</v>
      </c>
      <c r="S3187" t="s">
        <v>55</v>
      </c>
      <c r="T3187" t="s">
        <v>56</v>
      </c>
      <c r="U3187">
        <v>22715</v>
      </c>
      <c r="V3187">
        <f>Table1[[#This Row],[Competitors_Sales_Track]]*8</f>
        <v>181720</v>
      </c>
    </row>
    <row r="3188" spans="1:22" x14ac:dyDescent="0.25">
      <c r="A3188" t="s">
        <v>20</v>
      </c>
      <c r="B3188" t="s">
        <v>21</v>
      </c>
      <c r="C3188" t="s">
        <v>22</v>
      </c>
      <c r="D3188">
        <v>644855</v>
      </c>
      <c r="E3188" t="s">
        <v>27</v>
      </c>
      <c r="F3188" t="s">
        <v>32</v>
      </c>
      <c r="G3188">
        <v>2856</v>
      </c>
      <c r="H3188">
        <v>92</v>
      </c>
      <c r="I3188">
        <v>262752</v>
      </c>
      <c r="J3188">
        <f>Table1[[#This Row],[sales_egp]]*0.7</f>
        <v>183926.39999999999</v>
      </c>
      <c r="K3188" s="3">
        <v>45571</v>
      </c>
      <c r="L3188" t="s">
        <v>42</v>
      </c>
      <c r="M3188">
        <v>2024</v>
      </c>
      <c r="N3188" t="s">
        <v>80</v>
      </c>
      <c r="O3188" t="s">
        <v>45</v>
      </c>
      <c r="P3188" t="s">
        <v>95</v>
      </c>
      <c r="Q3188" t="s">
        <v>83</v>
      </c>
      <c r="R3188" t="s">
        <v>48</v>
      </c>
      <c r="S3188" t="s">
        <v>55</v>
      </c>
      <c r="T3188" t="s">
        <v>60</v>
      </c>
      <c r="U3188">
        <v>42971</v>
      </c>
      <c r="V3188">
        <f>Table1[[#This Row],[Competitors_Sales_Track]]*8</f>
        <v>343768</v>
      </c>
    </row>
    <row r="3189" spans="1:22" x14ac:dyDescent="0.25">
      <c r="A3189" t="s">
        <v>20</v>
      </c>
      <c r="B3189" t="s">
        <v>21</v>
      </c>
      <c r="C3189" t="s">
        <v>22</v>
      </c>
      <c r="D3189">
        <v>522955</v>
      </c>
      <c r="E3189" t="s">
        <v>26</v>
      </c>
      <c r="F3189" t="s">
        <v>30</v>
      </c>
      <c r="G3189">
        <v>6832</v>
      </c>
      <c r="H3189">
        <v>65</v>
      </c>
      <c r="I3189">
        <v>444080</v>
      </c>
      <c r="J3189">
        <f>Table1[[#This Row],[sales_egp]]*0.7</f>
        <v>310856</v>
      </c>
      <c r="K3189" s="3">
        <v>45571</v>
      </c>
      <c r="L3189" t="s">
        <v>42</v>
      </c>
      <c r="M3189">
        <v>2024</v>
      </c>
      <c r="N3189" t="s">
        <v>80</v>
      </c>
      <c r="O3189" t="s">
        <v>45</v>
      </c>
      <c r="P3189" t="s">
        <v>101</v>
      </c>
      <c r="Q3189" t="s">
        <v>83</v>
      </c>
      <c r="R3189" t="s">
        <v>47</v>
      </c>
      <c r="S3189" t="s">
        <v>55</v>
      </c>
      <c r="T3189" t="s">
        <v>59</v>
      </c>
      <c r="U3189">
        <v>10635</v>
      </c>
      <c r="V3189">
        <f>Table1[[#This Row],[Competitors_Sales_Track]]*8</f>
        <v>85080</v>
      </c>
    </row>
    <row r="3190" spans="1:22" hidden="1" x14ac:dyDescent="0.25">
      <c r="A3190" t="s">
        <v>20</v>
      </c>
      <c r="B3190" t="s">
        <v>21</v>
      </c>
      <c r="C3190" t="s">
        <v>22</v>
      </c>
      <c r="D3190">
        <v>682092</v>
      </c>
      <c r="E3190" t="s">
        <v>29</v>
      </c>
      <c r="F3190" t="s">
        <v>31</v>
      </c>
      <c r="G3190">
        <v>4750</v>
      </c>
      <c r="H3190">
        <v>80</v>
      </c>
      <c r="I3190">
        <v>380000</v>
      </c>
      <c r="J3190">
        <f>Table1[[#This Row],[sales_egp]]*0.7</f>
        <v>266000</v>
      </c>
      <c r="K3190" s="3">
        <v>45571</v>
      </c>
      <c r="L3190" t="s">
        <v>42</v>
      </c>
      <c r="M3190">
        <v>2024</v>
      </c>
      <c r="N3190" t="s">
        <v>80</v>
      </c>
      <c r="O3190" t="s">
        <v>46</v>
      </c>
      <c r="Q3190" t="s">
        <v>83</v>
      </c>
      <c r="R3190" t="s">
        <v>47</v>
      </c>
      <c r="S3190" t="s">
        <v>55</v>
      </c>
      <c r="T3190" t="s">
        <v>62</v>
      </c>
      <c r="U3190">
        <v>43599</v>
      </c>
      <c r="V3190">
        <f>Table1[[#This Row],[Competitors_Sales_Track]]*8</f>
        <v>348792</v>
      </c>
    </row>
    <row r="3191" spans="1:22" hidden="1" x14ac:dyDescent="0.25">
      <c r="A3191" t="s">
        <v>20</v>
      </c>
      <c r="B3191" t="s">
        <v>21</v>
      </c>
      <c r="C3191" t="s">
        <v>22</v>
      </c>
      <c r="D3191">
        <v>470965</v>
      </c>
      <c r="E3191" t="s">
        <v>27</v>
      </c>
      <c r="F3191" t="s">
        <v>32</v>
      </c>
      <c r="G3191">
        <v>4260</v>
      </c>
      <c r="H3191">
        <v>92</v>
      </c>
      <c r="I3191">
        <v>391920</v>
      </c>
      <c r="J3191">
        <f>Table1[[#This Row],[sales_egp]]*0.7</f>
        <v>274344</v>
      </c>
      <c r="K3191" s="3">
        <v>45571</v>
      </c>
      <c r="L3191" t="s">
        <v>42</v>
      </c>
      <c r="M3191">
        <v>2024</v>
      </c>
      <c r="N3191" t="s">
        <v>80</v>
      </c>
      <c r="O3191" t="s">
        <v>46</v>
      </c>
      <c r="Q3191" t="s">
        <v>83</v>
      </c>
      <c r="R3191" t="s">
        <v>47</v>
      </c>
      <c r="S3191" t="s">
        <v>55</v>
      </c>
      <c r="T3191" t="s">
        <v>60</v>
      </c>
      <c r="U3191">
        <v>13374</v>
      </c>
      <c r="V3191">
        <f>Table1[[#This Row],[Competitors_Sales_Track]]*8</f>
        <v>106992</v>
      </c>
    </row>
    <row r="3192" spans="1:22" hidden="1" x14ac:dyDescent="0.25">
      <c r="A3192" t="s">
        <v>20</v>
      </c>
      <c r="B3192" t="s">
        <v>21</v>
      </c>
      <c r="C3192" t="s">
        <v>22</v>
      </c>
      <c r="D3192">
        <v>103754</v>
      </c>
      <c r="E3192" t="s">
        <v>25</v>
      </c>
      <c r="F3192" t="s">
        <v>31</v>
      </c>
      <c r="G3192">
        <v>4783</v>
      </c>
      <c r="H3192">
        <v>53</v>
      </c>
      <c r="I3192">
        <v>253499</v>
      </c>
      <c r="J3192">
        <f>Table1[[#This Row],[sales_egp]]*0.7</f>
        <v>177449.3</v>
      </c>
      <c r="K3192" s="3">
        <v>45572</v>
      </c>
      <c r="L3192" t="s">
        <v>42</v>
      </c>
      <c r="M3192">
        <v>2024</v>
      </c>
      <c r="N3192" t="s">
        <v>80</v>
      </c>
      <c r="O3192" t="s">
        <v>46</v>
      </c>
      <c r="Q3192" t="s">
        <v>83</v>
      </c>
      <c r="R3192" t="s">
        <v>51</v>
      </c>
      <c r="S3192" t="s">
        <v>55</v>
      </c>
      <c r="T3192" t="s">
        <v>58</v>
      </c>
      <c r="U3192">
        <v>12316</v>
      </c>
      <c r="V3192">
        <f>Table1[[#This Row],[Competitors_Sales_Track]]*8</f>
        <v>98528</v>
      </c>
    </row>
    <row r="3193" spans="1:22" x14ac:dyDescent="0.25">
      <c r="A3193" t="s">
        <v>20</v>
      </c>
      <c r="B3193" t="s">
        <v>21</v>
      </c>
      <c r="C3193" t="s">
        <v>22</v>
      </c>
      <c r="D3193">
        <v>651332</v>
      </c>
      <c r="E3193" t="s">
        <v>26</v>
      </c>
      <c r="F3193" t="s">
        <v>30</v>
      </c>
      <c r="G3193">
        <v>1947</v>
      </c>
      <c r="H3193">
        <v>65</v>
      </c>
      <c r="I3193">
        <v>126555</v>
      </c>
      <c r="J3193">
        <f>Table1[[#This Row],[sales_egp]]*0.7</f>
        <v>88588.5</v>
      </c>
      <c r="K3193" s="3">
        <v>45572</v>
      </c>
      <c r="L3193" t="s">
        <v>42</v>
      </c>
      <c r="M3193">
        <v>2024</v>
      </c>
      <c r="N3193" t="s">
        <v>80</v>
      </c>
      <c r="O3193" t="s">
        <v>45</v>
      </c>
      <c r="P3193" t="s">
        <v>96</v>
      </c>
      <c r="Q3193" t="s">
        <v>83</v>
      </c>
      <c r="R3193" t="s">
        <v>51</v>
      </c>
      <c r="S3193" t="s">
        <v>55</v>
      </c>
      <c r="T3193" t="s">
        <v>59</v>
      </c>
      <c r="U3193">
        <v>49890</v>
      </c>
      <c r="V3193">
        <f>Table1[[#This Row],[Competitors_Sales_Track]]*8</f>
        <v>399120</v>
      </c>
    </row>
    <row r="3194" spans="1:22" hidden="1" x14ac:dyDescent="0.25">
      <c r="A3194" t="s">
        <v>20</v>
      </c>
      <c r="B3194" t="s">
        <v>21</v>
      </c>
      <c r="C3194" t="s">
        <v>22</v>
      </c>
      <c r="D3194">
        <v>167260</v>
      </c>
      <c r="E3194" t="s">
        <v>26</v>
      </c>
      <c r="F3194" t="s">
        <v>30</v>
      </c>
      <c r="G3194">
        <v>2249</v>
      </c>
      <c r="H3194">
        <v>65</v>
      </c>
      <c r="I3194">
        <v>146185</v>
      </c>
      <c r="J3194">
        <f>Table1[[#This Row],[sales_egp]]*0.7</f>
        <v>102329.5</v>
      </c>
      <c r="K3194" s="3">
        <v>45572</v>
      </c>
      <c r="L3194" t="s">
        <v>42</v>
      </c>
      <c r="M3194">
        <v>2024</v>
      </c>
      <c r="N3194" t="s">
        <v>81</v>
      </c>
      <c r="O3194" t="s">
        <v>46</v>
      </c>
      <c r="Q3194" t="s">
        <v>83</v>
      </c>
      <c r="R3194" t="s">
        <v>51</v>
      </c>
      <c r="S3194" t="s">
        <v>55</v>
      </c>
      <c r="T3194" t="s">
        <v>59</v>
      </c>
      <c r="U3194">
        <v>12941</v>
      </c>
      <c r="V3194">
        <f>Table1[[#This Row],[Competitors_Sales_Track]]*8</f>
        <v>103528</v>
      </c>
    </row>
    <row r="3195" spans="1:22" hidden="1" x14ac:dyDescent="0.25">
      <c r="A3195" t="s">
        <v>20</v>
      </c>
      <c r="B3195" t="s">
        <v>21</v>
      </c>
      <c r="C3195" t="s">
        <v>22</v>
      </c>
      <c r="D3195">
        <v>166912</v>
      </c>
      <c r="E3195" t="s">
        <v>24</v>
      </c>
      <c r="F3195" t="s">
        <v>31</v>
      </c>
      <c r="G3195">
        <v>1640</v>
      </c>
      <c r="H3195">
        <v>58</v>
      </c>
      <c r="I3195">
        <v>95120</v>
      </c>
      <c r="J3195">
        <f>Table1[[#This Row],[sales_egp]]*0.7</f>
        <v>66584</v>
      </c>
      <c r="K3195" s="3">
        <v>45573</v>
      </c>
      <c r="L3195" t="s">
        <v>42</v>
      </c>
      <c r="M3195">
        <v>2024</v>
      </c>
      <c r="N3195" t="s">
        <v>80</v>
      </c>
      <c r="O3195" t="s">
        <v>46</v>
      </c>
      <c r="Q3195" t="s">
        <v>82</v>
      </c>
      <c r="R3195" t="s">
        <v>48</v>
      </c>
      <c r="S3195" t="s">
        <v>55</v>
      </c>
      <c r="T3195" t="s">
        <v>57</v>
      </c>
      <c r="U3195">
        <v>16464</v>
      </c>
      <c r="V3195">
        <f>Table1[[#This Row],[Competitors_Sales_Track]]*8</f>
        <v>131712</v>
      </c>
    </row>
    <row r="3196" spans="1:22" hidden="1" x14ac:dyDescent="0.25">
      <c r="A3196" t="s">
        <v>20</v>
      </c>
      <c r="B3196" t="s">
        <v>21</v>
      </c>
      <c r="C3196" t="s">
        <v>22</v>
      </c>
      <c r="D3196">
        <v>356695</v>
      </c>
      <c r="E3196" t="s">
        <v>24</v>
      </c>
      <c r="F3196" t="s">
        <v>31</v>
      </c>
      <c r="G3196">
        <v>1611</v>
      </c>
      <c r="H3196">
        <v>58</v>
      </c>
      <c r="I3196">
        <v>93438</v>
      </c>
      <c r="J3196">
        <f>Table1[[#This Row],[sales_egp]]*0.7</f>
        <v>65406.6</v>
      </c>
      <c r="K3196" s="3">
        <v>45573</v>
      </c>
      <c r="L3196" t="s">
        <v>42</v>
      </c>
      <c r="M3196">
        <v>2024</v>
      </c>
      <c r="N3196" t="s">
        <v>80</v>
      </c>
      <c r="O3196" t="s">
        <v>46</v>
      </c>
      <c r="Q3196" t="s">
        <v>83</v>
      </c>
      <c r="R3196" t="s">
        <v>50</v>
      </c>
      <c r="S3196" t="s">
        <v>55</v>
      </c>
      <c r="T3196" t="s">
        <v>57</v>
      </c>
      <c r="U3196">
        <v>27614</v>
      </c>
      <c r="V3196">
        <f>Table1[[#This Row],[Competitors_Sales_Track]]*8</f>
        <v>220912</v>
      </c>
    </row>
    <row r="3197" spans="1:22" hidden="1" x14ac:dyDescent="0.25">
      <c r="A3197" t="s">
        <v>20</v>
      </c>
      <c r="B3197" t="s">
        <v>21</v>
      </c>
      <c r="C3197" t="s">
        <v>22</v>
      </c>
      <c r="D3197">
        <v>632994</v>
      </c>
      <c r="E3197" t="s">
        <v>29</v>
      </c>
      <c r="F3197" t="s">
        <v>31</v>
      </c>
      <c r="G3197">
        <v>2524</v>
      </c>
      <c r="H3197">
        <v>80</v>
      </c>
      <c r="I3197">
        <v>201920</v>
      </c>
      <c r="J3197">
        <f>Table1[[#This Row],[sales_egp]]*0.7</f>
        <v>141344</v>
      </c>
      <c r="K3197" s="3">
        <v>45573</v>
      </c>
      <c r="L3197" t="s">
        <v>42</v>
      </c>
      <c r="M3197">
        <v>2024</v>
      </c>
      <c r="N3197" t="s">
        <v>80</v>
      </c>
      <c r="O3197" t="s">
        <v>46</v>
      </c>
      <c r="Q3197" t="s">
        <v>83</v>
      </c>
      <c r="R3197" t="s">
        <v>50</v>
      </c>
      <c r="S3197" t="s">
        <v>55</v>
      </c>
      <c r="T3197" t="s">
        <v>62</v>
      </c>
      <c r="U3197">
        <v>34332</v>
      </c>
      <c r="V3197">
        <f>Table1[[#This Row],[Competitors_Sales_Track]]*8</f>
        <v>274656</v>
      </c>
    </row>
    <row r="3198" spans="1:22" hidden="1" x14ac:dyDescent="0.25">
      <c r="A3198" t="s">
        <v>20</v>
      </c>
      <c r="B3198" t="s">
        <v>21</v>
      </c>
      <c r="C3198" t="s">
        <v>22</v>
      </c>
      <c r="D3198">
        <v>895326</v>
      </c>
      <c r="E3198" t="s">
        <v>25</v>
      </c>
      <c r="F3198" t="s">
        <v>31</v>
      </c>
      <c r="G3198">
        <v>2225</v>
      </c>
      <c r="H3198">
        <v>53</v>
      </c>
      <c r="I3198">
        <v>117925</v>
      </c>
      <c r="J3198">
        <f>Table1[[#This Row],[sales_egp]]*0.7</f>
        <v>82547.5</v>
      </c>
      <c r="K3198" s="3">
        <v>45573</v>
      </c>
      <c r="L3198" t="s">
        <v>42</v>
      </c>
      <c r="M3198">
        <v>2024</v>
      </c>
      <c r="N3198" t="s">
        <v>80</v>
      </c>
      <c r="O3198" t="s">
        <v>46</v>
      </c>
      <c r="Q3198" t="s">
        <v>83</v>
      </c>
      <c r="R3198" t="s">
        <v>50</v>
      </c>
      <c r="S3198" t="s">
        <v>55</v>
      </c>
      <c r="T3198" t="s">
        <v>58</v>
      </c>
      <c r="U3198">
        <v>39623</v>
      </c>
      <c r="V3198">
        <f>Table1[[#This Row],[Competitors_Sales_Track]]*8</f>
        <v>316984</v>
      </c>
    </row>
    <row r="3199" spans="1:22" hidden="1" x14ac:dyDescent="0.25">
      <c r="A3199" t="s">
        <v>20</v>
      </c>
      <c r="B3199" t="s">
        <v>21</v>
      </c>
      <c r="C3199" t="s">
        <v>22</v>
      </c>
      <c r="D3199">
        <v>446130</v>
      </c>
      <c r="E3199" t="s">
        <v>29</v>
      </c>
      <c r="F3199" t="s">
        <v>31</v>
      </c>
      <c r="G3199">
        <v>5539</v>
      </c>
      <c r="H3199">
        <v>80</v>
      </c>
      <c r="I3199">
        <v>443120</v>
      </c>
      <c r="J3199">
        <f>Table1[[#This Row],[sales_egp]]*0.7</f>
        <v>310184</v>
      </c>
      <c r="K3199" s="3">
        <v>45574</v>
      </c>
      <c r="L3199" t="s">
        <v>42</v>
      </c>
      <c r="M3199">
        <v>2024</v>
      </c>
      <c r="N3199" t="s">
        <v>80</v>
      </c>
      <c r="O3199" t="s">
        <v>46</v>
      </c>
      <c r="Q3199" t="s">
        <v>83</v>
      </c>
      <c r="R3199" t="s">
        <v>49</v>
      </c>
      <c r="S3199" t="s">
        <v>55</v>
      </c>
      <c r="T3199" t="s">
        <v>62</v>
      </c>
      <c r="U3199">
        <v>23180</v>
      </c>
      <c r="V3199">
        <f>Table1[[#This Row],[Competitors_Sales_Track]]*8</f>
        <v>185440</v>
      </c>
    </row>
    <row r="3200" spans="1:22" x14ac:dyDescent="0.25">
      <c r="A3200" t="s">
        <v>20</v>
      </c>
      <c r="B3200" t="s">
        <v>21</v>
      </c>
      <c r="C3200" t="s">
        <v>22</v>
      </c>
      <c r="D3200">
        <v>968374</v>
      </c>
      <c r="E3200" t="s">
        <v>29</v>
      </c>
      <c r="F3200" t="s">
        <v>31</v>
      </c>
      <c r="G3200">
        <v>4302</v>
      </c>
      <c r="H3200">
        <v>80</v>
      </c>
      <c r="I3200">
        <v>344160</v>
      </c>
      <c r="J3200">
        <f>Table1[[#This Row],[sales_egp]]*0.7</f>
        <v>240911.99999999997</v>
      </c>
      <c r="K3200" s="3">
        <v>45574</v>
      </c>
      <c r="L3200" t="s">
        <v>42</v>
      </c>
      <c r="M3200">
        <v>2024</v>
      </c>
      <c r="N3200" t="s">
        <v>80</v>
      </c>
      <c r="O3200" t="s">
        <v>45</v>
      </c>
      <c r="P3200" t="s">
        <v>95</v>
      </c>
      <c r="Q3200" t="s">
        <v>83</v>
      </c>
      <c r="R3200" t="s">
        <v>47</v>
      </c>
      <c r="S3200" t="s">
        <v>55</v>
      </c>
      <c r="T3200" t="s">
        <v>62</v>
      </c>
      <c r="U3200">
        <v>29105</v>
      </c>
      <c r="V3200">
        <f>Table1[[#This Row],[Competitors_Sales_Track]]*8</f>
        <v>232840</v>
      </c>
    </row>
    <row r="3201" spans="1:22" hidden="1" x14ac:dyDescent="0.25">
      <c r="A3201" t="s">
        <v>20</v>
      </c>
      <c r="B3201" t="s">
        <v>21</v>
      </c>
      <c r="C3201" t="s">
        <v>22</v>
      </c>
      <c r="D3201">
        <v>806972</v>
      </c>
      <c r="E3201" t="s">
        <v>27</v>
      </c>
      <c r="F3201" t="s">
        <v>32</v>
      </c>
      <c r="G3201">
        <v>6312</v>
      </c>
      <c r="H3201">
        <v>92</v>
      </c>
      <c r="I3201">
        <v>580704</v>
      </c>
      <c r="J3201">
        <f>Table1[[#This Row],[sales_egp]]*0.7</f>
        <v>406492.8</v>
      </c>
      <c r="K3201" s="3">
        <v>45574</v>
      </c>
      <c r="L3201" t="s">
        <v>42</v>
      </c>
      <c r="M3201">
        <v>2024</v>
      </c>
      <c r="N3201" t="s">
        <v>80</v>
      </c>
      <c r="O3201" t="s">
        <v>46</v>
      </c>
      <c r="Q3201" t="s">
        <v>83</v>
      </c>
      <c r="R3201" t="s">
        <v>48</v>
      </c>
      <c r="S3201" t="s">
        <v>55</v>
      </c>
      <c r="T3201" t="s">
        <v>60</v>
      </c>
      <c r="U3201">
        <v>31667</v>
      </c>
      <c r="V3201">
        <f>Table1[[#This Row],[Competitors_Sales_Track]]*8</f>
        <v>253336</v>
      </c>
    </row>
    <row r="3202" spans="1:22" x14ac:dyDescent="0.25">
      <c r="A3202" t="s">
        <v>20</v>
      </c>
      <c r="B3202" t="s">
        <v>21</v>
      </c>
      <c r="C3202" t="s">
        <v>22</v>
      </c>
      <c r="D3202">
        <v>129725</v>
      </c>
      <c r="E3202" t="s">
        <v>28</v>
      </c>
      <c r="F3202" t="s">
        <v>30</v>
      </c>
      <c r="G3202">
        <v>3361</v>
      </c>
      <c r="H3202">
        <v>173</v>
      </c>
      <c r="I3202">
        <v>581453</v>
      </c>
      <c r="J3202">
        <f>Table1[[#This Row],[sales_egp]]*0.7</f>
        <v>407017.1</v>
      </c>
      <c r="K3202" s="3">
        <v>45574</v>
      </c>
      <c r="L3202" t="s">
        <v>42</v>
      </c>
      <c r="M3202">
        <v>2024</v>
      </c>
      <c r="N3202" t="s">
        <v>80</v>
      </c>
      <c r="O3202" t="s">
        <v>45</v>
      </c>
      <c r="P3202" t="s">
        <v>101</v>
      </c>
      <c r="Q3202" t="s">
        <v>83</v>
      </c>
      <c r="R3202" t="s">
        <v>47</v>
      </c>
      <c r="S3202" t="s">
        <v>55</v>
      </c>
      <c r="T3202" t="s">
        <v>61</v>
      </c>
      <c r="U3202">
        <v>44913</v>
      </c>
      <c r="V3202">
        <f>Table1[[#This Row],[Competitors_Sales_Track]]*8</f>
        <v>359304</v>
      </c>
    </row>
    <row r="3203" spans="1:22" hidden="1" x14ac:dyDescent="0.25">
      <c r="A3203" t="s">
        <v>20</v>
      </c>
      <c r="B3203" t="s">
        <v>21</v>
      </c>
      <c r="C3203" t="s">
        <v>22</v>
      </c>
      <c r="D3203">
        <v>236998</v>
      </c>
      <c r="E3203" t="s">
        <v>29</v>
      </c>
      <c r="F3203" t="s">
        <v>31</v>
      </c>
      <c r="G3203">
        <v>3385</v>
      </c>
      <c r="H3203">
        <v>80</v>
      </c>
      <c r="I3203">
        <v>270800</v>
      </c>
      <c r="J3203">
        <f>Table1[[#This Row],[sales_egp]]*0.7</f>
        <v>189560</v>
      </c>
      <c r="K3203" s="3">
        <v>45575</v>
      </c>
      <c r="L3203" t="s">
        <v>42</v>
      </c>
      <c r="M3203">
        <v>2024</v>
      </c>
      <c r="N3203" t="s">
        <v>80</v>
      </c>
      <c r="O3203" t="s">
        <v>46</v>
      </c>
      <c r="Q3203" t="s">
        <v>83</v>
      </c>
      <c r="R3203" t="s">
        <v>51</v>
      </c>
      <c r="S3203" t="s">
        <v>55</v>
      </c>
      <c r="T3203" t="s">
        <v>62</v>
      </c>
      <c r="U3203">
        <v>43759</v>
      </c>
      <c r="V3203">
        <f>Table1[[#This Row],[Competitors_Sales_Track]]*8</f>
        <v>350072</v>
      </c>
    </row>
    <row r="3204" spans="1:22" hidden="1" x14ac:dyDescent="0.25">
      <c r="A3204" t="s">
        <v>20</v>
      </c>
      <c r="B3204" t="s">
        <v>21</v>
      </c>
      <c r="C3204" t="s">
        <v>22</v>
      </c>
      <c r="D3204">
        <v>204555</v>
      </c>
      <c r="E3204" t="s">
        <v>24</v>
      </c>
      <c r="F3204" t="s">
        <v>31</v>
      </c>
      <c r="G3204">
        <v>3256</v>
      </c>
      <c r="H3204">
        <v>58</v>
      </c>
      <c r="I3204">
        <v>188848</v>
      </c>
      <c r="J3204">
        <f>Table1[[#This Row],[sales_egp]]*0.7</f>
        <v>132193.60000000001</v>
      </c>
      <c r="K3204" s="3">
        <v>45575</v>
      </c>
      <c r="L3204" t="s">
        <v>42</v>
      </c>
      <c r="M3204">
        <v>2024</v>
      </c>
      <c r="N3204" t="s">
        <v>80</v>
      </c>
      <c r="O3204" t="s">
        <v>46</v>
      </c>
      <c r="Q3204" t="s">
        <v>83</v>
      </c>
      <c r="R3204" t="s">
        <v>47</v>
      </c>
      <c r="S3204" t="s">
        <v>55</v>
      </c>
      <c r="T3204" t="s">
        <v>57</v>
      </c>
      <c r="U3204">
        <v>41263</v>
      </c>
      <c r="V3204">
        <f>Table1[[#This Row],[Competitors_Sales_Track]]*8</f>
        <v>330104</v>
      </c>
    </row>
    <row r="3205" spans="1:22" hidden="1" x14ac:dyDescent="0.25">
      <c r="A3205" t="s">
        <v>20</v>
      </c>
      <c r="B3205" t="s">
        <v>21</v>
      </c>
      <c r="C3205" t="s">
        <v>22</v>
      </c>
      <c r="D3205">
        <v>361486</v>
      </c>
      <c r="E3205" t="s">
        <v>28</v>
      </c>
      <c r="F3205" t="s">
        <v>30</v>
      </c>
      <c r="G3205">
        <v>1140</v>
      </c>
      <c r="H3205">
        <v>173</v>
      </c>
      <c r="I3205">
        <v>197220</v>
      </c>
      <c r="J3205">
        <f>Table1[[#This Row],[sales_egp]]*0.7</f>
        <v>138054</v>
      </c>
      <c r="K3205" s="3">
        <v>45575</v>
      </c>
      <c r="L3205" t="s">
        <v>42</v>
      </c>
      <c r="M3205">
        <v>2024</v>
      </c>
      <c r="N3205" t="s">
        <v>80</v>
      </c>
      <c r="O3205" t="s">
        <v>46</v>
      </c>
      <c r="P3205" t="s">
        <v>28</v>
      </c>
      <c r="Q3205" t="s">
        <v>83</v>
      </c>
      <c r="R3205" t="s">
        <v>50</v>
      </c>
      <c r="S3205" t="s">
        <v>55</v>
      </c>
      <c r="T3205" t="s">
        <v>61</v>
      </c>
      <c r="U3205">
        <v>39266</v>
      </c>
      <c r="V3205">
        <f>Table1[[#This Row],[Competitors_Sales_Track]]*8</f>
        <v>314128</v>
      </c>
    </row>
    <row r="3206" spans="1:22" hidden="1" x14ac:dyDescent="0.25">
      <c r="A3206" t="s">
        <v>20</v>
      </c>
      <c r="B3206" t="s">
        <v>21</v>
      </c>
      <c r="C3206" t="s">
        <v>22</v>
      </c>
      <c r="D3206">
        <v>895928</v>
      </c>
      <c r="E3206" t="s">
        <v>27</v>
      </c>
      <c r="F3206" t="s">
        <v>32</v>
      </c>
      <c r="G3206">
        <v>6178</v>
      </c>
      <c r="H3206">
        <v>92</v>
      </c>
      <c r="I3206">
        <v>568376</v>
      </c>
      <c r="J3206">
        <f>Table1[[#This Row],[sales_egp]]*0.7</f>
        <v>397863.19999999995</v>
      </c>
      <c r="K3206" s="3">
        <v>45575</v>
      </c>
      <c r="L3206" t="s">
        <v>42</v>
      </c>
      <c r="M3206">
        <v>2024</v>
      </c>
      <c r="N3206" t="s">
        <v>80</v>
      </c>
      <c r="O3206" t="s">
        <v>46</v>
      </c>
      <c r="Q3206" t="s">
        <v>83</v>
      </c>
      <c r="R3206" t="s">
        <v>49</v>
      </c>
      <c r="S3206" t="s">
        <v>55</v>
      </c>
      <c r="T3206" t="s">
        <v>60</v>
      </c>
      <c r="U3206">
        <v>20819</v>
      </c>
      <c r="V3206">
        <f>Table1[[#This Row],[Competitors_Sales_Track]]*8</f>
        <v>166552</v>
      </c>
    </row>
    <row r="3207" spans="1:22" hidden="1" x14ac:dyDescent="0.25">
      <c r="A3207" t="s">
        <v>20</v>
      </c>
      <c r="B3207" t="s">
        <v>21</v>
      </c>
      <c r="C3207" t="s">
        <v>22</v>
      </c>
      <c r="D3207">
        <v>680735</v>
      </c>
      <c r="E3207" t="s">
        <v>28</v>
      </c>
      <c r="F3207" t="s">
        <v>30</v>
      </c>
      <c r="G3207">
        <v>2740</v>
      </c>
      <c r="H3207">
        <v>173</v>
      </c>
      <c r="I3207">
        <v>474020</v>
      </c>
      <c r="J3207">
        <f>Table1[[#This Row],[sales_egp]]*0.7</f>
        <v>331814</v>
      </c>
      <c r="K3207" s="3">
        <v>45576</v>
      </c>
      <c r="L3207" t="s">
        <v>42</v>
      </c>
      <c r="M3207">
        <v>2024</v>
      </c>
      <c r="N3207" t="s">
        <v>80</v>
      </c>
      <c r="O3207" t="s">
        <v>46</v>
      </c>
      <c r="P3207" t="s">
        <v>28</v>
      </c>
      <c r="Q3207" t="s">
        <v>83</v>
      </c>
      <c r="R3207" t="s">
        <v>47</v>
      </c>
      <c r="S3207" t="s">
        <v>55</v>
      </c>
      <c r="T3207" t="s">
        <v>61</v>
      </c>
      <c r="U3207">
        <v>22789</v>
      </c>
      <c r="V3207">
        <f>Table1[[#This Row],[Competitors_Sales_Track]]*8</f>
        <v>182312</v>
      </c>
    </row>
    <row r="3208" spans="1:22" hidden="1" x14ac:dyDescent="0.25">
      <c r="A3208" t="s">
        <v>20</v>
      </c>
      <c r="B3208" t="s">
        <v>21</v>
      </c>
      <c r="C3208" t="s">
        <v>22</v>
      </c>
      <c r="D3208">
        <v>988036</v>
      </c>
      <c r="E3208" t="s">
        <v>23</v>
      </c>
      <c r="F3208" t="s">
        <v>30</v>
      </c>
      <c r="G3208">
        <v>2604</v>
      </c>
      <c r="H3208">
        <v>143</v>
      </c>
      <c r="I3208">
        <v>372372</v>
      </c>
      <c r="J3208">
        <f>Table1[[#This Row],[sales_egp]]*0.7</f>
        <v>260660.4</v>
      </c>
      <c r="K3208" s="3">
        <v>45576</v>
      </c>
      <c r="L3208" t="s">
        <v>42</v>
      </c>
      <c r="M3208">
        <v>2024</v>
      </c>
      <c r="N3208" t="s">
        <v>81</v>
      </c>
      <c r="O3208" t="s">
        <v>46</v>
      </c>
      <c r="Q3208" t="s">
        <v>83</v>
      </c>
      <c r="R3208" t="s">
        <v>50</v>
      </c>
      <c r="S3208" t="s">
        <v>55</v>
      </c>
      <c r="T3208" t="s">
        <v>56</v>
      </c>
      <c r="U3208">
        <v>21959</v>
      </c>
      <c r="V3208">
        <f>Table1[[#This Row],[Competitors_Sales_Track]]*8</f>
        <v>175672</v>
      </c>
    </row>
    <row r="3209" spans="1:22" x14ac:dyDescent="0.25">
      <c r="A3209" t="s">
        <v>20</v>
      </c>
      <c r="B3209" t="s">
        <v>21</v>
      </c>
      <c r="C3209" t="s">
        <v>22</v>
      </c>
      <c r="D3209">
        <v>785166</v>
      </c>
      <c r="E3209" t="s">
        <v>25</v>
      </c>
      <c r="F3209" t="s">
        <v>31</v>
      </c>
      <c r="G3209">
        <v>3285</v>
      </c>
      <c r="H3209">
        <v>53</v>
      </c>
      <c r="I3209">
        <v>174105</v>
      </c>
      <c r="J3209">
        <f>Table1[[#This Row],[sales_egp]]*0.7</f>
        <v>121873.49999999999</v>
      </c>
      <c r="K3209" s="3">
        <v>45576</v>
      </c>
      <c r="L3209" t="s">
        <v>42</v>
      </c>
      <c r="M3209">
        <v>2024</v>
      </c>
      <c r="N3209" t="s">
        <v>80</v>
      </c>
      <c r="O3209" t="s">
        <v>45</v>
      </c>
      <c r="P3209" t="s">
        <v>94</v>
      </c>
      <c r="Q3209" t="s">
        <v>83</v>
      </c>
      <c r="R3209" t="s">
        <v>47</v>
      </c>
      <c r="S3209" t="s">
        <v>55</v>
      </c>
      <c r="T3209" t="s">
        <v>58</v>
      </c>
      <c r="U3209">
        <v>15326</v>
      </c>
      <c r="V3209">
        <f>Table1[[#This Row],[Competitors_Sales_Track]]*8</f>
        <v>122608</v>
      </c>
    </row>
    <row r="3210" spans="1:22" hidden="1" x14ac:dyDescent="0.25">
      <c r="A3210" t="s">
        <v>20</v>
      </c>
      <c r="B3210" t="s">
        <v>21</v>
      </c>
      <c r="C3210" t="s">
        <v>22</v>
      </c>
      <c r="D3210">
        <v>974631</v>
      </c>
      <c r="E3210" t="s">
        <v>28</v>
      </c>
      <c r="F3210" t="s">
        <v>30</v>
      </c>
      <c r="G3210">
        <v>1757</v>
      </c>
      <c r="H3210">
        <v>173</v>
      </c>
      <c r="I3210">
        <v>303961</v>
      </c>
      <c r="J3210">
        <f>Table1[[#This Row],[sales_egp]]*0.7</f>
        <v>212772.69999999998</v>
      </c>
      <c r="K3210" s="3">
        <v>45577</v>
      </c>
      <c r="L3210" t="s">
        <v>42</v>
      </c>
      <c r="M3210">
        <v>2024</v>
      </c>
      <c r="N3210" t="s">
        <v>80</v>
      </c>
      <c r="O3210" t="s">
        <v>46</v>
      </c>
      <c r="P3210" t="s">
        <v>28</v>
      </c>
      <c r="Q3210" t="s">
        <v>83</v>
      </c>
      <c r="R3210" t="s">
        <v>51</v>
      </c>
      <c r="S3210" t="s">
        <v>55</v>
      </c>
      <c r="T3210" t="s">
        <v>61</v>
      </c>
      <c r="U3210">
        <v>39875</v>
      </c>
      <c r="V3210">
        <f>Table1[[#This Row],[Competitors_Sales_Track]]*8</f>
        <v>319000</v>
      </c>
    </row>
    <row r="3211" spans="1:22" hidden="1" x14ac:dyDescent="0.25">
      <c r="A3211" t="s">
        <v>20</v>
      </c>
      <c r="B3211" t="s">
        <v>21</v>
      </c>
      <c r="C3211" t="s">
        <v>22</v>
      </c>
      <c r="D3211">
        <v>665609</v>
      </c>
      <c r="E3211" t="s">
        <v>29</v>
      </c>
      <c r="F3211" t="s">
        <v>31</v>
      </c>
      <c r="G3211">
        <v>1621</v>
      </c>
      <c r="H3211">
        <v>80</v>
      </c>
      <c r="I3211">
        <v>129680</v>
      </c>
      <c r="J3211">
        <f>Table1[[#This Row],[sales_egp]]*0.7</f>
        <v>90776</v>
      </c>
      <c r="K3211" s="3">
        <v>45577</v>
      </c>
      <c r="L3211" t="s">
        <v>42</v>
      </c>
      <c r="M3211">
        <v>2024</v>
      </c>
      <c r="N3211" t="s">
        <v>80</v>
      </c>
      <c r="O3211" t="s">
        <v>46</v>
      </c>
      <c r="Q3211" t="s">
        <v>83</v>
      </c>
      <c r="R3211" t="s">
        <v>50</v>
      </c>
      <c r="S3211" t="s">
        <v>55</v>
      </c>
      <c r="T3211" t="s">
        <v>62</v>
      </c>
      <c r="U3211">
        <v>25654</v>
      </c>
      <c r="V3211">
        <f>Table1[[#This Row],[Competitors_Sales_Track]]*8</f>
        <v>205232</v>
      </c>
    </row>
    <row r="3212" spans="1:22" hidden="1" x14ac:dyDescent="0.25">
      <c r="A3212" t="s">
        <v>20</v>
      </c>
      <c r="B3212" t="s">
        <v>21</v>
      </c>
      <c r="C3212" t="s">
        <v>22</v>
      </c>
      <c r="D3212">
        <v>877401</v>
      </c>
      <c r="E3212" t="s">
        <v>27</v>
      </c>
      <c r="F3212" t="s">
        <v>32</v>
      </c>
      <c r="G3212">
        <v>2913</v>
      </c>
      <c r="H3212">
        <v>92</v>
      </c>
      <c r="I3212">
        <v>267996</v>
      </c>
      <c r="J3212">
        <f>Table1[[#This Row],[sales_egp]]*0.7</f>
        <v>187597.19999999998</v>
      </c>
      <c r="K3212" s="3">
        <v>45577</v>
      </c>
      <c r="L3212" t="s">
        <v>42</v>
      </c>
      <c r="M3212">
        <v>2024</v>
      </c>
      <c r="N3212" t="s">
        <v>80</v>
      </c>
      <c r="O3212" t="s">
        <v>46</v>
      </c>
      <c r="Q3212" t="s">
        <v>83</v>
      </c>
      <c r="R3212" t="s">
        <v>48</v>
      </c>
      <c r="S3212" t="s">
        <v>55</v>
      </c>
      <c r="T3212" t="s">
        <v>60</v>
      </c>
      <c r="U3212">
        <v>25626</v>
      </c>
      <c r="V3212">
        <f>Table1[[#This Row],[Competitors_Sales_Track]]*8</f>
        <v>205008</v>
      </c>
    </row>
    <row r="3213" spans="1:22" x14ac:dyDescent="0.25">
      <c r="A3213" t="s">
        <v>20</v>
      </c>
      <c r="B3213" t="s">
        <v>21</v>
      </c>
      <c r="C3213" t="s">
        <v>22</v>
      </c>
      <c r="D3213">
        <v>333103</v>
      </c>
      <c r="E3213" t="s">
        <v>25</v>
      </c>
      <c r="F3213" t="s">
        <v>31</v>
      </c>
      <c r="G3213">
        <v>2910</v>
      </c>
      <c r="H3213">
        <v>53</v>
      </c>
      <c r="I3213">
        <v>154230</v>
      </c>
      <c r="J3213">
        <f>Table1[[#This Row],[sales_egp]]*0.7</f>
        <v>107961</v>
      </c>
      <c r="K3213" s="3">
        <v>45577</v>
      </c>
      <c r="L3213" t="s">
        <v>42</v>
      </c>
      <c r="M3213">
        <v>2024</v>
      </c>
      <c r="N3213" t="s">
        <v>80</v>
      </c>
      <c r="O3213" t="s">
        <v>45</v>
      </c>
      <c r="P3213" t="s">
        <v>102</v>
      </c>
      <c r="Q3213" t="s">
        <v>83</v>
      </c>
      <c r="R3213" t="s">
        <v>48</v>
      </c>
      <c r="S3213" t="s">
        <v>55</v>
      </c>
      <c r="T3213" t="s">
        <v>58</v>
      </c>
      <c r="U3213">
        <v>22063</v>
      </c>
      <c r="V3213">
        <f>Table1[[#This Row],[Competitors_Sales_Track]]*8</f>
        <v>176504</v>
      </c>
    </row>
    <row r="3214" spans="1:22" hidden="1" x14ac:dyDescent="0.25">
      <c r="A3214" t="s">
        <v>20</v>
      </c>
      <c r="B3214" t="s">
        <v>21</v>
      </c>
      <c r="C3214" t="s">
        <v>22</v>
      </c>
      <c r="D3214">
        <v>515872</v>
      </c>
      <c r="E3214" t="s">
        <v>29</v>
      </c>
      <c r="F3214" t="s">
        <v>31</v>
      </c>
      <c r="G3214">
        <v>4930</v>
      </c>
      <c r="H3214">
        <v>80</v>
      </c>
      <c r="I3214">
        <v>394400</v>
      </c>
      <c r="J3214">
        <f>Table1[[#This Row],[sales_egp]]*0.7</f>
        <v>276080</v>
      </c>
      <c r="K3214" s="3">
        <v>45577</v>
      </c>
      <c r="L3214" t="s">
        <v>42</v>
      </c>
      <c r="M3214">
        <v>2024</v>
      </c>
      <c r="N3214" t="s">
        <v>80</v>
      </c>
      <c r="O3214" t="s">
        <v>46</v>
      </c>
      <c r="Q3214" t="s">
        <v>83</v>
      </c>
      <c r="R3214" t="s">
        <v>49</v>
      </c>
      <c r="S3214" t="s">
        <v>55</v>
      </c>
      <c r="T3214" t="s">
        <v>62</v>
      </c>
      <c r="U3214">
        <v>46148</v>
      </c>
      <c r="V3214">
        <f>Table1[[#This Row],[Competitors_Sales_Track]]*8</f>
        <v>369184</v>
      </c>
    </row>
    <row r="3215" spans="1:22" x14ac:dyDescent="0.25">
      <c r="A3215" t="s">
        <v>20</v>
      </c>
      <c r="B3215" t="s">
        <v>21</v>
      </c>
      <c r="C3215" t="s">
        <v>22</v>
      </c>
      <c r="D3215">
        <v>155147</v>
      </c>
      <c r="E3215" t="s">
        <v>25</v>
      </c>
      <c r="F3215" t="s">
        <v>31</v>
      </c>
      <c r="G3215">
        <v>3952</v>
      </c>
      <c r="H3215">
        <v>53</v>
      </c>
      <c r="I3215">
        <v>209456</v>
      </c>
      <c r="J3215">
        <f>Table1[[#This Row],[sales_egp]]*0.7</f>
        <v>146619.19999999998</v>
      </c>
      <c r="K3215" s="3">
        <v>45577</v>
      </c>
      <c r="L3215" t="s">
        <v>42</v>
      </c>
      <c r="M3215">
        <v>2024</v>
      </c>
      <c r="N3215" t="s">
        <v>80</v>
      </c>
      <c r="O3215" t="s">
        <v>45</v>
      </c>
      <c r="P3215" t="s">
        <v>102</v>
      </c>
      <c r="Q3215" t="s">
        <v>83</v>
      </c>
      <c r="R3215" t="s">
        <v>47</v>
      </c>
      <c r="S3215" t="s">
        <v>55</v>
      </c>
      <c r="T3215" t="s">
        <v>58</v>
      </c>
      <c r="U3215">
        <v>18451</v>
      </c>
      <c r="V3215">
        <f>Table1[[#This Row],[Competitors_Sales_Track]]*8</f>
        <v>147608</v>
      </c>
    </row>
    <row r="3216" spans="1:22" hidden="1" x14ac:dyDescent="0.25">
      <c r="A3216" t="s">
        <v>20</v>
      </c>
      <c r="B3216" t="s">
        <v>21</v>
      </c>
      <c r="C3216" t="s">
        <v>22</v>
      </c>
      <c r="D3216">
        <v>715684</v>
      </c>
      <c r="E3216" t="s">
        <v>24</v>
      </c>
      <c r="F3216" t="s">
        <v>31</v>
      </c>
      <c r="G3216">
        <v>5413</v>
      </c>
      <c r="H3216">
        <v>58</v>
      </c>
      <c r="I3216">
        <v>313954</v>
      </c>
      <c r="J3216">
        <f>Table1[[#This Row],[sales_egp]]*0.7</f>
        <v>219767.8</v>
      </c>
      <c r="K3216" s="3">
        <v>45577</v>
      </c>
      <c r="L3216" t="s">
        <v>42</v>
      </c>
      <c r="M3216">
        <v>2024</v>
      </c>
      <c r="N3216" t="s">
        <v>80</v>
      </c>
      <c r="O3216" t="s">
        <v>46</v>
      </c>
      <c r="Q3216" t="s">
        <v>83</v>
      </c>
      <c r="R3216" t="s">
        <v>51</v>
      </c>
      <c r="S3216" t="s">
        <v>55</v>
      </c>
      <c r="T3216" t="s">
        <v>57</v>
      </c>
      <c r="U3216">
        <v>27031</v>
      </c>
      <c r="V3216">
        <f>Table1[[#This Row],[Competitors_Sales_Track]]*8</f>
        <v>216248</v>
      </c>
    </row>
    <row r="3217" spans="1:22" hidden="1" x14ac:dyDescent="0.25">
      <c r="A3217" t="s">
        <v>20</v>
      </c>
      <c r="B3217" t="s">
        <v>21</v>
      </c>
      <c r="C3217" t="s">
        <v>22</v>
      </c>
      <c r="D3217">
        <v>542882</v>
      </c>
      <c r="E3217" t="s">
        <v>23</v>
      </c>
      <c r="F3217" t="s">
        <v>30</v>
      </c>
      <c r="G3217">
        <v>8998</v>
      </c>
      <c r="H3217">
        <v>143</v>
      </c>
      <c r="I3217">
        <v>1286714</v>
      </c>
      <c r="J3217">
        <f>Table1[[#This Row],[sales_egp]]*0.7</f>
        <v>900699.79999999993</v>
      </c>
      <c r="K3217" s="3">
        <v>45578</v>
      </c>
      <c r="L3217" t="s">
        <v>42</v>
      </c>
      <c r="M3217">
        <v>2024</v>
      </c>
      <c r="N3217" t="s">
        <v>80</v>
      </c>
      <c r="O3217" t="s">
        <v>46</v>
      </c>
      <c r="Q3217" t="s">
        <v>83</v>
      </c>
      <c r="R3217" t="s">
        <v>51</v>
      </c>
      <c r="S3217" t="s">
        <v>55</v>
      </c>
      <c r="T3217" t="s">
        <v>56</v>
      </c>
      <c r="U3217">
        <v>38336</v>
      </c>
      <c r="V3217">
        <f>Table1[[#This Row],[Competitors_Sales_Track]]*8</f>
        <v>306688</v>
      </c>
    </row>
    <row r="3218" spans="1:22" x14ac:dyDescent="0.25">
      <c r="A3218" t="s">
        <v>20</v>
      </c>
      <c r="B3218" t="s">
        <v>21</v>
      </c>
      <c r="C3218" t="s">
        <v>22</v>
      </c>
      <c r="D3218">
        <v>575584</v>
      </c>
      <c r="E3218" t="s">
        <v>24</v>
      </c>
      <c r="F3218" t="s">
        <v>31</v>
      </c>
      <c r="G3218">
        <v>4291</v>
      </c>
      <c r="H3218">
        <v>58</v>
      </c>
      <c r="I3218">
        <v>248878</v>
      </c>
      <c r="J3218">
        <f>Table1[[#This Row],[sales_egp]]*0.7</f>
        <v>174214.59999999998</v>
      </c>
      <c r="K3218" s="3">
        <v>45578</v>
      </c>
      <c r="L3218" t="s">
        <v>42</v>
      </c>
      <c r="M3218">
        <v>2024</v>
      </c>
      <c r="N3218" t="s">
        <v>80</v>
      </c>
      <c r="O3218" t="s">
        <v>45</v>
      </c>
      <c r="P3218" t="s">
        <v>96</v>
      </c>
      <c r="Q3218" t="s">
        <v>83</v>
      </c>
      <c r="R3218" t="s">
        <v>48</v>
      </c>
      <c r="S3218" t="s">
        <v>55</v>
      </c>
      <c r="T3218" t="s">
        <v>57</v>
      </c>
      <c r="U3218">
        <v>42057</v>
      </c>
      <c r="V3218">
        <f>Table1[[#This Row],[Competitors_Sales_Track]]*8</f>
        <v>336456</v>
      </c>
    </row>
    <row r="3219" spans="1:22" hidden="1" x14ac:dyDescent="0.25">
      <c r="A3219" t="s">
        <v>20</v>
      </c>
      <c r="B3219" t="s">
        <v>21</v>
      </c>
      <c r="C3219" t="s">
        <v>22</v>
      </c>
      <c r="D3219">
        <v>400931</v>
      </c>
      <c r="E3219" t="s">
        <v>29</v>
      </c>
      <c r="F3219" t="s">
        <v>31</v>
      </c>
      <c r="G3219">
        <v>3594</v>
      </c>
      <c r="H3219">
        <v>80</v>
      </c>
      <c r="I3219">
        <v>287520</v>
      </c>
      <c r="J3219">
        <f>Table1[[#This Row],[sales_egp]]*0.7</f>
        <v>201264</v>
      </c>
      <c r="K3219" s="3">
        <v>45578</v>
      </c>
      <c r="L3219" t="s">
        <v>42</v>
      </c>
      <c r="M3219">
        <v>2024</v>
      </c>
      <c r="N3219" t="s">
        <v>81</v>
      </c>
      <c r="O3219" t="s">
        <v>46</v>
      </c>
      <c r="Q3219" t="s">
        <v>83</v>
      </c>
      <c r="R3219" t="s">
        <v>48</v>
      </c>
      <c r="S3219" t="s">
        <v>55</v>
      </c>
      <c r="T3219" t="s">
        <v>62</v>
      </c>
      <c r="U3219">
        <v>26054</v>
      </c>
      <c r="V3219">
        <f>Table1[[#This Row],[Competitors_Sales_Track]]*8</f>
        <v>208432</v>
      </c>
    </row>
    <row r="3220" spans="1:22" hidden="1" x14ac:dyDescent="0.25">
      <c r="A3220" t="s">
        <v>20</v>
      </c>
      <c r="B3220" t="s">
        <v>21</v>
      </c>
      <c r="C3220" t="s">
        <v>22</v>
      </c>
      <c r="D3220">
        <v>344839</v>
      </c>
      <c r="E3220" t="s">
        <v>29</v>
      </c>
      <c r="F3220" t="s">
        <v>31</v>
      </c>
      <c r="G3220">
        <v>1918</v>
      </c>
      <c r="H3220">
        <v>80</v>
      </c>
      <c r="I3220">
        <v>153440</v>
      </c>
      <c r="J3220">
        <f>Table1[[#This Row],[sales_egp]]*0.7</f>
        <v>107408</v>
      </c>
      <c r="K3220" s="3">
        <v>45578</v>
      </c>
      <c r="L3220" t="s">
        <v>42</v>
      </c>
      <c r="M3220">
        <v>2024</v>
      </c>
      <c r="N3220" t="s">
        <v>80</v>
      </c>
      <c r="O3220" t="s">
        <v>46</v>
      </c>
      <c r="Q3220" t="s">
        <v>83</v>
      </c>
      <c r="R3220" t="s">
        <v>51</v>
      </c>
      <c r="S3220" t="s">
        <v>55</v>
      </c>
      <c r="T3220" t="s">
        <v>62</v>
      </c>
      <c r="U3220">
        <v>46073</v>
      </c>
      <c r="V3220">
        <f>Table1[[#This Row],[Competitors_Sales_Track]]*8</f>
        <v>368584</v>
      </c>
    </row>
    <row r="3221" spans="1:22" hidden="1" x14ac:dyDescent="0.25">
      <c r="A3221" t="s">
        <v>20</v>
      </c>
      <c r="B3221" t="s">
        <v>21</v>
      </c>
      <c r="C3221" t="s">
        <v>22</v>
      </c>
      <c r="D3221">
        <v>556162</v>
      </c>
      <c r="E3221" t="s">
        <v>29</v>
      </c>
      <c r="F3221" t="s">
        <v>31</v>
      </c>
      <c r="G3221">
        <v>6168</v>
      </c>
      <c r="H3221">
        <v>80</v>
      </c>
      <c r="I3221">
        <v>493440</v>
      </c>
      <c r="J3221">
        <f>Table1[[#This Row],[sales_egp]]*0.7</f>
        <v>345408</v>
      </c>
      <c r="K3221" s="3">
        <v>45578</v>
      </c>
      <c r="L3221" t="s">
        <v>42</v>
      </c>
      <c r="M3221">
        <v>2024</v>
      </c>
      <c r="N3221" t="s">
        <v>81</v>
      </c>
      <c r="O3221" t="s">
        <v>46</v>
      </c>
      <c r="Q3221" t="s">
        <v>83</v>
      </c>
      <c r="R3221" t="s">
        <v>49</v>
      </c>
      <c r="S3221" t="s">
        <v>55</v>
      </c>
      <c r="T3221" t="s">
        <v>62</v>
      </c>
      <c r="U3221">
        <v>17034</v>
      </c>
      <c r="V3221">
        <f>Table1[[#This Row],[Competitors_Sales_Track]]*8</f>
        <v>136272</v>
      </c>
    </row>
    <row r="3222" spans="1:22" hidden="1" x14ac:dyDescent="0.25">
      <c r="A3222" t="s">
        <v>20</v>
      </c>
      <c r="B3222" t="s">
        <v>21</v>
      </c>
      <c r="C3222" t="s">
        <v>22</v>
      </c>
      <c r="D3222">
        <v>646015</v>
      </c>
      <c r="E3222" t="s">
        <v>26</v>
      </c>
      <c r="F3222" t="s">
        <v>30</v>
      </c>
      <c r="G3222">
        <v>6428</v>
      </c>
      <c r="H3222">
        <v>65</v>
      </c>
      <c r="I3222">
        <v>417820</v>
      </c>
      <c r="J3222">
        <f>Table1[[#This Row],[sales_egp]]*0.7</f>
        <v>292474</v>
      </c>
      <c r="K3222" s="3">
        <v>45579</v>
      </c>
      <c r="L3222" t="s">
        <v>42</v>
      </c>
      <c r="M3222">
        <v>2024</v>
      </c>
      <c r="N3222" t="s">
        <v>80</v>
      </c>
      <c r="O3222" t="s">
        <v>46</v>
      </c>
      <c r="Q3222" t="s">
        <v>83</v>
      </c>
      <c r="R3222" t="s">
        <v>49</v>
      </c>
      <c r="S3222" t="s">
        <v>55</v>
      </c>
      <c r="T3222" t="s">
        <v>59</v>
      </c>
      <c r="U3222">
        <v>43006</v>
      </c>
      <c r="V3222">
        <f>Table1[[#This Row],[Competitors_Sales_Track]]*8</f>
        <v>344048</v>
      </c>
    </row>
    <row r="3223" spans="1:22" x14ac:dyDescent="0.25">
      <c r="A3223" t="s">
        <v>20</v>
      </c>
      <c r="B3223" t="s">
        <v>21</v>
      </c>
      <c r="C3223" t="s">
        <v>22</v>
      </c>
      <c r="D3223">
        <v>863711</v>
      </c>
      <c r="E3223" t="s">
        <v>23</v>
      </c>
      <c r="F3223" t="s">
        <v>30</v>
      </c>
      <c r="G3223">
        <v>4973</v>
      </c>
      <c r="H3223">
        <v>143</v>
      </c>
      <c r="I3223">
        <v>711139</v>
      </c>
      <c r="J3223">
        <f>Table1[[#This Row],[sales_egp]]*0.7</f>
        <v>497797.3</v>
      </c>
      <c r="K3223" s="3">
        <v>45579</v>
      </c>
      <c r="L3223" t="s">
        <v>42</v>
      </c>
      <c r="M3223">
        <v>2024</v>
      </c>
      <c r="N3223" t="s">
        <v>80</v>
      </c>
      <c r="O3223" t="s">
        <v>45</v>
      </c>
      <c r="P3223" t="s">
        <v>94</v>
      </c>
      <c r="Q3223" t="s">
        <v>83</v>
      </c>
      <c r="R3223" t="s">
        <v>47</v>
      </c>
      <c r="S3223" t="s">
        <v>55</v>
      </c>
      <c r="T3223" t="s">
        <v>56</v>
      </c>
      <c r="U3223">
        <v>28316</v>
      </c>
      <c r="V3223">
        <f>Table1[[#This Row],[Competitors_Sales_Track]]*8</f>
        <v>226528</v>
      </c>
    </row>
    <row r="3224" spans="1:22" hidden="1" x14ac:dyDescent="0.25">
      <c r="A3224" t="s">
        <v>20</v>
      </c>
      <c r="B3224" t="s">
        <v>21</v>
      </c>
      <c r="C3224" t="s">
        <v>22</v>
      </c>
      <c r="D3224">
        <v>195081</v>
      </c>
      <c r="E3224" t="s">
        <v>25</v>
      </c>
      <c r="F3224" t="s">
        <v>31</v>
      </c>
      <c r="G3224">
        <v>3236</v>
      </c>
      <c r="H3224">
        <v>53</v>
      </c>
      <c r="I3224">
        <v>171508</v>
      </c>
      <c r="J3224">
        <f>Table1[[#This Row],[sales_egp]]*0.7</f>
        <v>120055.59999999999</v>
      </c>
      <c r="K3224" s="3">
        <v>45579</v>
      </c>
      <c r="L3224" t="s">
        <v>42</v>
      </c>
      <c r="M3224">
        <v>2024</v>
      </c>
      <c r="N3224" t="s">
        <v>80</v>
      </c>
      <c r="O3224" t="s">
        <v>46</v>
      </c>
      <c r="Q3224" t="s">
        <v>83</v>
      </c>
      <c r="R3224" t="s">
        <v>47</v>
      </c>
      <c r="S3224" t="s">
        <v>55</v>
      </c>
      <c r="T3224" t="s">
        <v>58</v>
      </c>
      <c r="U3224">
        <v>40536</v>
      </c>
      <c r="V3224">
        <f>Table1[[#This Row],[Competitors_Sales_Track]]*8</f>
        <v>324288</v>
      </c>
    </row>
    <row r="3225" spans="1:22" x14ac:dyDescent="0.25">
      <c r="A3225" t="s">
        <v>20</v>
      </c>
      <c r="B3225" t="s">
        <v>21</v>
      </c>
      <c r="C3225" t="s">
        <v>22</v>
      </c>
      <c r="D3225">
        <v>484865</v>
      </c>
      <c r="E3225" t="s">
        <v>29</v>
      </c>
      <c r="F3225" t="s">
        <v>31</v>
      </c>
      <c r="G3225">
        <v>7047</v>
      </c>
      <c r="H3225">
        <v>80</v>
      </c>
      <c r="I3225">
        <v>563760</v>
      </c>
      <c r="J3225">
        <f>Table1[[#This Row],[sales_egp]]*0.7</f>
        <v>394632</v>
      </c>
      <c r="K3225" s="3">
        <v>45580</v>
      </c>
      <c r="L3225" t="s">
        <v>42</v>
      </c>
      <c r="M3225">
        <v>2024</v>
      </c>
      <c r="N3225" t="s">
        <v>80</v>
      </c>
      <c r="O3225" t="s">
        <v>45</v>
      </c>
      <c r="P3225" t="s">
        <v>102</v>
      </c>
      <c r="Q3225" t="s">
        <v>83</v>
      </c>
      <c r="R3225" t="s">
        <v>51</v>
      </c>
      <c r="S3225" t="s">
        <v>55</v>
      </c>
      <c r="T3225" t="s">
        <v>62</v>
      </c>
      <c r="U3225">
        <v>38496</v>
      </c>
      <c r="V3225">
        <f>Table1[[#This Row],[Competitors_Sales_Track]]*8</f>
        <v>307968</v>
      </c>
    </row>
    <row r="3226" spans="1:22" hidden="1" x14ac:dyDescent="0.25">
      <c r="A3226" t="s">
        <v>20</v>
      </c>
      <c r="B3226" t="s">
        <v>21</v>
      </c>
      <c r="C3226" t="s">
        <v>22</v>
      </c>
      <c r="D3226">
        <v>865418</v>
      </c>
      <c r="E3226" t="s">
        <v>29</v>
      </c>
      <c r="F3226" t="s">
        <v>31</v>
      </c>
      <c r="G3226">
        <v>4308</v>
      </c>
      <c r="H3226">
        <v>80</v>
      </c>
      <c r="I3226">
        <v>344640</v>
      </c>
      <c r="J3226">
        <f>Table1[[#This Row],[sales_egp]]*0.7</f>
        <v>241247.99999999997</v>
      </c>
      <c r="K3226" s="3">
        <v>45580</v>
      </c>
      <c r="L3226" t="s">
        <v>42</v>
      </c>
      <c r="M3226">
        <v>2024</v>
      </c>
      <c r="N3226" t="s">
        <v>80</v>
      </c>
      <c r="O3226" t="s">
        <v>46</v>
      </c>
      <c r="Q3226" t="s">
        <v>83</v>
      </c>
      <c r="R3226" t="s">
        <v>50</v>
      </c>
      <c r="S3226" t="s">
        <v>55</v>
      </c>
      <c r="T3226" t="s">
        <v>62</v>
      </c>
      <c r="U3226">
        <v>37667</v>
      </c>
      <c r="V3226">
        <f>Table1[[#This Row],[Competitors_Sales_Track]]*8</f>
        <v>301336</v>
      </c>
    </row>
    <row r="3227" spans="1:22" hidden="1" x14ac:dyDescent="0.25">
      <c r="A3227" t="s">
        <v>20</v>
      </c>
      <c r="B3227" t="s">
        <v>21</v>
      </c>
      <c r="C3227" t="s">
        <v>22</v>
      </c>
      <c r="D3227">
        <v>692344</v>
      </c>
      <c r="E3227" t="s">
        <v>25</v>
      </c>
      <c r="F3227" t="s">
        <v>31</v>
      </c>
      <c r="G3227">
        <v>2304</v>
      </c>
      <c r="H3227">
        <v>53</v>
      </c>
      <c r="I3227">
        <v>122112</v>
      </c>
      <c r="J3227">
        <f>Table1[[#This Row],[sales_egp]]*0.7</f>
        <v>85478.399999999994</v>
      </c>
      <c r="K3227" s="3">
        <v>45580</v>
      </c>
      <c r="L3227" t="s">
        <v>42</v>
      </c>
      <c r="M3227">
        <v>2024</v>
      </c>
      <c r="N3227" t="s">
        <v>80</v>
      </c>
      <c r="O3227" t="s">
        <v>46</v>
      </c>
      <c r="Q3227" t="s">
        <v>82</v>
      </c>
      <c r="R3227" t="s">
        <v>48</v>
      </c>
      <c r="S3227" t="s">
        <v>55</v>
      </c>
      <c r="T3227" t="s">
        <v>58</v>
      </c>
      <c r="U3227">
        <v>11591</v>
      </c>
      <c r="V3227">
        <f>Table1[[#This Row],[Competitors_Sales_Track]]*8</f>
        <v>92728</v>
      </c>
    </row>
    <row r="3228" spans="1:22" hidden="1" x14ac:dyDescent="0.25">
      <c r="A3228" t="s">
        <v>20</v>
      </c>
      <c r="B3228" t="s">
        <v>21</v>
      </c>
      <c r="C3228" t="s">
        <v>22</v>
      </c>
      <c r="D3228">
        <v>758441</v>
      </c>
      <c r="E3228" t="s">
        <v>24</v>
      </c>
      <c r="F3228" t="s">
        <v>31</v>
      </c>
      <c r="G3228">
        <v>2085</v>
      </c>
      <c r="H3228">
        <v>58</v>
      </c>
      <c r="I3228">
        <v>120930</v>
      </c>
      <c r="J3228">
        <f>Table1[[#This Row],[sales_egp]]*0.7</f>
        <v>84651</v>
      </c>
      <c r="K3228" s="3">
        <v>45580</v>
      </c>
      <c r="L3228" t="s">
        <v>42</v>
      </c>
      <c r="M3228">
        <v>2024</v>
      </c>
      <c r="N3228" t="s">
        <v>80</v>
      </c>
      <c r="O3228" t="s">
        <v>46</v>
      </c>
      <c r="Q3228" t="s">
        <v>83</v>
      </c>
      <c r="R3228" t="s">
        <v>48</v>
      </c>
      <c r="S3228" t="s">
        <v>55</v>
      </c>
      <c r="T3228" t="s">
        <v>57</v>
      </c>
      <c r="U3228">
        <v>32881</v>
      </c>
      <c r="V3228">
        <f>Table1[[#This Row],[Competitors_Sales_Track]]*8</f>
        <v>263048</v>
      </c>
    </row>
    <row r="3229" spans="1:22" hidden="1" x14ac:dyDescent="0.25">
      <c r="A3229" t="s">
        <v>20</v>
      </c>
      <c r="B3229" t="s">
        <v>21</v>
      </c>
      <c r="C3229" t="s">
        <v>22</v>
      </c>
      <c r="D3229">
        <v>789556</v>
      </c>
      <c r="E3229" t="s">
        <v>24</v>
      </c>
      <c r="F3229" t="s">
        <v>31</v>
      </c>
      <c r="G3229">
        <v>1873</v>
      </c>
      <c r="H3229">
        <v>58</v>
      </c>
      <c r="I3229">
        <v>108634</v>
      </c>
      <c r="J3229">
        <f>Table1[[#This Row],[sales_egp]]*0.7</f>
        <v>76043.799999999988</v>
      </c>
      <c r="K3229" s="3">
        <v>45580</v>
      </c>
      <c r="L3229" t="s">
        <v>42</v>
      </c>
      <c r="M3229">
        <v>2024</v>
      </c>
      <c r="N3229" t="s">
        <v>80</v>
      </c>
      <c r="O3229" t="s">
        <v>46</v>
      </c>
      <c r="Q3229" t="s">
        <v>83</v>
      </c>
      <c r="R3229" t="s">
        <v>47</v>
      </c>
      <c r="S3229" t="s">
        <v>55</v>
      </c>
      <c r="T3229" t="s">
        <v>57</v>
      </c>
      <c r="U3229">
        <v>26554</v>
      </c>
      <c r="V3229">
        <f>Table1[[#This Row],[Competitors_Sales_Track]]*8</f>
        <v>212432</v>
      </c>
    </row>
    <row r="3230" spans="1:22" hidden="1" x14ac:dyDescent="0.25">
      <c r="A3230" t="s">
        <v>20</v>
      </c>
      <c r="B3230" t="s">
        <v>21</v>
      </c>
      <c r="C3230" t="s">
        <v>22</v>
      </c>
      <c r="D3230">
        <v>792095</v>
      </c>
      <c r="E3230" t="s">
        <v>29</v>
      </c>
      <c r="F3230" t="s">
        <v>31</v>
      </c>
      <c r="G3230">
        <v>3703</v>
      </c>
      <c r="H3230">
        <v>80</v>
      </c>
      <c r="I3230">
        <v>296240</v>
      </c>
      <c r="J3230">
        <f>Table1[[#This Row],[sales_egp]]*0.7</f>
        <v>207368</v>
      </c>
      <c r="K3230" s="3">
        <v>45580</v>
      </c>
      <c r="L3230" t="s">
        <v>42</v>
      </c>
      <c r="M3230">
        <v>2024</v>
      </c>
      <c r="N3230" t="s">
        <v>81</v>
      </c>
      <c r="O3230" t="s">
        <v>46</v>
      </c>
      <c r="Q3230" t="s">
        <v>83</v>
      </c>
      <c r="R3230" t="s">
        <v>48</v>
      </c>
      <c r="S3230" t="s">
        <v>55</v>
      </c>
      <c r="T3230" t="s">
        <v>62</v>
      </c>
      <c r="U3230">
        <v>20964</v>
      </c>
      <c r="V3230">
        <f>Table1[[#This Row],[Competitors_Sales_Track]]*8</f>
        <v>167712</v>
      </c>
    </row>
    <row r="3231" spans="1:22" hidden="1" x14ac:dyDescent="0.25">
      <c r="A3231" t="s">
        <v>20</v>
      </c>
      <c r="B3231" t="s">
        <v>21</v>
      </c>
      <c r="C3231" t="s">
        <v>22</v>
      </c>
      <c r="D3231">
        <v>860109</v>
      </c>
      <c r="E3231" t="s">
        <v>27</v>
      </c>
      <c r="F3231" t="s">
        <v>32</v>
      </c>
      <c r="G3231">
        <v>6526</v>
      </c>
      <c r="H3231">
        <v>92</v>
      </c>
      <c r="I3231">
        <v>600392</v>
      </c>
      <c r="J3231">
        <f>Table1[[#This Row],[sales_egp]]*0.7</f>
        <v>420274.39999999997</v>
      </c>
      <c r="K3231" s="3">
        <v>45581</v>
      </c>
      <c r="L3231" t="s">
        <v>42</v>
      </c>
      <c r="M3231">
        <v>2024</v>
      </c>
      <c r="N3231" t="s">
        <v>80</v>
      </c>
      <c r="O3231" t="s">
        <v>46</v>
      </c>
      <c r="Q3231" t="s">
        <v>83</v>
      </c>
      <c r="R3231" t="s">
        <v>49</v>
      </c>
      <c r="S3231" t="s">
        <v>55</v>
      </c>
      <c r="T3231" t="s">
        <v>60</v>
      </c>
      <c r="U3231">
        <v>43358</v>
      </c>
      <c r="V3231">
        <f>Table1[[#This Row],[Competitors_Sales_Track]]*8</f>
        <v>346864</v>
      </c>
    </row>
    <row r="3232" spans="1:22" x14ac:dyDescent="0.25">
      <c r="A3232" t="s">
        <v>20</v>
      </c>
      <c r="B3232" t="s">
        <v>21</v>
      </c>
      <c r="C3232" t="s">
        <v>22</v>
      </c>
      <c r="D3232">
        <v>180102</v>
      </c>
      <c r="E3232" t="s">
        <v>26</v>
      </c>
      <c r="F3232" t="s">
        <v>30</v>
      </c>
      <c r="G3232">
        <v>5576</v>
      </c>
      <c r="H3232">
        <v>65</v>
      </c>
      <c r="I3232">
        <v>362440</v>
      </c>
      <c r="J3232">
        <f>Table1[[#This Row],[sales_egp]]*0.7</f>
        <v>253707.99999999997</v>
      </c>
      <c r="K3232" s="3">
        <v>45581</v>
      </c>
      <c r="L3232" t="s">
        <v>42</v>
      </c>
      <c r="M3232">
        <v>2024</v>
      </c>
      <c r="N3232" t="s">
        <v>80</v>
      </c>
      <c r="O3232" t="s">
        <v>45</v>
      </c>
      <c r="P3232" t="s">
        <v>101</v>
      </c>
      <c r="Q3232" t="s">
        <v>83</v>
      </c>
      <c r="R3232" t="s">
        <v>47</v>
      </c>
      <c r="S3232" t="s">
        <v>55</v>
      </c>
      <c r="T3232" t="s">
        <v>59</v>
      </c>
      <c r="U3232">
        <v>30191</v>
      </c>
      <c r="V3232">
        <f>Table1[[#This Row],[Competitors_Sales_Track]]*8</f>
        <v>241528</v>
      </c>
    </row>
    <row r="3233" spans="1:22" x14ac:dyDescent="0.25">
      <c r="A3233" t="s">
        <v>20</v>
      </c>
      <c r="B3233" t="s">
        <v>21</v>
      </c>
      <c r="C3233" t="s">
        <v>22</v>
      </c>
      <c r="D3233">
        <v>256570</v>
      </c>
      <c r="E3233" t="s">
        <v>24</v>
      </c>
      <c r="F3233" t="s">
        <v>31</v>
      </c>
      <c r="G3233">
        <v>5638</v>
      </c>
      <c r="H3233">
        <v>58</v>
      </c>
      <c r="I3233">
        <v>327004</v>
      </c>
      <c r="J3233">
        <f>Table1[[#This Row],[sales_egp]]*0.7</f>
        <v>228902.8</v>
      </c>
      <c r="K3233" s="3">
        <v>45581</v>
      </c>
      <c r="L3233" t="s">
        <v>42</v>
      </c>
      <c r="M3233">
        <v>2024</v>
      </c>
      <c r="N3233" t="s">
        <v>80</v>
      </c>
      <c r="O3233" t="s">
        <v>45</v>
      </c>
      <c r="P3233" t="s">
        <v>102</v>
      </c>
      <c r="Q3233" t="s">
        <v>83</v>
      </c>
      <c r="R3233" t="s">
        <v>49</v>
      </c>
      <c r="S3233" t="s">
        <v>55</v>
      </c>
      <c r="T3233" t="s">
        <v>57</v>
      </c>
      <c r="U3233">
        <v>19230</v>
      </c>
      <c r="V3233">
        <f>Table1[[#This Row],[Competitors_Sales_Track]]*8</f>
        <v>153840</v>
      </c>
    </row>
    <row r="3234" spans="1:22" hidden="1" x14ac:dyDescent="0.25">
      <c r="A3234" t="s">
        <v>20</v>
      </c>
      <c r="B3234" t="s">
        <v>21</v>
      </c>
      <c r="C3234" t="s">
        <v>22</v>
      </c>
      <c r="D3234">
        <v>701153</v>
      </c>
      <c r="E3234" t="s">
        <v>27</v>
      </c>
      <c r="F3234" t="s">
        <v>32</v>
      </c>
      <c r="G3234">
        <v>3823</v>
      </c>
      <c r="H3234">
        <v>92</v>
      </c>
      <c r="I3234">
        <v>351716</v>
      </c>
      <c r="J3234">
        <f>Table1[[#This Row],[sales_egp]]*0.7</f>
        <v>246201.19999999998</v>
      </c>
      <c r="K3234" s="3">
        <v>45581</v>
      </c>
      <c r="L3234" t="s">
        <v>42</v>
      </c>
      <c r="M3234">
        <v>2024</v>
      </c>
      <c r="N3234" t="s">
        <v>80</v>
      </c>
      <c r="O3234" t="s">
        <v>46</v>
      </c>
      <c r="Q3234" t="s">
        <v>83</v>
      </c>
      <c r="R3234" t="s">
        <v>51</v>
      </c>
      <c r="S3234" t="s">
        <v>55</v>
      </c>
      <c r="T3234" t="s">
        <v>60</v>
      </c>
      <c r="U3234">
        <v>14466</v>
      </c>
      <c r="V3234">
        <f>Table1[[#This Row],[Competitors_Sales_Track]]*8</f>
        <v>115728</v>
      </c>
    </row>
    <row r="3235" spans="1:22" x14ac:dyDescent="0.25">
      <c r="A3235" t="s">
        <v>20</v>
      </c>
      <c r="B3235" t="s">
        <v>21</v>
      </c>
      <c r="C3235" t="s">
        <v>22</v>
      </c>
      <c r="D3235">
        <v>787016</v>
      </c>
      <c r="E3235" t="s">
        <v>26</v>
      </c>
      <c r="F3235" t="s">
        <v>30</v>
      </c>
      <c r="G3235">
        <v>7582</v>
      </c>
      <c r="H3235">
        <v>65</v>
      </c>
      <c r="I3235">
        <v>492830</v>
      </c>
      <c r="J3235">
        <f>Table1[[#This Row],[sales_egp]]*0.7</f>
        <v>344981</v>
      </c>
      <c r="K3235" s="3">
        <v>45582</v>
      </c>
      <c r="L3235" t="s">
        <v>42</v>
      </c>
      <c r="M3235">
        <v>2024</v>
      </c>
      <c r="N3235" t="s">
        <v>81</v>
      </c>
      <c r="O3235" t="s">
        <v>45</v>
      </c>
      <c r="P3235" t="s">
        <v>101</v>
      </c>
      <c r="Q3235" t="s">
        <v>83</v>
      </c>
      <c r="R3235" t="s">
        <v>51</v>
      </c>
      <c r="S3235" t="s">
        <v>55</v>
      </c>
      <c r="T3235" t="s">
        <v>59</v>
      </c>
      <c r="U3235">
        <v>44150</v>
      </c>
      <c r="V3235">
        <f>Table1[[#This Row],[Competitors_Sales_Track]]*8</f>
        <v>353200</v>
      </c>
    </row>
    <row r="3236" spans="1:22" hidden="1" x14ac:dyDescent="0.25">
      <c r="A3236" t="s">
        <v>20</v>
      </c>
      <c r="B3236" t="s">
        <v>21</v>
      </c>
      <c r="C3236" t="s">
        <v>22</v>
      </c>
      <c r="D3236">
        <v>167695</v>
      </c>
      <c r="E3236" t="s">
        <v>29</v>
      </c>
      <c r="F3236" t="s">
        <v>31</v>
      </c>
      <c r="G3236">
        <v>2889</v>
      </c>
      <c r="H3236">
        <v>80</v>
      </c>
      <c r="I3236">
        <v>231120</v>
      </c>
      <c r="J3236">
        <f>Table1[[#This Row],[sales_egp]]*0.7</f>
        <v>161784</v>
      </c>
      <c r="K3236" s="3">
        <v>45582</v>
      </c>
      <c r="L3236" t="s">
        <v>42</v>
      </c>
      <c r="M3236">
        <v>2024</v>
      </c>
      <c r="N3236" t="s">
        <v>80</v>
      </c>
      <c r="O3236" t="s">
        <v>46</v>
      </c>
      <c r="Q3236" t="s">
        <v>83</v>
      </c>
      <c r="R3236" t="s">
        <v>49</v>
      </c>
      <c r="S3236" t="s">
        <v>55</v>
      </c>
      <c r="T3236" t="s">
        <v>62</v>
      </c>
      <c r="U3236">
        <v>43096</v>
      </c>
      <c r="V3236">
        <f>Table1[[#This Row],[Competitors_Sales_Track]]*8</f>
        <v>344768</v>
      </c>
    </row>
    <row r="3237" spans="1:22" x14ac:dyDescent="0.25">
      <c r="A3237" t="s">
        <v>20</v>
      </c>
      <c r="B3237" t="s">
        <v>21</v>
      </c>
      <c r="C3237" t="s">
        <v>22</v>
      </c>
      <c r="D3237">
        <v>531116</v>
      </c>
      <c r="E3237" t="s">
        <v>23</v>
      </c>
      <c r="F3237" t="s">
        <v>30</v>
      </c>
      <c r="G3237">
        <v>7374</v>
      </c>
      <c r="H3237">
        <v>143</v>
      </c>
      <c r="I3237">
        <v>1054482</v>
      </c>
      <c r="J3237">
        <f>Table1[[#This Row],[sales_egp]]*0.7</f>
        <v>738137.39999999991</v>
      </c>
      <c r="K3237" s="3">
        <v>45582</v>
      </c>
      <c r="L3237" t="s">
        <v>42</v>
      </c>
      <c r="M3237">
        <v>2024</v>
      </c>
      <c r="N3237" t="s">
        <v>80</v>
      </c>
      <c r="O3237" t="s">
        <v>45</v>
      </c>
      <c r="P3237" t="s">
        <v>95</v>
      </c>
      <c r="Q3237" t="s">
        <v>83</v>
      </c>
      <c r="R3237" t="s">
        <v>49</v>
      </c>
      <c r="S3237" t="s">
        <v>55</v>
      </c>
      <c r="T3237" t="s">
        <v>56</v>
      </c>
      <c r="U3237">
        <v>11367</v>
      </c>
      <c r="V3237">
        <f>Table1[[#This Row],[Competitors_Sales_Track]]*8</f>
        <v>90936</v>
      </c>
    </row>
    <row r="3238" spans="1:22" hidden="1" x14ac:dyDescent="0.25">
      <c r="A3238" t="s">
        <v>20</v>
      </c>
      <c r="B3238" t="s">
        <v>21</v>
      </c>
      <c r="C3238" t="s">
        <v>22</v>
      </c>
      <c r="D3238">
        <v>621608</v>
      </c>
      <c r="E3238" t="s">
        <v>28</v>
      </c>
      <c r="F3238" t="s">
        <v>30</v>
      </c>
      <c r="G3238">
        <v>2603</v>
      </c>
      <c r="H3238">
        <v>173</v>
      </c>
      <c r="I3238">
        <v>450319</v>
      </c>
      <c r="J3238">
        <f>Table1[[#This Row],[sales_egp]]*0.7</f>
        <v>315223.3</v>
      </c>
      <c r="K3238" s="3">
        <v>45582</v>
      </c>
      <c r="L3238" t="s">
        <v>42</v>
      </c>
      <c r="M3238">
        <v>2024</v>
      </c>
      <c r="N3238" t="s">
        <v>80</v>
      </c>
      <c r="O3238" t="s">
        <v>46</v>
      </c>
      <c r="P3238" t="s">
        <v>28</v>
      </c>
      <c r="Q3238" t="s">
        <v>83</v>
      </c>
      <c r="R3238" t="s">
        <v>51</v>
      </c>
      <c r="S3238" t="s">
        <v>55</v>
      </c>
      <c r="T3238" t="s">
        <v>61</v>
      </c>
      <c r="U3238">
        <v>16323</v>
      </c>
      <c r="V3238">
        <f>Table1[[#This Row],[Competitors_Sales_Track]]*8</f>
        <v>130584</v>
      </c>
    </row>
    <row r="3239" spans="1:22" x14ac:dyDescent="0.25">
      <c r="A3239" t="s">
        <v>20</v>
      </c>
      <c r="B3239" t="s">
        <v>21</v>
      </c>
      <c r="C3239" t="s">
        <v>22</v>
      </c>
      <c r="D3239">
        <v>217235</v>
      </c>
      <c r="E3239" t="s">
        <v>28</v>
      </c>
      <c r="F3239" t="s">
        <v>30</v>
      </c>
      <c r="G3239">
        <v>6415</v>
      </c>
      <c r="H3239">
        <v>173</v>
      </c>
      <c r="I3239">
        <v>1109795</v>
      </c>
      <c r="J3239">
        <f>Table1[[#This Row],[sales_egp]]*0.7</f>
        <v>776856.5</v>
      </c>
      <c r="K3239" s="3">
        <v>45582</v>
      </c>
      <c r="L3239" t="s">
        <v>42</v>
      </c>
      <c r="M3239">
        <v>2024</v>
      </c>
      <c r="N3239" t="s">
        <v>81</v>
      </c>
      <c r="O3239" t="s">
        <v>45</v>
      </c>
      <c r="P3239" t="s">
        <v>96</v>
      </c>
      <c r="Q3239" t="s">
        <v>83</v>
      </c>
      <c r="R3239" t="s">
        <v>51</v>
      </c>
      <c r="S3239" t="s">
        <v>55</v>
      </c>
      <c r="T3239" t="s">
        <v>61</v>
      </c>
      <c r="U3239">
        <v>17632</v>
      </c>
      <c r="V3239">
        <f>Table1[[#This Row],[Competitors_Sales_Track]]*8</f>
        <v>141056</v>
      </c>
    </row>
    <row r="3240" spans="1:22" x14ac:dyDescent="0.25">
      <c r="A3240" t="s">
        <v>20</v>
      </c>
      <c r="B3240" t="s">
        <v>21</v>
      </c>
      <c r="C3240" t="s">
        <v>22</v>
      </c>
      <c r="D3240">
        <v>540917</v>
      </c>
      <c r="E3240" t="s">
        <v>29</v>
      </c>
      <c r="F3240" t="s">
        <v>31</v>
      </c>
      <c r="G3240">
        <v>6858</v>
      </c>
      <c r="H3240">
        <v>80</v>
      </c>
      <c r="I3240">
        <v>548640</v>
      </c>
      <c r="J3240">
        <f>Table1[[#This Row],[sales_egp]]*0.7</f>
        <v>384048</v>
      </c>
      <c r="K3240" s="3">
        <v>45583</v>
      </c>
      <c r="L3240" t="s">
        <v>42</v>
      </c>
      <c r="M3240">
        <v>2024</v>
      </c>
      <c r="N3240" t="s">
        <v>80</v>
      </c>
      <c r="O3240" t="s">
        <v>45</v>
      </c>
      <c r="P3240" t="s">
        <v>97</v>
      </c>
      <c r="Q3240" t="s">
        <v>83</v>
      </c>
      <c r="R3240" t="s">
        <v>48</v>
      </c>
      <c r="S3240" t="s">
        <v>55</v>
      </c>
      <c r="T3240" t="s">
        <v>62</v>
      </c>
      <c r="U3240">
        <v>37446</v>
      </c>
      <c r="V3240">
        <f>Table1[[#This Row],[Competitors_Sales_Track]]*8</f>
        <v>299568</v>
      </c>
    </row>
    <row r="3241" spans="1:22" hidden="1" x14ac:dyDescent="0.25">
      <c r="A3241" t="s">
        <v>20</v>
      </c>
      <c r="B3241" t="s">
        <v>21</v>
      </c>
      <c r="C3241" t="s">
        <v>22</v>
      </c>
      <c r="D3241">
        <v>733065</v>
      </c>
      <c r="E3241" t="s">
        <v>24</v>
      </c>
      <c r="F3241" t="s">
        <v>31</v>
      </c>
      <c r="G3241">
        <v>1582</v>
      </c>
      <c r="H3241">
        <v>58</v>
      </c>
      <c r="I3241">
        <v>91756</v>
      </c>
      <c r="J3241">
        <f>Table1[[#This Row],[sales_egp]]*0.7</f>
        <v>64229.2</v>
      </c>
      <c r="K3241" s="3">
        <v>45583</v>
      </c>
      <c r="L3241" t="s">
        <v>42</v>
      </c>
      <c r="M3241">
        <v>2024</v>
      </c>
      <c r="N3241" t="s">
        <v>80</v>
      </c>
      <c r="O3241" t="s">
        <v>46</v>
      </c>
      <c r="Q3241" t="s">
        <v>83</v>
      </c>
      <c r="R3241" t="s">
        <v>48</v>
      </c>
      <c r="S3241" t="s">
        <v>55</v>
      </c>
      <c r="T3241" t="s">
        <v>57</v>
      </c>
      <c r="U3241">
        <v>30567</v>
      </c>
      <c r="V3241">
        <f>Table1[[#This Row],[Competitors_Sales_Track]]*8</f>
        <v>244536</v>
      </c>
    </row>
    <row r="3242" spans="1:22" hidden="1" x14ac:dyDescent="0.25">
      <c r="A3242" t="s">
        <v>20</v>
      </c>
      <c r="B3242" t="s">
        <v>21</v>
      </c>
      <c r="C3242" t="s">
        <v>22</v>
      </c>
      <c r="D3242">
        <v>119033</v>
      </c>
      <c r="E3242" t="s">
        <v>27</v>
      </c>
      <c r="F3242" t="s">
        <v>32</v>
      </c>
      <c r="G3242">
        <v>4316</v>
      </c>
      <c r="H3242">
        <v>92</v>
      </c>
      <c r="I3242">
        <v>397072</v>
      </c>
      <c r="J3242">
        <f>Table1[[#This Row],[sales_egp]]*0.7</f>
        <v>277950.39999999997</v>
      </c>
      <c r="K3242" s="3">
        <v>45583</v>
      </c>
      <c r="L3242" t="s">
        <v>42</v>
      </c>
      <c r="M3242">
        <v>2024</v>
      </c>
      <c r="N3242" t="s">
        <v>80</v>
      </c>
      <c r="O3242" t="s">
        <v>46</v>
      </c>
      <c r="Q3242" t="s">
        <v>83</v>
      </c>
      <c r="R3242" t="s">
        <v>50</v>
      </c>
      <c r="S3242" t="s">
        <v>55</v>
      </c>
      <c r="T3242" t="s">
        <v>60</v>
      </c>
      <c r="U3242">
        <v>18357</v>
      </c>
      <c r="V3242">
        <f>Table1[[#This Row],[Competitors_Sales_Track]]*8</f>
        <v>146856</v>
      </c>
    </row>
    <row r="3243" spans="1:22" hidden="1" x14ac:dyDescent="0.25">
      <c r="A3243" t="s">
        <v>20</v>
      </c>
      <c r="B3243" t="s">
        <v>21</v>
      </c>
      <c r="C3243" t="s">
        <v>22</v>
      </c>
      <c r="D3243">
        <v>616409</v>
      </c>
      <c r="E3243" t="s">
        <v>23</v>
      </c>
      <c r="F3243" t="s">
        <v>30</v>
      </c>
      <c r="G3243">
        <v>2307</v>
      </c>
      <c r="H3243">
        <v>143</v>
      </c>
      <c r="I3243">
        <v>329901</v>
      </c>
      <c r="J3243">
        <f>Table1[[#This Row],[sales_egp]]*0.7</f>
        <v>230930.69999999998</v>
      </c>
      <c r="K3243" s="3">
        <v>45583</v>
      </c>
      <c r="L3243" t="s">
        <v>42</v>
      </c>
      <c r="M3243">
        <v>2024</v>
      </c>
      <c r="N3243" t="s">
        <v>80</v>
      </c>
      <c r="O3243" t="s">
        <v>46</v>
      </c>
      <c r="Q3243" t="s">
        <v>83</v>
      </c>
      <c r="R3243" t="s">
        <v>49</v>
      </c>
      <c r="S3243" t="s">
        <v>55</v>
      </c>
      <c r="T3243" t="s">
        <v>56</v>
      </c>
      <c r="U3243">
        <v>21676</v>
      </c>
      <c r="V3243">
        <f>Table1[[#This Row],[Competitors_Sales_Track]]*8</f>
        <v>173408</v>
      </c>
    </row>
    <row r="3244" spans="1:22" x14ac:dyDescent="0.25">
      <c r="A3244" t="s">
        <v>20</v>
      </c>
      <c r="B3244" t="s">
        <v>21</v>
      </c>
      <c r="C3244" t="s">
        <v>22</v>
      </c>
      <c r="D3244">
        <v>766165</v>
      </c>
      <c r="E3244" t="s">
        <v>25</v>
      </c>
      <c r="F3244" t="s">
        <v>31</v>
      </c>
      <c r="G3244">
        <v>3604</v>
      </c>
      <c r="H3244">
        <v>53</v>
      </c>
      <c r="I3244">
        <v>191012</v>
      </c>
      <c r="J3244">
        <f>Table1[[#This Row],[sales_egp]]*0.7</f>
        <v>133708.4</v>
      </c>
      <c r="K3244" s="3">
        <v>45583</v>
      </c>
      <c r="L3244" t="s">
        <v>42</v>
      </c>
      <c r="M3244">
        <v>2024</v>
      </c>
      <c r="N3244" t="s">
        <v>80</v>
      </c>
      <c r="O3244" t="s">
        <v>45</v>
      </c>
      <c r="P3244" t="s">
        <v>96</v>
      </c>
      <c r="Q3244" t="s">
        <v>83</v>
      </c>
      <c r="R3244" t="s">
        <v>49</v>
      </c>
      <c r="S3244" t="s">
        <v>55</v>
      </c>
      <c r="T3244" t="s">
        <v>58</v>
      </c>
      <c r="U3244">
        <v>23938</v>
      </c>
      <c r="V3244">
        <f>Table1[[#This Row],[Competitors_Sales_Track]]*8</f>
        <v>191504</v>
      </c>
    </row>
    <row r="3245" spans="1:22" x14ac:dyDescent="0.25">
      <c r="A3245" t="s">
        <v>20</v>
      </c>
      <c r="B3245" t="s">
        <v>21</v>
      </c>
      <c r="C3245" t="s">
        <v>22</v>
      </c>
      <c r="D3245">
        <v>791211</v>
      </c>
      <c r="E3245" t="s">
        <v>26</v>
      </c>
      <c r="F3245" t="s">
        <v>30</v>
      </c>
      <c r="G3245">
        <v>6228</v>
      </c>
      <c r="H3245">
        <v>65</v>
      </c>
      <c r="I3245">
        <v>404820</v>
      </c>
      <c r="J3245">
        <f>Table1[[#This Row],[sales_egp]]*0.7</f>
        <v>283374</v>
      </c>
      <c r="K3245" s="3">
        <v>45583</v>
      </c>
      <c r="L3245" t="s">
        <v>42</v>
      </c>
      <c r="M3245">
        <v>2024</v>
      </c>
      <c r="N3245" t="s">
        <v>80</v>
      </c>
      <c r="O3245" t="s">
        <v>45</v>
      </c>
      <c r="P3245" t="s">
        <v>102</v>
      </c>
      <c r="Q3245" t="s">
        <v>83</v>
      </c>
      <c r="R3245" t="s">
        <v>48</v>
      </c>
      <c r="S3245" t="s">
        <v>55</v>
      </c>
      <c r="T3245" t="s">
        <v>59</v>
      </c>
      <c r="U3245">
        <v>42342</v>
      </c>
      <c r="V3245">
        <f>Table1[[#This Row],[Competitors_Sales_Track]]*8</f>
        <v>338736</v>
      </c>
    </row>
    <row r="3246" spans="1:22" x14ac:dyDescent="0.25">
      <c r="A3246" t="s">
        <v>20</v>
      </c>
      <c r="B3246" t="s">
        <v>21</v>
      </c>
      <c r="C3246" t="s">
        <v>22</v>
      </c>
      <c r="D3246">
        <v>651120</v>
      </c>
      <c r="E3246" t="s">
        <v>29</v>
      </c>
      <c r="F3246" t="s">
        <v>31</v>
      </c>
      <c r="G3246">
        <v>1713</v>
      </c>
      <c r="H3246">
        <v>80</v>
      </c>
      <c r="I3246">
        <v>137040</v>
      </c>
      <c r="J3246">
        <f>Table1[[#This Row],[sales_egp]]*0.7</f>
        <v>95928</v>
      </c>
      <c r="K3246" s="3">
        <v>45584</v>
      </c>
      <c r="L3246" t="s">
        <v>42</v>
      </c>
      <c r="M3246">
        <v>2024</v>
      </c>
      <c r="N3246" t="s">
        <v>80</v>
      </c>
      <c r="O3246" t="s">
        <v>45</v>
      </c>
      <c r="P3246" t="s">
        <v>94</v>
      </c>
      <c r="Q3246" t="s">
        <v>83</v>
      </c>
      <c r="R3246" t="s">
        <v>47</v>
      </c>
      <c r="S3246" t="s">
        <v>55</v>
      </c>
      <c r="T3246" t="s">
        <v>62</v>
      </c>
      <c r="U3246">
        <v>31778</v>
      </c>
      <c r="V3246">
        <f>Table1[[#This Row],[Competitors_Sales_Track]]*8</f>
        <v>254224</v>
      </c>
    </row>
    <row r="3247" spans="1:22" x14ac:dyDescent="0.25">
      <c r="A3247" t="s">
        <v>20</v>
      </c>
      <c r="B3247" t="s">
        <v>21</v>
      </c>
      <c r="C3247" t="s">
        <v>22</v>
      </c>
      <c r="D3247">
        <v>294509</v>
      </c>
      <c r="E3247" t="s">
        <v>23</v>
      </c>
      <c r="F3247" t="s">
        <v>30</v>
      </c>
      <c r="G3247">
        <v>4071</v>
      </c>
      <c r="H3247">
        <v>143</v>
      </c>
      <c r="I3247">
        <v>582153</v>
      </c>
      <c r="J3247">
        <f>Table1[[#This Row],[sales_egp]]*0.7</f>
        <v>407507.1</v>
      </c>
      <c r="K3247" s="3">
        <v>45584</v>
      </c>
      <c r="L3247" t="s">
        <v>42</v>
      </c>
      <c r="M3247">
        <v>2024</v>
      </c>
      <c r="N3247" t="s">
        <v>80</v>
      </c>
      <c r="O3247" t="s">
        <v>45</v>
      </c>
      <c r="P3247" t="s">
        <v>94</v>
      </c>
      <c r="Q3247" t="s">
        <v>83</v>
      </c>
      <c r="R3247" t="s">
        <v>48</v>
      </c>
      <c r="S3247" t="s">
        <v>55</v>
      </c>
      <c r="T3247" t="s">
        <v>56</v>
      </c>
      <c r="U3247">
        <v>39946</v>
      </c>
      <c r="V3247">
        <f>Table1[[#This Row],[Competitors_Sales_Track]]*8</f>
        <v>319568</v>
      </c>
    </row>
    <row r="3248" spans="1:22" hidden="1" x14ac:dyDescent="0.25">
      <c r="A3248" t="s">
        <v>20</v>
      </c>
      <c r="B3248" t="s">
        <v>21</v>
      </c>
      <c r="C3248" t="s">
        <v>22</v>
      </c>
      <c r="D3248">
        <v>477869</v>
      </c>
      <c r="E3248" t="s">
        <v>23</v>
      </c>
      <c r="F3248" t="s">
        <v>30</v>
      </c>
      <c r="G3248">
        <v>3603</v>
      </c>
      <c r="H3248">
        <v>143</v>
      </c>
      <c r="I3248">
        <v>515229</v>
      </c>
      <c r="J3248">
        <f>Table1[[#This Row],[sales_egp]]*0.7</f>
        <v>360660.3</v>
      </c>
      <c r="K3248" s="3">
        <v>45584</v>
      </c>
      <c r="L3248" t="s">
        <v>42</v>
      </c>
      <c r="M3248">
        <v>2024</v>
      </c>
      <c r="N3248" t="s">
        <v>80</v>
      </c>
      <c r="O3248" t="s">
        <v>46</v>
      </c>
      <c r="Q3248" t="s">
        <v>83</v>
      </c>
      <c r="R3248" t="s">
        <v>49</v>
      </c>
      <c r="S3248" t="s">
        <v>55</v>
      </c>
      <c r="T3248" t="s">
        <v>56</v>
      </c>
      <c r="U3248">
        <v>17318</v>
      </c>
      <c r="V3248">
        <f>Table1[[#This Row],[Competitors_Sales_Track]]*8</f>
        <v>138544</v>
      </c>
    </row>
    <row r="3249" spans="1:22" x14ac:dyDescent="0.25">
      <c r="A3249" t="s">
        <v>20</v>
      </c>
      <c r="B3249" t="s">
        <v>21</v>
      </c>
      <c r="C3249" t="s">
        <v>22</v>
      </c>
      <c r="D3249">
        <v>245016</v>
      </c>
      <c r="E3249" t="s">
        <v>24</v>
      </c>
      <c r="F3249" t="s">
        <v>31</v>
      </c>
      <c r="G3249">
        <v>2905</v>
      </c>
      <c r="H3249">
        <v>58</v>
      </c>
      <c r="I3249">
        <v>168490</v>
      </c>
      <c r="J3249">
        <f>Table1[[#This Row],[sales_egp]]*0.7</f>
        <v>117942.99999999999</v>
      </c>
      <c r="K3249" s="3">
        <v>45584</v>
      </c>
      <c r="L3249" t="s">
        <v>42</v>
      </c>
      <c r="M3249">
        <v>2024</v>
      </c>
      <c r="N3249" t="s">
        <v>80</v>
      </c>
      <c r="O3249" t="s">
        <v>45</v>
      </c>
      <c r="P3249" t="s">
        <v>96</v>
      </c>
      <c r="Q3249" t="s">
        <v>83</v>
      </c>
      <c r="R3249" t="s">
        <v>49</v>
      </c>
      <c r="S3249" t="s">
        <v>55</v>
      </c>
      <c r="T3249" t="s">
        <v>57</v>
      </c>
      <c r="U3249">
        <v>48410</v>
      </c>
      <c r="V3249">
        <f>Table1[[#This Row],[Competitors_Sales_Track]]*8</f>
        <v>387280</v>
      </c>
    </row>
    <row r="3250" spans="1:22" x14ac:dyDescent="0.25">
      <c r="A3250" t="s">
        <v>20</v>
      </c>
      <c r="B3250" t="s">
        <v>21</v>
      </c>
      <c r="C3250" t="s">
        <v>22</v>
      </c>
      <c r="D3250">
        <v>382017</v>
      </c>
      <c r="E3250" t="s">
        <v>26</v>
      </c>
      <c r="F3250" t="s">
        <v>30</v>
      </c>
      <c r="G3250">
        <v>5116</v>
      </c>
      <c r="H3250">
        <v>65</v>
      </c>
      <c r="I3250">
        <v>332540</v>
      </c>
      <c r="J3250">
        <f>Table1[[#This Row],[sales_egp]]*0.7</f>
        <v>232777.99999999997</v>
      </c>
      <c r="K3250" s="3">
        <v>45584</v>
      </c>
      <c r="L3250" t="s">
        <v>42</v>
      </c>
      <c r="M3250">
        <v>2024</v>
      </c>
      <c r="N3250" t="s">
        <v>80</v>
      </c>
      <c r="O3250" t="s">
        <v>45</v>
      </c>
      <c r="P3250" t="s">
        <v>94</v>
      </c>
      <c r="Q3250" t="s">
        <v>83</v>
      </c>
      <c r="R3250" t="s">
        <v>49</v>
      </c>
      <c r="S3250" t="s">
        <v>55</v>
      </c>
      <c r="T3250" t="s">
        <v>59</v>
      </c>
      <c r="U3250">
        <v>28777</v>
      </c>
      <c r="V3250">
        <f>Table1[[#This Row],[Competitors_Sales_Track]]*8</f>
        <v>230216</v>
      </c>
    </row>
    <row r="3251" spans="1:22" x14ac:dyDescent="0.25">
      <c r="A3251" t="s">
        <v>20</v>
      </c>
      <c r="B3251" t="s">
        <v>21</v>
      </c>
      <c r="C3251" t="s">
        <v>22</v>
      </c>
      <c r="D3251">
        <v>664660</v>
      </c>
      <c r="E3251" t="s">
        <v>23</v>
      </c>
      <c r="F3251" t="s">
        <v>30</v>
      </c>
      <c r="G3251">
        <v>7912</v>
      </c>
      <c r="H3251">
        <v>143</v>
      </c>
      <c r="I3251">
        <v>1131416</v>
      </c>
      <c r="J3251">
        <f>Table1[[#This Row],[sales_egp]]*0.7</f>
        <v>791991.2</v>
      </c>
      <c r="K3251" s="3">
        <v>45585</v>
      </c>
      <c r="L3251" t="s">
        <v>42</v>
      </c>
      <c r="M3251">
        <v>2024</v>
      </c>
      <c r="N3251" t="s">
        <v>80</v>
      </c>
      <c r="O3251" t="s">
        <v>45</v>
      </c>
      <c r="P3251" t="s">
        <v>96</v>
      </c>
      <c r="Q3251" t="s">
        <v>83</v>
      </c>
      <c r="R3251" t="s">
        <v>50</v>
      </c>
      <c r="S3251" t="s">
        <v>55</v>
      </c>
      <c r="T3251" t="s">
        <v>56</v>
      </c>
      <c r="U3251">
        <v>49893</v>
      </c>
      <c r="V3251">
        <f>Table1[[#This Row],[Competitors_Sales_Track]]*8</f>
        <v>399144</v>
      </c>
    </row>
    <row r="3252" spans="1:22" hidden="1" x14ac:dyDescent="0.25">
      <c r="A3252" t="s">
        <v>20</v>
      </c>
      <c r="B3252" t="s">
        <v>21</v>
      </c>
      <c r="C3252" t="s">
        <v>22</v>
      </c>
      <c r="D3252">
        <v>189464</v>
      </c>
      <c r="E3252" t="s">
        <v>24</v>
      </c>
      <c r="F3252" t="s">
        <v>31</v>
      </c>
      <c r="G3252">
        <v>5202</v>
      </c>
      <c r="H3252">
        <v>58</v>
      </c>
      <c r="I3252">
        <v>301716</v>
      </c>
      <c r="J3252">
        <f>Table1[[#This Row],[sales_egp]]*0.7</f>
        <v>211201.19999999998</v>
      </c>
      <c r="K3252" s="3">
        <v>45585</v>
      </c>
      <c r="L3252" t="s">
        <v>42</v>
      </c>
      <c r="M3252">
        <v>2024</v>
      </c>
      <c r="N3252" t="s">
        <v>80</v>
      </c>
      <c r="O3252" t="s">
        <v>46</v>
      </c>
      <c r="Q3252" t="s">
        <v>83</v>
      </c>
      <c r="R3252" t="s">
        <v>49</v>
      </c>
      <c r="S3252" t="s">
        <v>55</v>
      </c>
      <c r="T3252" t="s">
        <v>57</v>
      </c>
      <c r="U3252">
        <v>30371</v>
      </c>
      <c r="V3252">
        <f>Table1[[#This Row],[Competitors_Sales_Track]]*8</f>
        <v>242968</v>
      </c>
    </row>
    <row r="3253" spans="1:22" x14ac:dyDescent="0.25">
      <c r="A3253" t="s">
        <v>20</v>
      </c>
      <c r="B3253" t="s">
        <v>21</v>
      </c>
      <c r="C3253" t="s">
        <v>22</v>
      </c>
      <c r="D3253">
        <v>770739</v>
      </c>
      <c r="E3253" t="s">
        <v>27</v>
      </c>
      <c r="F3253" t="s">
        <v>32</v>
      </c>
      <c r="G3253">
        <v>5147</v>
      </c>
      <c r="H3253">
        <v>92</v>
      </c>
      <c r="I3253">
        <v>473524</v>
      </c>
      <c r="J3253">
        <f>Table1[[#This Row],[sales_egp]]*0.7</f>
        <v>331466.8</v>
      </c>
      <c r="K3253" s="3">
        <v>45585</v>
      </c>
      <c r="L3253" t="s">
        <v>42</v>
      </c>
      <c r="M3253">
        <v>2024</v>
      </c>
      <c r="N3253" t="s">
        <v>80</v>
      </c>
      <c r="O3253" t="s">
        <v>45</v>
      </c>
      <c r="P3253" t="s">
        <v>101</v>
      </c>
      <c r="Q3253" t="s">
        <v>83</v>
      </c>
      <c r="R3253" t="s">
        <v>51</v>
      </c>
      <c r="S3253" t="s">
        <v>55</v>
      </c>
      <c r="T3253" t="s">
        <v>60</v>
      </c>
      <c r="U3253">
        <v>49671</v>
      </c>
      <c r="V3253">
        <f>Table1[[#This Row],[Competitors_Sales_Track]]*8</f>
        <v>397368</v>
      </c>
    </row>
    <row r="3254" spans="1:22" x14ac:dyDescent="0.25">
      <c r="A3254" t="s">
        <v>20</v>
      </c>
      <c r="B3254" t="s">
        <v>21</v>
      </c>
      <c r="C3254" t="s">
        <v>22</v>
      </c>
      <c r="D3254">
        <v>217322</v>
      </c>
      <c r="E3254" t="s">
        <v>24</v>
      </c>
      <c r="F3254" t="s">
        <v>31</v>
      </c>
      <c r="G3254">
        <v>3828</v>
      </c>
      <c r="H3254">
        <v>58</v>
      </c>
      <c r="I3254">
        <v>222024</v>
      </c>
      <c r="J3254">
        <f>Table1[[#This Row],[sales_egp]]*0.7</f>
        <v>155416.79999999999</v>
      </c>
      <c r="K3254" s="3">
        <v>45586</v>
      </c>
      <c r="L3254" t="s">
        <v>42</v>
      </c>
      <c r="M3254">
        <v>2024</v>
      </c>
      <c r="N3254" t="s">
        <v>80</v>
      </c>
      <c r="O3254" t="s">
        <v>45</v>
      </c>
      <c r="P3254" t="s">
        <v>102</v>
      </c>
      <c r="Q3254" t="s">
        <v>82</v>
      </c>
      <c r="R3254" t="s">
        <v>47</v>
      </c>
      <c r="S3254" t="s">
        <v>55</v>
      </c>
      <c r="T3254" t="s">
        <v>57</v>
      </c>
      <c r="U3254">
        <v>36725</v>
      </c>
      <c r="V3254">
        <f>Table1[[#This Row],[Competitors_Sales_Track]]*8</f>
        <v>293800</v>
      </c>
    </row>
    <row r="3255" spans="1:22" hidden="1" x14ac:dyDescent="0.25">
      <c r="A3255" t="s">
        <v>20</v>
      </c>
      <c r="B3255" t="s">
        <v>21</v>
      </c>
      <c r="C3255" t="s">
        <v>22</v>
      </c>
      <c r="D3255">
        <v>792111</v>
      </c>
      <c r="E3255" t="s">
        <v>27</v>
      </c>
      <c r="F3255" t="s">
        <v>32</v>
      </c>
      <c r="G3255">
        <v>5811</v>
      </c>
      <c r="H3255">
        <v>92</v>
      </c>
      <c r="I3255">
        <v>534612</v>
      </c>
      <c r="J3255">
        <f>Table1[[#This Row],[sales_egp]]*0.7</f>
        <v>374228.39999999997</v>
      </c>
      <c r="K3255" s="3">
        <v>45586</v>
      </c>
      <c r="L3255" t="s">
        <v>42</v>
      </c>
      <c r="M3255">
        <v>2024</v>
      </c>
      <c r="N3255" t="s">
        <v>80</v>
      </c>
      <c r="O3255" t="s">
        <v>46</v>
      </c>
      <c r="Q3255" t="s">
        <v>83</v>
      </c>
      <c r="R3255" t="s">
        <v>51</v>
      </c>
      <c r="S3255" t="s">
        <v>55</v>
      </c>
      <c r="T3255" t="s">
        <v>60</v>
      </c>
      <c r="U3255">
        <v>40939</v>
      </c>
      <c r="V3255">
        <f>Table1[[#This Row],[Competitors_Sales_Track]]*8</f>
        <v>327512</v>
      </c>
    </row>
    <row r="3256" spans="1:22" x14ac:dyDescent="0.25">
      <c r="A3256" t="s">
        <v>20</v>
      </c>
      <c r="B3256" t="s">
        <v>21</v>
      </c>
      <c r="C3256" t="s">
        <v>22</v>
      </c>
      <c r="D3256">
        <v>986514</v>
      </c>
      <c r="E3256" t="s">
        <v>27</v>
      </c>
      <c r="F3256" t="s">
        <v>32</v>
      </c>
      <c r="G3256">
        <v>5198</v>
      </c>
      <c r="H3256">
        <v>92</v>
      </c>
      <c r="I3256">
        <v>478216</v>
      </c>
      <c r="J3256">
        <f>Table1[[#This Row],[sales_egp]]*0.7</f>
        <v>334751.19999999995</v>
      </c>
      <c r="K3256" s="3">
        <v>45586</v>
      </c>
      <c r="L3256" t="s">
        <v>42</v>
      </c>
      <c r="M3256">
        <v>2024</v>
      </c>
      <c r="N3256" t="s">
        <v>80</v>
      </c>
      <c r="O3256" t="s">
        <v>45</v>
      </c>
      <c r="P3256" t="s">
        <v>101</v>
      </c>
      <c r="Q3256" t="s">
        <v>83</v>
      </c>
      <c r="R3256" t="s">
        <v>48</v>
      </c>
      <c r="S3256" t="s">
        <v>55</v>
      </c>
      <c r="T3256" t="s">
        <v>60</v>
      </c>
      <c r="U3256">
        <v>38442</v>
      </c>
      <c r="V3256">
        <f>Table1[[#This Row],[Competitors_Sales_Track]]*8</f>
        <v>307536</v>
      </c>
    </row>
    <row r="3257" spans="1:22" hidden="1" x14ac:dyDescent="0.25">
      <c r="A3257" t="s">
        <v>20</v>
      </c>
      <c r="B3257" t="s">
        <v>21</v>
      </c>
      <c r="C3257" t="s">
        <v>22</v>
      </c>
      <c r="D3257">
        <v>845182</v>
      </c>
      <c r="E3257" t="s">
        <v>25</v>
      </c>
      <c r="F3257" t="s">
        <v>31</v>
      </c>
      <c r="G3257">
        <v>2187</v>
      </c>
      <c r="H3257">
        <v>53</v>
      </c>
      <c r="I3257">
        <v>115911</v>
      </c>
      <c r="J3257">
        <f>Table1[[#This Row],[sales_egp]]*0.7</f>
        <v>81137.7</v>
      </c>
      <c r="K3257" s="3">
        <v>45586</v>
      </c>
      <c r="L3257" t="s">
        <v>42</v>
      </c>
      <c r="M3257">
        <v>2024</v>
      </c>
      <c r="N3257" t="s">
        <v>80</v>
      </c>
      <c r="O3257" t="s">
        <v>46</v>
      </c>
      <c r="Q3257" t="s">
        <v>83</v>
      </c>
      <c r="R3257" t="s">
        <v>50</v>
      </c>
      <c r="S3257" t="s">
        <v>55</v>
      </c>
      <c r="T3257" t="s">
        <v>58</v>
      </c>
      <c r="U3257">
        <v>49760</v>
      </c>
      <c r="V3257">
        <f>Table1[[#This Row],[Competitors_Sales_Track]]*8</f>
        <v>398080</v>
      </c>
    </row>
    <row r="3258" spans="1:22" hidden="1" x14ac:dyDescent="0.25">
      <c r="A3258" t="s">
        <v>20</v>
      </c>
      <c r="B3258" t="s">
        <v>21</v>
      </c>
      <c r="C3258" t="s">
        <v>22</v>
      </c>
      <c r="D3258">
        <v>891542</v>
      </c>
      <c r="E3258" t="s">
        <v>25</v>
      </c>
      <c r="F3258" t="s">
        <v>31</v>
      </c>
      <c r="G3258">
        <v>3454</v>
      </c>
      <c r="H3258">
        <v>53</v>
      </c>
      <c r="I3258">
        <v>183062</v>
      </c>
      <c r="J3258">
        <f>Table1[[#This Row],[sales_egp]]*0.7</f>
        <v>128143.4</v>
      </c>
      <c r="K3258" s="3">
        <v>45586</v>
      </c>
      <c r="L3258" t="s">
        <v>42</v>
      </c>
      <c r="M3258">
        <v>2024</v>
      </c>
      <c r="N3258" t="s">
        <v>80</v>
      </c>
      <c r="O3258" t="s">
        <v>46</v>
      </c>
      <c r="Q3258" t="s">
        <v>83</v>
      </c>
      <c r="R3258" t="s">
        <v>47</v>
      </c>
      <c r="S3258" t="s">
        <v>55</v>
      </c>
      <c r="T3258" t="s">
        <v>58</v>
      </c>
      <c r="U3258">
        <v>38151</v>
      </c>
      <c r="V3258">
        <f>Table1[[#This Row],[Competitors_Sales_Track]]*8</f>
        <v>305208</v>
      </c>
    </row>
    <row r="3259" spans="1:22" x14ac:dyDescent="0.25">
      <c r="A3259" t="s">
        <v>20</v>
      </c>
      <c r="B3259" t="s">
        <v>21</v>
      </c>
      <c r="C3259" t="s">
        <v>22</v>
      </c>
      <c r="D3259">
        <v>547557</v>
      </c>
      <c r="E3259" t="s">
        <v>23</v>
      </c>
      <c r="F3259" t="s">
        <v>30</v>
      </c>
      <c r="G3259">
        <v>7884</v>
      </c>
      <c r="H3259">
        <v>143</v>
      </c>
      <c r="I3259">
        <v>1127412</v>
      </c>
      <c r="J3259">
        <f>Table1[[#This Row],[sales_egp]]*0.7</f>
        <v>789188.39999999991</v>
      </c>
      <c r="K3259" s="3">
        <v>45587</v>
      </c>
      <c r="L3259" t="s">
        <v>42</v>
      </c>
      <c r="M3259">
        <v>2024</v>
      </c>
      <c r="N3259" t="s">
        <v>80</v>
      </c>
      <c r="O3259" t="s">
        <v>45</v>
      </c>
      <c r="P3259" t="s">
        <v>96</v>
      </c>
      <c r="Q3259" t="s">
        <v>82</v>
      </c>
      <c r="R3259" t="s">
        <v>48</v>
      </c>
      <c r="S3259" t="s">
        <v>55</v>
      </c>
      <c r="T3259" t="s">
        <v>56</v>
      </c>
      <c r="U3259">
        <v>12580</v>
      </c>
      <c r="V3259">
        <f>Table1[[#This Row],[Competitors_Sales_Track]]*8</f>
        <v>100640</v>
      </c>
    </row>
    <row r="3260" spans="1:22" x14ac:dyDescent="0.25">
      <c r="A3260" t="s">
        <v>20</v>
      </c>
      <c r="B3260" t="s">
        <v>21</v>
      </c>
      <c r="C3260" t="s">
        <v>22</v>
      </c>
      <c r="D3260">
        <v>898519</v>
      </c>
      <c r="E3260" t="s">
        <v>24</v>
      </c>
      <c r="F3260" t="s">
        <v>31</v>
      </c>
      <c r="G3260">
        <v>2883</v>
      </c>
      <c r="H3260">
        <v>58</v>
      </c>
      <c r="I3260">
        <v>167214</v>
      </c>
      <c r="J3260">
        <f>Table1[[#This Row],[sales_egp]]*0.7</f>
        <v>117049.79999999999</v>
      </c>
      <c r="K3260" s="3">
        <v>45588</v>
      </c>
      <c r="L3260" t="s">
        <v>42</v>
      </c>
      <c r="M3260">
        <v>2024</v>
      </c>
      <c r="N3260" t="s">
        <v>80</v>
      </c>
      <c r="O3260" t="s">
        <v>45</v>
      </c>
      <c r="P3260" t="s">
        <v>96</v>
      </c>
      <c r="Q3260" t="s">
        <v>83</v>
      </c>
      <c r="R3260" t="s">
        <v>49</v>
      </c>
      <c r="S3260" t="s">
        <v>55</v>
      </c>
      <c r="T3260" t="s">
        <v>57</v>
      </c>
      <c r="U3260">
        <v>43647</v>
      </c>
      <c r="V3260">
        <f>Table1[[#This Row],[Competitors_Sales_Track]]*8</f>
        <v>349176</v>
      </c>
    </row>
    <row r="3261" spans="1:22" x14ac:dyDescent="0.25">
      <c r="A3261" t="s">
        <v>20</v>
      </c>
      <c r="B3261" t="s">
        <v>21</v>
      </c>
      <c r="C3261" t="s">
        <v>22</v>
      </c>
      <c r="D3261">
        <v>516978</v>
      </c>
      <c r="E3261" t="s">
        <v>25</v>
      </c>
      <c r="F3261" t="s">
        <v>31</v>
      </c>
      <c r="G3261">
        <v>4506</v>
      </c>
      <c r="H3261">
        <v>53</v>
      </c>
      <c r="I3261">
        <v>238818</v>
      </c>
      <c r="J3261">
        <f>Table1[[#This Row],[sales_egp]]*0.7</f>
        <v>167172.59999999998</v>
      </c>
      <c r="K3261" s="3">
        <v>45588</v>
      </c>
      <c r="L3261" t="s">
        <v>42</v>
      </c>
      <c r="M3261">
        <v>2024</v>
      </c>
      <c r="N3261" t="s">
        <v>80</v>
      </c>
      <c r="O3261" t="s">
        <v>45</v>
      </c>
      <c r="P3261" t="s">
        <v>101</v>
      </c>
      <c r="Q3261" t="s">
        <v>82</v>
      </c>
      <c r="R3261" t="s">
        <v>47</v>
      </c>
      <c r="S3261" t="s">
        <v>55</v>
      </c>
      <c r="T3261" t="s">
        <v>58</v>
      </c>
      <c r="U3261">
        <v>43494</v>
      </c>
      <c r="V3261">
        <f>Table1[[#This Row],[Competitors_Sales_Track]]*8</f>
        <v>347952</v>
      </c>
    </row>
    <row r="3262" spans="1:22" hidden="1" x14ac:dyDescent="0.25">
      <c r="A3262" t="s">
        <v>20</v>
      </c>
      <c r="B3262" t="s">
        <v>21</v>
      </c>
      <c r="C3262" t="s">
        <v>22</v>
      </c>
      <c r="D3262">
        <v>969049</v>
      </c>
      <c r="E3262" t="s">
        <v>27</v>
      </c>
      <c r="F3262" t="s">
        <v>32</v>
      </c>
      <c r="G3262">
        <v>1955</v>
      </c>
      <c r="H3262">
        <v>92</v>
      </c>
      <c r="I3262">
        <v>179860</v>
      </c>
      <c r="J3262">
        <f>Table1[[#This Row],[sales_egp]]*0.7</f>
        <v>125901.99999999999</v>
      </c>
      <c r="K3262" s="3">
        <v>45588</v>
      </c>
      <c r="L3262" t="s">
        <v>42</v>
      </c>
      <c r="M3262">
        <v>2024</v>
      </c>
      <c r="N3262" t="s">
        <v>80</v>
      </c>
      <c r="O3262" t="s">
        <v>46</v>
      </c>
      <c r="Q3262" t="s">
        <v>83</v>
      </c>
      <c r="R3262" t="s">
        <v>48</v>
      </c>
      <c r="S3262" t="s">
        <v>55</v>
      </c>
      <c r="T3262" t="s">
        <v>60</v>
      </c>
      <c r="U3262">
        <v>32248</v>
      </c>
      <c r="V3262">
        <f>Table1[[#This Row],[Competitors_Sales_Track]]*8</f>
        <v>257984</v>
      </c>
    </row>
    <row r="3263" spans="1:22" x14ac:dyDescent="0.25">
      <c r="A3263" t="s">
        <v>20</v>
      </c>
      <c r="B3263" t="s">
        <v>21</v>
      </c>
      <c r="C3263" t="s">
        <v>22</v>
      </c>
      <c r="D3263">
        <v>724771</v>
      </c>
      <c r="E3263" t="s">
        <v>25</v>
      </c>
      <c r="F3263" t="s">
        <v>31</v>
      </c>
      <c r="G3263">
        <v>1588</v>
      </c>
      <c r="H3263">
        <v>53</v>
      </c>
      <c r="I3263">
        <v>84164</v>
      </c>
      <c r="J3263">
        <f>Table1[[#This Row],[sales_egp]]*0.7</f>
        <v>58914.799999999996</v>
      </c>
      <c r="K3263" s="3">
        <v>45588</v>
      </c>
      <c r="L3263" t="s">
        <v>42</v>
      </c>
      <c r="M3263">
        <v>2024</v>
      </c>
      <c r="N3263" t="s">
        <v>80</v>
      </c>
      <c r="O3263" t="s">
        <v>45</v>
      </c>
      <c r="P3263" t="s">
        <v>94</v>
      </c>
      <c r="Q3263" t="s">
        <v>83</v>
      </c>
      <c r="R3263" t="s">
        <v>47</v>
      </c>
      <c r="S3263" t="s">
        <v>55</v>
      </c>
      <c r="T3263" t="s">
        <v>58</v>
      </c>
      <c r="U3263">
        <v>41769</v>
      </c>
      <c r="V3263">
        <f>Table1[[#This Row],[Competitors_Sales_Track]]*8</f>
        <v>334152</v>
      </c>
    </row>
    <row r="3264" spans="1:22" x14ac:dyDescent="0.25">
      <c r="A3264" t="s">
        <v>20</v>
      </c>
      <c r="B3264" t="s">
        <v>21</v>
      </c>
      <c r="C3264" t="s">
        <v>22</v>
      </c>
      <c r="D3264">
        <v>623886</v>
      </c>
      <c r="E3264" t="s">
        <v>26</v>
      </c>
      <c r="F3264" t="s">
        <v>30</v>
      </c>
      <c r="G3264">
        <v>5923</v>
      </c>
      <c r="H3264">
        <v>65</v>
      </c>
      <c r="I3264">
        <v>384995</v>
      </c>
      <c r="J3264">
        <f>Table1[[#This Row],[sales_egp]]*0.7</f>
        <v>269496.5</v>
      </c>
      <c r="K3264" s="3">
        <v>45589</v>
      </c>
      <c r="L3264" t="s">
        <v>42</v>
      </c>
      <c r="M3264">
        <v>2024</v>
      </c>
      <c r="N3264" t="s">
        <v>80</v>
      </c>
      <c r="O3264" t="s">
        <v>45</v>
      </c>
      <c r="P3264" t="s">
        <v>94</v>
      </c>
      <c r="Q3264" t="s">
        <v>83</v>
      </c>
      <c r="R3264" t="s">
        <v>48</v>
      </c>
      <c r="S3264" t="s">
        <v>55</v>
      </c>
      <c r="T3264" t="s">
        <v>59</v>
      </c>
      <c r="U3264">
        <v>11520</v>
      </c>
      <c r="V3264">
        <f>Table1[[#This Row],[Competitors_Sales_Track]]*8</f>
        <v>92160</v>
      </c>
    </row>
    <row r="3265" spans="1:22" hidden="1" x14ac:dyDescent="0.25">
      <c r="A3265" t="s">
        <v>20</v>
      </c>
      <c r="B3265" t="s">
        <v>21</v>
      </c>
      <c r="C3265" t="s">
        <v>22</v>
      </c>
      <c r="D3265">
        <v>633884</v>
      </c>
      <c r="E3265" t="s">
        <v>23</v>
      </c>
      <c r="F3265" t="s">
        <v>30</v>
      </c>
      <c r="G3265">
        <v>2813</v>
      </c>
      <c r="H3265">
        <v>143</v>
      </c>
      <c r="I3265">
        <v>402259</v>
      </c>
      <c r="J3265">
        <f>Table1[[#This Row],[sales_egp]]*0.7</f>
        <v>281581.3</v>
      </c>
      <c r="K3265" s="3">
        <v>45589</v>
      </c>
      <c r="L3265" t="s">
        <v>42</v>
      </c>
      <c r="M3265">
        <v>2024</v>
      </c>
      <c r="N3265" t="s">
        <v>80</v>
      </c>
      <c r="O3265" t="s">
        <v>46</v>
      </c>
      <c r="Q3265" t="s">
        <v>83</v>
      </c>
      <c r="R3265" t="s">
        <v>49</v>
      </c>
      <c r="S3265" t="s">
        <v>55</v>
      </c>
      <c r="T3265" t="s">
        <v>56</v>
      </c>
      <c r="U3265">
        <v>15075</v>
      </c>
      <c r="V3265">
        <f>Table1[[#This Row],[Competitors_Sales_Track]]*8</f>
        <v>120600</v>
      </c>
    </row>
    <row r="3266" spans="1:22" hidden="1" x14ac:dyDescent="0.25">
      <c r="A3266" t="s">
        <v>20</v>
      </c>
      <c r="B3266" t="s">
        <v>21</v>
      </c>
      <c r="C3266" t="s">
        <v>22</v>
      </c>
      <c r="D3266">
        <v>334627</v>
      </c>
      <c r="E3266" t="s">
        <v>24</v>
      </c>
      <c r="F3266" t="s">
        <v>31</v>
      </c>
      <c r="G3266">
        <v>2930</v>
      </c>
      <c r="H3266">
        <v>58</v>
      </c>
      <c r="I3266">
        <v>169940</v>
      </c>
      <c r="J3266">
        <f>Table1[[#This Row],[sales_egp]]*0.7</f>
        <v>118957.99999999999</v>
      </c>
      <c r="K3266" s="3">
        <v>45589</v>
      </c>
      <c r="L3266" t="s">
        <v>42</v>
      </c>
      <c r="M3266">
        <v>2024</v>
      </c>
      <c r="N3266" t="s">
        <v>80</v>
      </c>
      <c r="O3266" t="s">
        <v>46</v>
      </c>
      <c r="Q3266" t="s">
        <v>83</v>
      </c>
      <c r="R3266" t="s">
        <v>47</v>
      </c>
      <c r="S3266" t="s">
        <v>55</v>
      </c>
      <c r="T3266" t="s">
        <v>57</v>
      </c>
      <c r="U3266">
        <v>31686</v>
      </c>
      <c r="V3266">
        <f>Table1[[#This Row],[Competitors_Sales_Track]]*8</f>
        <v>253488</v>
      </c>
    </row>
    <row r="3267" spans="1:22" x14ac:dyDescent="0.25">
      <c r="A3267" t="s">
        <v>20</v>
      </c>
      <c r="B3267" t="s">
        <v>21</v>
      </c>
      <c r="C3267" t="s">
        <v>22</v>
      </c>
      <c r="D3267">
        <v>731827</v>
      </c>
      <c r="E3267" t="s">
        <v>24</v>
      </c>
      <c r="F3267" t="s">
        <v>31</v>
      </c>
      <c r="G3267">
        <v>3716</v>
      </c>
      <c r="H3267">
        <v>58</v>
      </c>
      <c r="I3267">
        <v>215528</v>
      </c>
      <c r="J3267">
        <f>Table1[[#This Row],[sales_egp]]*0.7</f>
        <v>150869.59999999998</v>
      </c>
      <c r="K3267" s="3">
        <v>45590</v>
      </c>
      <c r="L3267" t="s">
        <v>42</v>
      </c>
      <c r="M3267">
        <v>2024</v>
      </c>
      <c r="N3267" t="s">
        <v>80</v>
      </c>
      <c r="O3267" t="s">
        <v>45</v>
      </c>
      <c r="P3267" t="s">
        <v>97</v>
      </c>
      <c r="Q3267" t="s">
        <v>83</v>
      </c>
      <c r="R3267" t="s">
        <v>49</v>
      </c>
      <c r="S3267" t="s">
        <v>55</v>
      </c>
      <c r="T3267" t="s">
        <v>57</v>
      </c>
      <c r="U3267">
        <v>28494</v>
      </c>
      <c r="V3267">
        <f>Table1[[#This Row],[Competitors_Sales_Track]]*8</f>
        <v>227952</v>
      </c>
    </row>
    <row r="3268" spans="1:22" hidden="1" x14ac:dyDescent="0.25">
      <c r="A3268" t="s">
        <v>20</v>
      </c>
      <c r="B3268" t="s">
        <v>21</v>
      </c>
      <c r="C3268" t="s">
        <v>22</v>
      </c>
      <c r="D3268">
        <v>642601</v>
      </c>
      <c r="E3268" t="s">
        <v>28</v>
      </c>
      <c r="F3268" t="s">
        <v>30</v>
      </c>
      <c r="G3268">
        <v>3863</v>
      </c>
      <c r="H3268">
        <v>173</v>
      </c>
      <c r="I3268">
        <v>668299</v>
      </c>
      <c r="J3268">
        <f>Table1[[#This Row],[sales_egp]]*0.7</f>
        <v>467809.3</v>
      </c>
      <c r="K3268" s="3">
        <v>45590</v>
      </c>
      <c r="L3268" t="s">
        <v>42</v>
      </c>
      <c r="M3268">
        <v>2024</v>
      </c>
      <c r="N3268" t="s">
        <v>80</v>
      </c>
      <c r="O3268" t="s">
        <v>46</v>
      </c>
      <c r="P3268" t="s">
        <v>28</v>
      </c>
      <c r="Q3268" t="s">
        <v>83</v>
      </c>
      <c r="R3268" t="s">
        <v>50</v>
      </c>
      <c r="S3268" t="s">
        <v>55</v>
      </c>
      <c r="T3268" t="s">
        <v>61</v>
      </c>
      <c r="U3268">
        <v>16747</v>
      </c>
      <c r="V3268">
        <f>Table1[[#This Row],[Competitors_Sales_Track]]*8</f>
        <v>133976</v>
      </c>
    </row>
    <row r="3269" spans="1:22" hidden="1" x14ac:dyDescent="0.25">
      <c r="A3269" t="s">
        <v>20</v>
      </c>
      <c r="B3269" t="s">
        <v>21</v>
      </c>
      <c r="C3269" t="s">
        <v>22</v>
      </c>
      <c r="D3269">
        <v>999607</v>
      </c>
      <c r="E3269" t="s">
        <v>24</v>
      </c>
      <c r="F3269" t="s">
        <v>31</v>
      </c>
      <c r="G3269">
        <v>3552</v>
      </c>
      <c r="H3269">
        <v>58</v>
      </c>
      <c r="I3269">
        <v>206016</v>
      </c>
      <c r="J3269">
        <f>Table1[[#This Row],[sales_egp]]*0.7</f>
        <v>144211.19999999998</v>
      </c>
      <c r="K3269" s="3">
        <v>45590</v>
      </c>
      <c r="L3269" t="s">
        <v>42</v>
      </c>
      <c r="M3269">
        <v>2024</v>
      </c>
      <c r="N3269" t="s">
        <v>80</v>
      </c>
      <c r="O3269" t="s">
        <v>46</v>
      </c>
      <c r="Q3269" t="s">
        <v>83</v>
      </c>
      <c r="R3269" t="s">
        <v>49</v>
      </c>
      <c r="S3269" t="s">
        <v>55</v>
      </c>
      <c r="T3269" t="s">
        <v>57</v>
      </c>
      <c r="U3269">
        <v>20582</v>
      </c>
      <c r="V3269">
        <f>Table1[[#This Row],[Competitors_Sales_Track]]*8</f>
        <v>164656</v>
      </c>
    </row>
    <row r="3270" spans="1:22" x14ac:dyDescent="0.25">
      <c r="A3270" t="s">
        <v>20</v>
      </c>
      <c r="B3270" t="s">
        <v>21</v>
      </c>
      <c r="C3270" t="s">
        <v>22</v>
      </c>
      <c r="D3270">
        <v>821909</v>
      </c>
      <c r="E3270" t="s">
        <v>23</v>
      </c>
      <c r="F3270" t="s">
        <v>30</v>
      </c>
      <c r="G3270">
        <v>8188</v>
      </c>
      <c r="H3270">
        <v>143</v>
      </c>
      <c r="I3270">
        <v>1170884</v>
      </c>
      <c r="J3270">
        <f>Table1[[#This Row],[sales_egp]]*0.7</f>
        <v>819618.79999999993</v>
      </c>
      <c r="K3270" s="3">
        <v>45590</v>
      </c>
      <c r="L3270" t="s">
        <v>42</v>
      </c>
      <c r="M3270">
        <v>2024</v>
      </c>
      <c r="N3270" t="s">
        <v>80</v>
      </c>
      <c r="O3270" t="s">
        <v>45</v>
      </c>
      <c r="P3270" t="s">
        <v>102</v>
      </c>
      <c r="Q3270" t="s">
        <v>83</v>
      </c>
      <c r="R3270" t="s">
        <v>51</v>
      </c>
      <c r="S3270" t="s">
        <v>55</v>
      </c>
      <c r="T3270" t="s">
        <v>56</v>
      </c>
      <c r="U3270">
        <v>49045</v>
      </c>
      <c r="V3270">
        <f>Table1[[#This Row],[Competitors_Sales_Track]]*8</f>
        <v>392360</v>
      </c>
    </row>
    <row r="3271" spans="1:22" hidden="1" x14ac:dyDescent="0.25">
      <c r="A3271" t="s">
        <v>20</v>
      </c>
      <c r="B3271" t="s">
        <v>21</v>
      </c>
      <c r="C3271" t="s">
        <v>22</v>
      </c>
      <c r="D3271">
        <v>214914</v>
      </c>
      <c r="E3271" t="s">
        <v>26</v>
      </c>
      <c r="F3271" t="s">
        <v>30</v>
      </c>
      <c r="G3271">
        <v>5955</v>
      </c>
      <c r="H3271">
        <v>65</v>
      </c>
      <c r="I3271">
        <v>387075</v>
      </c>
      <c r="J3271">
        <f>Table1[[#This Row],[sales_egp]]*0.7</f>
        <v>270952.5</v>
      </c>
      <c r="K3271" s="3">
        <v>45590</v>
      </c>
      <c r="L3271" t="s">
        <v>42</v>
      </c>
      <c r="M3271">
        <v>2024</v>
      </c>
      <c r="N3271" t="s">
        <v>80</v>
      </c>
      <c r="O3271" t="s">
        <v>46</v>
      </c>
      <c r="Q3271" t="s">
        <v>83</v>
      </c>
      <c r="R3271" t="s">
        <v>48</v>
      </c>
      <c r="S3271" t="s">
        <v>55</v>
      </c>
      <c r="T3271" t="s">
        <v>59</v>
      </c>
      <c r="U3271">
        <v>19645</v>
      </c>
      <c r="V3271">
        <f>Table1[[#This Row],[Competitors_Sales_Track]]*8</f>
        <v>157160</v>
      </c>
    </row>
    <row r="3272" spans="1:22" hidden="1" x14ac:dyDescent="0.25">
      <c r="A3272" t="s">
        <v>20</v>
      </c>
      <c r="B3272" t="s">
        <v>21</v>
      </c>
      <c r="C3272" t="s">
        <v>22</v>
      </c>
      <c r="D3272">
        <v>647993</v>
      </c>
      <c r="E3272" t="s">
        <v>24</v>
      </c>
      <c r="F3272" t="s">
        <v>31</v>
      </c>
      <c r="G3272">
        <v>1654</v>
      </c>
      <c r="H3272">
        <v>58</v>
      </c>
      <c r="I3272">
        <v>95932</v>
      </c>
      <c r="J3272">
        <f>Table1[[#This Row],[sales_egp]]*0.7</f>
        <v>67152.399999999994</v>
      </c>
      <c r="K3272" s="3">
        <v>45591</v>
      </c>
      <c r="L3272" t="s">
        <v>42</v>
      </c>
      <c r="M3272">
        <v>2024</v>
      </c>
      <c r="N3272" t="s">
        <v>80</v>
      </c>
      <c r="O3272" t="s">
        <v>46</v>
      </c>
      <c r="Q3272" t="s">
        <v>83</v>
      </c>
      <c r="R3272" t="s">
        <v>47</v>
      </c>
      <c r="S3272" t="s">
        <v>55</v>
      </c>
      <c r="T3272" t="s">
        <v>57</v>
      </c>
      <c r="U3272">
        <v>24267</v>
      </c>
      <c r="V3272">
        <f>Table1[[#This Row],[Competitors_Sales_Track]]*8</f>
        <v>194136</v>
      </c>
    </row>
    <row r="3273" spans="1:22" hidden="1" x14ac:dyDescent="0.25">
      <c r="A3273" t="s">
        <v>20</v>
      </c>
      <c r="B3273" t="s">
        <v>21</v>
      </c>
      <c r="C3273" t="s">
        <v>22</v>
      </c>
      <c r="D3273">
        <v>822724</v>
      </c>
      <c r="E3273" t="s">
        <v>28</v>
      </c>
      <c r="F3273" t="s">
        <v>30</v>
      </c>
      <c r="G3273">
        <v>5985</v>
      </c>
      <c r="H3273">
        <v>173</v>
      </c>
      <c r="I3273">
        <v>1035405</v>
      </c>
      <c r="J3273">
        <f>Table1[[#This Row],[sales_egp]]*0.7</f>
        <v>724783.5</v>
      </c>
      <c r="K3273" s="3">
        <v>45591</v>
      </c>
      <c r="L3273" t="s">
        <v>42</v>
      </c>
      <c r="M3273">
        <v>2024</v>
      </c>
      <c r="N3273" t="s">
        <v>80</v>
      </c>
      <c r="O3273" t="s">
        <v>46</v>
      </c>
      <c r="P3273" t="s">
        <v>28</v>
      </c>
      <c r="Q3273" t="s">
        <v>83</v>
      </c>
      <c r="R3273" t="s">
        <v>47</v>
      </c>
      <c r="S3273" t="s">
        <v>55</v>
      </c>
      <c r="T3273" t="s">
        <v>61</v>
      </c>
      <c r="U3273">
        <v>12894</v>
      </c>
      <c r="V3273">
        <f>Table1[[#This Row],[Competitors_Sales_Track]]*8</f>
        <v>103152</v>
      </c>
    </row>
    <row r="3274" spans="1:22" hidden="1" x14ac:dyDescent="0.25">
      <c r="A3274" t="s">
        <v>20</v>
      </c>
      <c r="B3274" t="s">
        <v>21</v>
      </c>
      <c r="C3274" t="s">
        <v>22</v>
      </c>
      <c r="D3274">
        <v>959877</v>
      </c>
      <c r="E3274" t="s">
        <v>23</v>
      </c>
      <c r="F3274" t="s">
        <v>30</v>
      </c>
      <c r="G3274">
        <v>5702</v>
      </c>
      <c r="H3274">
        <v>143</v>
      </c>
      <c r="I3274">
        <v>815386</v>
      </c>
      <c r="J3274">
        <f>Table1[[#This Row],[sales_egp]]*0.7</f>
        <v>570770.19999999995</v>
      </c>
      <c r="K3274" s="3">
        <v>45592</v>
      </c>
      <c r="L3274" t="s">
        <v>42</v>
      </c>
      <c r="M3274">
        <v>2024</v>
      </c>
      <c r="N3274" t="s">
        <v>80</v>
      </c>
      <c r="O3274" t="s">
        <v>46</v>
      </c>
      <c r="Q3274" t="s">
        <v>83</v>
      </c>
      <c r="R3274" t="s">
        <v>50</v>
      </c>
      <c r="S3274" t="s">
        <v>55</v>
      </c>
      <c r="T3274" t="s">
        <v>56</v>
      </c>
      <c r="U3274">
        <v>37760</v>
      </c>
      <c r="V3274">
        <f>Table1[[#This Row],[Competitors_Sales_Track]]*8</f>
        <v>302080</v>
      </c>
    </row>
    <row r="3275" spans="1:22" hidden="1" x14ac:dyDescent="0.25">
      <c r="A3275" t="s">
        <v>20</v>
      </c>
      <c r="B3275" t="s">
        <v>21</v>
      </c>
      <c r="C3275" t="s">
        <v>22</v>
      </c>
      <c r="D3275">
        <v>203892</v>
      </c>
      <c r="E3275" t="s">
        <v>27</v>
      </c>
      <c r="F3275" t="s">
        <v>32</v>
      </c>
      <c r="G3275">
        <v>6624</v>
      </c>
      <c r="H3275">
        <v>92</v>
      </c>
      <c r="I3275">
        <v>609408</v>
      </c>
      <c r="J3275">
        <f>Table1[[#This Row],[sales_egp]]*0.7</f>
        <v>426585.59999999998</v>
      </c>
      <c r="K3275" s="3">
        <v>45592</v>
      </c>
      <c r="L3275" t="s">
        <v>42</v>
      </c>
      <c r="M3275">
        <v>2024</v>
      </c>
      <c r="N3275" t="s">
        <v>80</v>
      </c>
      <c r="O3275" t="s">
        <v>46</v>
      </c>
      <c r="Q3275" t="s">
        <v>83</v>
      </c>
      <c r="R3275" t="s">
        <v>51</v>
      </c>
      <c r="S3275" t="s">
        <v>55</v>
      </c>
      <c r="T3275" t="s">
        <v>60</v>
      </c>
      <c r="U3275">
        <v>11592</v>
      </c>
      <c r="V3275">
        <f>Table1[[#This Row],[Competitors_Sales_Track]]*8</f>
        <v>92736</v>
      </c>
    </row>
    <row r="3276" spans="1:22" hidden="1" x14ac:dyDescent="0.25">
      <c r="A3276" t="s">
        <v>20</v>
      </c>
      <c r="B3276" t="s">
        <v>21</v>
      </c>
      <c r="C3276" t="s">
        <v>22</v>
      </c>
      <c r="D3276">
        <v>834005</v>
      </c>
      <c r="E3276" t="s">
        <v>29</v>
      </c>
      <c r="F3276" t="s">
        <v>31</v>
      </c>
      <c r="G3276">
        <v>6240</v>
      </c>
      <c r="H3276">
        <v>80</v>
      </c>
      <c r="I3276">
        <v>499200</v>
      </c>
      <c r="J3276">
        <f>Table1[[#This Row],[sales_egp]]*0.7</f>
        <v>349440</v>
      </c>
      <c r="K3276" s="3">
        <v>45592</v>
      </c>
      <c r="L3276" t="s">
        <v>42</v>
      </c>
      <c r="M3276">
        <v>2024</v>
      </c>
      <c r="N3276" t="s">
        <v>80</v>
      </c>
      <c r="O3276" t="s">
        <v>46</v>
      </c>
      <c r="Q3276" t="s">
        <v>83</v>
      </c>
      <c r="R3276" t="s">
        <v>49</v>
      </c>
      <c r="S3276" t="s">
        <v>55</v>
      </c>
      <c r="T3276" t="s">
        <v>62</v>
      </c>
      <c r="U3276">
        <v>38366</v>
      </c>
      <c r="V3276">
        <f>Table1[[#This Row],[Competitors_Sales_Track]]*8</f>
        <v>306928</v>
      </c>
    </row>
    <row r="3277" spans="1:22" hidden="1" x14ac:dyDescent="0.25">
      <c r="A3277" t="s">
        <v>20</v>
      </c>
      <c r="B3277" t="s">
        <v>21</v>
      </c>
      <c r="C3277" t="s">
        <v>22</v>
      </c>
      <c r="D3277">
        <v>364167</v>
      </c>
      <c r="E3277" t="s">
        <v>29</v>
      </c>
      <c r="F3277" t="s">
        <v>31</v>
      </c>
      <c r="G3277">
        <v>2850</v>
      </c>
      <c r="H3277">
        <v>80</v>
      </c>
      <c r="I3277">
        <v>228000</v>
      </c>
      <c r="J3277">
        <f>Table1[[#This Row],[sales_egp]]*0.7</f>
        <v>159600</v>
      </c>
      <c r="K3277" s="3">
        <v>45592</v>
      </c>
      <c r="L3277" t="s">
        <v>42</v>
      </c>
      <c r="M3277">
        <v>2024</v>
      </c>
      <c r="N3277" t="s">
        <v>80</v>
      </c>
      <c r="O3277" t="s">
        <v>46</v>
      </c>
      <c r="Q3277" t="s">
        <v>83</v>
      </c>
      <c r="R3277" t="s">
        <v>50</v>
      </c>
      <c r="S3277" t="s">
        <v>55</v>
      </c>
      <c r="T3277" t="s">
        <v>62</v>
      </c>
      <c r="U3277">
        <v>11640</v>
      </c>
      <c r="V3277">
        <f>Table1[[#This Row],[Competitors_Sales_Track]]*8</f>
        <v>93120</v>
      </c>
    </row>
    <row r="3278" spans="1:22" hidden="1" x14ac:dyDescent="0.25">
      <c r="A3278" t="s">
        <v>20</v>
      </c>
      <c r="B3278" t="s">
        <v>21</v>
      </c>
      <c r="C3278" t="s">
        <v>22</v>
      </c>
      <c r="D3278">
        <v>743942</v>
      </c>
      <c r="E3278" t="s">
        <v>27</v>
      </c>
      <c r="F3278" t="s">
        <v>32</v>
      </c>
      <c r="G3278">
        <v>3458</v>
      </c>
      <c r="H3278">
        <v>92</v>
      </c>
      <c r="I3278">
        <v>318136</v>
      </c>
      <c r="J3278">
        <f>Table1[[#This Row],[sales_egp]]*0.7</f>
        <v>222695.19999999998</v>
      </c>
      <c r="K3278" s="3">
        <v>45592</v>
      </c>
      <c r="L3278" t="s">
        <v>42</v>
      </c>
      <c r="M3278">
        <v>2024</v>
      </c>
      <c r="N3278" t="s">
        <v>80</v>
      </c>
      <c r="O3278" t="s">
        <v>46</v>
      </c>
      <c r="Q3278" t="s">
        <v>83</v>
      </c>
      <c r="R3278" t="s">
        <v>48</v>
      </c>
      <c r="S3278" t="s">
        <v>55</v>
      </c>
      <c r="T3278" t="s">
        <v>60</v>
      </c>
      <c r="U3278">
        <v>19850</v>
      </c>
      <c r="V3278">
        <f>Table1[[#This Row],[Competitors_Sales_Track]]*8</f>
        <v>158800</v>
      </c>
    </row>
    <row r="3279" spans="1:22" x14ac:dyDescent="0.25">
      <c r="A3279" t="s">
        <v>20</v>
      </c>
      <c r="B3279" t="s">
        <v>21</v>
      </c>
      <c r="C3279" t="s">
        <v>22</v>
      </c>
      <c r="D3279">
        <v>290868</v>
      </c>
      <c r="E3279" t="s">
        <v>25</v>
      </c>
      <c r="F3279" t="s">
        <v>31</v>
      </c>
      <c r="G3279">
        <v>3322</v>
      </c>
      <c r="H3279">
        <v>53</v>
      </c>
      <c r="I3279">
        <v>176066</v>
      </c>
      <c r="J3279">
        <f>Table1[[#This Row],[sales_egp]]*0.7</f>
        <v>123246.2</v>
      </c>
      <c r="K3279" s="3">
        <v>45592</v>
      </c>
      <c r="L3279" t="s">
        <v>42</v>
      </c>
      <c r="M3279">
        <v>2024</v>
      </c>
      <c r="N3279" t="s">
        <v>80</v>
      </c>
      <c r="O3279" t="s">
        <v>45</v>
      </c>
      <c r="P3279" t="s">
        <v>101</v>
      </c>
      <c r="Q3279" t="s">
        <v>83</v>
      </c>
      <c r="R3279" t="s">
        <v>47</v>
      </c>
      <c r="S3279" t="s">
        <v>55</v>
      </c>
      <c r="T3279" t="s">
        <v>58</v>
      </c>
      <c r="U3279">
        <v>35718</v>
      </c>
      <c r="V3279">
        <f>Table1[[#This Row],[Competitors_Sales_Track]]*8</f>
        <v>285744</v>
      </c>
    </row>
    <row r="3280" spans="1:22" x14ac:dyDescent="0.25">
      <c r="A3280" t="s">
        <v>20</v>
      </c>
      <c r="B3280" t="s">
        <v>21</v>
      </c>
      <c r="C3280" t="s">
        <v>22</v>
      </c>
      <c r="D3280">
        <v>180073</v>
      </c>
      <c r="E3280" t="s">
        <v>24</v>
      </c>
      <c r="F3280" t="s">
        <v>31</v>
      </c>
      <c r="G3280">
        <v>1219</v>
      </c>
      <c r="H3280">
        <v>58</v>
      </c>
      <c r="I3280">
        <v>70702</v>
      </c>
      <c r="J3280">
        <f>Table1[[#This Row],[sales_egp]]*0.7</f>
        <v>49491.399999999994</v>
      </c>
      <c r="K3280" s="3">
        <v>45592</v>
      </c>
      <c r="L3280" t="s">
        <v>42</v>
      </c>
      <c r="M3280">
        <v>2024</v>
      </c>
      <c r="N3280" t="s">
        <v>80</v>
      </c>
      <c r="O3280" t="s">
        <v>45</v>
      </c>
      <c r="P3280" t="s">
        <v>94</v>
      </c>
      <c r="Q3280" t="s">
        <v>83</v>
      </c>
      <c r="R3280" t="s">
        <v>49</v>
      </c>
      <c r="S3280" t="s">
        <v>55</v>
      </c>
      <c r="T3280" t="s">
        <v>57</v>
      </c>
      <c r="U3280">
        <v>21641</v>
      </c>
      <c r="V3280">
        <f>Table1[[#This Row],[Competitors_Sales_Track]]*8</f>
        <v>173128</v>
      </c>
    </row>
    <row r="3281" spans="1:22" x14ac:dyDescent="0.25">
      <c r="A3281" t="s">
        <v>20</v>
      </c>
      <c r="B3281" t="s">
        <v>21</v>
      </c>
      <c r="C3281" t="s">
        <v>22</v>
      </c>
      <c r="D3281">
        <v>978629</v>
      </c>
      <c r="E3281" t="s">
        <v>29</v>
      </c>
      <c r="F3281" t="s">
        <v>31</v>
      </c>
      <c r="G3281">
        <v>1762</v>
      </c>
      <c r="H3281">
        <v>80</v>
      </c>
      <c r="I3281">
        <v>140960</v>
      </c>
      <c r="J3281">
        <f>Table1[[#This Row],[sales_egp]]*0.7</f>
        <v>98672</v>
      </c>
      <c r="K3281" s="3">
        <v>45592</v>
      </c>
      <c r="L3281" t="s">
        <v>42</v>
      </c>
      <c r="M3281">
        <v>2024</v>
      </c>
      <c r="N3281" t="s">
        <v>80</v>
      </c>
      <c r="O3281" t="s">
        <v>45</v>
      </c>
      <c r="P3281" t="s">
        <v>95</v>
      </c>
      <c r="Q3281" t="s">
        <v>83</v>
      </c>
      <c r="R3281" t="s">
        <v>47</v>
      </c>
      <c r="S3281" t="s">
        <v>55</v>
      </c>
      <c r="T3281" t="s">
        <v>62</v>
      </c>
      <c r="U3281">
        <v>40126</v>
      </c>
      <c r="V3281">
        <f>Table1[[#This Row],[Competitors_Sales_Track]]*8</f>
        <v>321008</v>
      </c>
    </row>
    <row r="3282" spans="1:22" x14ac:dyDescent="0.25">
      <c r="A3282" t="s">
        <v>20</v>
      </c>
      <c r="B3282" t="s">
        <v>21</v>
      </c>
      <c r="C3282" t="s">
        <v>22</v>
      </c>
      <c r="D3282">
        <v>688717</v>
      </c>
      <c r="E3282" t="s">
        <v>25</v>
      </c>
      <c r="F3282" t="s">
        <v>31</v>
      </c>
      <c r="G3282">
        <v>2649</v>
      </c>
      <c r="H3282">
        <v>53</v>
      </c>
      <c r="I3282">
        <v>140397</v>
      </c>
      <c r="J3282">
        <f>Table1[[#This Row],[sales_egp]]*0.7</f>
        <v>98277.9</v>
      </c>
      <c r="K3282" s="3">
        <v>45592</v>
      </c>
      <c r="L3282" t="s">
        <v>42</v>
      </c>
      <c r="M3282">
        <v>2024</v>
      </c>
      <c r="N3282" t="s">
        <v>80</v>
      </c>
      <c r="O3282" t="s">
        <v>45</v>
      </c>
      <c r="P3282" t="s">
        <v>94</v>
      </c>
      <c r="Q3282" t="s">
        <v>83</v>
      </c>
      <c r="R3282" t="s">
        <v>47</v>
      </c>
      <c r="S3282" t="s">
        <v>55</v>
      </c>
      <c r="T3282" t="s">
        <v>58</v>
      </c>
      <c r="U3282">
        <v>30289</v>
      </c>
      <c r="V3282">
        <f>Table1[[#This Row],[Competitors_Sales_Track]]*8</f>
        <v>242312</v>
      </c>
    </row>
    <row r="3283" spans="1:22" hidden="1" x14ac:dyDescent="0.25">
      <c r="A3283" t="s">
        <v>20</v>
      </c>
      <c r="B3283" t="s">
        <v>21</v>
      </c>
      <c r="C3283" t="s">
        <v>22</v>
      </c>
      <c r="D3283">
        <v>204195</v>
      </c>
      <c r="E3283" t="s">
        <v>29</v>
      </c>
      <c r="F3283" t="s">
        <v>31</v>
      </c>
      <c r="G3283">
        <v>7359</v>
      </c>
      <c r="H3283">
        <v>80</v>
      </c>
      <c r="I3283">
        <v>588720</v>
      </c>
      <c r="J3283">
        <f>Table1[[#This Row],[sales_egp]]*0.7</f>
        <v>412104</v>
      </c>
      <c r="K3283" s="3">
        <v>45592</v>
      </c>
      <c r="L3283" t="s">
        <v>42</v>
      </c>
      <c r="M3283">
        <v>2024</v>
      </c>
      <c r="N3283" t="s">
        <v>80</v>
      </c>
      <c r="O3283" t="s">
        <v>46</v>
      </c>
      <c r="Q3283" t="s">
        <v>83</v>
      </c>
      <c r="R3283" t="s">
        <v>50</v>
      </c>
      <c r="S3283" t="s">
        <v>55</v>
      </c>
      <c r="T3283" t="s">
        <v>62</v>
      </c>
      <c r="U3283">
        <v>38345</v>
      </c>
      <c r="V3283">
        <f>Table1[[#This Row],[Competitors_Sales_Track]]*8</f>
        <v>306760</v>
      </c>
    </row>
    <row r="3284" spans="1:22" x14ac:dyDescent="0.25">
      <c r="A3284" t="s">
        <v>20</v>
      </c>
      <c r="B3284" t="s">
        <v>21</v>
      </c>
      <c r="C3284" t="s">
        <v>22</v>
      </c>
      <c r="D3284">
        <v>816987</v>
      </c>
      <c r="E3284" t="s">
        <v>27</v>
      </c>
      <c r="F3284" t="s">
        <v>32</v>
      </c>
      <c r="G3284">
        <v>6494</v>
      </c>
      <c r="H3284">
        <v>92</v>
      </c>
      <c r="I3284">
        <v>597448</v>
      </c>
      <c r="J3284">
        <f>Table1[[#This Row],[sales_egp]]*0.7</f>
        <v>418213.6</v>
      </c>
      <c r="K3284" s="3">
        <v>45592</v>
      </c>
      <c r="L3284" t="s">
        <v>42</v>
      </c>
      <c r="M3284">
        <v>2024</v>
      </c>
      <c r="N3284" t="s">
        <v>80</v>
      </c>
      <c r="O3284" t="s">
        <v>45</v>
      </c>
      <c r="P3284" t="s">
        <v>95</v>
      </c>
      <c r="Q3284" t="s">
        <v>83</v>
      </c>
      <c r="R3284" t="s">
        <v>49</v>
      </c>
      <c r="S3284" t="s">
        <v>55</v>
      </c>
      <c r="T3284" t="s">
        <v>60</v>
      </c>
      <c r="U3284">
        <v>29200</v>
      </c>
      <c r="V3284">
        <f>Table1[[#This Row],[Competitors_Sales_Track]]*8</f>
        <v>233600</v>
      </c>
    </row>
    <row r="3285" spans="1:22" hidden="1" x14ac:dyDescent="0.25">
      <c r="A3285" t="s">
        <v>20</v>
      </c>
      <c r="B3285" t="s">
        <v>21</v>
      </c>
      <c r="C3285" t="s">
        <v>22</v>
      </c>
      <c r="D3285">
        <v>133848</v>
      </c>
      <c r="E3285" t="s">
        <v>24</v>
      </c>
      <c r="F3285" t="s">
        <v>31</v>
      </c>
      <c r="G3285">
        <v>4486</v>
      </c>
      <c r="H3285">
        <v>58</v>
      </c>
      <c r="I3285">
        <v>260188</v>
      </c>
      <c r="J3285">
        <f>Table1[[#This Row],[sales_egp]]*0.7</f>
        <v>182131.59999999998</v>
      </c>
      <c r="K3285" s="3">
        <v>45592</v>
      </c>
      <c r="L3285" t="s">
        <v>42</v>
      </c>
      <c r="M3285">
        <v>2024</v>
      </c>
      <c r="N3285" t="s">
        <v>81</v>
      </c>
      <c r="O3285" t="s">
        <v>46</v>
      </c>
      <c r="Q3285" t="s">
        <v>83</v>
      </c>
      <c r="R3285" t="s">
        <v>50</v>
      </c>
      <c r="S3285" t="s">
        <v>55</v>
      </c>
      <c r="T3285" t="s">
        <v>57</v>
      </c>
      <c r="U3285">
        <v>37463</v>
      </c>
      <c r="V3285">
        <f>Table1[[#This Row],[Competitors_Sales_Track]]*8</f>
        <v>299704</v>
      </c>
    </row>
    <row r="3286" spans="1:22" x14ac:dyDescent="0.25">
      <c r="A3286" t="s">
        <v>20</v>
      </c>
      <c r="B3286" t="s">
        <v>21</v>
      </c>
      <c r="C3286" t="s">
        <v>22</v>
      </c>
      <c r="D3286">
        <v>389910</v>
      </c>
      <c r="E3286" t="s">
        <v>24</v>
      </c>
      <c r="F3286" t="s">
        <v>31</v>
      </c>
      <c r="G3286">
        <v>5834</v>
      </c>
      <c r="H3286">
        <v>58</v>
      </c>
      <c r="I3286">
        <v>338372</v>
      </c>
      <c r="J3286">
        <f>Table1[[#This Row],[sales_egp]]*0.7</f>
        <v>236860.4</v>
      </c>
      <c r="K3286" s="3">
        <v>45593</v>
      </c>
      <c r="L3286" t="s">
        <v>42</v>
      </c>
      <c r="M3286">
        <v>2024</v>
      </c>
      <c r="N3286" t="s">
        <v>80</v>
      </c>
      <c r="O3286" t="s">
        <v>45</v>
      </c>
      <c r="P3286" t="s">
        <v>97</v>
      </c>
      <c r="Q3286" t="s">
        <v>83</v>
      </c>
      <c r="R3286" t="s">
        <v>50</v>
      </c>
      <c r="S3286" t="s">
        <v>55</v>
      </c>
      <c r="T3286" t="s">
        <v>57</v>
      </c>
      <c r="U3286">
        <v>28113</v>
      </c>
      <c r="V3286">
        <f>Table1[[#This Row],[Competitors_Sales_Track]]*8</f>
        <v>224904</v>
      </c>
    </row>
    <row r="3287" spans="1:22" hidden="1" x14ac:dyDescent="0.25">
      <c r="A3287" t="s">
        <v>20</v>
      </c>
      <c r="B3287" t="s">
        <v>21</v>
      </c>
      <c r="C3287" t="s">
        <v>22</v>
      </c>
      <c r="D3287">
        <v>168099</v>
      </c>
      <c r="E3287" t="s">
        <v>25</v>
      </c>
      <c r="F3287" t="s">
        <v>31</v>
      </c>
      <c r="G3287">
        <v>2654</v>
      </c>
      <c r="H3287">
        <v>53</v>
      </c>
      <c r="I3287">
        <v>140662</v>
      </c>
      <c r="J3287">
        <f>Table1[[#This Row],[sales_egp]]*0.7</f>
        <v>98463.4</v>
      </c>
      <c r="K3287" s="3">
        <v>45593</v>
      </c>
      <c r="L3287" t="s">
        <v>42</v>
      </c>
      <c r="M3287">
        <v>2024</v>
      </c>
      <c r="N3287" t="s">
        <v>80</v>
      </c>
      <c r="O3287" t="s">
        <v>46</v>
      </c>
      <c r="Q3287" t="s">
        <v>83</v>
      </c>
      <c r="R3287" t="s">
        <v>51</v>
      </c>
      <c r="S3287" t="s">
        <v>55</v>
      </c>
      <c r="T3287" t="s">
        <v>58</v>
      </c>
      <c r="U3287">
        <v>21374</v>
      </c>
      <c r="V3287">
        <f>Table1[[#This Row],[Competitors_Sales_Track]]*8</f>
        <v>170992</v>
      </c>
    </row>
    <row r="3288" spans="1:22" hidden="1" x14ac:dyDescent="0.25">
      <c r="A3288" t="s">
        <v>20</v>
      </c>
      <c r="B3288" t="s">
        <v>21</v>
      </c>
      <c r="C3288" t="s">
        <v>22</v>
      </c>
      <c r="D3288">
        <v>529276</v>
      </c>
      <c r="E3288" t="s">
        <v>27</v>
      </c>
      <c r="F3288" t="s">
        <v>32</v>
      </c>
      <c r="G3288">
        <v>6270</v>
      </c>
      <c r="H3288">
        <v>92</v>
      </c>
      <c r="I3288">
        <v>576840</v>
      </c>
      <c r="J3288">
        <f>Table1[[#This Row],[sales_egp]]*0.7</f>
        <v>403788</v>
      </c>
      <c r="K3288" s="3">
        <v>45593</v>
      </c>
      <c r="L3288" t="s">
        <v>42</v>
      </c>
      <c r="M3288">
        <v>2024</v>
      </c>
      <c r="N3288" t="s">
        <v>80</v>
      </c>
      <c r="O3288" t="s">
        <v>46</v>
      </c>
      <c r="Q3288" t="s">
        <v>82</v>
      </c>
      <c r="R3288" t="s">
        <v>51</v>
      </c>
      <c r="S3288" t="s">
        <v>55</v>
      </c>
      <c r="T3288" t="s">
        <v>60</v>
      </c>
      <c r="U3288">
        <v>12921</v>
      </c>
      <c r="V3288">
        <f>Table1[[#This Row],[Competitors_Sales_Track]]*8</f>
        <v>103368</v>
      </c>
    </row>
    <row r="3289" spans="1:22" hidden="1" x14ac:dyDescent="0.25">
      <c r="A3289" t="s">
        <v>20</v>
      </c>
      <c r="B3289" t="s">
        <v>21</v>
      </c>
      <c r="C3289" t="s">
        <v>22</v>
      </c>
      <c r="D3289">
        <v>169122</v>
      </c>
      <c r="E3289" t="s">
        <v>25</v>
      </c>
      <c r="F3289" t="s">
        <v>31</v>
      </c>
      <c r="G3289">
        <v>2305</v>
      </c>
      <c r="H3289">
        <v>53</v>
      </c>
      <c r="I3289">
        <v>122165</v>
      </c>
      <c r="J3289">
        <f>Table1[[#This Row],[sales_egp]]*0.7</f>
        <v>85515.5</v>
      </c>
      <c r="K3289" s="3">
        <v>45593</v>
      </c>
      <c r="L3289" t="s">
        <v>42</v>
      </c>
      <c r="M3289">
        <v>2024</v>
      </c>
      <c r="N3289" t="s">
        <v>80</v>
      </c>
      <c r="O3289" t="s">
        <v>46</v>
      </c>
      <c r="Q3289" t="s">
        <v>83</v>
      </c>
      <c r="R3289" t="s">
        <v>47</v>
      </c>
      <c r="S3289" t="s">
        <v>55</v>
      </c>
      <c r="T3289" t="s">
        <v>58</v>
      </c>
      <c r="U3289">
        <v>17734</v>
      </c>
      <c r="V3289">
        <f>Table1[[#This Row],[Competitors_Sales_Track]]*8</f>
        <v>141872</v>
      </c>
    </row>
    <row r="3290" spans="1:22" x14ac:dyDescent="0.25">
      <c r="A3290" t="s">
        <v>20</v>
      </c>
      <c r="B3290" t="s">
        <v>21</v>
      </c>
      <c r="C3290" t="s">
        <v>22</v>
      </c>
      <c r="D3290">
        <v>771447</v>
      </c>
      <c r="E3290" t="s">
        <v>24</v>
      </c>
      <c r="F3290" t="s">
        <v>31</v>
      </c>
      <c r="G3290">
        <v>5755</v>
      </c>
      <c r="H3290">
        <v>58</v>
      </c>
      <c r="I3290">
        <v>333790</v>
      </c>
      <c r="J3290">
        <f>Table1[[#This Row],[sales_egp]]*0.7</f>
        <v>233652.99999999997</v>
      </c>
      <c r="K3290" s="3">
        <v>45594</v>
      </c>
      <c r="L3290" t="s">
        <v>42</v>
      </c>
      <c r="M3290">
        <v>2024</v>
      </c>
      <c r="N3290" t="s">
        <v>80</v>
      </c>
      <c r="O3290" t="s">
        <v>45</v>
      </c>
      <c r="P3290" t="s">
        <v>97</v>
      </c>
      <c r="Q3290" t="s">
        <v>83</v>
      </c>
      <c r="R3290" t="s">
        <v>50</v>
      </c>
      <c r="S3290" t="s">
        <v>55</v>
      </c>
      <c r="T3290" t="s">
        <v>57</v>
      </c>
      <c r="U3290">
        <v>15373</v>
      </c>
      <c r="V3290">
        <f>Table1[[#This Row],[Competitors_Sales_Track]]*8</f>
        <v>122984</v>
      </c>
    </row>
    <row r="3291" spans="1:22" hidden="1" x14ac:dyDescent="0.25">
      <c r="A3291" t="s">
        <v>20</v>
      </c>
      <c r="B3291" t="s">
        <v>21</v>
      </c>
      <c r="C3291" t="s">
        <v>22</v>
      </c>
      <c r="D3291">
        <v>673156</v>
      </c>
      <c r="E3291" t="s">
        <v>24</v>
      </c>
      <c r="F3291" t="s">
        <v>31</v>
      </c>
      <c r="G3291">
        <v>2346</v>
      </c>
      <c r="H3291">
        <v>58</v>
      </c>
      <c r="I3291">
        <v>136068</v>
      </c>
      <c r="J3291">
        <f>Table1[[#This Row],[sales_egp]]*0.7</f>
        <v>95247.599999999991</v>
      </c>
      <c r="K3291" s="3">
        <v>45594</v>
      </c>
      <c r="L3291" t="s">
        <v>42</v>
      </c>
      <c r="M3291">
        <v>2024</v>
      </c>
      <c r="N3291" t="s">
        <v>80</v>
      </c>
      <c r="O3291" t="s">
        <v>46</v>
      </c>
      <c r="Q3291" t="s">
        <v>83</v>
      </c>
      <c r="R3291" t="s">
        <v>47</v>
      </c>
      <c r="S3291" t="s">
        <v>55</v>
      </c>
      <c r="T3291" t="s">
        <v>57</v>
      </c>
      <c r="U3291">
        <v>30568</v>
      </c>
      <c r="V3291">
        <f>Table1[[#This Row],[Competitors_Sales_Track]]*8</f>
        <v>244544</v>
      </c>
    </row>
    <row r="3292" spans="1:22" hidden="1" x14ac:dyDescent="0.25">
      <c r="A3292" t="s">
        <v>20</v>
      </c>
      <c r="B3292" t="s">
        <v>21</v>
      </c>
      <c r="C3292" t="s">
        <v>22</v>
      </c>
      <c r="D3292">
        <v>743407</v>
      </c>
      <c r="E3292" t="s">
        <v>23</v>
      </c>
      <c r="F3292" t="s">
        <v>30</v>
      </c>
      <c r="G3292">
        <v>5698</v>
      </c>
      <c r="H3292">
        <v>143</v>
      </c>
      <c r="I3292">
        <v>814814</v>
      </c>
      <c r="J3292">
        <f>Table1[[#This Row],[sales_egp]]*0.7</f>
        <v>570369.79999999993</v>
      </c>
      <c r="K3292" s="3">
        <v>45594</v>
      </c>
      <c r="L3292" t="s">
        <v>42</v>
      </c>
      <c r="M3292">
        <v>2024</v>
      </c>
      <c r="N3292" t="s">
        <v>80</v>
      </c>
      <c r="O3292" t="s">
        <v>46</v>
      </c>
      <c r="Q3292" t="s">
        <v>83</v>
      </c>
      <c r="R3292" t="s">
        <v>49</v>
      </c>
      <c r="S3292" t="s">
        <v>55</v>
      </c>
      <c r="T3292" t="s">
        <v>56</v>
      </c>
      <c r="U3292">
        <v>42374</v>
      </c>
      <c r="V3292">
        <f>Table1[[#This Row],[Competitors_Sales_Track]]*8</f>
        <v>338992</v>
      </c>
    </row>
    <row r="3293" spans="1:22" hidden="1" x14ac:dyDescent="0.25">
      <c r="A3293" t="s">
        <v>20</v>
      </c>
      <c r="B3293" t="s">
        <v>21</v>
      </c>
      <c r="C3293" t="s">
        <v>22</v>
      </c>
      <c r="D3293">
        <v>516441</v>
      </c>
      <c r="E3293" t="s">
        <v>25</v>
      </c>
      <c r="F3293" t="s">
        <v>31</v>
      </c>
      <c r="G3293">
        <v>4060</v>
      </c>
      <c r="H3293">
        <v>53</v>
      </c>
      <c r="I3293">
        <v>215180</v>
      </c>
      <c r="J3293">
        <f>Table1[[#This Row],[sales_egp]]*0.7</f>
        <v>150626</v>
      </c>
      <c r="K3293" s="3">
        <v>45594</v>
      </c>
      <c r="L3293" t="s">
        <v>42</v>
      </c>
      <c r="M3293">
        <v>2024</v>
      </c>
      <c r="N3293" t="s">
        <v>80</v>
      </c>
      <c r="O3293" t="s">
        <v>46</v>
      </c>
      <c r="Q3293" t="s">
        <v>83</v>
      </c>
      <c r="R3293" t="s">
        <v>50</v>
      </c>
      <c r="S3293" t="s">
        <v>55</v>
      </c>
      <c r="T3293" t="s">
        <v>58</v>
      </c>
      <c r="U3293">
        <v>30507</v>
      </c>
      <c r="V3293">
        <f>Table1[[#This Row],[Competitors_Sales_Track]]*8</f>
        <v>244056</v>
      </c>
    </row>
    <row r="3294" spans="1:22" hidden="1" x14ac:dyDescent="0.25">
      <c r="A3294" t="s">
        <v>20</v>
      </c>
      <c r="B3294" t="s">
        <v>21</v>
      </c>
      <c r="C3294" t="s">
        <v>22</v>
      </c>
      <c r="D3294">
        <v>981718</v>
      </c>
      <c r="E3294" t="s">
        <v>23</v>
      </c>
      <c r="F3294" t="s">
        <v>30</v>
      </c>
      <c r="G3294">
        <v>4989</v>
      </c>
      <c r="H3294">
        <v>143</v>
      </c>
      <c r="I3294">
        <v>713427</v>
      </c>
      <c r="J3294">
        <f>Table1[[#This Row],[sales_egp]]*0.7</f>
        <v>499398.89999999997</v>
      </c>
      <c r="K3294" s="3">
        <v>45595</v>
      </c>
      <c r="L3294" t="s">
        <v>42</v>
      </c>
      <c r="M3294">
        <v>2024</v>
      </c>
      <c r="N3294" t="s">
        <v>80</v>
      </c>
      <c r="O3294" t="s">
        <v>46</v>
      </c>
      <c r="Q3294" t="s">
        <v>83</v>
      </c>
      <c r="R3294" t="s">
        <v>49</v>
      </c>
      <c r="S3294" t="s">
        <v>55</v>
      </c>
      <c r="T3294" t="s">
        <v>56</v>
      </c>
      <c r="U3294">
        <v>18742</v>
      </c>
      <c r="V3294">
        <f>Table1[[#This Row],[Competitors_Sales_Track]]*8</f>
        <v>149936</v>
      </c>
    </row>
    <row r="3295" spans="1:22" hidden="1" x14ac:dyDescent="0.25">
      <c r="A3295" t="s">
        <v>20</v>
      </c>
      <c r="B3295" t="s">
        <v>21</v>
      </c>
      <c r="C3295" t="s">
        <v>22</v>
      </c>
      <c r="D3295">
        <v>368787</v>
      </c>
      <c r="E3295" t="s">
        <v>27</v>
      </c>
      <c r="F3295" t="s">
        <v>32</v>
      </c>
      <c r="G3295">
        <v>2217</v>
      </c>
      <c r="H3295">
        <v>92</v>
      </c>
      <c r="I3295">
        <v>203964</v>
      </c>
      <c r="J3295">
        <f>Table1[[#This Row],[sales_egp]]*0.7</f>
        <v>142774.79999999999</v>
      </c>
      <c r="K3295" s="3">
        <v>45595</v>
      </c>
      <c r="L3295" t="s">
        <v>42</v>
      </c>
      <c r="M3295">
        <v>2024</v>
      </c>
      <c r="N3295" t="s">
        <v>80</v>
      </c>
      <c r="O3295" t="s">
        <v>46</v>
      </c>
      <c r="Q3295" t="s">
        <v>83</v>
      </c>
      <c r="R3295" t="s">
        <v>49</v>
      </c>
      <c r="S3295" t="s">
        <v>55</v>
      </c>
      <c r="T3295" t="s">
        <v>60</v>
      </c>
      <c r="U3295">
        <v>49512</v>
      </c>
      <c r="V3295">
        <f>Table1[[#This Row],[Competitors_Sales_Track]]*8</f>
        <v>396096</v>
      </c>
    </row>
    <row r="3296" spans="1:22" hidden="1" x14ac:dyDescent="0.25">
      <c r="A3296" t="s">
        <v>20</v>
      </c>
      <c r="B3296" t="s">
        <v>21</v>
      </c>
      <c r="C3296" t="s">
        <v>22</v>
      </c>
      <c r="D3296">
        <v>586275</v>
      </c>
      <c r="E3296" t="s">
        <v>26</v>
      </c>
      <c r="F3296" t="s">
        <v>30</v>
      </c>
      <c r="G3296">
        <v>3009</v>
      </c>
      <c r="H3296">
        <v>65</v>
      </c>
      <c r="I3296">
        <v>195585</v>
      </c>
      <c r="J3296">
        <f>Table1[[#This Row],[sales_egp]]*0.7</f>
        <v>136909.5</v>
      </c>
      <c r="K3296" s="3">
        <v>45595</v>
      </c>
      <c r="L3296" t="s">
        <v>42</v>
      </c>
      <c r="M3296">
        <v>2024</v>
      </c>
      <c r="N3296" t="s">
        <v>80</v>
      </c>
      <c r="O3296" t="s">
        <v>46</v>
      </c>
      <c r="Q3296" t="s">
        <v>83</v>
      </c>
      <c r="R3296" t="s">
        <v>47</v>
      </c>
      <c r="S3296" t="s">
        <v>55</v>
      </c>
      <c r="T3296" t="s">
        <v>59</v>
      </c>
      <c r="U3296">
        <v>20699</v>
      </c>
      <c r="V3296">
        <f>Table1[[#This Row],[Competitors_Sales_Track]]*8</f>
        <v>165592</v>
      </c>
    </row>
    <row r="3297" spans="1:22" hidden="1" x14ac:dyDescent="0.25">
      <c r="A3297" t="s">
        <v>20</v>
      </c>
      <c r="B3297" t="s">
        <v>21</v>
      </c>
      <c r="C3297" t="s">
        <v>22</v>
      </c>
      <c r="D3297">
        <v>398871</v>
      </c>
      <c r="E3297" t="s">
        <v>29</v>
      </c>
      <c r="F3297" t="s">
        <v>31</v>
      </c>
      <c r="G3297">
        <v>4249</v>
      </c>
      <c r="H3297">
        <v>80</v>
      </c>
      <c r="I3297">
        <v>339920</v>
      </c>
      <c r="J3297">
        <f>Table1[[#This Row],[sales_egp]]*0.7</f>
        <v>237943.99999999997</v>
      </c>
      <c r="K3297" s="3">
        <v>45595</v>
      </c>
      <c r="L3297" t="s">
        <v>42</v>
      </c>
      <c r="M3297">
        <v>2024</v>
      </c>
      <c r="N3297" t="s">
        <v>80</v>
      </c>
      <c r="O3297" t="s">
        <v>46</v>
      </c>
      <c r="Q3297" t="s">
        <v>83</v>
      </c>
      <c r="R3297" t="s">
        <v>49</v>
      </c>
      <c r="S3297" t="s">
        <v>55</v>
      </c>
      <c r="T3297" t="s">
        <v>62</v>
      </c>
      <c r="U3297">
        <v>13625</v>
      </c>
      <c r="V3297">
        <f>Table1[[#This Row],[Competitors_Sales_Track]]*8</f>
        <v>109000</v>
      </c>
    </row>
    <row r="3298" spans="1:22" hidden="1" x14ac:dyDescent="0.25">
      <c r="A3298" t="s">
        <v>20</v>
      </c>
      <c r="B3298" t="s">
        <v>21</v>
      </c>
      <c r="C3298" t="s">
        <v>22</v>
      </c>
      <c r="D3298">
        <v>209079</v>
      </c>
      <c r="E3298" t="s">
        <v>23</v>
      </c>
      <c r="F3298" t="s">
        <v>30</v>
      </c>
      <c r="G3298">
        <v>4345</v>
      </c>
      <c r="H3298">
        <v>143</v>
      </c>
      <c r="I3298">
        <v>621335</v>
      </c>
      <c r="J3298">
        <f>Table1[[#This Row],[sales_egp]]*0.7</f>
        <v>434934.5</v>
      </c>
      <c r="K3298" s="3">
        <v>45595</v>
      </c>
      <c r="L3298" t="s">
        <v>42</v>
      </c>
      <c r="M3298">
        <v>2024</v>
      </c>
      <c r="N3298" t="s">
        <v>80</v>
      </c>
      <c r="O3298" t="s">
        <v>46</v>
      </c>
      <c r="Q3298" t="s">
        <v>83</v>
      </c>
      <c r="R3298" t="s">
        <v>50</v>
      </c>
      <c r="S3298" t="s">
        <v>55</v>
      </c>
      <c r="T3298" t="s">
        <v>56</v>
      </c>
      <c r="U3298">
        <v>33748</v>
      </c>
      <c r="V3298">
        <f>Table1[[#This Row],[Competitors_Sales_Track]]*8</f>
        <v>269984</v>
      </c>
    </row>
    <row r="3299" spans="1:22" hidden="1" x14ac:dyDescent="0.25">
      <c r="A3299" t="s">
        <v>20</v>
      </c>
      <c r="B3299" t="s">
        <v>21</v>
      </c>
      <c r="C3299" t="s">
        <v>22</v>
      </c>
      <c r="D3299">
        <v>952129</v>
      </c>
      <c r="E3299" t="s">
        <v>29</v>
      </c>
      <c r="F3299" t="s">
        <v>31</v>
      </c>
      <c r="G3299">
        <v>4824</v>
      </c>
      <c r="H3299">
        <v>80</v>
      </c>
      <c r="I3299">
        <v>385920</v>
      </c>
      <c r="J3299">
        <f>Table1[[#This Row],[sales_egp]]*0.7</f>
        <v>270144</v>
      </c>
      <c r="K3299" s="3">
        <v>45595</v>
      </c>
      <c r="L3299" t="s">
        <v>42</v>
      </c>
      <c r="M3299">
        <v>2024</v>
      </c>
      <c r="N3299" t="s">
        <v>80</v>
      </c>
      <c r="O3299" t="s">
        <v>46</v>
      </c>
      <c r="Q3299" t="s">
        <v>83</v>
      </c>
      <c r="R3299" t="s">
        <v>48</v>
      </c>
      <c r="S3299" t="s">
        <v>55</v>
      </c>
      <c r="T3299" t="s">
        <v>62</v>
      </c>
      <c r="U3299">
        <v>32641</v>
      </c>
      <c r="V3299">
        <f>Table1[[#This Row],[Competitors_Sales_Track]]*8</f>
        <v>261128</v>
      </c>
    </row>
    <row r="3300" spans="1:22" hidden="1" x14ac:dyDescent="0.25">
      <c r="A3300" t="s">
        <v>20</v>
      </c>
      <c r="B3300" t="s">
        <v>21</v>
      </c>
      <c r="C3300" t="s">
        <v>22</v>
      </c>
      <c r="D3300">
        <v>116029</v>
      </c>
      <c r="E3300" t="s">
        <v>28</v>
      </c>
      <c r="F3300" t="s">
        <v>30</v>
      </c>
      <c r="G3300">
        <v>5788</v>
      </c>
      <c r="H3300">
        <v>173</v>
      </c>
      <c r="I3300">
        <v>1001324</v>
      </c>
      <c r="J3300">
        <f>Table1[[#This Row],[sales_egp]]*0.7</f>
        <v>700926.79999999993</v>
      </c>
      <c r="K3300" s="3">
        <v>45596</v>
      </c>
      <c r="L3300" t="s">
        <v>42</v>
      </c>
      <c r="M3300">
        <v>2024</v>
      </c>
      <c r="N3300" t="s">
        <v>80</v>
      </c>
      <c r="O3300" t="s">
        <v>46</v>
      </c>
      <c r="P3300" t="s">
        <v>28</v>
      </c>
      <c r="Q3300" t="s">
        <v>82</v>
      </c>
      <c r="R3300" t="s">
        <v>48</v>
      </c>
      <c r="S3300" t="s">
        <v>55</v>
      </c>
      <c r="T3300" t="s">
        <v>61</v>
      </c>
      <c r="U3300">
        <v>47370</v>
      </c>
      <c r="V3300">
        <f>Table1[[#This Row],[Competitors_Sales_Track]]*8</f>
        <v>378960</v>
      </c>
    </row>
    <row r="3301" spans="1:22" x14ac:dyDescent="0.25">
      <c r="A3301" t="s">
        <v>20</v>
      </c>
      <c r="B3301" t="s">
        <v>21</v>
      </c>
      <c r="C3301" t="s">
        <v>22</v>
      </c>
      <c r="D3301">
        <v>346353</v>
      </c>
      <c r="E3301" t="s">
        <v>27</v>
      </c>
      <c r="F3301" t="s">
        <v>32</v>
      </c>
      <c r="G3301">
        <v>1814</v>
      </c>
      <c r="H3301">
        <v>92</v>
      </c>
      <c r="I3301">
        <v>166888</v>
      </c>
      <c r="J3301">
        <f>Table1[[#This Row],[sales_egp]]*0.7</f>
        <v>116821.59999999999</v>
      </c>
      <c r="K3301" s="3">
        <v>45596</v>
      </c>
      <c r="L3301" t="s">
        <v>42</v>
      </c>
      <c r="M3301">
        <v>2024</v>
      </c>
      <c r="N3301" t="s">
        <v>80</v>
      </c>
      <c r="O3301" t="s">
        <v>45</v>
      </c>
      <c r="P3301" t="s">
        <v>101</v>
      </c>
      <c r="Q3301" t="s">
        <v>83</v>
      </c>
      <c r="R3301" t="s">
        <v>50</v>
      </c>
      <c r="S3301" t="s">
        <v>55</v>
      </c>
      <c r="T3301" t="s">
        <v>60</v>
      </c>
      <c r="U3301">
        <v>31129</v>
      </c>
      <c r="V3301">
        <f>Table1[[#This Row],[Competitors_Sales_Track]]*8</f>
        <v>249032</v>
      </c>
    </row>
    <row r="3302" spans="1:22" x14ac:dyDescent="0.25">
      <c r="A3302" t="s">
        <v>20</v>
      </c>
      <c r="B3302" t="s">
        <v>21</v>
      </c>
      <c r="C3302" t="s">
        <v>22</v>
      </c>
      <c r="D3302">
        <v>507442</v>
      </c>
      <c r="E3302" t="s">
        <v>26</v>
      </c>
      <c r="F3302" t="s">
        <v>30</v>
      </c>
      <c r="G3302">
        <v>2086</v>
      </c>
      <c r="H3302">
        <v>65</v>
      </c>
      <c r="I3302">
        <v>135590</v>
      </c>
      <c r="J3302">
        <f>Table1[[#This Row],[sales_egp]]*0.7</f>
        <v>94913</v>
      </c>
      <c r="K3302" s="3">
        <v>45596</v>
      </c>
      <c r="L3302" t="s">
        <v>42</v>
      </c>
      <c r="M3302">
        <v>2024</v>
      </c>
      <c r="N3302" t="s">
        <v>80</v>
      </c>
      <c r="O3302" t="s">
        <v>45</v>
      </c>
      <c r="P3302" t="s">
        <v>94</v>
      </c>
      <c r="Q3302" t="s">
        <v>83</v>
      </c>
      <c r="R3302" t="s">
        <v>48</v>
      </c>
      <c r="S3302" t="s">
        <v>55</v>
      </c>
      <c r="T3302" t="s">
        <v>59</v>
      </c>
      <c r="U3302">
        <v>23898</v>
      </c>
      <c r="V3302">
        <f>Table1[[#This Row],[Competitors_Sales_Track]]*8</f>
        <v>191184</v>
      </c>
    </row>
    <row r="3303" spans="1:22" x14ac:dyDescent="0.25">
      <c r="A3303" t="s">
        <v>20</v>
      </c>
      <c r="B3303" t="s">
        <v>21</v>
      </c>
      <c r="C3303" t="s">
        <v>22</v>
      </c>
      <c r="D3303">
        <v>294718</v>
      </c>
      <c r="E3303" t="s">
        <v>28</v>
      </c>
      <c r="F3303" t="s">
        <v>30</v>
      </c>
      <c r="G3303">
        <v>5441</v>
      </c>
      <c r="H3303">
        <v>173</v>
      </c>
      <c r="I3303">
        <v>941293</v>
      </c>
      <c r="J3303">
        <f>Table1[[#This Row],[sales_egp]]*0.7</f>
        <v>658905.1</v>
      </c>
      <c r="K3303" s="3">
        <v>45596</v>
      </c>
      <c r="L3303" t="s">
        <v>42</v>
      </c>
      <c r="M3303">
        <v>2024</v>
      </c>
      <c r="N3303" t="s">
        <v>80</v>
      </c>
      <c r="O3303" t="s">
        <v>45</v>
      </c>
      <c r="P3303" t="s">
        <v>94</v>
      </c>
      <c r="Q3303" t="s">
        <v>83</v>
      </c>
      <c r="R3303" t="s">
        <v>51</v>
      </c>
      <c r="S3303" t="s">
        <v>55</v>
      </c>
      <c r="T3303" t="s">
        <v>61</v>
      </c>
      <c r="U3303">
        <v>31345</v>
      </c>
      <c r="V3303">
        <f>Table1[[#This Row],[Competitors_Sales_Track]]*8</f>
        <v>250760</v>
      </c>
    </row>
    <row r="3304" spans="1:22" hidden="1" x14ac:dyDescent="0.25">
      <c r="A3304" t="s">
        <v>20</v>
      </c>
      <c r="B3304" t="s">
        <v>21</v>
      </c>
      <c r="C3304" t="s">
        <v>22</v>
      </c>
      <c r="D3304">
        <v>521947</v>
      </c>
      <c r="E3304" t="s">
        <v>28</v>
      </c>
      <c r="F3304" t="s">
        <v>30</v>
      </c>
      <c r="G3304">
        <v>3910</v>
      </c>
      <c r="H3304">
        <v>173</v>
      </c>
      <c r="I3304">
        <v>676430</v>
      </c>
      <c r="J3304">
        <f>Table1[[#This Row],[sales_egp]]*0.7</f>
        <v>473500.99999999994</v>
      </c>
      <c r="K3304" s="3">
        <v>45596</v>
      </c>
      <c r="L3304" t="s">
        <v>42</v>
      </c>
      <c r="M3304">
        <v>2024</v>
      </c>
      <c r="N3304" t="s">
        <v>80</v>
      </c>
      <c r="O3304" t="s">
        <v>46</v>
      </c>
      <c r="P3304" t="s">
        <v>28</v>
      </c>
      <c r="Q3304" t="s">
        <v>83</v>
      </c>
      <c r="R3304" t="s">
        <v>49</v>
      </c>
      <c r="S3304" t="s">
        <v>55</v>
      </c>
      <c r="T3304" t="s">
        <v>61</v>
      </c>
      <c r="U3304">
        <v>23918</v>
      </c>
      <c r="V3304">
        <f>Table1[[#This Row],[Competitors_Sales_Track]]*8</f>
        <v>191344</v>
      </c>
    </row>
    <row r="3305" spans="1:22" hidden="1" x14ac:dyDescent="0.25">
      <c r="A3305" t="s">
        <v>20</v>
      </c>
      <c r="B3305" t="s">
        <v>21</v>
      </c>
      <c r="C3305" t="s">
        <v>22</v>
      </c>
      <c r="D3305">
        <v>471602</v>
      </c>
      <c r="E3305" t="s">
        <v>24</v>
      </c>
      <c r="F3305" t="s">
        <v>31</v>
      </c>
      <c r="G3305">
        <v>4819</v>
      </c>
      <c r="H3305">
        <v>58</v>
      </c>
      <c r="I3305">
        <v>279502</v>
      </c>
      <c r="J3305">
        <f>Table1[[#This Row],[sales_egp]]*0.7</f>
        <v>195651.4</v>
      </c>
      <c r="K3305" s="3">
        <v>45597</v>
      </c>
      <c r="L3305" t="s">
        <v>43</v>
      </c>
      <c r="M3305">
        <v>2024</v>
      </c>
      <c r="N3305" t="s">
        <v>80</v>
      </c>
      <c r="O3305" t="s">
        <v>46</v>
      </c>
      <c r="Q3305" t="s">
        <v>83</v>
      </c>
      <c r="R3305" t="s">
        <v>51</v>
      </c>
      <c r="S3305" t="s">
        <v>55</v>
      </c>
      <c r="T3305" t="s">
        <v>57</v>
      </c>
      <c r="U3305">
        <v>26060</v>
      </c>
      <c r="V3305">
        <f>Table1[[#This Row],[Competitors_Sales_Track]]*8</f>
        <v>208480</v>
      </c>
    </row>
    <row r="3306" spans="1:22" hidden="1" x14ac:dyDescent="0.25">
      <c r="A3306" t="s">
        <v>20</v>
      </c>
      <c r="B3306" t="s">
        <v>21</v>
      </c>
      <c r="C3306" t="s">
        <v>22</v>
      </c>
      <c r="D3306">
        <v>996816</v>
      </c>
      <c r="E3306" t="s">
        <v>28</v>
      </c>
      <c r="F3306" t="s">
        <v>30</v>
      </c>
      <c r="G3306">
        <v>5805</v>
      </c>
      <c r="H3306">
        <v>173</v>
      </c>
      <c r="I3306">
        <v>1004265</v>
      </c>
      <c r="J3306">
        <f>Table1[[#This Row],[sales_egp]]*0.7</f>
        <v>702985.5</v>
      </c>
      <c r="K3306" s="3">
        <v>45597</v>
      </c>
      <c r="L3306" t="s">
        <v>43</v>
      </c>
      <c r="M3306">
        <v>2024</v>
      </c>
      <c r="N3306" t="s">
        <v>80</v>
      </c>
      <c r="O3306" t="s">
        <v>46</v>
      </c>
      <c r="P3306" t="s">
        <v>28</v>
      </c>
      <c r="Q3306" t="s">
        <v>83</v>
      </c>
      <c r="R3306" t="s">
        <v>51</v>
      </c>
      <c r="S3306" t="s">
        <v>55</v>
      </c>
      <c r="T3306" t="s">
        <v>61</v>
      </c>
      <c r="U3306">
        <v>46511</v>
      </c>
      <c r="V3306">
        <f>Table1[[#This Row],[Competitors_Sales_Track]]*8</f>
        <v>372088</v>
      </c>
    </row>
    <row r="3307" spans="1:22" hidden="1" x14ac:dyDescent="0.25">
      <c r="A3307" t="s">
        <v>20</v>
      </c>
      <c r="B3307" t="s">
        <v>21</v>
      </c>
      <c r="C3307" t="s">
        <v>22</v>
      </c>
      <c r="D3307">
        <v>168926</v>
      </c>
      <c r="E3307" t="s">
        <v>27</v>
      </c>
      <c r="F3307" t="s">
        <v>32</v>
      </c>
      <c r="G3307">
        <v>3091</v>
      </c>
      <c r="H3307">
        <v>92</v>
      </c>
      <c r="I3307">
        <v>284372</v>
      </c>
      <c r="J3307">
        <f>Table1[[#This Row],[sales_egp]]*0.7</f>
        <v>199060.4</v>
      </c>
      <c r="K3307" s="3">
        <v>45597</v>
      </c>
      <c r="L3307" t="s">
        <v>43</v>
      </c>
      <c r="M3307">
        <v>2024</v>
      </c>
      <c r="N3307" t="s">
        <v>80</v>
      </c>
      <c r="O3307" t="s">
        <v>46</v>
      </c>
      <c r="Q3307" t="s">
        <v>83</v>
      </c>
      <c r="R3307" t="s">
        <v>48</v>
      </c>
      <c r="S3307" t="s">
        <v>55</v>
      </c>
      <c r="T3307" t="s">
        <v>60</v>
      </c>
      <c r="U3307">
        <v>10392</v>
      </c>
      <c r="V3307">
        <f>Table1[[#This Row],[Competitors_Sales_Track]]*8</f>
        <v>83136</v>
      </c>
    </row>
    <row r="3308" spans="1:22" x14ac:dyDescent="0.25">
      <c r="A3308" t="s">
        <v>20</v>
      </c>
      <c r="B3308" t="s">
        <v>21</v>
      </c>
      <c r="C3308" t="s">
        <v>22</v>
      </c>
      <c r="D3308">
        <v>761357</v>
      </c>
      <c r="E3308" t="s">
        <v>23</v>
      </c>
      <c r="F3308" t="s">
        <v>30</v>
      </c>
      <c r="G3308">
        <v>8778</v>
      </c>
      <c r="H3308">
        <v>143</v>
      </c>
      <c r="I3308">
        <v>1255254</v>
      </c>
      <c r="J3308">
        <f>Table1[[#This Row],[sales_egp]]*0.7</f>
        <v>878677.79999999993</v>
      </c>
      <c r="K3308" s="3">
        <v>45597</v>
      </c>
      <c r="L3308" t="s">
        <v>43</v>
      </c>
      <c r="M3308">
        <v>2024</v>
      </c>
      <c r="N3308" t="s">
        <v>80</v>
      </c>
      <c r="O3308" t="s">
        <v>45</v>
      </c>
      <c r="P3308" t="s">
        <v>95</v>
      </c>
      <c r="Q3308" t="s">
        <v>83</v>
      </c>
      <c r="R3308" t="s">
        <v>51</v>
      </c>
      <c r="S3308" t="s">
        <v>55</v>
      </c>
      <c r="T3308" t="s">
        <v>56</v>
      </c>
      <c r="U3308">
        <v>13648</v>
      </c>
      <c r="V3308">
        <f>Table1[[#This Row],[Competitors_Sales_Track]]*8</f>
        <v>109184</v>
      </c>
    </row>
    <row r="3309" spans="1:22" hidden="1" x14ac:dyDescent="0.25">
      <c r="A3309" t="s">
        <v>20</v>
      </c>
      <c r="B3309" t="s">
        <v>21</v>
      </c>
      <c r="C3309" t="s">
        <v>22</v>
      </c>
      <c r="D3309">
        <v>417650</v>
      </c>
      <c r="E3309" t="s">
        <v>27</v>
      </c>
      <c r="F3309" t="s">
        <v>32</v>
      </c>
      <c r="G3309">
        <v>3187</v>
      </c>
      <c r="H3309">
        <v>92</v>
      </c>
      <c r="I3309">
        <v>293204</v>
      </c>
      <c r="J3309">
        <f>Table1[[#This Row],[sales_egp]]*0.7</f>
        <v>205242.8</v>
      </c>
      <c r="K3309" s="3">
        <v>45597</v>
      </c>
      <c r="L3309" t="s">
        <v>43</v>
      </c>
      <c r="M3309">
        <v>2024</v>
      </c>
      <c r="N3309" t="s">
        <v>80</v>
      </c>
      <c r="O3309" t="s">
        <v>46</v>
      </c>
      <c r="Q3309" t="s">
        <v>83</v>
      </c>
      <c r="R3309" t="s">
        <v>49</v>
      </c>
      <c r="S3309" t="s">
        <v>55</v>
      </c>
      <c r="T3309" t="s">
        <v>60</v>
      </c>
      <c r="U3309">
        <v>49688</v>
      </c>
      <c r="V3309">
        <f>Table1[[#This Row],[Competitors_Sales_Track]]*8</f>
        <v>397504</v>
      </c>
    </row>
    <row r="3310" spans="1:22" hidden="1" x14ac:dyDescent="0.25">
      <c r="A3310" t="s">
        <v>20</v>
      </c>
      <c r="B3310" t="s">
        <v>21</v>
      </c>
      <c r="C3310" t="s">
        <v>22</v>
      </c>
      <c r="D3310">
        <v>964661</v>
      </c>
      <c r="E3310" t="s">
        <v>23</v>
      </c>
      <c r="F3310" t="s">
        <v>30</v>
      </c>
      <c r="G3310">
        <v>5754</v>
      </c>
      <c r="H3310">
        <v>143</v>
      </c>
      <c r="I3310">
        <v>822822</v>
      </c>
      <c r="J3310">
        <f>Table1[[#This Row],[sales_egp]]*0.7</f>
        <v>575975.39999999991</v>
      </c>
      <c r="K3310" s="3">
        <v>45598</v>
      </c>
      <c r="L3310" t="s">
        <v>43</v>
      </c>
      <c r="M3310">
        <v>2024</v>
      </c>
      <c r="N3310" t="s">
        <v>80</v>
      </c>
      <c r="O3310" t="s">
        <v>46</v>
      </c>
      <c r="Q3310" t="s">
        <v>83</v>
      </c>
      <c r="R3310" t="s">
        <v>49</v>
      </c>
      <c r="S3310" t="s">
        <v>55</v>
      </c>
      <c r="T3310" t="s">
        <v>56</v>
      </c>
      <c r="U3310">
        <v>31462</v>
      </c>
      <c r="V3310">
        <f>Table1[[#This Row],[Competitors_Sales_Track]]*8</f>
        <v>251696</v>
      </c>
    </row>
    <row r="3311" spans="1:22" hidden="1" x14ac:dyDescent="0.25">
      <c r="A3311" t="s">
        <v>20</v>
      </c>
      <c r="B3311" t="s">
        <v>21</v>
      </c>
      <c r="C3311" t="s">
        <v>22</v>
      </c>
      <c r="D3311">
        <v>543031</v>
      </c>
      <c r="E3311" t="s">
        <v>28</v>
      </c>
      <c r="F3311" t="s">
        <v>30</v>
      </c>
      <c r="G3311">
        <v>1181</v>
      </c>
      <c r="H3311">
        <v>173</v>
      </c>
      <c r="I3311">
        <v>204313</v>
      </c>
      <c r="J3311">
        <f>Table1[[#This Row],[sales_egp]]*0.7</f>
        <v>143019.09999999998</v>
      </c>
      <c r="K3311" s="3">
        <v>45598</v>
      </c>
      <c r="L3311" t="s">
        <v>43</v>
      </c>
      <c r="M3311">
        <v>2024</v>
      </c>
      <c r="N3311" t="s">
        <v>80</v>
      </c>
      <c r="O3311" t="s">
        <v>46</v>
      </c>
      <c r="P3311" t="s">
        <v>28</v>
      </c>
      <c r="Q3311" t="s">
        <v>83</v>
      </c>
      <c r="R3311" t="s">
        <v>51</v>
      </c>
      <c r="S3311" t="s">
        <v>55</v>
      </c>
      <c r="T3311" t="s">
        <v>61</v>
      </c>
      <c r="U3311">
        <v>14604</v>
      </c>
      <c r="V3311">
        <f>Table1[[#This Row],[Competitors_Sales_Track]]*8</f>
        <v>116832</v>
      </c>
    </row>
    <row r="3312" spans="1:22" hidden="1" x14ac:dyDescent="0.25">
      <c r="A3312" t="s">
        <v>20</v>
      </c>
      <c r="B3312" t="s">
        <v>21</v>
      </c>
      <c r="C3312" t="s">
        <v>22</v>
      </c>
      <c r="D3312">
        <v>142092</v>
      </c>
      <c r="E3312" t="s">
        <v>28</v>
      </c>
      <c r="F3312" t="s">
        <v>30</v>
      </c>
      <c r="G3312">
        <v>5660</v>
      </c>
      <c r="H3312">
        <v>173</v>
      </c>
      <c r="I3312">
        <v>979180</v>
      </c>
      <c r="J3312">
        <f>Table1[[#This Row],[sales_egp]]*0.7</f>
        <v>685426</v>
      </c>
      <c r="K3312" s="3">
        <v>45598</v>
      </c>
      <c r="L3312" t="s">
        <v>43</v>
      </c>
      <c r="M3312">
        <v>2024</v>
      </c>
      <c r="N3312" t="s">
        <v>80</v>
      </c>
      <c r="O3312" t="s">
        <v>46</v>
      </c>
      <c r="P3312" t="s">
        <v>28</v>
      </c>
      <c r="Q3312" t="s">
        <v>83</v>
      </c>
      <c r="R3312" t="s">
        <v>49</v>
      </c>
      <c r="S3312" t="s">
        <v>55</v>
      </c>
      <c r="T3312" t="s">
        <v>61</v>
      </c>
      <c r="U3312">
        <v>42930</v>
      </c>
      <c r="V3312">
        <f>Table1[[#This Row],[Competitors_Sales_Track]]*8</f>
        <v>343440</v>
      </c>
    </row>
    <row r="3313" spans="1:22" hidden="1" x14ac:dyDescent="0.25">
      <c r="A3313" t="s">
        <v>20</v>
      </c>
      <c r="B3313" t="s">
        <v>21</v>
      </c>
      <c r="C3313" t="s">
        <v>22</v>
      </c>
      <c r="D3313">
        <v>424683</v>
      </c>
      <c r="E3313" t="s">
        <v>26</v>
      </c>
      <c r="F3313" t="s">
        <v>30</v>
      </c>
      <c r="G3313">
        <v>2318</v>
      </c>
      <c r="H3313">
        <v>65</v>
      </c>
      <c r="I3313">
        <v>150670</v>
      </c>
      <c r="J3313">
        <f>Table1[[#This Row],[sales_egp]]*0.7</f>
        <v>105469</v>
      </c>
      <c r="K3313" s="3">
        <v>45599</v>
      </c>
      <c r="L3313" t="s">
        <v>43</v>
      </c>
      <c r="M3313">
        <v>2024</v>
      </c>
      <c r="N3313" t="s">
        <v>80</v>
      </c>
      <c r="O3313" t="s">
        <v>46</v>
      </c>
      <c r="Q3313" t="s">
        <v>83</v>
      </c>
      <c r="R3313" t="s">
        <v>51</v>
      </c>
      <c r="S3313" t="s">
        <v>55</v>
      </c>
      <c r="T3313" t="s">
        <v>59</v>
      </c>
      <c r="U3313">
        <v>15349</v>
      </c>
      <c r="V3313">
        <f>Table1[[#This Row],[Competitors_Sales_Track]]*8</f>
        <v>122792</v>
      </c>
    </row>
    <row r="3314" spans="1:22" hidden="1" x14ac:dyDescent="0.25">
      <c r="A3314" t="s">
        <v>20</v>
      </c>
      <c r="B3314" t="s">
        <v>21</v>
      </c>
      <c r="C3314" t="s">
        <v>22</v>
      </c>
      <c r="D3314">
        <v>252889</v>
      </c>
      <c r="E3314" t="s">
        <v>23</v>
      </c>
      <c r="F3314" t="s">
        <v>30</v>
      </c>
      <c r="G3314">
        <v>4138</v>
      </c>
      <c r="H3314">
        <v>143</v>
      </c>
      <c r="I3314">
        <v>591734</v>
      </c>
      <c r="J3314">
        <f>Table1[[#This Row],[sales_egp]]*0.7</f>
        <v>414213.8</v>
      </c>
      <c r="K3314" s="3">
        <v>45599</v>
      </c>
      <c r="L3314" t="s">
        <v>43</v>
      </c>
      <c r="M3314">
        <v>2024</v>
      </c>
      <c r="N3314" t="s">
        <v>80</v>
      </c>
      <c r="O3314" t="s">
        <v>46</v>
      </c>
      <c r="Q3314" t="s">
        <v>83</v>
      </c>
      <c r="R3314" t="s">
        <v>49</v>
      </c>
      <c r="S3314" t="s">
        <v>55</v>
      </c>
      <c r="T3314" t="s">
        <v>56</v>
      </c>
      <c r="U3314">
        <v>25618</v>
      </c>
      <c r="V3314">
        <f>Table1[[#This Row],[Competitors_Sales_Track]]*8</f>
        <v>204944</v>
      </c>
    </row>
    <row r="3315" spans="1:22" hidden="1" x14ac:dyDescent="0.25">
      <c r="A3315" t="s">
        <v>20</v>
      </c>
      <c r="B3315" t="s">
        <v>21</v>
      </c>
      <c r="C3315" t="s">
        <v>22</v>
      </c>
      <c r="D3315">
        <v>793221</v>
      </c>
      <c r="E3315" t="s">
        <v>28</v>
      </c>
      <c r="F3315" t="s">
        <v>30</v>
      </c>
      <c r="G3315">
        <v>1813</v>
      </c>
      <c r="H3315">
        <v>173</v>
      </c>
      <c r="I3315">
        <v>313649</v>
      </c>
      <c r="J3315">
        <f>Table1[[#This Row],[sales_egp]]*0.7</f>
        <v>219554.3</v>
      </c>
      <c r="K3315" s="3">
        <v>45599</v>
      </c>
      <c r="L3315" t="s">
        <v>43</v>
      </c>
      <c r="M3315">
        <v>2024</v>
      </c>
      <c r="N3315" t="s">
        <v>80</v>
      </c>
      <c r="O3315" t="s">
        <v>46</v>
      </c>
      <c r="P3315" t="s">
        <v>28</v>
      </c>
      <c r="Q3315" t="s">
        <v>83</v>
      </c>
      <c r="R3315" t="s">
        <v>48</v>
      </c>
      <c r="S3315" t="s">
        <v>55</v>
      </c>
      <c r="T3315" t="s">
        <v>61</v>
      </c>
      <c r="U3315">
        <v>44276</v>
      </c>
      <c r="V3315">
        <f>Table1[[#This Row],[Competitors_Sales_Track]]*8</f>
        <v>354208</v>
      </c>
    </row>
    <row r="3316" spans="1:22" x14ac:dyDescent="0.25">
      <c r="A3316" t="s">
        <v>20</v>
      </c>
      <c r="B3316" t="s">
        <v>21</v>
      </c>
      <c r="C3316" t="s">
        <v>22</v>
      </c>
      <c r="D3316">
        <v>637716</v>
      </c>
      <c r="E3316" t="s">
        <v>24</v>
      </c>
      <c r="F3316" t="s">
        <v>31</v>
      </c>
      <c r="G3316">
        <v>2133</v>
      </c>
      <c r="H3316">
        <v>58</v>
      </c>
      <c r="I3316">
        <v>123714</v>
      </c>
      <c r="J3316">
        <f>Table1[[#This Row],[sales_egp]]*0.7</f>
        <v>86599.799999999988</v>
      </c>
      <c r="K3316" s="3">
        <v>45599</v>
      </c>
      <c r="L3316" t="s">
        <v>43</v>
      </c>
      <c r="M3316">
        <v>2024</v>
      </c>
      <c r="N3316" t="s">
        <v>80</v>
      </c>
      <c r="O3316" t="s">
        <v>45</v>
      </c>
      <c r="P3316" t="s">
        <v>94</v>
      </c>
      <c r="Q3316" t="s">
        <v>83</v>
      </c>
      <c r="R3316" t="s">
        <v>47</v>
      </c>
      <c r="S3316" t="s">
        <v>55</v>
      </c>
      <c r="T3316" t="s">
        <v>57</v>
      </c>
      <c r="U3316">
        <v>14211</v>
      </c>
      <c r="V3316">
        <f>Table1[[#This Row],[Competitors_Sales_Track]]*8</f>
        <v>113688</v>
      </c>
    </row>
    <row r="3317" spans="1:22" hidden="1" x14ac:dyDescent="0.25">
      <c r="A3317" t="s">
        <v>20</v>
      </c>
      <c r="B3317" t="s">
        <v>21</v>
      </c>
      <c r="C3317" t="s">
        <v>22</v>
      </c>
      <c r="D3317">
        <v>275006</v>
      </c>
      <c r="E3317" t="s">
        <v>29</v>
      </c>
      <c r="F3317" t="s">
        <v>31</v>
      </c>
      <c r="G3317">
        <v>2295</v>
      </c>
      <c r="H3317">
        <v>80</v>
      </c>
      <c r="I3317">
        <v>183600</v>
      </c>
      <c r="J3317">
        <f>Table1[[#This Row],[sales_egp]]*0.7</f>
        <v>128519.99999999999</v>
      </c>
      <c r="K3317" s="3">
        <v>45599</v>
      </c>
      <c r="L3317" t="s">
        <v>43</v>
      </c>
      <c r="M3317">
        <v>2024</v>
      </c>
      <c r="N3317" t="s">
        <v>80</v>
      </c>
      <c r="O3317" t="s">
        <v>46</v>
      </c>
      <c r="Q3317" t="s">
        <v>83</v>
      </c>
      <c r="R3317" t="s">
        <v>47</v>
      </c>
      <c r="S3317" t="s">
        <v>55</v>
      </c>
      <c r="T3317" t="s">
        <v>62</v>
      </c>
      <c r="U3317">
        <v>39076</v>
      </c>
      <c r="V3317">
        <f>Table1[[#This Row],[Competitors_Sales_Track]]*8</f>
        <v>312608</v>
      </c>
    </row>
    <row r="3318" spans="1:22" x14ac:dyDescent="0.25">
      <c r="A3318" t="s">
        <v>20</v>
      </c>
      <c r="B3318" t="s">
        <v>21</v>
      </c>
      <c r="C3318" t="s">
        <v>22</v>
      </c>
      <c r="D3318">
        <v>870915</v>
      </c>
      <c r="E3318" t="s">
        <v>26</v>
      </c>
      <c r="F3318" t="s">
        <v>30</v>
      </c>
      <c r="G3318">
        <v>1369</v>
      </c>
      <c r="H3318">
        <v>65</v>
      </c>
      <c r="I3318">
        <v>88985</v>
      </c>
      <c r="J3318">
        <f>Table1[[#This Row],[sales_egp]]*0.7</f>
        <v>62289.499999999993</v>
      </c>
      <c r="K3318" s="3">
        <v>45599</v>
      </c>
      <c r="L3318" t="s">
        <v>43</v>
      </c>
      <c r="M3318">
        <v>2024</v>
      </c>
      <c r="N3318" t="s">
        <v>80</v>
      </c>
      <c r="O3318" t="s">
        <v>45</v>
      </c>
      <c r="P3318" t="s">
        <v>97</v>
      </c>
      <c r="Q3318" t="s">
        <v>83</v>
      </c>
      <c r="R3318" t="s">
        <v>49</v>
      </c>
      <c r="S3318" t="s">
        <v>55</v>
      </c>
      <c r="T3318" t="s">
        <v>59</v>
      </c>
      <c r="U3318">
        <v>34228</v>
      </c>
      <c r="V3318">
        <f>Table1[[#This Row],[Competitors_Sales_Track]]*8</f>
        <v>273824</v>
      </c>
    </row>
    <row r="3319" spans="1:22" hidden="1" x14ac:dyDescent="0.25">
      <c r="A3319" t="s">
        <v>20</v>
      </c>
      <c r="B3319" t="s">
        <v>21</v>
      </c>
      <c r="C3319" t="s">
        <v>22</v>
      </c>
      <c r="D3319">
        <v>869727</v>
      </c>
      <c r="E3319" t="s">
        <v>27</v>
      </c>
      <c r="F3319" t="s">
        <v>32</v>
      </c>
      <c r="G3319">
        <v>4260</v>
      </c>
      <c r="H3319">
        <v>92</v>
      </c>
      <c r="I3319">
        <v>391920</v>
      </c>
      <c r="J3319">
        <f>Table1[[#This Row],[sales_egp]]*0.7</f>
        <v>274344</v>
      </c>
      <c r="K3319" s="3">
        <v>45599</v>
      </c>
      <c r="L3319" t="s">
        <v>43</v>
      </c>
      <c r="M3319">
        <v>2024</v>
      </c>
      <c r="N3319" t="s">
        <v>81</v>
      </c>
      <c r="O3319" t="s">
        <v>46</v>
      </c>
      <c r="Q3319" t="s">
        <v>83</v>
      </c>
      <c r="R3319" t="s">
        <v>48</v>
      </c>
      <c r="S3319" t="s">
        <v>55</v>
      </c>
      <c r="T3319" t="s">
        <v>60</v>
      </c>
      <c r="U3319">
        <v>28467</v>
      </c>
      <c r="V3319">
        <f>Table1[[#This Row],[Competitors_Sales_Track]]*8</f>
        <v>227736</v>
      </c>
    </row>
    <row r="3320" spans="1:22" hidden="1" x14ac:dyDescent="0.25">
      <c r="A3320" t="s">
        <v>20</v>
      </c>
      <c r="B3320" t="s">
        <v>21</v>
      </c>
      <c r="C3320" t="s">
        <v>22</v>
      </c>
      <c r="D3320">
        <v>241330</v>
      </c>
      <c r="E3320" t="s">
        <v>26</v>
      </c>
      <c r="F3320" t="s">
        <v>30</v>
      </c>
      <c r="G3320">
        <v>4001</v>
      </c>
      <c r="H3320">
        <v>65</v>
      </c>
      <c r="I3320">
        <v>260065</v>
      </c>
      <c r="J3320">
        <f>Table1[[#This Row],[sales_egp]]*0.7</f>
        <v>182045.5</v>
      </c>
      <c r="K3320" s="3">
        <v>45600</v>
      </c>
      <c r="L3320" t="s">
        <v>43</v>
      </c>
      <c r="M3320">
        <v>2024</v>
      </c>
      <c r="N3320" t="s">
        <v>80</v>
      </c>
      <c r="O3320" t="s">
        <v>46</v>
      </c>
      <c r="Q3320" t="s">
        <v>83</v>
      </c>
      <c r="R3320" t="s">
        <v>47</v>
      </c>
      <c r="S3320" t="s">
        <v>55</v>
      </c>
      <c r="T3320" t="s">
        <v>59</v>
      </c>
      <c r="U3320">
        <v>49126</v>
      </c>
      <c r="V3320">
        <f>Table1[[#This Row],[Competitors_Sales_Track]]*8</f>
        <v>393008</v>
      </c>
    </row>
    <row r="3321" spans="1:22" hidden="1" x14ac:dyDescent="0.25">
      <c r="A3321" t="s">
        <v>20</v>
      </c>
      <c r="B3321" t="s">
        <v>21</v>
      </c>
      <c r="C3321" t="s">
        <v>22</v>
      </c>
      <c r="D3321">
        <v>157775</v>
      </c>
      <c r="E3321" t="s">
        <v>29</v>
      </c>
      <c r="F3321" t="s">
        <v>31</v>
      </c>
      <c r="G3321">
        <v>3129</v>
      </c>
      <c r="H3321">
        <v>80</v>
      </c>
      <c r="I3321">
        <v>250320</v>
      </c>
      <c r="J3321">
        <f>Table1[[#This Row],[sales_egp]]*0.7</f>
        <v>175224</v>
      </c>
      <c r="K3321" s="3">
        <v>45601</v>
      </c>
      <c r="L3321" t="s">
        <v>43</v>
      </c>
      <c r="M3321">
        <v>2024</v>
      </c>
      <c r="N3321" t="s">
        <v>80</v>
      </c>
      <c r="O3321" t="s">
        <v>46</v>
      </c>
      <c r="Q3321" t="s">
        <v>83</v>
      </c>
      <c r="R3321" t="s">
        <v>47</v>
      </c>
      <c r="S3321" t="s">
        <v>55</v>
      </c>
      <c r="T3321" t="s">
        <v>62</v>
      </c>
      <c r="U3321">
        <v>40744</v>
      </c>
      <c r="V3321">
        <f>Table1[[#This Row],[Competitors_Sales_Track]]*8</f>
        <v>325952</v>
      </c>
    </row>
    <row r="3322" spans="1:22" hidden="1" x14ac:dyDescent="0.25">
      <c r="A3322" t="s">
        <v>20</v>
      </c>
      <c r="B3322" t="s">
        <v>21</v>
      </c>
      <c r="C3322" t="s">
        <v>22</v>
      </c>
      <c r="D3322">
        <v>836940</v>
      </c>
      <c r="E3322" t="s">
        <v>23</v>
      </c>
      <c r="F3322" t="s">
        <v>30</v>
      </c>
      <c r="G3322">
        <v>1639</v>
      </c>
      <c r="H3322">
        <v>143</v>
      </c>
      <c r="I3322">
        <v>234377</v>
      </c>
      <c r="J3322">
        <f>Table1[[#This Row],[sales_egp]]*0.7</f>
        <v>164063.9</v>
      </c>
      <c r="K3322" s="3">
        <v>45601</v>
      </c>
      <c r="L3322" t="s">
        <v>43</v>
      </c>
      <c r="M3322">
        <v>2024</v>
      </c>
      <c r="N3322" t="s">
        <v>80</v>
      </c>
      <c r="O3322" t="s">
        <v>46</v>
      </c>
      <c r="Q3322" t="s">
        <v>83</v>
      </c>
      <c r="R3322" t="s">
        <v>50</v>
      </c>
      <c r="S3322" t="s">
        <v>55</v>
      </c>
      <c r="T3322" t="s">
        <v>56</v>
      </c>
      <c r="U3322">
        <v>47698</v>
      </c>
      <c r="V3322">
        <f>Table1[[#This Row],[Competitors_Sales_Track]]*8</f>
        <v>381584</v>
      </c>
    </row>
    <row r="3323" spans="1:22" hidden="1" x14ac:dyDescent="0.25">
      <c r="A3323" t="s">
        <v>20</v>
      </c>
      <c r="B3323" t="s">
        <v>21</v>
      </c>
      <c r="C3323" t="s">
        <v>22</v>
      </c>
      <c r="D3323">
        <v>367613</v>
      </c>
      <c r="E3323" t="s">
        <v>27</v>
      </c>
      <c r="F3323" t="s">
        <v>32</v>
      </c>
      <c r="G3323">
        <v>2801</v>
      </c>
      <c r="H3323">
        <v>92</v>
      </c>
      <c r="I3323">
        <v>257692</v>
      </c>
      <c r="J3323">
        <f>Table1[[#This Row],[sales_egp]]*0.7</f>
        <v>180384.4</v>
      </c>
      <c r="K3323" s="3">
        <v>45601</v>
      </c>
      <c r="L3323" t="s">
        <v>43</v>
      </c>
      <c r="M3323">
        <v>2024</v>
      </c>
      <c r="N3323" t="s">
        <v>80</v>
      </c>
      <c r="O3323" t="s">
        <v>46</v>
      </c>
      <c r="Q3323" t="s">
        <v>83</v>
      </c>
      <c r="R3323" t="s">
        <v>50</v>
      </c>
      <c r="S3323" t="s">
        <v>55</v>
      </c>
      <c r="T3323" t="s">
        <v>60</v>
      </c>
      <c r="U3323">
        <v>36315</v>
      </c>
      <c r="V3323">
        <f>Table1[[#This Row],[Competitors_Sales_Track]]*8</f>
        <v>290520</v>
      </c>
    </row>
    <row r="3324" spans="1:22" hidden="1" x14ac:dyDescent="0.25">
      <c r="A3324" t="s">
        <v>20</v>
      </c>
      <c r="B3324" t="s">
        <v>21</v>
      </c>
      <c r="C3324" t="s">
        <v>22</v>
      </c>
      <c r="D3324">
        <v>390998</v>
      </c>
      <c r="E3324" t="s">
        <v>27</v>
      </c>
      <c r="F3324" t="s">
        <v>32</v>
      </c>
      <c r="G3324">
        <v>2445</v>
      </c>
      <c r="H3324">
        <v>92</v>
      </c>
      <c r="I3324">
        <v>224940</v>
      </c>
      <c r="J3324">
        <f>Table1[[#This Row],[sales_egp]]*0.7</f>
        <v>157458</v>
      </c>
      <c r="K3324" s="3">
        <v>45601</v>
      </c>
      <c r="L3324" t="s">
        <v>43</v>
      </c>
      <c r="M3324">
        <v>2024</v>
      </c>
      <c r="N3324" t="s">
        <v>80</v>
      </c>
      <c r="O3324" t="s">
        <v>46</v>
      </c>
      <c r="Q3324" t="s">
        <v>83</v>
      </c>
      <c r="R3324" t="s">
        <v>50</v>
      </c>
      <c r="S3324" t="s">
        <v>55</v>
      </c>
      <c r="T3324" t="s">
        <v>60</v>
      </c>
      <c r="U3324">
        <v>45842</v>
      </c>
      <c r="V3324">
        <f>Table1[[#This Row],[Competitors_Sales_Track]]*8</f>
        <v>366736</v>
      </c>
    </row>
    <row r="3325" spans="1:22" hidden="1" x14ac:dyDescent="0.25">
      <c r="A3325" t="s">
        <v>20</v>
      </c>
      <c r="B3325" t="s">
        <v>21</v>
      </c>
      <c r="C3325" t="s">
        <v>22</v>
      </c>
      <c r="D3325">
        <v>761616</v>
      </c>
      <c r="E3325" t="s">
        <v>23</v>
      </c>
      <c r="F3325" t="s">
        <v>30</v>
      </c>
      <c r="G3325">
        <v>8857</v>
      </c>
      <c r="H3325">
        <v>143</v>
      </c>
      <c r="I3325">
        <v>1266551</v>
      </c>
      <c r="J3325">
        <f>Table1[[#This Row],[sales_egp]]*0.7</f>
        <v>886585.7</v>
      </c>
      <c r="K3325" s="3">
        <v>45601</v>
      </c>
      <c r="L3325" t="s">
        <v>43</v>
      </c>
      <c r="M3325">
        <v>2024</v>
      </c>
      <c r="N3325" t="s">
        <v>80</v>
      </c>
      <c r="O3325" t="s">
        <v>46</v>
      </c>
      <c r="Q3325" t="s">
        <v>83</v>
      </c>
      <c r="R3325" t="s">
        <v>51</v>
      </c>
      <c r="S3325" t="s">
        <v>55</v>
      </c>
      <c r="T3325" t="s">
        <v>56</v>
      </c>
      <c r="U3325">
        <v>33553</v>
      </c>
      <c r="V3325">
        <f>Table1[[#This Row],[Competitors_Sales_Track]]*8</f>
        <v>268424</v>
      </c>
    </row>
    <row r="3326" spans="1:22" hidden="1" x14ac:dyDescent="0.25">
      <c r="A3326" t="s">
        <v>20</v>
      </c>
      <c r="B3326" t="s">
        <v>21</v>
      </c>
      <c r="C3326" t="s">
        <v>22</v>
      </c>
      <c r="D3326">
        <v>879446</v>
      </c>
      <c r="E3326" t="s">
        <v>25</v>
      </c>
      <c r="F3326" t="s">
        <v>31</v>
      </c>
      <c r="G3326">
        <v>1712</v>
      </c>
      <c r="H3326">
        <v>53</v>
      </c>
      <c r="I3326">
        <v>90736</v>
      </c>
      <c r="J3326">
        <f>Table1[[#This Row],[sales_egp]]*0.7</f>
        <v>63515.199999999997</v>
      </c>
      <c r="K3326" s="3">
        <v>45602</v>
      </c>
      <c r="L3326" t="s">
        <v>43</v>
      </c>
      <c r="M3326">
        <v>2024</v>
      </c>
      <c r="N3326" t="s">
        <v>80</v>
      </c>
      <c r="O3326" t="s">
        <v>46</v>
      </c>
      <c r="Q3326" t="s">
        <v>83</v>
      </c>
      <c r="R3326" t="s">
        <v>47</v>
      </c>
      <c r="S3326" t="s">
        <v>55</v>
      </c>
      <c r="T3326" t="s">
        <v>58</v>
      </c>
      <c r="U3326">
        <v>25768</v>
      </c>
      <c r="V3326">
        <f>Table1[[#This Row],[Competitors_Sales_Track]]*8</f>
        <v>206144</v>
      </c>
    </row>
    <row r="3327" spans="1:22" hidden="1" x14ac:dyDescent="0.25">
      <c r="A3327" t="s">
        <v>20</v>
      </c>
      <c r="B3327" t="s">
        <v>21</v>
      </c>
      <c r="C3327" t="s">
        <v>22</v>
      </c>
      <c r="D3327">
        <v>176256</v>
      </c>
      <c r="E3327" t="s">
        <v>25</v>
      </c>
      <c r="F3327" t="s">
        <v>31</v>
      </c>
      <c r="G3327">
        <v>4606</v>
      </c>
      <c r="H3327">
        <v>53</v>
      </c>
      <c r="I3327">
        <v>244118</v>
      </c>
      <c r="J3327">
        <f>Table1[[#This Row],[sales_egp]]*0.7</f>
        <v>170882.59999999998</v>
      </c>
      <c r="K3327" s="3">
        <v>45602</v>
      </c>
      <c r="L3327" t="s">
        <v>43</v>
      </c>
      <c r="M3327">
        <v>2024</v>
      </c>
      <c r="N3327" t="s">
        <v>80</v>
      </c>
      <c r="O3327" t="s">
        <v>46</v>
      </c>
      <c r="Q3327" t="s">
        <v>83</v>
      </c>
      <c r="R3327" t="s">
        <v>48</v>
      </c>
      <c r="S3327" t="s">
        <v>55</v>
      </c>
      <c r="T3327" t="s">
        <v>58</v>
      </c>
      <c r="U3327">
        <v>29570</v>
      </c>
      <c r="V3327">
        <f>Table1[[#This Row],[Competitors_Sales_Track]]*8</f>
        <v>236560</v>
      </c>
    </row>
    <row r="3328" spans="1:22" hidden="1" x14ac:dyDescent="0.25">
      <c r="A3328" t="s">
        <v>20</v>
      </c>
      <c r="B3328" t="s">
        <v>21</v>
      </c>
      <c r="C3328" t="s">
        <v>22</v>
      </c>
      <c r="D3328">
        <v>461278</v>
      </c>
      <c r="E3328" t="s">
        <v>26</v>
      </c>
      <c r="F3328" t="s">
        <v>30</v>
      </c>
      <c r="G3328">
        <v>4225</v>
      </c>
      <c r="H3328">
        <v>65</v>
      </c>
      <c r="I3328">
        <v>274625</v>
      </c>
      <c r="J3328">
        <f>Table1[[#This Row],[sales_egp]]*0.7</f>
        <v>192237.5</v>
      </c>
      <c r="K3328" s="3">
        <v>45602</v>
      </c>
      <c r="L3328" t="s">
        <v>43</v>
      </c>
      <c r="M3328">
        <v>2024</v>
      </c>
      <c r="N3328" t="s">
        <v>80</v>
      </c>
      <c r="O3328" t="s">
        <v>46</v>
      </c>
      <c r="Q3328" t="s">
        <v>83</v>
      </c>
      <c r="R3328" t="s">
        <v>51</v>
      </c>
      <c r="S3328" t="s">
        <v>55</v>
      </c>
      <c r="T3328" t="s">
        <v>59</v>
      </c>
      <c r="U3328">
        <v>27591</v>
      </c>
      <c r="V3328">
        <f>Table1[[#This Row],[Competitors_Sales_Track]]*8</f>
        <v>220728</v>
      </c>
    </row>
    <row r="3329" spans="1:22" x14ac:dyDescent="0.25">
      <c r="A3329" t="s">
        <v>20</v>
      </c>
      <c r="B3329" t="s">
        <v>21</v>
      </c>
      <c r="C3329" t="s">
        <v>22</v>
      </c>
      <c r="D3329">
        <v>757011</v>
      </c>
      <c r="E3329" t="s">
        <v>28</v>
      </c>
      <c r="F3329" t="s">
        <v>30</v>
      </c>
      <c r="G3329">
        <v>5635</v>
      </c>
      <c r="H3329">
        <v>173</v>
      </c>
      <c r="I3329">
        <v>974855</v>
      </c>
      <c r="J3329">
        <f>Table1[[#This Row],[sales_egp]]*0.7</f>
        <v>682398.5</v>
      </c>
      <c r="K3329" s="3">
        <v>45602</v>
      </c>
      <c r="L3329" t="s">
        <v>43</v>
      </c>
      <c r="M3329">
        <v>2024</v>
      </c>
      <c r="N3329" t="s">
        <v>80</v>
      </c>
      <c r="O3329" t="s">
        <v>45</v>
      </c>
      <c r="P3329" t="s">
        <v>96</v>
      </c>
      <c r="Q3329" t="s">
        <v>83</v>
      </c>
      <c r="R3329" t="s">
        <v>50</v>
      </c>
      <c r="S3329" t="s">
        <v>55</v>
      </c>
      <c r="T3329" t="s">
        <v>61</v>
      </c>
      <c r="U3329">
        <v>34755</v>
      </c>
      <c r="V3329">
        <f>Table1[[#This Row],[Competitors_Sales_Track]]*8</f>
        <v>278040</v>
      </c>
    </row>
    <row r="3330" spans="1:22" hidden="1" x14ac:dyDescent="0.25">
      <c r="A3330" t="s">
        <v>20</v>
      </c>
      <c r="B3330" t="s">
        <v>21</v>
      </c>
      <c r="C3330" t="s">
        <v>22</v>
      </c>
      <c r="D3330">
        <v>281360</v>
      </c>
      <c r="E3330" t="s">
        <v>25</v>
      </c>
      <c r="F3330" t="s">
        <v>31</v>
      </c>
      <c r="G3330">
        <v>3402</v>
      </c>
      <c r="H3330">
        <v>53</v>
      </c>
      <c r="I3330">
        <v>180306</v>
      </c>
      <c r="J3330">
        <f>Table1[[#This Row],[sales_egp]]*0.7</f>
        <v>126214.2</v>
      </c>
      <c r="K3330" s="3">
        <v>45603</v>
      </c>
      <c r="L3330" t="s">
        <v>43</v>
      </c>
      <c r="M3330">
        <v>2024</v>
      </c>
      <c r="N3330" t="s">
        <v>80</v>
      </c>
      <c r="O3330" t="s">
        <v>46</v>
      </c>
      <c r="Q3330" t="s">
        <v>83</v>
      </c>
      <c r="R3330" t="s">
        <v>47</v>
      </c>
      <c r="S3330" t="s">
        <v>55</v>
      </c>
      <c r="T3330" t="s">
        <v>58</v>
      </c>
      <c r="U3330">
        <v>28781</v>
      </c>
      <c r="V3330">
        <f>Table1[[#This Row],[Competitors_Sales_Track]]*8</f>
        <v>230248</v>
      </c>
    </row>
    <row r="3331" spans="1:22" hidden="1" x14ac:dyDescent="0.25">
      <c r="A3331" t="s">
        <v>20</v>
      </c>
      <c r="B3331" t="s">
        <v>21</v>
      </c>
      <c r="C3331" t="s">
        <v>22</v>
      </c>
      <c r="D3331">
        <v>446874</v>
      </c>
      <c r="E3331" t="s">
        <v>26</v>
      </c>
      <c r="F3331" t="s">
        <v>30</v>
      </c>
      <c r="G3331">
        <v>3046</v>
      </c>
      <c r="H3331">
        <v>65</v>
      </c>
      <c r="I3331">
        <v>197990</v>
      </c>
      <c r="J3331">
        <f>Table1[[#This Row],[sales_egp]]*0.7</f>
        <v>138593</v>
      </c>
      <c r="K3331" s="3">
        <v>45603</v>
      </c>
      <c r="L3331" t="s">
        <v>43</v>
      </c>
      <c r="M3331">
        <v>2024</v>
      </c>
      <c r="N3331" t="s">
        <v>80</v>
      </c>
      <c r="O3331" t="s">
        <v>46</v>
      </c>
      <c r="Q3331" t="s">
        <v>83</v>
      </c>
      <c r="R3331" t="s">
        <v>47</v>
      </c>
      <c r="S3331" t="s">
        <v>55</v>
      </c>
      <c r="T3331" t="s">
        <v>59</v>
      </c>
      <c r="U3331">
        <v>19297</v>
      </c>
      <c r="V3331">
        <f>Table1[[#This Row],[Competitors_Sales_Track]]*8</f>
        <v>154376</v>
      </c>
    </row>
    <row r="3332" spans="1:22" hidden="1" x14ac:dyDescent="0.25">
      <c r="A3332" t="s">
        <v>20</v>
      </c>
      <c r="B3332" t="s">
        <v>21</v>
      </c>
      <c r="C3332" t="s">
        <v>22</v>
      </c>
      <c r="D3332">
        <v>518267</v>
      </c>
      <c r="E3332" t="s">
        <v>25</v>
      </c>
      <c r="F3332" t="s">
        <v>31</v>
      </c>
      <c r="G3332">
        <v>1607</v>
      </c>
      <c r="H3332">
        <v>53</v>
      </c>
      <c r="I3332">
        <v>85171</v>
      </c>
      <c r="J3332">
        <f>Table1[[#This Row],[sales_egp]]*0.7</f>
        <v>59619.7</v>
      </c>
      <c r="K3332" s="3">
        <v>45603</v>
      </c>
      <c r="L3332" t="s">
        <v>43</v>
      </c>
      <c r="M3332">
        <v>2024</v>
      </c>
      <c r="N3332" t="s">
        <v>80</v>
      </c>
      <c r="O3332" t="s">
        <v>46</v>
      </c>
      <c r="Q3332" t="s">
        <v>83</v>
      </c>
      <c r="R3332" t="s">
        <v>51</v>
      </c>
      <c r="S3332" t="s">
        <v>55</v>
      </c>
      <c r="T3332" t="s">
        <v>58</v>
      </c>
      <c r="U3332">
        <v>44049</v>
      </c>
      <c r="V3332">
        <f>Table1[[#This Row],[Competitors_Sales_Track]]*8</f>
        <v>352392</v>
      </c>
    </row>
    <row r="3333" spans="1:22" hidden="1" x14ac:dyDescent="0.25">
      <c r="A3333" t="s">
        <v>20</v>
      </c>
      <c r="B3333" t="s">
        <v>21</v>
      </c>
      <c r="C3333" t="s">
        <v>22</v>
      </c>
      <c r="D3333">
        <v>389530</v>
      </c>
      <c r="E3333" t="s">
        <v>29</v>
      </c>
      <c r="F3333" t="s">
        <v>31</v>
      </c>
      <c r="G3333">
        <v>2562</v>
      </c>
      <c r="H3333">
        <v>80</v>
      </c>
      <c r="I3333">
        <v>204960</v>
      </c>
      <c r="J3333">
        <f>Table1[[#This Row],[sales_egp]]*0.7</f>
        <v>143472</v>
      </c>
      <c r="K3333" s="3">
        <v>45604</v>
      </c>
      <c r="L3333" t="s">
        <v>43</v>
      </c>
      <c r="M3333">
        <v>2024</v>
      </c>
      <c r="N3333" t="s">
        <v>80</v>
      </c>
      <c r="O3333" t="s">
        <v>46</v>
      </c>
      <c r="Q3333" t="s">
        <v>82</v>
      </c>
      <c r="R3333" t="s">
        <v>51</v>
      </c>
      <c r="S3333" t="s">
        <v>55</v>
      </c>
      <c r="T3333" t="s">
        <v>62</v>
      </c>
      <c r="U3333">
        <v>29221</v>
      </c>
      <c r="V3333">
        <f>Table1[[#This Row],[Competitors_Sales_Track]]*8</f>
        <v>233768</v>
      </c>
    </row>
    <row r="3334" spans="1:22" hidden="1" x14ac:dyDescent="0.25">
      <c r="A3334" t="s">
        <v>20</v>
      </c>
      <c r="B3334" t="s">
        <v>21</v>
      </c>
      <c r="C3334" t="s">
        <v>22</v>
      </c>
      <c r="D3334">
        <v>342634</v>
      </c>
      <c r="E3334" t="s">
        <v>24</v>
      </c>
      <c r="F3334" t="s">
        <v>31</v>
      </c>
      <c r="G3334">
        <v>3187</v>
      </c>
      <c r="H3334">
        <v>58</v>
      </c>
      <c r="I3334">
        <v>184846</v>
      </c>
      <c r="J3334">
        <f>Table1[[#This Row],[sales_egp]]*0.7</f>
        <v>129392.2</v>
      </c>
      <c r="K3334" s="3">
        <v>45604</v>
      </c>
      <c r="L3334" t="s">
        <v>43</v>
      </c>
      <c r="M3334">
        <v>2024</v>
      </c>
      <c r="N3334" t="s">
        <v>80</v>
      </c>
      <c r="O3334" t="s">
        <v>46</v>
      </c>
      <c r="Q3334" t="s">
        <v>83</v>
      </c>
      <c r="R3334" t="s">
        <v>51</v>
      </c>
      <c r="S3334" t="s">
        <v>55</v>
      </c>
      <c r="T3334" t="s">
        <v>57</v>
      </c>
      <c r="U3334">
        <v>20354</v>
      </c>
      <c r="V3334">
        <f>Table1[[#This Row],[Competitors_Sales_Track]]*8</f>
        <v>162832</v>
      </c>
    </row>
    <row r="3335" spans="1:22" hidden="1" x14ac:dyDescent="0.25">
      <c r="A3335" t="s">
        <v>20</v>
      </c>
      <c r="B3335" t="s">
        <v>21</v>
      </c>
      <c r="C3335" t="s">
        <v>22</v>
      </c>
      <c r="D3335">
        <v>133787</v>
      </c>
      <c r="E3335" t="s">
        <v>28</v>
      </c>
      <c r="F3335" t="s">
        <v>30</v>
      </c>
      <c r="G3335">
        <v>4044</v>
      </c>
      <c r="H3335">
        <v>173</v>
      </c>
      <c r="I3335">
        <v>699612</v>
      </c>
      <c r="J3335">
        <f>Table1[[#This Row],[sales_egp]]*0.7</f>
        <v>489728.39999999997</v>
      </c>
      <c r="K3335" s="3">
        <v>45605</v>
      </c>
      <c r="L3335" t="s">
        <v>43</v>
      </c>
      <c r="M3335">
        <v>2024</v>
      </c>
      <c r="N3335" t="s">
        <v>80</v>
      </c>
      <c r="O3335" t="s">
        <v>46</v>
      </c>
      <c r="P3335" t="s">
        <v>28</v>
      </c>
      <c r="Q3335" t="s">
        <v>83</v>
      </c>
      <c r="R3335" t="s">
        <v>51</v>
      </c>
      <c r="S3335" t="s">
        <v>55</v>
      </c>
      <c r="T3335" t="s">
        <v>61</v>
      </c>
      <c r="U3335">
        <v>13304</v>
      </c>
      <c r="V3335">
        <f>Table1[[#This Row],[Competitors_Sales_Track]]*8</f>
        <v>106432</v>
      </c>
    </row>
    <row r="3336" spans="1:22" x14ac:dyDescent="0.25">
      <c r="A3336" t="s">
        <v>20</v>
      </c>
      <c r="B3336" t="s">
        <v>21</v>
      </c>
      <c r="C3336" t="s">
        <v>22</v>
      </c>
      <c r="D3336">
        <v>645909</v>
      </c>
      <c r="E3336" t="s">
        <v>26</v>
      </c>
      <c r="F3336" t="s">
        <v>30</v>
      </c>
      <c r="G3336">
        <v>2542</v>
      </c>
      <c r="H3336">
        <v>65</v>
      </c>
      <c r="I3336">
        <v>165230</v>
      </c>
      <c r="J3336">
        <f>Table1[[#This Row],[sales_egp]]*0.7</f>
        <v>115660.99999999999</v>
      </c>
      <c r="K3336" s="3">
        <v>45605</v>
      </c>
      <c r="L3336" t="s">
        <v>43</v>
      </c>
      <c r="M3336">
        <v>2024</v>
      </c>
      <c r="N3336" t="s">
        <v>80</v>
      </c>
      <c r="O3336" t="s">
        <v>45</v>
      </c>
      <c r="P3336" t="s">
        <v>102</v>
      </c>
      <c r="Q3336" t="s">
        <v>82</v>
      </c>
      <c r="R3336" t="s">
        <v>51</v>
      </c>
      <c r="S3336" t="s">
        <v>55</v>
      </c>
      <c r="T3336" t="s">
        <v>59</v>
      </c>
      <c r="U3336">
        <v>14987</v>
      </c>
      <c r="V3336">
        <f>Table1[[#This Row],[Competitors_Sales_Track]]*8</f>
        <v>119896</v>
      </c>
    </row>
    <row r="3337" spans="1:22" hidden="1" x14ac:dyDescent="0.25">
      <c r="A3337" t="s">
        <v>20</v>
      </c>
      <c r="B3337" t="s">
        <v>21</v>
      </c>
      <c r="C3337" t="s">
        <v>22</v>
      </c>
      <c r="D3337">
        <v>702272</v>
      </c>
      <c r="E3337" t="s">
        <v>24</v>
      </c>
      <c r="F3337" t="s">
        <v>31</v>
      </c>
      <c r="G3337">
        <v>1165</v>
      </c>
      <c r="H3337">
        <v>58</v>
      </c>
      <c r="I3337">
        <v>67570</v>
      </c>
      <c r="J3337">
        <f>Table1[[#This Row],[sales_egp]]*0.7</f>
        <v>47299</v>
      </c>
      <c r="K3337" s="3">
        <v>45605</v>
      </c>
      <c r="L3337" t="s">
        <v>43</v>
      </c>
      <c r="M3337">
        <v>2024</v>
      </c>
      <c r="N3337" t="s">
        <v>80</v>
      </c>
      <c r="O3337" t="s">
        <v>46</v>
      </c>
      <c r="Q3337" t="s">
        <v>83</v>
      </c>
      <c r="R3337" t="s">
        <v>49</v>
      </c>
      <c r="S3337" t="s">
        <v>55</v>
      </c>
      <c r="T3337" t="s">
        <v>57</v>
      </c>
      <c r="U3337">
        <v>37318</v>
      </c>
      <c r="V3337">
        <f>Table1[[#This Row],[Competitors_Sales_Track]]*8</f>
        <v>298544</v>
      </c>
    </row>
    <row r="3338" spans="1:22" x14ac:dyDescent="0.25">
      <c r="A3338" t="s">
        <v>20</v>
      </c>
      <c r="B3338" t="s">
        <v>21</v>
      </c>
      <c r="C3338" t="s">
        <v>22</v>
      </c>
      <c r="D3338">
        <v>553008</v>
      </c>
      <c r="E3338" t="s">
        <v>24</v>
      </c>
      <c r="F3338" t="s">
        <v>31</v>
      </c>
      <c r="G3338">
        <v>3343</v>
      </c>
      <c r="H3338">
        <v>58</v>
      </c>
      <c r="I3338">
        <v>193894</v>
      </c>
      <c r="J3338">
        <f>Table1[[#This Row],[sales_egp]]*0.7</f>
        <v>135725.79999999999</v>
      </c>
      <c r="K3338" s="3">
        <v>45605</v>
      </c>
      <c r="L3338" t="s">
        <v>43</v>
      </c>
      <c r="M3338">
        <v>2024</v>
      </c>
      <c r="N3338" t="s">
        <v>80</v>
      </c>
      <c r="O3338" t="s">
        <v>45</v>
      </c>
      <c r="P3338" t="s">
        <v>101</v>
      </c>
      <c r="Q3338" t="s">
        <v>83</v>
      </c>
      <c r="R3338" t="s">
        <v>50</v>
      </c>
      <c r="S3338" t="s">
        <v>55</v>
      </c>
      <c r="T3338" t="s">
        <v>57</v>
      </c>
      <c r="U3338">
        <v>17832</v>
      </c>
      <c r="V3338">
        <f>Table1[[#This Row],[Competitors_Sales_Track]]*8</f>
        <v>142656</v>
      </c>
    </row>
    <row r="3339" spans="1:22" hidden="1" x14ac:dyDescent="0.25">
      <c r="A3339" t="s">
        <v>20</v>
      </c>
      <c r="B3339" t="s">
        <v>21</v>
      </c>
      <c r="C3339" t="s">
        <v>22</v>
      </c>
      <c r="D3339">
        <v>538469</v>
      </c>
      <c r="E3339" t="s">
        <v>25</v>
      </c>
      <c r="F3339" t="s">
        <v>31</v>
      </c>
      <c r="G3339">
        <v>2953</v>
      </c>
      <c r="H3339">
        <v>53</v>
      </c>
      <c r="I3339">
        <v>156509</v>
      </c>
      <c r="J3339">
        <f>Table1[[#This Row],[sales_egp]]*0.7</f>
        <v>109556.29999999999</v>
      </c>
      <c r="K3339" s="3">
        <v>45605</v>
      </c>
      <c r="L3339" t="s">
        <v>43</v>
      </c>
      <c r="M3339">
        <v>2024</v>
      </c>
      <c r="N3339" t="s">
        <v>80</v>
      </c>
      <c r="O3339" t="s">
        <v>46</v>
      </c>
      <c r="Q3339" t="s">
        <v>83</v>
      </c>
      <c r="R3339" t="s">
        <v>49</v>
      </c>
      <c r="S3339" t="s">
        <v>55</v>
      </c>
      <c r="T3339" t="s">
        <v>58</v>
      </c>
      <c r="U3339">
        <v>47904</v>
      </c>
      <c r="V3339">
        <f>Table1[[#This Row],[Competitors_Sales_Track]]*8</f>
        <v>383232</v>
      </c>
    </row>
    <row r="3340" spans="1:22" hidden="1" x14ac:dyDescent="0.25">
      <c r="A3340" t="s">
        <v>20</v>
      </c>
      <c r="B3340" t="s">
        <v>21</v>
      </c>
      <c r="C3340" t="s">
        <v>22</v>
      </c>
      <c r="D3340">
        <v>920483</v>
      </c>
      <c r="E3340" t="s">
        <v>23</v>
      </c>
      <c r="F3340" t="s">
        <v>30</v>
      </c>
      <c r="G3340">
        <v>2295</v>
      </c>
      <c r="H3340">
        <v>143</v>
      </c>
      <c r="I3340">
        <v>328185</v>
      </c>
      <c r="J3340">
        <f>Table1[[#This Row],[sales_egp]]*0.7</f>
        <v>229729.49999999997</v>
      </c>
      <c r="K3340" s="3">
        <v>45606</v>
      </c>
      <c r="L3340" t="s">
        <v>43</v>
      </c>
      <c r="M3340">
        <v>2024</v>
      </c>
      <c r="N3340" t="s">
        <v>80</v>
      </c>
      <c r="O3340" t="s">
        <v>46</v>
      </c>
      <c r="Q3340" t="s">
        <v>82</v>
      </c>
      <c r="R3340" t="s">
        <v>51</v>
      </c>
      <c r="S3340" t="s">
        <v>55</v>
      </c>
      <c r="T3340" t="s">
        <v>56</v>
      </c>
      <c r="U3340">
        <v>25615</v>
      </c>
      <c r="V3340">
        <f>Table1[[#This Row],[Competitors_Sales_Track]]*8</f>
        <v>204920</v>
      </c>
    </row>
    <row r="3341" spans="1:22" hidden="1" x14ac:dyDescent="0.25">
      <c r="A3341" t="s">
        <v>20</v>
      </c>
      <c r="B3341" t="s">
        <v>21</v>
      </c>
      <c r="C3341" t="s">
        <v>22</v>
      </c>
      <c r="D3341">
        <v>411955</v>
      </c>
      <c r="E3341" t="s">
        <v>29</v>
      </c>
      <c r="F3341" t="s">
        <v>31</v>
      </c>
      <c r="G3341">
        <v>2773</v>
      </c>
      <c r="H3341">
        <v>80</v>
      </c>
      <c r="I3341">
        <v>221840</v>
      </c>
      <c r="J3341">
        <f>Table1[[#This Row],[sales_egp]]*0.7</f>
        <v>155288</v>
      </c>
      <c r="K3341" s="3">
        <v>45606</v>
      </c>
      <c r="L3341" t="s">
        <v>43</v>
      </c>
      <c r="M3341">
        <v>2024</v>
      </c>
      <c r="N3341" t="s">
        <v>80</v>
      </c>
      <c r="O3341" t="s">
        <v>46</v>
      </c>
      <c r="Q3341" t="s">
        <v>83</v>
      </c>
      <c r="R3341" t="s">
        <v>50</v>
      </c>
      <c r="S3341" t="s">
        <v>55</v>
      </c>
      <c r="T3341" t="s">
        <v>62</v>
      </c>
      <c r="U3341">
        <v>48173</v>
      </c>
      <c r="V3341">
        <f>Table1[[#This Row],[Competitors_Sales_Track]]*8</f>
        <v>385384</v>
      </c>
    </row>
    <row r="3342" spans="1:22" x14ac:dyDescent="0.25">
      <c r="A3342" t="s">
        <v>20</v>
      </c>
      <c r="B3342" t="s">
        <v>21</v>
      </c>
      <c r="C3342" t="s">
        <v>22</v>
      </c>
      <c r="D3342">
        <v>130447</v>
      </c>
      <c r="E3342" t="s">
        <v>29</v>
      </c>
      <c r="F3342" t="s">
        <v>31</v>
      </c>
      <c r="G3342">
        <v>7393</v>
      </c>
      <c r="H3342">
        <v>80</v>
      </c>
      <c r="I3342">
        <v>591440</v>
      </c>
      <c r="J3342">
        <f>Table1[[#This Row],[sales_egp]]*0.7</f>
        <v>414008</v>
      </c>
      <c r="K3342" s="3">
        <v>45606</v>
      </c>
      <c r="L3342" t="s">
        <v>43</v>
      </c>
      <c r="M3342">
        <v>2024</v>
      </c>
      <c r="N3342" t="s">
        <v>80</v>
      </c>
      <c r="O3342" t="s">
        <v>45</v>
      </c>
      <c r="P3342" t="s">
        <v>97</v>
      </c>
      <c r="Q3342" t="s">
        <v>82</v>
      </c>
      <c r="R3342" t="s">
        <v>48</v>
      </c>
      <c r="S3342" t="s">
        <v>55</v>
      </c>
      <c r="T3342" t="s">
        <v>62</v>
      </c>
      <c r="U3342">
        <v>46743</v>
      </c>
      <c r="V3342">
        <f>Table1[[#This Row],[Competitors_Sales_Track]]*8</f>
        <v>373944</v>
      </c>
    </row>
    <row r="3343" spans="1:22" x14ac:dyDescent="0.25">
      <c r="A3343" t="s">
        <v>20</v>
      </c>
      <c r="B3343" t="s">
        <v>21</v>
      </c>
      <c r="C3343" t="s">
        <v>22</v>
      </c>
      <c r="D3343">
        <v>228046</v>
      </c>
      <c r="E3343" t="s">
        <v>29</v>
      </c>
      <c r="F3343" t="s">
        <v>31</v>
      </c>
      <c r="G3343">
        <v>4666</v>
      </c>
      <c r="H3343">
        <v>80</v>
      </c>
      <c r="I3343">
        <v>373280</v>
      </c>
      <c r="J3343">
        <f>Table1[[#This Row],[sales_egp]]*0.7</f>
        <v>261295.99999999997</v>
      </c>
      <c r="K3343" s="3">
        <v>45606</v>
      </c>
      <c r="L3343" t="s">
        <v>43</v>
      </c>
      <c r="M3343">
        <v>2024</v>
      </c>
      <c r="N3343" t="s">
        <v>80</v>
      </c>
      <c r="O3343" t="s">
        <v>45</v>
      </c>
      <c r="P3343" t="s">
        <v>97</v>
      </c>
      <c r="Q3343" t="s">
        <v>83</v>
      </c>
      <c r="R3343" t="s">
        <v>48</v>
      </c>
      <c r="S3343" t="s">
        <v>55</v>
      </c>
      <c r="T3343" t="s">
        <v>62</v>
      </c>
      <c r="U3343">
        <v>43228</v>
      </c>
      <c r="V3343">
        <f>Table1[[#This Row],[Competitors_Sales_Track]]*8</f>
        <v>345824</v>
      </c>
    </row>
    <row r="3344" spans="1:22" x14ac:dyDescent="0.25">
      <c r="A3344" t="s">
        <v>20</v>
      </c>
      <c r="B3344" t="s">
        <v>21</v>
      </c>
      <c r="C3344" t="s">
        <v>22</v>
      </c>
      <c r="D3344">
        <v>839290</v>
      </c>
      <c r="E3344" t="s">
        <v>28</v>
      </c>
      <c r="F3344" t="s">
        <v>30</v>
      </c>
      <c r="G3344">
        <v>2549</v>
      </c>
      <c r="H3344">
        <v>173</v>
      </c>
      <c r="I3344">
        <v>440977</v>
      </c>
      <c r="J3344">
        <f>Table1[[#This Row],[sales_egp]]*0.7</f>
        <v>308683.89999999997</v>
      </c>
      <c r="K3344" s="3">
        <v>45606</v>
      </c>
      <c r="L3344" t="s">
        <v>43</v>
      </c>
      <c r="M3344">
        <v>2024</v>
      </c>
      <c r="N3344" t="s">
        <v>80</v>
      </c>
      <c r="O3344" t="s">
        <v>45</v>
      </c>
      <c r="P3344" t="s">
        <v>101</v>
      </c>
      <c r="Q3344" t="s">
        <v>83</v>
      </c>
      <c r="R3344" t="s">
        <v>49</v>
      </c>
      <c r="S3344" t="s">
        <v>55</v>
      </c>
      <c r="T3344" t="s">
        <v>61</v>
      </c>
      <c r="U3344">
        <v>33498</v>
      </c>
      <c r="V3344">
        <f>Table1[[#This Row],[Competitors_Sales_Track]]*8</f>
        <v>267984</v>
      </c>
    </row>
    <row r="3345" spans="1:22" hidden="1" x14ac:dyDescent="0.25">
      <c r="A3345" t="s">
        <v>20</v>
      </c>
      <c r="B3345" t="s">
        <v>21</v>
      </c>
      <c r="C3345" t="s">
        <v>22</v>
      </c>
      <c r="D3345">
        <v>616494</v>
      </c>
      <c r="E3345" t="s">
        <v>27</v>
      </c>
      <c r="F3345" t="s">
        <v>32</v>
      </c>
      <c r="G3345">
        <v>2261</v>
      </c>
      <c r="H3345">
        <v>92</v>
      </c>
      <c r="I3345">
        <v>208012</v>
      </c>
      <c r="J3345">
        <f>Table1[[#This Row],[sales_egp]]*0.7</f>
        <v>145608.4</v>
      </c>
      <c r="K3345" s="3">
        <v>45607</v>
      </c>
      <c r="L3345" t="s">
        <v>43</v>
      </c>
      <c r="M3345">
        <v>2024</v>
      </c>
      <c r="N3345" t="s">
        <v>80</v>
      </c>
      <c r="O3345" t="s">
        <v>46</v>
      </c>
      <c r="Q3345" t="s">
        <v>83</v>
      </c>
      <c r="R3345" t="s">
        <v>50</v>
      </c>
      <c r="S3345" t="s">
        <v>55</v>
      </c>
      <c r="T3345" t="s">
        <v>60</v>
      </c>
      <c r="U3345">
        <v>14956</v>
      </c>
      <c r="V3345">
        <f>Table1[[#This Row],[Competitors_Sales_Track]]*8</f>
        <v>119648</v>
      </c>
    </row>
    <row r="3346" spans="1:22" hidden="1" x14ac:dyDescent="0.25">
      <c r="A3346" t="s">
        <v>20</v>
      </c>
      <c r="B3346" t="s">
        <v>21</v>
      </c>
      <c r="C3346" t="s">
        <v>22</v>
      </c>
      <c r="D3346">
        <v>785614</v>
      </c>
      <c r="E3346" t="s">
        <v>28</v>
      </c>
      <c r="F3346" t="s">
        <v>30</v>
      </c>
      <c r="G3346">
        <v>5935</v>
      </c>
      <c r="H3346">
        <v>173</v>
      </c>
      <c r="I3346">
        <v>1026755</v>
      </c>
      <c r="J3346">
        <f>Table1[[#This Row],[sales_egp]]*0.7</f>
        <v>718728.5</v>
      </c>
      <c r="K3346" s="3">
        <v>45607</v>
      </c>
      <c r="L3346" t="s">
        <v>43</v>
      </c>
      <c r="M3346">
        <v>2024</v>
      </c>
      <c r="N3346" t="s">
        <v>81</v>
      </c>
      <c r="O3346" t="s">
        <v>46</v>
      </c>
      <c r="P3346" t="s">
        <v>28</v>
      </c>
      <c r="Q3346" t="s">
        <v>83</v>
      </c>
      <c r="R3346" t="s">
        <v>47</v>
      </c>
      <c r="S3346" t="s">
        <v>55</v>
      </c>
      <c r="T3346" t="s">
        <v>61</v>
      </c>
      <c r="U3346">
        <v>26454</v>
      </c>
      <c r="V3346">
        <f>Table1[[#This Row],[Competitors_Sales_Track]]*8</f>
        <v>211632</v>
      </c>
    </row>
    <row r="3347" spans="1:22" hidden="1" x14ac:dyDescent="0.25">
      <c r="A3347" t="s">
        <v>20</v>
      </c>
      <c r="B3347" t="s">
        <v>21</v>
      </c>
      <c r="C3347" t="s">
        <v>22</v>
      </c>
      <c r="D3347">
        <v>970477</v>
      </c>
      <c r="E3347" t="s">
        <v>26</v>
      </c>
      <c r="F3347" t="s">
        <v>30</v>
      </c>
      <c r="G3347">
        <v>5955</v>
      </c>
      <c r="H3347">
        <v>65</v>
      </c>
      <c r="I3347">
        <v>387075</v>
      </c>
      <c r="J3347">
        <f>Table1[[#This Row],[sales_egp]]*0.7</f>
        <v>270952.5</v>
      </c>
      <c r="K3347" s="3">
        <v>45607</v>
      </c>
      <c r="L3347" t="s">
        <v>43</v>
      </c>
      <c r="M3347">
        <v>2024</v>
      </c>
      <c r="N3347" t="s">
        <v>80</v>
      </c>
      <c r="O3347" t="s">
        <v>46</v>
      </c>
      <c r="Q3347" t="s">
        <v>83</v>
      </c>
      <c r="R3347" t="s">
        <v>47</v>
      </c>
      <c r="S3347" t="s">
        <v>55</v>
      </c>
      <c r="T3347" t="s">
        <v>59</v>
      </c>
      <c r="U3347">
        <v>31172</v>
      </c>
      <c r="V3347">
        <f>Table1[[#This Row],[Competitors_Sales_Track]]*8</f>
        <v>249376</v>
      </c>
    </row>
    <row r="3348" spans="1:22" hidden="1" x14ac:dyDescent="0.25">
      <c r="A3348" t="s">
        <v>20</v>
      </c>
      <c r="B3348" t="s">
        <v>21</v>
      </c>
      <c r="C3348" t="s">
        <v>22</v>
      </c>
      <c r="D3348">
        <v>741147</v>
      </c>
      <c r="E3348" t="s">
        <v>24</v>
      </c>
      <c r="F3348" t="s">
        <v>31</v>
      </c>
      <c r="G3348">
        <v>1863</v>
      </c>
      <c r="H3348">
        <v>58</v>
      </c>
      <c r="I3348">
        <v>108054</v>
      </c>
      <c r="J3348">
        <f>Table1[[#This Row],[sales_egp]]*0.7</f>
        <v>75637.799999999988</v>
      </c>
      <c r="K3348" s="3">
        <v>45607</v>
      </c>
      <c r="L3348" t="s">
        <v>43</v>
      </c>
      <c r="M3348">
        <v>2024</v>
      </c>
      <c r="N3348" t="s">
        <v>80</v>
      </c>
      <c r="O3348" t="s">
        <v>46</v>
      </c>
      <c r="Q3348" t="s">
        <v>83</v>
      </c>
      <c r="R3348" t="s">
        <v>49</v>
      </c>
      <c r="S3348" t="s">
        <v>55</v>
      </c>
      <c r="T3348" t="s">
        <v>57</v>
      </c>
      <c r="U3348">
        <v>48157</v>
      </c>
      <c r="V3348">
        <f>Table1[[#This Row],[Competitors_Sales_Track]]*8</f>
        <v>385256</v>
      </c>
    </row>
    <row r="3349" spans="1:22" hidden="1" x14ac:dyDescent="0.25">
      <c r="A3349" t="s">
        <v>20</v>
      </c>
      <c r="B3349" t="s">
        <v>21</v>
      </c>
      <c r="C3349" t="s">
        <v>22</v>
      </c>
      <c r="D3349">
        <v>288490</v>
      </c>
      <c r="E3349" t="s">
        <v>24</v>
      </c>
      <c r="F3349" t="s">
        <v>31</v>
      </c>
      <c r="G3349">
        <v>1513</v>
      </c>
      <c r="H3349">
        <v>58</v>
      </c>
      <c r="I3349">
        <v>87754</v>
      </c>
      <c r="J3349">
        <f>Table1[[#This Row],[sales_egp]]*0.7</f>
        <v>61427.799999999996</v>
      </c>
      <c r="K3349" s="3">
        <v>45608</v>
      </c>
      <c r="L3349" t="s">
        <v>43</v>
      </c>
      <c r="M3349">
        <v>2024</v>
      </c>
      <c r="N3349" t="s">
        <v>80</v>
      </c>
      <c r="O3349" t="s">
        <v>46</v>
      </c>
      <c r="Q3349" t="s">
        <v>83</v>
      </c>
      <c r="R3349" t="s">
        <v>48</v>
      </c>
      <c r="S3349" t="s">
        <v>55</v>
      </c>
      <c r="T3349" t="s">
        <v>57</v>
      </c>
      <c r="U3349">
        <v>37086</v>
      </c>
      <c r="V3349">
        <f>Table1[[#This Row],[Competitors_Sales_Track]]*8</f>
        <v>296688</v>
      </c>
    </row>
    <row r="3350" spans="1:22" x14ac:dyDescent="0.25">
      <c r="A3350" t="s">
        <v>20</v>
      </c>
      <c r="B3350" t="s">
        <v>21</v>
      </c>
      <c r="C3350" t="s">
        <v>22</v>
      </c>
      <c r="D3350">
        <v>507688</v>
      </c>
      <c r="E3350" t="s">
        <v>27</v>
      </c>
      <c r="F3350" t="s">
        <v>32</v>
      </c>
      <c r="G3350">
        <v>5654</v>
      </c>
      <c r="H3350">
        <v>92</v>
      </c>
      <c r="I3350">
        <v>520168</v>
      </c>
      <c r="J3350">
        <f>Table1[[#This Row],[sales_egp]]*0.7</f>
        <v>364117.6</v>
      </c>
      <c r="K3350" s="3">
        <v>45608</v>
      </c>
      <c r="L3350" t="s">
        <v>43</v>
      </c>
      <c r="M3350">
        <v>2024</v>
      </c>
      <c r="N3350" t="s">
        <v>80</v>
      </c>
      <c r="O3350" t="s">
        <v>45</v>
      </c>
      <c r="P3350" t="s">
        <v>97</v>
      </c>
      <c r="Q3350" t="s">
        <v>83</v>
      </c>
      <c r="R3350" t="s">
        <v>48</v>
      </c>
      <c r="S3350" t="s">
        <v>55</v>
      </c>
      <c r="T3350" t="s">
        <v>60</v>
      </c>
      <c r="U3350">
        <v>29722</v>
      </c>
      <c r="V3350">
        <f>Table1[[#This Row],[Competitors_Sales_Track]]*8</f>
        <v>237776</v>
      </c>
    </row>
    <row r="3351" spans="1:22" hidden="1" x14ac:dyDescent="0.25">
      <c r="A3351" t="s">
        <v>20</v>
      </c>
      <c r="B3351" t="s">
        <v>21</v>
      </c>
      <c r="C3351" t="s">
        <v>22</v>
      </c>
      <c r="D3351">
        <v>604409</v>
      </c>
      <c r="E3351" t="s">
        <v>26</v>
      </c>
      <c r="F3351" t="s">
        <v>30</v>
      </c>
      <c r="G3351">
        <v>5603</v>
      </c>
      <c r="H3351">
        <v>65</v>
      </c>
      <c r="I3351">
        <v>364195</v>
      </c>
      <c r="J3351">
        <f>Table1[[#This Row],[sales_egp]]*0.7</f>
        <v>254936.49999999997</v>
      </c>
      <c r="K3351" s="3">
        <v>45608</v>
      </c>
      <c r="L3351" t="s">
        <v>43</v>
      </c>
      <c r="M3351">
        <v>2024</v>
      </c>
      <c r="N3351" t="s">
        <v>80</v>
      </c>
      <c r="O3351" t="s">
        <v>46</v>
      </c>
      <c r="Q3351" t="s">
        <v>83</v>
      </c>
      <c r="R3351" t="s">
        <v>50</v>
      </c>
      <c r="S3351" t="s">
        <v>55</v>
      </c>
      <c r="T3351" t="s">
        <v>59</v>
      </c>
      <c r="U3351">
        <v>12274</v>
      </c>
      <c r="V3351">
        <f>Table1[[#This Row],[Competitors_Sales_Track]]*8</f>
        <v>98192</v>
      </c>
    </row>
    <row r="3352" spans="1:22" hidden="1" x14ac:dyDescent="0.25">
      <c r="A3352" t="s">
        <v>20</v>
      </c>
      <c r="B3352" t="s">
        <v>21</v>
      </c>
      <c r="C3352" t="s">
        <v>22</v>
      </c>
      <c r="D3352">
        <v>627759</v>
      </c>
      <c r="E3352" t="s">
        <v>27</v>
      </c>
      <c r="F3352" t="s">
        <v>32</v>
      </c>
      <c r="G3352">
        <v>1232</v>
      </c>
      <c r="H3352">
        <v>92</v>
      </c>
      <c r="I3352">
        <v>113344</v>
      </c>
      <c r="J3352">
        <f>Table1[[#This Row],[sales_egp]]*0.7</f>
        <v>79340.799999999988</v>
      </c>
      <c r="K3352" s="3">
        <v>45609</v>
      </c>
      <c r="L3352" t="s">
        <v>43</v>
      </c>
      <c r="M3352">
        <v>2024</v>
      </c>
      <c r="N3352" t="s">
        <v>80</v>
      </c>
      <c r="O3352" t="s">
        <v>46</v>
      </c>
      <c r="Q3352" t="s">
        <v>83</v>
      </c>
      <c r="R3352" t="s">
        <v>51</v>
      </c>
      <c r="S3352" t="s">
        <v>55</v>
      </c>
      <c r="T3352" t="s">
        <v>60</v>
      </c>
      <c r="U3352">
        <v>11041</v>
      </c>
      <c r="V3352">
        <f>Table1[[#This Row],[Competitors_Sales_Track]]*8</f>
        <v>88328</v>
      </c>
    </row>
    <row r="3353" spans="1:22" hidden="1" x14ac:dyDescent="0.25">
      <c r="A3353" t="s">
        <v>20</v>
      </c>
      <c r="B3353" t="s">
        <v>21</v>
      </c>
      <c r="C3353" t="s">
        <v>22</v>
      </c>
      <c r="D3353">
        <v>338404</v>
      </c>
      <c r="E3353" t="s">
        <v>24</v>
      </c>
      <c r="F3353" t="s">
        <v>31</v>
      </c>
      <c r="G3353">
        <v>4324</v>
      </c>
      <c r="H3353">
        <v>58</v>
      </c>
      <c r="I3353">
        <v>250792</v>
      </c>
      <c r="J3353">
        <f>Table1[[#This Row],[sales_egp]]*0.7</f>
        <v>175554.4</v>
      </c>
      <c r="K3353" s="3">
        <v>45609</v>
      </c>
      <c r="L3353" t="s">
        <v>43</v>
      </c>
      <c r="M3353">
        <v>2024</v>
      </c>
      <c r="N3353" t="s">
        <v>80</v>
      </c>
      <c r="O3353" t="s">
        <v>46</v>
      </c>
      <c r="Q3353" t="s">
        <v>83</v>
      </c>
      <c r="R3353" t="s">
        <v>48</v>
      </c>
      <c r="S3353" t="s">
        <v>55</v>
      </c>
      <c r="T3353" t="s">
        <v>57</v>
      </c>
      <c r="U3353">
        <v>26413</v>
      </c>
      <c r="V3353">
        <f>Table1[[#This Row],[Competitors_Sales_Track]]*8</f>
        <v>211304</v>
      </c>
    </row>
    <row r="3354" spans="1:22" x14ac:dyDescent="0.25">
      <c r="A3354" t="s">
        <v>20</v>
      </c>
      <c r="B3354" t="s">
        <v>21</v>
      </c>
      <c r="C3354" t="s">
        <v>22</v>
      </c>
      <c r="D3354">
        <v>744600</v>
      </c>
      <c r="E3354" t="s">
        <v>25</v>
      </c>
      <c r="F3354" t="s">
        <v>31</v>
      </c>
      <c r="G3354">
        <v>1835</v>
      </c>
      <c r="H3354">
        <v>53</v>
      </c>
      <c r="I3354">
        <v>97255</v>
      </c>
      <c r="J3354">
        <f>Table1[[#This Row],[sales_egp]]*0.7</f>
        <v>68078.5</v>
      </c>
      <c r="K3354" s="3">
        <v>45610</v>
      </c>
      <c r="L3354" t="s">
        <v>43</v>
      </c>
      <c r="M3354">
        <v>2024</v>
      </c>
      <c r="N3354" t="s">
        <v>80</v>
      </c>
      <c r="O3354" t="s">
        <v>45</v>
      </c>
      <c r="P3354" t="s">
        <v>102</v>
      </c>
      <c r="Q3354" t="s">
        <v>83</v>
      </c>
      <c r="R3354" t="s">
        <v>48</v>
      </c>
      <c r="S3354" t="s">
        <v>55</v>
      </c>
      <c r="T3354" t="s">
        <v>58</v>
      </c>
      <c r="U3354">
        <v>31244</v>
      </c>
      <c r="V3354">
        <f>Table1[[#This Row],[Competitors_Sales_Track]]*8</f>
        <v>249952</v>
      </c>
    </row>
    <row r="3355" spans="1:22" hidden="1" x14ac:dyDescent="0.25">
      <c r="A3355" t="s">
        <v>20</v>
      </c>
      <c r="B3355" t="s">
        <v>21</v>
      </c>
      <c r="C3355" t="s">
        <v>22</v>
      </c>
      <c r="D3355">
        <v>616595</v>
      </c>
      <c r="E3355" t="s">
        <v>28</v>
      </c>
      <c r="F3355" t="s">
        <v>30</v>
      </c>
      <c r="G3355">
        <v>2087</v>
      </c>
      <c r="H3355">
        <v>173</v>
      </c>
      <c r="I3355">
        <v>361051</v>
      </c>
      <c r="J3355">
        <f>Table1[[#This Row],[sales_egp]]*0.7</f>
        <v>252735.69999999998</v>
      </c>
      <c r="K3355" s="3">
        <v>45610</v>
      </c>
      <c r="L3355" t="s">
        <v>43</v>
      </c>
      <c r="M3355">
        <v>2024</v>
      </c>
      <c r="N3355" t="s">
        <v>80</v>
      </c>
      <c r="O3355" t="s">
        <v>46</v>
      </c>
      <c r="P3355" t="s">
        <v>28</v>
      </c>
      <c r="Q3355" t="s">
        <v>83</v>
      </c>
      <c r="R3355" t="s">
        <v>48</v>
      </c>
      <c r="S3355" t="s">
        <v>55</v>
      </c>
      <c r="T3355" t="s">
        <v>61</v>
      </c>
      <c r="U3355">
        <v>47650</v>
      </c>
      <c r="V3355">
        <f>Table1[[#This Row],[Competitors_Sales_Track]]*8</f>
        <v>381200</v>
      </c>
    </row>
    <row r="3356" spans="1:22" hidden="1" x14ac:dyDescent="0.25">
      <c r="A3356" t="s">
        <v>20</v>
      </c>
      <c r="B3356" t="s">
        <v>21</v>
      </c>
      <c r="C3356" t="s">
        <v>22</v>
      </c>
      <c r="D3356">
        <v>851164</v>
      </c>
      <c r="E3356" t="s">
        <v>29</v>
      </c>
      <c r="F3356" t="s">
        <v>31</v>
      </c>
      <c r="G3356">
        <v>4101</v>
      </c>
      <c r="H3356">
        <v>80</v>
      </c>
      <c r="I3356">
        <v>328080</v>
      </c>
      <c r="J3356">
        <f>Table1[[#This Row],[sales_egp]]*0.7</f>
        <v>229655.99999999997</v>
      </c>
      <c r="K3356" s="3">
        <v>45610</v>
      </c>
      <c r="L3356" t="s">
        <v>43</v>
      </c>
      <c r="M3356">
        <v>2024</v>
      </c>
      <c r="N3356" t="s">
        <v>81</v>
      </c>
      <c r="O3356" t="s">
        <v>46</v>
      </c>
      <c r="Q3356" t="s">
        <v>82</v>
      </c>
      <c r="R3356" t="s">
        <v>47</v>
      </c>
      <c r="S3356" t="s">
        <v>55</v>
      </c>
      <c r="T3356" t="s">
        <v>62</v>
      </c>
      <c r="U3356">
        <v>16671</v>
      </c>
      <c r="V3356">
        <f>Table1[[#This Row],[Competitors_Sales_Track]]*8</f>
        <v>133368</v>
      </c>
    </row>
    <row r="3357" spans="1:22" hidden="1" x14ac:dyDescent="0.25">
      <c r="A3357" t="s">
        <v>20</v>
      </c>
      <c r="B3357" t="s">
        <v>21</v>
      </c>
      <c r="C3357" t="s">
        <v>22</v>
      </c>
      <c r="D3357">
        <v>763689</v>
      </c>
      <c r="E3357" t="s">
        <v>24</v>
      </c>
      <c r="F3357" t="s">
        <v>31</v>
      </c>
      <c r="G3357">
        <v>1803</v>
      </c>
      <c r="H3357">
        <v>58</v>
      </c>
      <c r="I3357">
        <v>104574</v>
      </c>
      <c r="J3357">
        <f>Table1[[#This Row],[sales_egp]]*0.7</f>
        <v>73201.799999999988</v>
      </c>
      <c r="K3357" s="3">
        <v>45610</v>
      </c>
      <c r="L3357" t="s">
        <v>43</v>
      </c>
      <c r="M3357">
        <v>2024</v>
      </c>
      <c r="N3357" t="s">
        <v>80</v>
      </c>
      <c r="O3357" t="s">
        <v>46</v>
      </c>
      <c r="Q3357" t="s">
        <v>82</v>
      </c>
      <c r="R3357" t="s">
        <v>50</v>
      </c>
      <c r="S3357" t="s">
        <v>55</v>
      </c>
      <c r="T3357" t="s">
        <v>57</v>
      </c>
      <c r="U3357">
        <v>17742</v>
      </c>
      <c r="V3357">
        <f>Table1[[#This Row],[Competitors_Sales_Track]]*8</f>
        <v>141936</v>
      </c>
    </row>
    <row r="3358" spans="1:22" hidden="1" x14ac:dyDescent="0.25">
      <c r="A3358" t="s">
        <v>20</v>
      </c>
      <c r="B3358" t="s">
        <v>21</v>
      </c>
      <c r="C3358" t="s">
        <v>22</v>
      </c>
      <c r="D3358">
        <v>265937</v>
      </c>
      <c r="E3358" t="s">
        <v>23</v>
      </c>
      <c r="F3358" t="s">
        <v>30</v>
      </c>
      <c r="G3358">
        <v>5981</v>
      </c>
      <c r="H3358">
        <v>143</v>
      </c>
      <c r="I3358">
        <v>855283</v>
      </c>
      <c r="J3358">
        <f>Table1[[#This Row],[sales_egp]]*0.7</f>
        <v>598698.1</v>
      </c>
      <c r="K3358" s="3">
        <v>45610</v>
      </c>
      <c r="L3358" t="s">
        <v>43</v>
      </c>
      <c r="M3358">
        <v>2024</v>
      </c>
      <c r="N3358" t="s">
        <v>80</v>
      </c>
      <c r="O3358" t="s">
        <v>46</v>
      </c>
      <c r="Q3358" t="s">
        <v>83</v>
      </c>
      <c r="R3358" t="s">
        <v>51</v>
      </c>
      <c r="S3358" t="s">
        <v>55</v>
      </c>
      <c r="T3358" t="s">
        <v>56</v>
      </c>
      <c r="U3358">
        <v>18193</v>
      </c>
      <c r="V3358">
        <f>Table1[[#This Row],[Competitors_Sales_Track]]*8</f>
        <v>145544</v>
      </c>
    </row>
    <row r="3359" spans="1:22" hidden="1" x14ac:dyDescent="0.25">
      <c r="A3359" t="s">
        <v>20</v>
      </c>
      <c r="B3359" t="s">
        <v>21</v>
      </c>
      <c r="C3359" t="s">
        <v>22</v>
      </c>
      <c r="D3359">
        <v>146850</v>
      </c>
      <c r="E3359" t="s">
        <v>29</v>
      </c>
      <c r="F3359" t="s">
        <v>31</v>
      </c>
      <c r="G3359">
        <v>5158</v>
      </c>
      <c r="H3359">
        <v>80</v>
      </c>
      <c r="I3359">
        <v>412640</v>
      </c>
      <c r="J3359">
        <f>Table1[[#This Row],[sales_egp]]*0.7</f>
        <v>288848</v>
      </c>
      <c r="K3359" s="3">
        <v>45611</v>
      </c>
      <c r="L3359" t="s">
        <v>43</v>
      </c>
      <c r="M3359">
        <v>2024</v>
      </c>
      <c r="N3359" t="s">
        <v>80</v>
      </c>
      <c r="O3359" t="s">
        <v>46</v>
      </c>
      <c r="Q3359" t="s">
        <v>83</v>
      </c>
      <c r="R3359" t="s">
        <v>49</v>
      </c>
      <c r="S3359" t="s">
        <v>55</v>
      </c>
      <c r="T3359" t="s">
        <v>62</v>
      </c>
      <c r="U3359">
        <v>21630</v>
      </c>
      <c r="V3359">
        <f>Table1[[#This Row],[Competitors_Sales_Track]]*8</f>
        <v>173040</v>
      </c>
    </row>
    <row r="3360" spans="1:22" hidden="1" x14ac:dyDescent="0.25">
      <c r="A3360" t="s">
        <v>20</v>
      </c>
      <c r="B3360" t="s">
        <v>21</v>
      </c>
      <c r="C3360" t="s">
        <v>22</v>
      </c>
      <c r="D3360">
        <v>416364</v>
      </c>
      <c r="E3360" t="s">
        <v>24</v>
      </c>
      <c r="F3360" t="s">
        <v>31</v>
      </c>
      <c r="G3360">
        <v>5650</v>
      </c>
      <c r="H3360">
        <v>58</v>
      </c>
      <c r="I3360">
        <v>327700</v>
      </c>
      <c r="J3360">
        <f>Table1[[#This Row],[sales_egp]]*0.7</f>
        <v>229390</v>
      </c>
      <c r="K3360" s="3">
        <v>45611</v>
      </c>
      <c r="L3360" t="s">
        <v>43</v>
      </c>
      <c r="M3360">
        <v>2024</v>
      </c>
      <c r="N3360" t="s">
        <v>80</v>
      </c>
      <c r="O3360" t="s">
        <v>46</v>
      </c>
      <c r="Q3360" t="s">
        <v>83</v>
      </c>
      <c r="R3360" t="s">
        <v>49</v>
      </c>
      <c r="S3360" t="s">
        <v>55</v>
      </c>
      <c r="T3360" t="s">
        <v>57</v>
      </c>
      <c r="U3360">
        <v>36691</v>
      </c>
      <c r="V3360">
        <f>Table1[[#This Row],[Competitors_Sales_Track]]*8</f>
        <v>293528</v>
      </c>
    </row>
    <row r="3361" spans="1:22" x14ac:dyDescent="0.25">
      <c r="A3361" t="s">
        <v>20</v>
      </c>
      <c r="B3361" t="s">
        <v>21</v>
      </c>
      <c r="C3361" t="s">
        <v>22</v>
      </c>
      <c r="D3361">
        <v>343306</v>
      </c>
      <c r="E3361" t="s">
        <v>28</v>
      </c>
      <c r="F3361" t="s">
        <v>30</v>
      </c>
      <c r="G3361">
        <v>2553</v>
      </c>
      <c r="H3361">
        <v>173</v>
      </c>
      <c r="I3361">
        <v>441669</v>
      </c>
      <c r="J3361">
        <f>Table1[[#This Row],[sales_egp]]*0.7</f>
        <v>309168.3</v>
      </c>
      <c r="K3361" s="3">
        <v>45611</v>
      </c>
      <c r="L3361" t="s">
        <v>43</v>
      </c>
      <c r="M3361">
        <v>2024</v>
      </c>
      <c r="N3361" t="s">
        <v>80</v>
      </c>
      <c r="O3361" t="s">
        <v>45</v>
      </c>
      <c r="P3361" t="s">
        <v>96</v>
      </c>
      <c r="Q3361" t="s">
        <v>83</v>
      </c>
      <c r="R3361" t="s">
        <v>51</v>
      </c>
      <c r="S3361" t="s">
        <v>55</v>
      </c>
      <c r="T3361" t="s">
        <v>61</v>
      </c>
      <c r="U3361">
        <v>46878</v>
      </c>
      <c r="V3361">
        <f>Table1[[#This Row],[Competitors_Sales_Track]]*8</f>
        <v>375024</v>
      </c>
    </row>
    <row r="3362" spans="1:22" hidden="1" x14ac:dyDescent="0.25">
      <c r="A3362" t="s">
        <v>20</v>
      </c>
      <c r="B3362" t="s">
        <v>21</v>
      </c>
      <c r="C3362" t="s">
        <v>22</v>
      </c>
      <c r="D3362">
        <v>193808</v>
      </c>
      <c r="E3362" t="s">
        <v>27</v>
      </c>
      <c r="F3362" t="s">
        <v>32</v>
      </c>
      <c r="G3362">
        <v>1986</v>
      </c>
      <c r="H3362">
        <v>92</v>
      </c>
      <c r="I3362">
        <v>182712</v>
      </c>
      <c r="J3362">
        <f>Table1[[#This Row],[sales_egp]]*0.7</f>
        <v>127898.4</v>
      </c>
      <c r="K3362" s="3">
        <v>45611</v>
      </c>
      <c r="L3362" t="s">
        <v>43</v>
      </c>
      <c r="M3362">
        <v>2024</v>
      </c>
      <c r="N3362" t="s">
        <v>80</v>
      </c>
      <c r="O3362" t="s">
        <v>46</v>
      </c>
      <c r="Q3362" t="s">
        <v>83</v>
      </c>
      <c r="R3362" t="s">
        <v>47</v>
      </c>
      <c r="S3362" t="s">
        <v>55</v>
      </c>
      <c r="T3362" t="s">
        <v>60</v>
      </c>
      <c r="U3362">
        <v>33577</v>
      </c>
      <c r="V3362">
        <f>Table1[[#This Row],[Competitors_Sales_Track]]*8</f>
        <v>268616</v>
      </c>
    </row>
    <row r="3363" spans="1:22" hidden="1" x14ac:dyDescent="0.25">
      <c r="A3363" t="s">
        <v>20</v>
      </c>
      <c r="B3363" t="s">
        <v>21</v>
      </c>
      <c r="C3363" t="s">
        <v>22</v>
      </c>
      <c r="D3363">
        <v>601597</v>
      </c>
      <c r="E3363" t="s">
        <v>25</v>
      </c>
      <c r="F3363" t="s">
        <v>31</v>
      </c>
      <c r="G3363">
        <v>4252</v>
      </c>
      <c r="H3363">
        <v>53</v>
      </c>
      <c r="I3363">
        <v>225356</v>
      </c>
      <c r="J3363">
        <f>Table1[[#This Row],[sales_egp]]*0.7</f>
        <v>157749.19999999998</v>
      </c>
      <c r="K3363" s="3">
        <v>45612</v>
      </c>
      <c r="L3363" t="s">
        <v>43</v>
      </c>
      <c r="M3363">
        <v>2024</v>
      </c>
      <c r="N3363" t="s">
        <v>80</v>
      </c>
      <c r="O3363" t="s">
        <v>46</v>
      </c>
      <c r="Q3363" t="s">
        <v>83</v>
      </c>
      <c r="R3363" t="s">
        <v>50</v>
      </c>
      <c r="S3363" t="s">
        <v>55</v>
      </c>
      <c r="T3363" t="s">
        <v>58</v>
      </c>
      <c r="U3363">
        <v>27353</v>
      </c>
      <c r="V3363">
        <f>Table1[[#This Row],[Competitors_Sales_Track]]*8</f>
        <v>218824</v>
      </c>
    </row>
    <row r="3364" spans="1:22" x14ac:dyDescent="0.25">
      <c r="A3364" t="s">
        <v>20</v>
      </c>
      <c r="B3364" t="s">
        <v>21</v>
      </c>
      <c r="C3364" t="s">
        <v>22</v>
      </c>
      <c r="D3364">
        <v>761757</v>
      </c>
      <c r="E3364" t="s">
        <v>25</v>
      </c>
      <c r="F3364" t="s">
        <v>31</v>
      </c>
      <c r="G3364">
        <v>1370</v>
      </c>
      <c r="H3364">
        <v>53</v>
      </c>
      <c r="I3364">
        <v>72610</v>
      </c>
      <c r="J3364">
        <f>Table1[[#This Row],[sales_egp]]*0.7</f>
        <v>50827</v>
      </c>
      <c r="K3364" s="3">
        <v>45612</v>
      </c>
      <c r="L3364" t="s">
        <v>43</v>
      </c>
      <c r="M3364">
        <v>2024</v>
      </c>
      <c r="N3364" t="s">
        <v>80</v>
      </c>
      <c r="O3364" t="s">
        <v>45</v>
      </c>
      <c r="P3364" t="s">
        <v>96</v>
      </c>
      <c r="Q3364" t="s">
        <v>83</v>
      </c>
      <c r="R3364" t="s">
        <v>47</v>
      </c>
      <c r="S3364" t="s">
        <v>55</v>
      </c>
      <c r="T3364" t="s">
        <v>58</v>
      </c>
      <c r="U3364">
        <v>22556</v>
      </c>
      <c r="V3364">
        <f>Table1[[#This Row],[Competitors_Sales_Track]]*8</f>
        <v>180448</v>
      </c>
    </row>
    <row r="3365" spans="1:22" hidden="1" x14ac:dyDescent="0.25">
      <c r="A3365" t="s">
        <v>20</v>
      </c>
      <c r="B3365" t="s">
        <v>21</v>
      </c>
      <c r="C3365" t="s">
        <v>22</v>
      </c>
      <c r="D3365">
        <v>328981</v>
      </c>
      <c r="E3365" t="s">
        <v>29</v>
      </c>
      <c r="F3365" t="s">
        <v>31</v>
      </c>
      <c r="G3365">
        <v>4705</v>
      </c>
      <c r="H3365">
        <v>80</v>
      </c>
      <c r="I3365">
        <v>376400</v>
      </c>
      <c r="J3365">
        <f>Table1[[#This Row],[sales_egp]]*0.7</f>
        <v>263480</v>
      </c>
      <c r="K3365" s="3">
        <v>45612</v>
      </c>
      <c r="L3365" t="s">
        <v>43</v>
      </c>
      <c r="M3365">
        <v>2024</v>
      </c>
      <c r="N3365" t="s">
        <v>80</v>
      </c>
      <c r="O3365" t="s">
        <v>46</v>
      </c>
      <c r="Q3365" t="s">
        <v>83</v>
      </c>
      <c r="R3365" t="s">
        <v>49</v>
      </c>
      <c r="S3365" t="s">
        <v>55</v>
      </c>
      <c r="T3365" t="s">
        <v>62</v>
      </c>
      <c r="U3365">
        <v>30746</v>
      </c>
      <c r="V3365">
        <f>Table1[[#This Row],[Competitors_Sales_Track]]*8</f>
        <v>245968</v>
      </c>
    </row>
    <row r="3366" spans="1:22" hidden="1" x14ac:dyDescent="0.25">
      <c r="A3366" t="s">
        <v>20</v>
      </c>
      <c r="B3366" t="s">
        <v>21</v>
      </c>
      <c r="C3366" t="s">
        <v>22</v>
      </c>
      <c r="D3366">
        <v>622220</v>
      </c>
      <c r="E3366" t="s">
        <v>28</v>
      </c>
      <c r="F3366" t="s">
        <v>30</v>
      </c>
      <c r="G3366">
        <v>1310</v>
      </c>
      <c r="H3366">
        <v>173</v>
      </c>
      <c r="I3366">
        <v>226630</v>
      </c>
      <c r="J3366">
        <f>Table1[[#This Row],[sales_egp]]*0.7</f>
        <v>158641</v>
      </c>
      <c r="K3366" s="3">
        <v>45613</v>
      </c>
      <c r="L3366" t="s">
        <v>43</v>
      </c>
      <c r="M3366">
        <v>2024</v>
      </c>
      <c r="N3366" t="s">
        <v>80</v>
      </c>
      <c r="O3366" t="s">
        <v>46</v>
      </c>
      <c r="P3366" t="s">
        <v>28</v>
      </c>
      <c r="Q3366" t="s">
        <v>83</v>
      </c>
      <c r="R3366" t="s">
        <v>50</v>
      </c>
      <c r="S3366" t="s">
        <v>55</v>
      </c>
      <c r="T3366" t="s">
        <v>61</v>
      </c>
      <c r="U3366">
        <v>42272</v>
      </c>
      <c r="V3366">
        <f>Table1[[#This Row],[Competitors_Sales_Track]]*8</f>
        <v>338176</v>
      </c>
    </row>
    <row r="3367" spans="1:22" x14ac:dyDescent="0.25">
      <c r="A3367" t="s">
        <v>20</v>
      </c>
      <c r="B3367" t="s">
        <v>21</v>
      </c>
      <c r="C3367" t="s">
        <v>22</v>
      </c>
      <c r="D3367">
        <v>790885</v>
      </c>
      <c r="E3367" t="s">
        <v>25</v>
      </c>
      <c r="F3367" t="s">
        <v>31</v>
      </c>
      <c r="G3367">
        <v>3586</v>
      </c>
      <c r="H3367">
        <v>53</v>
      </c>
      <c r="I3367">
        <v>190058</v>
      </c>
      <c r="J3367">
        <f>Table1[[#This Row],[sales_egp]]*0.7</f>
        <v>133040.6</v>
      </c>
      <c r="K3367" s="3">
        <v>45613</v>
      </c>
      <c r="L3367" t="s">
        <v>43</v>
      </c>
      <c r="M3367">
        <v>2024</v>
      </c>
      <c r="N3367" t="s">
        <v>80</v>
      </c>
      <c r="O3367" t="s">
        <v>45</v>
      </c>
      <c r="P3367" t="s">
        <v>96</v>
      </c>
      <c r="Q3367" t="s">
        <v>83</v>
      </c>
      <c r="R3367" t="s">
        <v>50</v>
      </c>
      <c r="S3367" t="s">
        <v>55</v>
      </c>
      <c r="T3367" t="s">
        <v>58</v>
      </c>
      <c r="U3367">
        <v>39803</v>
      </c>
      <c r="V3367">
        <f>Table1[[#This Row],[Competitors_Sales_Track]]*8</f>
        <v>318424</v>
      </c>
    </row>
    <row r="3368" spans="1:22" hidden="1" x14ac:dyDescent="0.25">
      <c r="A3368" t="s">
        <v>20</v>
      </c>
      <c r="B3368" t="s">
        <v>21</v>
      </c>
      <c r="C3368" t="s">
        <v>22</v>
      </c>
      <c r="D3368">
        <v>153072</v>
      </c>
      <c r="E3368" t="s">
        <v>25</v>
      </c>
      <c r="F3368" t="s">
        <v>31</v>
      </c>
      <c r="G3368">
        <v>4666</v>
      </c>
      <c r="H3368">
        <v>53</v>
      </c>
      <c r="I3368">
        <v>247298</v>
      </c>
      <c r="J3368">
        <f>Table1[[#This Row],[sales_egp]]*0.7</f>
        <v>173108.59999999998</v>
      </c>
      <c r="K3368" s="3">
        <v>45613</v>
      </c>
      <c r="L3368" t="s">
        <v>43</v>
      </c>
      <c r="M3368">
        <v>2024</v>
      </c>
      <c r="N3368" t="s">
        <v>80</v>
      </c>
      <c r="O3368" t="s">
        <v>46</v>
      </c>
      <c r="Q3368" t="s">
        <v>83</v>
      </c>
      <c r="R3368" t="s">
        <v>50</v>
      </c>
      <c r="S3368" t="s">
        <v>55</v>
      </c>
      <c r="T3368" t="s">
        <v>58</v>
      </c>
      <c r="U3368">
        <v>10278</v>
      </c>
      <c r="V3368">
        <f>Table1[[#This Row],[Competitors_Sales_Track]]*8</f>
        <v>82224</v>
      </c>
    </row>
    <row r="3369" spans="1:22" hidden="1" x14ac:dyDescent="0.25">
      <c r="A3369" t="s">
        <v>20</v>
      </c>
      <c r="B3369" t="s">
        <v>21</v>
      </c>
      <c r="C3369" t="s">
        <v>22</v>
      </c>
      <c r="D3369">
        <v>845466</v>
      </c>
      <c r="E3369" t="s">
        <v>26</v>
      </c>
      <c r="F3369" t="s">
        <v>30</v>
      </c>
      <c r="G3369">
        <v>5617</v>
      </c>
      <c r="H3369">
        <v>65</v>
      </c>
      <c r="I3369">
        <v>365105</v>
      </c>
      <c r="J3369">
        <f>Table1[[#This Row],[sales_egp]]*0.7</f>
        <v>255573.49999999997</v>
      </c>
      <c r="K3369" s="3">
        <v>45613</v>
      </c>
      <c r="L3369" t="s">
        <v>43</v>
      </c>
      <c r="M3369">
        <v>2024</v>
      </c>
      <c r="N3369" t="s">
        <v>80</v>
      </c>
      <c r="O3369" t="s">
        <v>46</v>
      </c>
      <c r="Q3369" t="s">
        <v>83</v>
      </c>
      <c r="R3369" t="s">
        <v>49</v>
      </c>
      <c r="S3369" t="s">
        <v>55</v>
      </c>
      <c r="T3369" t="s">
        <v>59</v>
      </c>
      <c r="U3369">
        <v>41880</v>
      </c>
      <c r="V3369">
        <f>Table1[[#This Row],[Competitors_Sales_Track]]*8</f>
        <v>335040</v>
      </c>
    </row>
    <row r="3370" spans="1:22" hidden="1" x14ac:dyDescent="0.25">
      <c r="A3370" t="s">
        <v>20</v>
      </c>
      <c r="B3370" t="s">
        <v>21</v>
      </c>
      <c r="C3370" t="s">
        <v>22</v>
      </c>
      <c r="D3370">
        <v>708108</v>
      </c>
      <c r="E3370" t="s">
        <v>23</v>
      </c>
      <c r="F3370" t="s">
        <v>30</v>
      </c>
      <c r="G3370">
        <v>5646</v>
      </c>
      <c r="H3370">
        <v>143</v>
      </c>
      <c r="I3370">
        <v>807378</v>
      </c>
      <c r="J3370">
        <f>Table1[[#This Row],[sales_egp]]*0.7</f>
        <v>565164.6</v>
      </c>
      <c r="K3370" s="3">
        <v>45613</v>
      </c>
      <c r="L3370" t="s">
        <v>43</v>
      </c>
      <c r="M3370">
        <v>2024</v>
      </c>
      <c r="N3370" t="s">
        <v>80</v>
      </c>
      <c r="O3370" t="s">
        <v>46</v>
      </c>
      <c r="Q3370" t="s">
        <v>83</v>
      </c>
      <c r="R3370" t="s">
        <v>50</v>
      </c>
      <c r="S3370" t="s">
        <v>55</v>
      </c>
      <c r="T3370" t="s">
        <v>56</v>
      </c>
      <c r="U3370">
        <v>26156</v>
      </c>
      <c r="V3370">
        <f>Table1[[#This Row],[Competitors_Sales_Track]]*8</f>
        <v>209248</v>
      </c>
    </row>
    <row r="3371" spans="1:22" hidden="1" x14ac:dyDescent="0.25">
      <c r="A3371" t="s">
        <v>20</v>
      </c>
      <c r="B3371" t="s">
        <v>21</v>
      </c>
      <c r="C3371" t="s">
        <v>22</v>
      </c>
      <c r="D3371">
        <v>577746</v>
      </c>
      <c r="E3371" t="s">
        <v>29</v>
      </c>
      <c r="F3371" t="s">
        <v>31</v>
      </c>
      <c r="G3371">
        <v>3136</v>
      </c>
      <c r="H3371">
        <v>80</v>
      </c>
      <c r="I3371">
        <v>250880</v>
      </c>
      <c r="J3371">
        <f>Table1[[#This Row],[sales_egp]]*0.7</f>
        <v>175616</v>
      </c>
      <c r="K3371" s="3">
        <v>45613</v>
      </c>
      <c r="L3371" t="s">
        <v>43</v>
      </c>
      <c r="M3371">
        <v>2024</v>
      </c>
      <c r="N3371" t="s">
        <v>80</v>
      </c>
      <c r="O3371" t="s">
        <v>46</v>
      </c>
      <c r="Q3371" t="s">
        <v>83</v>
      </c>
      <c r="R3371" t="s">
        <v>50</v>
      </c>
      <c r="S3371" t="s">
        <v>55</v>
      </c>
      <c r="T3371" t="s">
        <v>62</v>
      </c>
      <c r="U3371">
        <v>22672</v>
      </c>
      <c r="V3371">
        <f>Table1[[#This Row],[Competitors_Sales_Track]]*8</f>
        <v>181376</v>
      </c>
    </row>
    <row r="3372" spans="1:22" hidden="1" x14ac:dyDescent="0.25">
      <c r="A3372" t="s">
        <v>20</v>
      </c>
      <c r="B3372" t="s">
        <v>21</v>
      </c>
      <c r="C3372" t="s">
        <v>22</v>
      </c>
      <c r="D3372">
        <v>123284</v>
      </c>
      <c r="E3372" t="s">
        <v>27</v>
      </c>
      <c r="F3372" t="s">
        <v>32</v>
      </c>
      <c r="G3372">
        <v>4197</v>
      </c>
      <c r="H3372">
        <v>92</v>
      </c>
      <c r="I3372">
        <v>386124</v>
      </c>
      <c r="J3372">
        <f>Table1[[#This Row],[sales_egp]]*0.7</f>
        <v>270286.8</v>
      </c>
      <c r="K3372" s="3">
        <v>45613</v>
      </c>
      <c r="L3372" t="s">
        <v>43</v>
      </c>
      <c r="M3372">
        <v>2024</v>
      </c>
      <c r="N3372" t="s">
        <v>80</v>
      </c>
      <c r="O3372" t="s">
        <v>46</v>
      </c>
      <c r="Q3372" t="s">
        <v>82</v>
      </c>
      <c r="R3372" t="s">
        <v>49</v>
      </c>
      <c r="S3372" t="s">
        <v>55</v>
      </c>
      <c r="T3372" t="s">
        <v>60</v>
      </c>
      <c r="U3372">
        <v>29267</v>
      </c>
      <c r="V3372">
        <f>Table1[[#This Row],[Competitors_Sales_Track]]*8</f>
        <v>234136</v>
      </c>
    </row>
    <row r="3373" spans="1:22" hidden="1" x14ac:dyDescent="0.25">
      <c r="A3373" t="s">
        <v>20</v>
      </c>
      <c r="B3373" t="s">
        <v>21</v>
      </c>
      <c r="C3373" t="s">
        <v>22</v>
      </c>
      <c r="D3373">
        <v>183369</v>
      </c>
      <c r="E3373" t="s">
        <v>25</v>
      </c>
      <c r="F3373" t="s">
        <v>31</v>
      </c>
      <c r="G3373">
        <v>2420</v>
      </c>
      <c r="H3373">
        <v>53</v>
      </c>
      <c r="I3373">
        <v>128260</v>
      </c>
      <c r="J3373">
        <f>Table1[[#This Row],[sales_egp]]*0.7</f>
        <v>89782</v>
      </c>
      <c r="K3373" s="3">
        <v>45614</v>
      </c>
      <c r="L3373" t="s">
        <v>43</v>
      </c>
      <c r="M3373">
        <v>2024</v>
      </c>
      <c r="N3373" t="s">
        <v>80</v>
      </c>
      <c r="O3373" t="s">
        <v>46</v>
      </c>
      <c r="Q3373" t="s">
        <v>83</v>
      </c>
      <c r="R3373" t="s">
        <v>47</v>
      </c>
      <c r="S3373" t="s">
        <v>55</v>
      </c>
      <c r="T3373" t="s">
        <v>58</v>
      </c>
      <c r="U3373">
        <v>36555</v>
      </c>
      <c r="V3373">
        <f>Table1[[#This Row],[Competitors_Sales_Track]]*8</f>
        <v>292440</v>
      </c>
    </row>
    <row r="3374" spans="1:22" hidden="1" x14ac:dyDescent="0.25">
      <c r="A3374" t="s">
        <v>20</v>
      </c>
      <c r="B3374" t="s">
        <v>21</v>
      </c>
      <c r="C3374" t="s">
        <v>22</v>
      </c>
      <c r="D3374">
        <v>911554</v>
      </c>
      <c r="E3374" t="s">
        <v>26</v>
      </c>
      <c r="F3374" t="s">
        <v>30</v>
      </c>
      <c r="G3374">
        <v>5528</v>
      </c>
      <c r="H3374">
        <v>65</v>
      </c>
      <c r="I3374">
        <v>359320</v>
      </c>
      <c r="J3374">
        <f>Table1[[#This Row],[sales_egp]]*0.7</f>
        <v>251523.99999999997</v>
      </c>
      <c r="K3374" s="3">
        <v>45614</v>
      </c>
      <c r="L3374" t="s">
        <v>43</v>
      </c>
      <c r="M3374">
        <v>2024</v>
      </c>
      <c r="N3374" t="s">
        <v>81</v>
      </c>
      <c r="O3374" t="s">
        <v>46</v>
      </c>
      <c r="Q3374" t="s">
        <v>83</v>
      </c>
      <c r="R3374" t="s">
        <v>51</v>
      </c>
      <c r="S3374" t="s">
        <v>55</v>
      </c>
      <c r="T3374" t="s">
        <v>59</v>
      </c>
      <c r="U3374">
        <v>12557</v>
      </c>
      <c r="V3374">
        <f>Table1[[#This Row],[Competitors_Sales_Track]]*8</f>
        <v>100456</v>
      </c>
    </row>
    <row r="3375" spans="1:22" hidden="1" x14ac:dyDescent="0.25">
      <c r="A3375" t="s">
        <v>20</v>
      </c>
      <c r="B3375" t="s">
        <v>21</v>
      </c>
      <c r="C3375" t="s">
        <v>22</v>
      </c>
      <c r="D3375">
        <v>956985</v>
      </c>
      <c r="E3375" t="s">
        <v>28</v>
      </c>
      <c r="F3375" t="s">
        <v>30</v>
      </c>
      <c r="G3375">
        <v>6255</v>
      </c>
      <c r="H3375">
        <v>173</v>
      </c>
      <c r="I3375">
        <v>1082115</v>
      </c>
      <c r="J3375">
        <f>Table1[[#This Row],[sales_egp]]*0.7</f>
        <v>757480.5</v>
      </c>
      <c r="K3375" s="3">
        <v>45614</v>
      </c>
      <c r="L3375" t="s">
        <v>43</v>
      </c>
      <c r="M3375">
        <v>2024</v>
      </c>
      <c r="N3375" t="s">
        <v>80</v>
      </c>
      <c r="O3375" t="s">
        <v>46</v>
      </c>
      <c r="P3375" t="s">
        <v>28</v>
      </c>
      <c r="Q3375" t="s">
        <v>83</v>
      </c>
      <c r="R3375" t="s">
        <v>49</v>
      </c>
      <c r="S3375" t="s">
        <v>55</v>
      </c>
      <c r="T3375" t="s">
        <v>61</v>
      </c>
      <c r="U3375">
        <v>44248</v>
      </c>
      <c r="V3375">
        <f>Table1[[#This Row],[Competitors_Sales_Track]]*8</f>
        <v>353984</v>
      </c>
    </row>
    <row r="3376" spans="1:22" hidden="1" x14ac:dyDescent="0.25">
      <c r="A3376" t="s">
        <v>20</v>
      </c>
      <c r="B3376" t="s">
        <v>21</v>
      </c>
      <c r="C3376" t="s">
        <v>22</v>
      </c>
      <c r="D3376">
        <v>837266</v>
      </c>
      <c r="E3376" t="s">
        <v>25</v>
      </c>
      <c r="F3376" t="s">
        <v>31</v>
      </c>
      <c r="G3376">
        <v>1654</v>
      </c>
      <c r="H3376">
        <v>53</v>
      </c>
      <c r="I3376">
        <v>87662</v>
      </c>
      <c r="J3376">
        <f>Table1[[#This Row],[sales_egp]]*0.7</f>
        <v>61363.399999999994</v>
      </c>
      <c r="K3376" s="3">
        <v>45614</v>
      </c>
      <c r="L3376" t="s">
        <v>43</v>
      </c>
      <c r="M3376">
        <v>2024</v>
      </c>
      <c r="N3376" t="s">
        <v>81</v>
      </c>
      <c r="O3376" t="s">
        <v>46</v>
      </c>
      <c r="Q3376" t="s">
        <v>83</v>
      </c>
      <c r="R3376" t="s">
        <v>49</v>
      </c>
      <c r="S3376" t="s">
        <v>55</v>
      </c>
      <c r="T3376" t="s">
        <v>58</v>
      </c>
      <c r="U3376">
        <v>40797</v>
      </c>
      <c r="V3376">
        <f>Table1[[#This Row],[Competitors_Sales_Track]]*8</f>
        <v>326376</v>
      </c>
    </row>
    <row r="3377" spans="1:22" x14ac:dyDescent="0.25">
      <c r="A3377" t="s">
        <v>20</v>
      </c>
      <c r="B3377" t="s">
        <v>21</v>
      </c>
      <c r="C3377" t="s">
        <v>22</v>
      </c>
      <c r="D3377">
        <v>981220</v>
      </c>
      <c r="E3377" t="s">
        <v>23</v>
      </c>
      <c r="F3377" t="s">
        <v>30</v>
      </c>
      <c r="G3377">
        <v>2925</v>
      </c>
      <c r="H3377">
        <v>143</v>
      </c>
      <c r="I3377">
        <v>418275</v>
      </c>
      <c r="J3377">
        <f>Table1[[#This Row],[sales_egp]]*0.7</f>
        <v>292792.5</v>
      </c>
      <c r="K3377" s="3">
        <v>45614</v>
      </c>
      <c r="L3377" t="s">
        <v>43</v>
      </c>
      <c r="M3377">
        <v>2024</v>
      </c>
      <c r="N3377" t="s">
        <v>80</v>
      </c>
      <c r="O3377" t="s">
        <v>45</v>
      </c>
      <c r="P3377" t="s">
        <v>102</v>
      </c>
      <c r="Q3377" t="s">
        <v>83</v>
      </c>
      <c r="R3377" t="s">
        <v>51</v>
      </c>
      <c r="S3377" t="s">
        <v>55</v>
      </c>
      <c r="T3377" t="s">
        <v>56</v>
      </c>
      <c r="U3377">
        <v>18407</v>
      </c>
      <c r="V3377">
        <f>Table1[[#This Row],[Competitors_Sales_Track]]*8</f>
        <v>147256</v>
      </c>
    </row>
    <row r="3378" spans="1:22" x14ac:dyDescent="0.25">
      <c r="A3378" t="s">
        <v>20</v>
      </c>
      <c r="B3378" t="s">
        <v>21</v>
      </c>
      <c r="C3378" t="s">
        <v>22</v>
      </c>
      <c r="D3378">
        <v>687100</v>
      </c>
      <c r="E3378" t="s">
        <v>27</v>
      </c>
      <c r="F3378" t="s">
        <v>32</v>
      </c>
      <c r="G3378">
        <v>2525</v>
      </c>
      <c r="H3378">
        <v>92</v>
      </c>
      <c r="I3378">
        <v>232300</v>
      </c>
      <c r="J3378">
        <f>Table1[[#This Row],[sales_egp]]*0.7</f>
        <v>162610</v>
      </c>
      <c r="K3378" s="3">
        <v>45614</v>
      </c>
      <c r="L3378" t="s">
        <v>43</v>
      </c>
      <c r="M3378">
        <v>2024</v>
      </c>
      <c r="N3378" t="s">
        <v>80</v>
      </c>
      <c r="O3378" t="s">
        <v>45</v>
      </c>
      <c r="P3378" t="s">
        <v>101</v>
      </c>
      <c r="Q3378" t="s">
        <v>83</v>
      </c>
      <c r="R3378" t="s">
        <v>50</v>
      </c>
      <c r="S3378" t="s">
        <v>55</v>
      </c>
      <c r="T3378" t="s">
        <v>60</v>
      </c>
      <c r="U3378">
        <v>49719</v>
      </c>
      <c r="V3378">
        <f>Table1[[#This Row],[Competitors_Sales_Track]]*8</f>
        <v>397752</v>
      </c>
    </row>
    <row r="3379" spans="1:22" hidden="1" x14ac:dyDescent="0.25">
      <c r="A3379" t="s">
        <v>20</v>
      </c>
      <c r="B3379" t="s">
        <v>21</v>
      </c>
      <c r="C3379" t="s">
        <v>22</v>
      </c>
      <c r="D3379">
        <v>370143</v>
      </c>
      <c r="E3379" t="s">
        <v>28</v>
      </c>
      <c r="F3379" t="s">
        <v>30</v>
      </c>
      <c r="G3379">
        <v>5538</v>
      </c>
      <c r="H3379">
        <v>173</v>
      </c>
      <c r="I3379">
        <v>958074</v>
      </c>
      <c r="J3379">
        <f>Table1[[#This Row],[sales_egp]]*0.7</f>
        <v>670651.79999999993</v>
      </c>
      <c r="K3379" s="3">
        <v>45614</v>
      </c>
      <c r="L3379" t="s">
        <v>43</v>
      </c>
      <c r="M3379">
        <v>2024</v>
      </c>
      <c r="N3379" t="s">
        <v>81</v>
      </c>
      <c r="O3379" t="s">
        <v>46</v>
      </c>
      <c r="P3379" t="s">
        <v>28</v>
      </c>
      <c r="Q3379" t="s">
        <v>83</v>
      </c>
      <c r="R3379" t="s">
        <v>50</v>
      </c>
      <c r="S3379" t="s">
        <v>55</v>
      </c>
      <c r="T3379" t="s">
        <v>61</v>
      </c>
      <c r="U3379">
        <v>45721</v>
      </c>
      <c r="V3379">
        <f>Table1[[#This Row],[Competitors_Sales_Track]]*8</f>
        <v>365768</v>
      </c>
    </row>
    <row r="3380" spans="1:22" hidden="1" x14ac:dyDescent="0.25">
      <c r="A3380" t="s">
        <v>20</v>
      </c>
      <c r="B3380" t="s">
        <v>21</v>
      </c>
      <c r="C3380" t="s">
        <v>22</v>
      </c>
      <c r="D3380">
        <v>384580</v>
      </c>
      <c r="E3380" t="s">
        <v>28</v>
      </c>
      <c r="F3380" t="s">
        <v>30</v>
      </c>
      <c r="G3380">
        <v>1528</v>
      </c>
      <c r="H3380">
        <v>173</v>
      </c>
      <c r="I3380">
        <v>264344</v>
      </c>
      <c r="J3380">
        <f>Table1[[#This Row],[sales_egp]]*0.7</f>
        <v>185040.8</v>
      </c>
      <c r="K3380" s="3">
        <v>45615</v>
      </c>
      <c r="L3380" t="s">
        <v>43</v>
      </c>
      <c r="M3380">
        <v>2024</v>
      </c>
      <c r="N3380" t="s">
        <v>80</v>
      </c>
      <c r="O3380" t="s">
        <v>46</v>
      </c>
      <c r="P3380" t="s">
        <v>28</v>
      </c>
      <c r="Q3380" t="s">
        <v>83</v>
      </c>
      <c r="R3380" t="s">
        <v>50</v>
      </c>
      <c r="S3380" t="s">
        <v>55</v>
      </c>
      <c r="T3380" t="s">
        <v>61</v>
      </c>
      <c r="U3380">
        <v>43700</v>
      </c>
      <c r="V3380">
        <f>Table1[[#This Row],[Competitors_Sales_Track]]*8</f>
        <v>349600</v>
      </c>
    </row>
    <row r="3381" spans="1:22" hidden="1" x14ac:dyDescent="0.25">
      <c r="A3381" t="s">
        <v>20</v>
      </c>
      <c r="B3381" t="s">
        <v>21</v>
      </c>
      <c r="C3381" t="s">
        <v>22</v>
      </c>
      <c r="D3381">
        <v>929395</v>
      </c>
      <c r="E3381" t="s">
        <v>29</v>
      </c>
      <c r="F3381" t="s">
        <v>31</v>
      </c>
      <c r="G3381">
        <v>2658</v>
      </c>
      <c r="H3381">
        <v>80</v>
      </c>
      <c r="I3381">
        <v>212640</v>
      </c>
      <c r="J3381">
        <f>Table1[[#This Row],[sales_egp]]*0.7</f>
        <v>148848</v>
      </c>
      <c r="K3381" s="3">
        <v>45615</v>
      </c>
      <c r="L3381" t="s">
        <v>43</v>
      </c>
      <c r="M3381">
        <v>2024</v>
      </c>
      <c r="N3381" t="s">
        <v>80</v>
      </c>
      <c r="O3381" t="s">
        <v>46</v>
      </c>
      <c r="Q3381" t="s">
        <v>83</v>
      </c>
      <c r="R3381" t="s">
        <v>50</v>
      </c>
      <c r="S3381" t="s">
        <v>55</v>
      </c>
      <c r="T3381" t="s">
        <v>62</v>
      </c>
      <c r="U3381">
        <v>18383</v>
      </c>
      <c r="V3381">
        <f>Table1[[#This Row],[Competitors_Sales_Track]]*8</f>
        <v>147064</v>
      </c>
    </row>
    <row r="3382" spans="1:22" hidden="1" x14ac:dyDescent="0.25">
      <c r="A3382" t="s">
        <v>20</v>
      </c>
      <c r="B3382" t="s">
        <v>21</v>
      </c>
      <c r="C3382" t="s">
        <v>22</v>
      </c>
      <c r="D3382">
        <v>757456</v>
      </c>
      <c r="E3382" t="s">
        <v>25</v>
      </c>
      <c r="F3382" t="s">
        <v>31</v>
      </c>
      <c r="G3382">
        <v>4263</v>
      </c>
      <c r="H3382">
        <v>53</v>
      </c>
      <c r="I3382">
        <v>225939</v>
      </c>
      <c r="J3382">
        <f>Table1[[#This Row],[sales_egp]]*0.7</f>
        <v>158157.29999999999</v>
      </c>
      <c r="K3382" s="3">
        <v>45615</v>
      </c>
      <c r="L3382" t="s">
        <v>43</v>
      </c>
      <c r="M3382">
        <v>2024</v>
      </c>
      <c r="N3382" t="s">
        <v>81</v>
      </c>
      <c r="O3382" t="s">
        <v>46</v>
      </c>
      <c r="Q3382" t="s">
        <v>83</v>
      </c>
      <c r="R3382" t="s">
        <v>51</v>
      </c>
      <c r="S3382" t="s">
        <v>55</v>
      </c>
      <c r="T3382" t="s">
        <v>58</v>
      </c>
      <c r="U3382">
        <v>48871</v>
      </c>
      <c r="V3382">
        <f>Table1[[#This Row],[Competitors_Sales_Track]]*8</f>
        <v>390968</v>
      </c>
    </row>
    <row r="3383" spans="1:22" x14ac:dyDescent="0.25">
      <c r="A3383" t="s">
        <v>20</v>
      </c>
      <c r="B3383" t="s">
        <v>21</v>
      </c>
      <c r="C3383" t="s">
        <v>22</v>
      </c>
      <c r="D3383">
        <v>623156</v>
      </c>
      <c r="E3383" t="s">
        <v>29</v>
      </c>
      <c r="F3383" t="s">
        <v>31</v>
      </c>
      <c r="G3383">
        <v>1864</v>
      </c>
      <c r="H3383">
        <v>80</v>
      </c>
      <c r="I3383">
        <v>149120</v>
      </c>
      <c r="J3383">
        <f>Table1[[#This Row],[sales_egp]]*0.7</f>
        <v>104384</v>
      </c>
      <c r="K3383" s="3">
        <v>45615</v>
      </c>
      <c r="L3383" t="s">
        <v>43</v>
      </c>
      <c r="M3383">
        <v>2024</v>
      </c>
      <c r="N3383" t="s">
        <v>80</v>
      </c>
      <c r="O3383" t="s">
        <v>45</v>
      </c>
      <c r="P3383" t="s">
        <v>96</v>
      </c>
      <c r="Q3383" t="s">
        <v>83</v>
      </c>
      <c r="R3383" t="s">
        <v>51</v>
      </c>
      <c r="S3383" t="s">
        <v>55</v>
      </c>
      <c r="T3383" t="s">
        <v>62</v>
      </c>
      <c r="U3383">
        <v>13863</v>
      </c>
      <c r="V3383">
        <f>Table1[[#This Row],[Competitors_Sales_Track]]*8</f>
        <v>110904</v>
      </c>
    </row>
    <row r="3384" spans="1:22" hidden="1" x14ac:dyDescent="0.25">
      <c r="A3384" t="s">
        <v>20</v>
      </c>
      <c r="B3384" t="s">
        <v>21</v>
      </c>
      <c r="C3384" t="s">
        <v>22</v>
      </c>
      <c r="D3384">
        <v>869097</v>
      </c>
      <c r="E3384" t="s">
        <v>27</v>
      </c>
      <c r="F3384" t="s">
        <v>32</v>
      </c>
      <c r="G3384">
        <v>2175</v>
      </c>
      <c r="H3384">
        <v>92</v>
      </c>
      <c r="I3384">
        <v>200100</v>
      </c>
      <c r="J3384">
        <f>Table1[[#This Row],[sales_egp]]*0.7</f>
        <v>140070</v>
      </c>
      <c r="K3384" s="3">
        <v>45616</v>
      </c>
      <c r="L3384" t="s">
        <v>43</v>
      </c>
      <c r="M3384">
        <v>2024</v>
      </c>
      <c r="N3384" t="s">
        <v>81</v>
      </c>
      <c r="O3384" t="s">
        <v>46</v>
      </c>
      <c r="Q3384" t="s">
        <v>83</v>
      </c>
      <c r="R3384" t="s">
        <v>49</v>
      </c>
      <c r="S3384" t="s">
        <v>55</v>
      </c>
      <c r="T3384" t="s">
        <v>60</v>
      </c>
      <c r="U3384">
        <v>35724</v>
      </c>
      <c r="V3384">
        <f>Table1[[#This Row],[Competitors_Sales_Track]]*8</f>
        <v>285792</v>
      </c>
    </row>
    <row r="3385" spans="1:22" x14ac:dyDescent="0.25">
      <c r="A3385" t="s">
        <v>20</v>
      </c>
      <c r="B3385" t="s">
        <v>21</v>
      </c>
      <c r="C3385" t="s">
        <v>22</v>
      </c>
      <c r="D3385">
        <v>518495</v>
      </c>
      <c r="E3385" t="s">
        <v>25</v>
      </c>
      <c r="F3385" t="s">
        <v>31</v>
      </c>
      <c r="G3385">
        <v>4844</v>
      </c>
      <c r="H3385">
        <v>53</v>
      </c>
      <c r="I3385">
        <v>256732</v>
      </c>
      <c r="J3385">
        <f>Table1[[#This Row],[sales_egp]]*0.7</f>
        <v>179712.4</v>
      </c>
      <c r="K3385" s="3">
        <v>45616</v>
      </c>
      <c r="L3385" t="s">
        <v>43</v>
      </c>
      <c r="M3385">
        <v>2024</v>
      </c>
      <c r="N3385" t="s">
        <v>80</v>
      </c>
      <c r="O3385" t="s">
        <v>45</v>
      </c>
      <c r="P3385" t="s">
        <v>97</v>
      </c>
      <c r="Q3385" t="s">
        <v>83</v>
      </c>
      <c r="R3385" t="s">
        <v>47</v>
      </c>
      <c r="S3385" t="s">
        <v>55</v>
      </c>
      <c r="T3385" t="s">
        <v>58</v>
      </c>
      <c r="U3385">
        <v>27657</v>
      </c>
      <c r="V3385">
        <f>Table1[[#This Row],[Competitors_Sales_Track]]*8</f>
        <v>221256</v>
      </c>
    </row>
    <row r="3386" spans="1:22" hidden="1" x14ac:dyDescent="0.25">
      <c r="A3386" t="s">
        <v>20</v>
      </c>
      <c r="B3386" t="s">
        <v>21</v>
      </c>
      <c r="C3386" t="s">
        <v>22</v>
      </c>
      <c r="D3386">
        <v>352164</v>
      </c>
      <c r="E3386" t="s">
        <v>24</v>
      </c>
      <c r="F3386" t="s">
        <v>31</v>
      </c>
      <c r="G3386">
        <v>3565</v>
      </c>
      <c r="H3386">
        <v>58</v>
      </c>
      <c r="I3386">
        <v>206770</v>
      </c>
      <c r="J3386">
        <f>Table1[[#This Row],[sales_egp]]*0.7</f>
        <v>144739</v>
      </c>
      <c r="K3386" s="3">
        <v>45616</v>
      </c>
      <c r="L3386" t="s">
        <v>43</v>
      </c>
      <c r="M3386">
        <v>2024</v>
      </c>
      <c r="N3386" t="s">
        <v>80</v>
      </c>
      <c r="O3386" t="s">
        <v>46</v>
      </c>
      <c r="Q3386" t="s">
        <v>83</v>
      </c>
      <c r="R3386" t="s">
        <v>48</v>
      </c>
      <c r="S3386" t="s">
        <v>55</v>
      </c>
      <c r="T3386" t="s">
        <v>57</v>
      </c>
      <c r="U3386">
        <v>38886</v>
      </c>
      <c r="V3386">
        <f>Table1[[#This Row],[Competitors_Sales_Track]]*8</f>
        <v>311088</v>
      </c>
    </row>
    <row r="3387" spans="1:22" x14ac:dyDescent="0.25">
      <c r="A3387" t="s">
        <v>20</v>
      </c>
      <c r="B3387" t="s">
        <v>21</v>
      </c>
      <c r="C3387" t="s">
        <v>22</v>
      </c>
      <c r="D3387">
        <v>995331</v>
      </c>
      <c r="E3387" t="s">
        <v>25</v>
      </c>
      <c r="F3387" t="s">
        <v>31</v>
      </c>
      <c r="G3387">
        <v>3855</v>
      </c>
      <c r="H3387">
        <v>53</v>
      </c>
      <c r="I3387">
        <v>204315</v>
      </c>
      <c r="J3387">
        <f>Table1[[#This Row],[sales_egp]]*0.7</f>
        <v>143020.5</v>
      </c>
      <c r="K3387" s="3">
        <v>45617</v>
      </c>
      <c r="L3387" t="s">
        <v>43</v>
      </c>
      <c r="M3387">
        <v>2024</v>
      </c>
      <c r="N3387" t="s">
        <v>80</v>
      </c>
      <c r="O3387" t="s">
        <v>45</v>
      </c>
      <c r="P3387" t="s">
        <v>101</v>
      </c>
      <c r="Q3387" t="s">
        <v>83</v>
      </c>
      <c r="R3387" t="s">
        <v>49</v>
      </c>
      <c r="S3387" t="s">
        <v>55</v>
      </c>
      <c r="T3387" t="s">
        <v>58</v>
      </c>
      <c r="U3387">
        <v>38463</v>
      </c>
      <c r="V3387">
        <f>Table1[[#This Row],[Competitors_Sales_Track]]*8</f>
        <v>307704</v>
      </c>
    </row>
    <row r="3388" spans="1:22" hidden="1" x14ac:dyDescent="0.25">
      <c r="A3388" t="s">
        <v>20</v>
      </c>
      <c r="B3388" t="s">
        <v>21</v>
      </c>
      <c r="C3388" t="s">
        <v>22</v>
      </c>
      <c r="D3388">
        <v>869605</v>
      </c>
      <c r="E3388" t="s">
        <v>24</v>
      </c>
      <c r="F3388" t="s">
        <v>31</v>
      </c>
      <c r="G3388">
        <v>5118</v>
      </c>
      <c r="H3388">
        <v>58</v>
      </c>
      <c r="I3388">
        <v>296844</v>
      </c>
      <c r="J3388">
        <f>Table1[[#This Row],[sales_egp]]*0.7</f>
        <v>207790.8</v>
      </c>
      <c r="K3388" s="3">
        <v>45617</v>
      </c>
      <c r="L3388" t="s">
        <v>43</v>
      </c>
      <c r="M3388">
        <v>2024</v>
      </c>
      <c r="N3388" t="s">
        <v>80</v>
      </c>
      <c r="O3388" t="s">
        <v>46</v>
      </c>
      <c r="Q3388" t="s">
        <v>83</v>
      </c>
      <c r="R3388" t="s">
        <v>51</v>
      </c>
      <c r="S3388" t="s">
        <v>55</v>
      </c>
      <c r="T3388" t="s">
        <v>57</v>
      </c>
      <c r="U3388">
        <v>22293</v>
      </c>
      <c r="V3388">
        <f>Table1[[#This Row],[Competitors_Sales_Track]]*8</f>
        <v>178344</v>
      </c>
    </row>
    <row r="3389" spans="1:22" x14ac:dyDescent="0.25">
      <c r="A3389" t="s">
        <v>20</v>
      </c>
      <c r="B3389" t="s">
        <v>21</v>
      </c>
      <c r="C3389" t="s">
        <v>22</v>
      </c>
      <c r="D3389">
        <v>388345</v>
      </c>
      <c r="E3389" t="s">
        <v>28</v>
      </c>
      <c r="F3389" t="s">
        <v>30</v>
      </c>
      <c r="G3389">
        <v>4564</v>
      </c>
      <c r="H3389">
        <v>173</v>
      </c>
      <c r="I3389">
        <v>789572</v>
      </c>
      <c r="J3389">
        <f>Table1[[#This Row],[sales_egp]]*0.7</f>
        <v>552700.39999999991</v>
      </c>
      <c r="K3389" s="3">
        <v>45617</v>
      </c>
      <c r="L3389" t="s">
        <v>43</v>
      </c>
      <c r="M3389">
        <v>2024</v>
      </c>
      <c r="N3389" t="s">
        <v>80</v>
      </c>
      <c r="O3389" t="s">
        <v>45</v>
      </c>
      <c r="P3389" t="s">
        <v>94</v>
      </c>
      <c r="Q3389" t="s">
        <v>83</v>
      </c>
      <c r="R3389" t="s">
        <v>48</v>
      </c>
      <c r="S3389" t="s">
        <v>55</v>
      </c>
      <c r="T3389" t="s">
        <v>61</v>
      </c>
      <c r="U3389">
        <v>27863</v>
      </c>
      <c r="V3389">
        <f>Table1[[#This Row],[Competitors_Sales_Track]]*8</f>
        <v>222904</v>
      </c>
    </row>
    <row r="3390" spans="1:22" x14ac:dyDescent="0.25">
      <c r="A3390" t="s">
        <v>20</v>
      </c>
      <c r="B3390" t="s">
        <v>21</v>
      </c>
      <c r="C3390" t="s">
        <v>22</v>
      </c>
      <c r="D3390">
        <v>250787</v>
      </c>
      <c r="E3390" t="s">
        <v>29</v>
      </c>
      <c r="F3390" t="s">
        <v>31</v>
      </c>
      <c r="G3390">
        <v>4810</v>
      </c>
      <c r="H3390">
        <v>80</v>
      </c>
      <c r="I3390">
        <v>384800</v>
      </c>
      <c r="J3390">
        <f>Table1[[#This Row],[sales_egp]]*0.7</f>
        <v>269360</v>
      </c>
      <c r="K3390" s="3">
        <v>45617</v>
      </c>
      <c r="L3390" t="s">
        <v>43</v>
      </c>
      <c r="M3390">
        <v>2024</v>
      </c>
      <c r="N3390" t="s">
        <v>80</v>
      </c>
      <c r="O3390" t="s">
        <v>45</v>
      </c>
      <c r="P3390" t="s">
        <v>96</v>
      </c>
      <c r="Q3390" t="s">
        <v>83</v>
      </c>
      <c r="R3390" t="s">
        <v>47</v>
      </c>
      <c r="S3390" t="s">
        <v>55</v>
      </c>
      <c r="T3390" t="s">
        <v>62</v>
      </c>
      <c r="U3390">
        <v>45470</v>
      </c>
      <c r="V3390">
        <f>Table1[[#This Row],[Competitors_Sales_Track]]*8</f>
        <v>363760</v>
      </c>
    </row>
    <row r="3391" spans="1:22" hidden="1" x14ac:dyDescent="0.25">
      <c r="A3391" t="s">
        <v>20</v>
      </c>
      <c r="B3391" t="s">
        <v>21</v>
      </c>
      <c r="C3391" t="s">
        <v>22</v>
      </c>
      <c r="D3391">
        <v>260381</v>
      </c>
      <c r="E3391" t="s">
        <v>23</v>
      </c>
      <c r="F3391" t="s">
        <v>30</v>
      </c>
      <c r="G3391">
        <v>2559</v>
      </c>
      <c r="H3391">
        <v>143</v>
      </c>
      <c r="I3391">
        <v>365937</v>
      </c>
      <c r="J3391">
        <f>Table1[[#This Row],[sales_egp]]*0.7</f>
        <v>256155.9</v>
      </c>
      <c r="K3391" s="3">
        <v>45618</v>
      </c>
      <c r="L3391" t="s">
        <v>43</v>
      </c>
      <c r="M3391">
        <v>2024</v>
      </c>
      <c r="N3391" t="s">
        <v>80</v>
      </c>
      <c r="O3391" t="s">
        <v>46</v>
      </c>
      <c r="Q3391" t="s">
        <v>83</v>
      </c>
      <c r="R3391" t="s">
        <v>47</v>
      </c>
      <c r="S3391" t="s">
        <v>55</v>
      </c>
      <c r="T3391" t="s">
        <v>56</v>
      </c>
      <c r="U3391">
        <v>13637</v>
      </c>
      <c r="V3391">
        <f>Table1[[#This Row],[Competitors_Sales_Track]]*8</f>
        <v>109096</v>
      </c>
    </row>
    <row r="3392" spans="1:22" hidden="1" x14ac:dyDescent="0.25">
      <c r="A3392" t="s">
        <v>20</v>
      </c>
      <c r="B3392" t="s">
        <v>21</v>
      </c>
      <c r="C3392" t="s">
        <v>22</v>
      </c>
      <c r="D3392">
        <v>770438</v>
      </c>
      <c r="E3392" t="s">
        <v>25</v>
      </c>
      <c r="F3392" t="s">
        <v>31</v>
      </c>
      <c r="G3392">
        <v>2775</v>
      </c>
      <c r="H3392">
        <v>53</v>
      </c>
      <c r="I3392">
        <v>147075</v>
      </c>
      <c r="J3392">
        <f>Table1[[#This Row],[sales_egp]]*0.7</f>
        <v>102952.5</v>
      </c>
      <c r="K3392" s="3">
        <v>45618</v>
      </c>
      <c r="L3392" t="s">
        <v>43</v>
      </c>
      <c r="M3392">
        <v>2024</v>
      </c>
      <c r="N3392" t="s">
        <v>80</v>
      </c>
      <c r="O3392" t="s">
        <v>46</v>
      </c>
      <c r="Q3392" t="s">
        <v>83</v>
      </c>
      <c r="R3392" t="s">
        <v>48</v>
      </c>
      <c r="S3392" t="s">
        <v>55</v>
      </c>
      <c r="T3392" t="s">
        <v>58</v>
      </c>
      <c r="U3392">
        <v>49719</v>
      </c>
      <c r="V3392">
        <f>Table1[[#This Row],[Competitors_Sales_Track]]*8</f>
        <v>397752</v>
      </c>
    </row>
    <row r="3393" spans="1:22" hidden="1" x14ac:dyDescent="0.25">
      <c r="A3393" t="s">
        <v>20</v>
      </c>
      <c r="B3393" t="s">
        <v>21</v>
      </c>
      <c r="C3393" t="s">
        <v>22</v>
      </c>
      <c r="D3393">
        <v>549830</v>
      </c>
      <c r="E3393" t="s">
        <v>23</v>
      </c>
      <c r="F3393" t="s">
        <v>30</v>
      </c>
      <c r="G3393">
        <v>7419</v>
      </c>
      <c r="H3393">
        <v>143</v>
      </c>
      <c r="I3393">
        <v>1060917</v>
      </c>
      <c r="J3393">
        <f>Table1[[#This Row],[sales_egp]]*0.7</f>
        <v>742641.89999999991</v>
      </c>
      <c r="K3393" s="3">
        <v>45619</v>
      </c>
      <c r="L3393" t="s">
        <v>43</v>
      </c>
      <c r="M3393">
        <v>2024</v>
      </c>
      <c r="N3393" t="s">
        <v>80</v>
      </c>
      <c r="O3393" t="s">
        <v>46</v>
      </c>
      <c r="Q3393" t="s">
        <v>83</v>
      </c>
      <c r="R3393" t="s">
        <v>50</v>
      </c>
      <c r="S3393" t="s">
        <v>55</v>
      </c>
      <c r="T3393" t="s">
        <v>56</v>
      </c>
      <c r="U3393">
        <v>38544</v>
      </c>
      <c r="V3393">
        <f>Table1[[#This Row],[Competitors_Sales_Track]]*8</f>
        <v>308352</v>
      </c>
    </row>
    <row r="3394" spans="1:22" x14ac:dyDescent="0.25">
      <c r="A3394" t="s">
        <v>20</v>
      </c>
      <c r="B3394" t="s">
        <v>21</v>
      </c>
      <c r="C3394" t="s">
        <v>22</v>
      </c>
      <c r="D3394">
        <v>629393</v>
      </c>
      <c r="E3394" t="s">
        <v>25</v>
      </c>
      <c r="F3394" t="s">
        <v>31</v>
      </c>
      <c r="G3394">
        <v>2990</v>
      </c>
      <c r="H3394">
        <v>53</v>
      </c>
      <c r="I3394">
        <v>158470</v>
      </c>
      <c r="J3394">
        <f>Table1[[#This Row],[sales_egp]]*0.7</f>
        <v>110929</v>
      </c>
      <c r="K3394" s="3">
        <v>45619</v>
      </c>
      <c r="L3394" t="s">
        <v>43</v>
      </c>
      <c r="M3394">
        <v>2024</v>
      </c>
      <c r="N3394" t="s">
        <v>80</v>
      </c>
      <c r="O3394" t="s">
        <v>45</v>
      </c>
      <c r="P3394" t="s">
        <v>94</v>
      </c>
      <c r="Q3394" t="s">
        <v>83</v>
      </c>
      <c r="R3394" t="s">
        <v>49</v>
      </c>
      <c r="S3394" t="s">
        <v>55</v>
      </c>
      <c r="T3394" t="s">
        <v>58</v>
      </c>
      <c r="U3394">
        <v>40498</v>
      </c>
      <c r="V3394">
        <f>Table1[[#This Row],[Competitors_Sales_Track]]*8</f>
        <v>323984</v>
      </c>
    </row>
    <row r="3395" spans="1:22" x14ac:dyDescent="0.25">
      <c r="A3395" t="s">
        <v>20</v>
      </c>
      <c r="B3395" t="s">
        <v>21</v>
      </c>
      <c r="C3395" t="s">
        <v>22</v>
      </c>
      <c r="D3395">
        <v>456992</v>
      </c>
      <c r="E3395" t="s">
        <v>28</v>
      </c>
      <c r="F3395" t="s">
        <v>30</v>
      </c>
      <c r="G3395">
        <v>2233</v>
      </c>
      <c r="H3395">
        <v>173</v>
      </c>
      <c r="I3395">
        <v>386309</v>
      </c>
      <c r="J3395">
        <f>Table1[[#This Row],[sales_egp]]*0.7</f>
        <v>270416.3</v>
      </c>
      <c r="K3395" s="3">
        <v>45619</v>
      </c>
      <c r="L3395" t="s">
        <v>43</v>
      </c>
      <c r="M3395">
        <v>2024</v>
      </c>
      <c r="N3395" t="s">
        <v>80</v>
      </c>
      <c r="O3395" t="s">
        <v>45</v>
      </c>
      <c r="P3395" t="s">
        <v>102</v>
      </c>
      <c r="Q3395" t="s">
        <v>82</v>
      </c>
      <c r="R3395" t="s">
        <v>47</v>
      </c>
      <c r="S3395" t="s">
        <v>55</v>
      </c>
      <c r="T3395" t="s">
        <v>61</v>
      </c>
      <c r="U3395">
        <v>15441</v>
      </c>
      <c r="V3395">
        <f>Table1[[#This Row],[Competitors_Sales_Track]]*8</f>
        <v>123528</v>
      </c>
    </row>
    <row r="3396" spans="1:22" hidden="1" x14ac:dyDescent="0.25">
      <c r="A3396" t="s">
        <v>20</v>
      </c>
      <c r="B3396" t="s">
        <v>21</v>
      </c>
      <c r="C3396" t="s">
        <v>22</v>
      </c>
      <c r="D3396">
        <v>889271</v>
      </c>
      <c r="E3396" t="s">
        <v>29</v>
      </c>
      <c r="F3396" t="s">
        <v>31</v>
      </c>
      <c r="G3396">
        <v>2071</v>
      </c>
      <c r="H3396">
        <v>80</v>
      </c>
      <c r="I3396">
        <v>165680</v>
      </c>
      <c r="J3396">
        <f>Table1[[#This Row],[sales_egp]]*0.7</f>
        <v>115975.99999999999</v>
      </c>
      <c r="K3396" s="3">
        <v>45620</v>
      </c>
      <c r="L3396" t="s">
        <v>43</v>
      </c>
      <c r="M3396">
        <v>2024</v>
      </c>
      <c r="N3396" t="s">
        <v>81</v>
      </c>
      <c r="O3396" t="s">
        <v>46</v>
      </c>
      <c r="Q3396" t="s">
        <v>83</v>
      </c>
      <c r="R3396" t="s">
        <v>49</v>
      </c>
      <c r="S3396" t="s">
        <v>55</v>
      </c>
      <c r="T3396" t="s">
        <v>62</v>
      </c>
      <c r="U3396">
        <v>14338</v>
      </c>
      <c r="V3396">
        <f>Table1[[#This Row],[Competitors_Sales_Track]]*8</f>
        <v>114704</v>
      </c>
    </row>
    <row r="3397" spans="1:22" hidden="1" x14ac:dyDescent="0.25">
      <c r="A3397" t="s">
        <v>20</v>
      </c>
      <c r="B3397" t="s">
        <v>21</v>
      </c>
      <c r="C3397" t="s">
        <v>22</v>
      </c>
      <c r="D3397">
        <v>168920</v>
      </c>
      <c r="E3397" t="s">
        <v>27</v>
      </c>
      <c r="F3397" t="s">
        <v>32</v>
      </c>
      <c r="G3397">
        <v>6553</v>
      </c>
      <c r="H3397">
        <v>92</v>
      </c>
      <c r="I3397">
        <v>602876</v>
      </c>
      <c r="J3397">
        <f>Table1[[#This Row],[sales_egp]]*0.7</f>
        <v>422013.19999999995</v>
      </c>
      <c r="K3397" s="3">
        <v>45620</v>
      </c>
      <c r="L3397" t="s">
        <v>43</v>
      </c>
      <c r="M3397">
        <v>2024</v>
      </c>
      <c r="N3397" t="s">
        <v>80</v>
      </c>
      <c r="O3397" t="s">
        <v>46</v>
      </c>
      <c r="Q3397" t="s">
        <v>83</v>
      </c>
      <c r="R3397" t="s">
        <v>49</v>
      </c>
      <c r="S3397" t="s">
        <v>55</v>
      </c>
      <c r="T3397" t="s">
        <v>60</v>
      </c>
      <c r="U3397">
        <v>13835</v>
      </c>
      <c r="V3397">
        <f>Table1[[#This Row],[Competitors_Sales_Track]]*8</f>
        <v>110680</v>
      </c>
    </row>
    <row r="3398" spans="1:22" hidden="1" x14ac:dyDescent="0.25">
      <c r="A3398" t="s">
        <v>20</v>
      </c>
      <c r="B3398" t="s">
        <v>21</v>
      </c>
      <c r="C3398" t="s">
        <v>22</v>
      </c>
      <c r="D3398">
        <v>930051</v>
      </c>
      <c r="E3398" t="s">
        <v>27</v>
      </c>
      <c r="F3398" t="s">
        <v>32</v>
      </c>
      <c r="G3398">
        <v>3480</v>
      </c>
      <c r="H3398">
        <v>92</v>
      </c>
      <c r="I3398">
        <v>320160</v>
      </c>
      <c r="J3398">
        <f>Table1[[#This Row],[sales_egp]]*0.7</f>
        <v>224112</v>
      </c>
      <c r="K3398" s="3">
        <v>45620</v>
      </c>
      <c r="L3398" t="s">
        <v>43</v>
      </c>
      <c r="M3398">
        <v>2024</v>
      </c>
      <c r="N3398" t="s">
        <v>80</v>
      </c>
      <c r="O3398" t="s">
        <v>46</v>
      </c>
      <c r="Q3398" t="s">
        <v>83</v>
      </c>
      <c r="R3398" t="s">
        <v>51</v>
      </c>
      <c r="S3398" t="s">
        <v>55</v>
      </c>
      <c r="T3398" t="s">
        <v>60</v>
      </c>
      <c r="U3398">
        <v>22954</v>
      </c>
      <c r="V3398">
        <f>Table1[[#This Row],[Competitors_Sales_Track]]*8</f>
        <v>183632</v>
      </c>
    </row>
    <row r="3399" spans="1:22" hidden="1" x14ac:dyDescent="0.25">
      <c r="A3399" t="s">
        <v>20</v>
      </c>
      <c r="B3399" t="s">
        <v>21</v>
      </c>
      <c r="C3399" t="s">
        <v>22</v>
      </c>
      <c r="D3399">
        <v>667109</v>
      </c>
      <c r="E3399" t="s">
        <v>27</v>
      </c>
      <c r="F3399" t="s">
        <v>32</v>
      </c>
      <c r="G3399">
        <v>6592</v>
      </c>
      <c r="H3399">
        <v>92</v>
      </c>
      <c r="I3399">
        <v>606464</v>
      </c>
      <c r="J3399">
        <f>Table1[[#This Row],[sales_egp]]*0.7</f>
        <v>424524.79999999999</v>
      </c>
      <c r="K3399" s="3">
        <v>45620</v>
      </c>
      <c r="L3399" t="s">
        <v>43</v>
      </c>
      <c r="M3399">
        <v>2024</v>
      </c>
      <c r="N3399" t="s">
        <v>80</v>
      </c>
      <c r="O3399" t="s">
        <v>46</v>
      </c>
      <c r="Q3399" t="s">
        <v>83</v>
      </c>
      <c r="R3399" t="s">
        <v>50</v>
      </c>
      <c r="S3399" t="s">
        <v>55</v>
      </c>
      <c r="T3399" t="s">
        <v>60</v>
      </c>
      <c r="U3399">
        <v>12417</v>
      </c>
      <c r="V3399">
        <f>Table1[[#This Row],[Competitors_Sales_Track]]*8</f>
        <v>99336</v>
      </c>
    </row>
    <row r="3400" spans="1:22" hidden="1" x14ac:dyDescent="0.25">
      <c r="A3400" t="s">
        <v>20</v>
      </c>
      <c r="B3400" t="s">
        <v>21</v>
      </c>
      <c r="C3400" t="s">
        <v>22</v>
      </c>
      <c r="D3400">
        <v>750024</v>
      </c>
      <c r="E3400" t="s">
        <v>25</v>
      </c>
      <c r="F3400" t="s">
        <v>31</v>
      </c>
      <c r="G3400">
        <v>3078</v>
      </c>
      <c r="H3400">
        <v>53</v>
      </c>
      <c r="I3400">
        <v>163134</v>
      </c>
      <c r="J3400">
        <f>Table1[[#This Row],[sales_egp]]*0.7</f>
        <v>114193.79999999999</v>
      </c>
      <c r="K3400" s="3">
        <v>45620</v>
      </c>
      <c r="L3400" t="s">
        <v>43</v>
      </c>
      <c r="M3400">
        <v>2024</v>
      </c>
      <c r="N3400" t="s">
        <v>81</v>
      </c>
      <c r="O3400" t="s">
        <v>46</v>
      </c>
      <c r="Q3400" t="s">
        <v>83</v>
      </c>
      <c r="R3400" t="s">
        <v>48</v>
      </c>
      <c r="S3400" t="s">
        <v>55</v>
      </c>
      <c r="T3400" t="s">
        <v>58</v>
      </c>
      <c r="U3400">
        <v>10883</v>
      </c>
      <c r="V3400">
        <f>Table1[[#This Row],[Competitors_Sales_Track]]*8</f>
        <v>87064</v>
      </c>
    </row>
    <row r="3401" spans="1:22" hidden="1" x14ac:dyDescent="0.25">
      <c r="A3401" t="s">
        <v>20</v>
      </c>
      <c r="B3401" t="s">
        <v>21</v>
      </c>
      <c r="C3401" t="s">
        <v>22</v>
      </c>
      <c r="D3401">
        <v>641357</v>
      </c>
      <c r="E3401" t="s">
        <v>25</v>
      </c>
      <c r="F3401" t="s">
        <v>31</v>
      </c>
      <c r="G3401">
        <v>3862</v>
      </c>
      <c r="H3401">
        <v>53</v>
      </c>
      <c r="I3401">
        <v>204686</v>
      </c>
      <c r="J3401">
        <f>Table1[[#This Row],[sales_egp]]*0.7</f>
        <v>143280.19999999998</v>
      </c>
      <c r="K3401" s="3">
        <v>45621</v>
      </c>
      <c r="L3401" t="s">
        <v>43</v>
      </c>
      <c r="M3401">
        <v>2024</v>
      </c>
      <c r="N3401" t="s">
        <v>80</v>
      </c>
      <c r="O3401" t="s">
        <v>46</v>
      </c>
      <c r="Q3401" t="s">
        <v>83</v>
      </c>
      <c r="R3401" t="s">
        <v>50</v>
      </c>
      <c r="S3401" t="s">
        <v>55</v>
      </c>
      <c r="T3401" t="s">
        <v>58</v>
      </c>
      <c r="U3401">
        <v>15944</v>
      </c>
      <c r="V3401">
        <f>Table1[[#This Row],[Competitors_Sales_Track]]*8</f>
        <v>127552</v>
      </c>
    </row>
    <row r="3402" spans="1:22" hidden="1" x14ac:dyDescent="0.25">
      <c r="A3402" t="s">
        <v>20</v>
      </c>
      <c r="B3402" t="s">
        <v>21</v>
      </c>
      <c r="C3402" t="s">
        <v>22</v>
      </c>
      <c r="D3402">
        <v>605659</v>
      </c>
      <c r="E3402" t="s">
        <v>23</v>
      </c>
      <c r="F3402" t="s">
        <v>30</v>
      </c>
      <c r="G3402">
        <v>2160</v>
      </c>
      <c r="H3402">
        <v>143</v>
      </c>
      <c r="I3402">
        <v>308880</v>
      </c>
      <c r="J3402">
        <f>Table1[[#This Row],[sales_egp]]*0.7</f>
        <v>216216</v>
      </c>
      <c r="K3402" s="3">
        <v>45621</v>
      </c>
      <c r="L3402" t="s">
        <v>43</v>
      </c>
      <c r="M3402">
        <v>2024</v>
      </c>
      <c r="N3402" t="s">
        <v>80</v>
      </c>
      <c r="O3402" t="s">
        <v>46</v>
      </c>
      <c r="Q3402" t="s">
        <v>83</v>
      </c>
      <c r="R3402" t="s">
        <v>50</v>
      </c>
      <c r="S3402" t="s">
        <v>55</v>
      </c>
      <c r="T3402" t="s">
        <v>56</v>
      </c>
      <c r="U3402">
        <v>22563</v>
      </c>
      <c r="V3402">
        <f>Table1[[#This Row],[Competitors_Sales_Track]]*8</f>
        <v>180504</v>
      </c>
    </row>
    <row r="3403" spans="1:22" hidden="1" x14ac:dyDescent="0.25">
      <c r="A3403" t="s">
        <v>20</v>
      </c>
      <c r="B3403" t="s">
        <v>21</v>
      </c>
      <c r="C3403" t="s">
        <v>22</v>
      </c>
      <c r="D3403">
        <v>107531</v>
      </c>
      <c r="E3403" t="s">
        <v>29</v>
      </c>
      <c r="F3403" t="s">
        <v>31</v>
      </c>
      <c r="G3403">
        <v>6672</v>
      </c>
      <c r="H3403">
        <v>80</v>
      </c>
      <c r="I3403">
        <v>533760</v>
      </c>
      <c r="J3403">
        <f>Table1[[#This Row],[sales_egp]]*0.7</f>
        <v>373632</v>
      </c>
      <c r="K3403" s="3">
        <v>45621</v>
      </c>
      <c r="L3403" t="s">
        <v>43</v>
      </c>
      <c r="M3403">
        <v>2024</v>
      </c>
      <c r="N3403" t="s">
        <v>80</v>
      </c>
      <c r="O3403" t="s">
        <v>46</v>
      </c>
      <c r="Q3403" t="s">
        <v>83</v>
      </c>
      <c r="R3403" t="s">
        <v>47</v>
      </c>
      <c r="S3403" t="s">
        <v>55</v>
      </c>
      <c r="T3403" t="s">
        <v>62</v>
      </c>
      <c r="U3403">
        <v>14767</v>
      </c>
      <c r="V3403">
        <f>Table1[[#This Row],[Competitors_Sales_Track]]*8</f>
        <v>118136</v>
      </c>
    </row>
    <row r="3404" spans="1:22" x14ac:dyDescent="0.25">
      <c r="A3404" t="s">
        <v>20</v>
      </c>
      <c r="B3404" t="s">
        <v>21</v>
      </c>
      <c r="C3404" t="s">
        <v>22</v>
      </c>
      <c r="D3404">
        <v>530267</v>
      </c>
      <c r="E3404" t="s">
        <v>25</v>
      </c>
      <c r="F3404" t="s">
        <v>31</v>
      </c>
      <c r="G3404">
        <v>3770</v>
      </c>
      <c r="H3404">
        <v>53</v>
      </c>
      <c r="I3404">
        <v>199810</v>
      </c>
      <c r="J3404">
        <f>Table1[[#This Row],[sales_egp]]*0.7</f>
        <v>139867</v>
      </c>
      <c r="K3404" s="3">
        <v>45622</v>
      </c>
      <c r="L3404" t="s">
        <v>43</v>
      </c>
      <c r="M3404">
        <v>2024</v>
      </c>
      <c r="N3404" t="s">
        <v>81</v>
      </c>
      <c r="O3404" t="s">
        <v>45</v>
      </c>
      <c r="P3404" t="s">
        <v>101</v>
      </c>
      <c r="Q3404" t="s">
        <v>83</v>
      </c>
      <c r="R3404" t="s">
        <v>48</v>
      </c>
      <c r="S3404" t="s">
        <v>55</v>
      </c>
      <c r="T3404" t="s">
        <v>58</v>
      </c>
      <c r="U3404">
        <v>16583</v>
      </c>
      <c r="V3404">
        <f>Table1[[#This Row],[Competitors_Sales_Track]]*8</f>
        <v>132664</v>
      </c>
    </row>
    <row r="3405" spans="1:22" hidden="1" x14ac:dyDescent="0.25">
      <c r="A3405" t="s">
        <v>20</v>
      </c>
      <c r="B3405" t="s">
        <v>21</v>
      </c>
      <c r="C3405" t="s">
        <v>22</v>
      </c>
      <c r="D3405">
        <v>763096</v>
      </c>
      <c r="E3405" t="s">
        <v>29</v>
      </c>
      <c r="F3405" t="s">
        <v>31</v>
      </c>
      <c r="G3405">
        <v>3684</v>
      </c>
      <c r="H3405">
        <v>80</v>
      </c>
      <c r="I3405">
        <v>294720</v>
      </c>
      <c r="J3405">
        <f>Table1[[#This Row],[sales_egp]]*0.7</f>
        <v>206304</v>
      </c>
      <c r="K3405" s="3">
        <v>45622</v>
      </c>
      <c r="L3405" t="s">
        <v>43</v>
      </c>
      <c r="M3405">
        <v>2024</v>
      </c>
      <c r="N3405" t="s">
        <v>80</v>
      </c>
      <c r="O3405" t="s">
        <v>46</v>
      </c>
      <c r="Q3405" t="s">
        <v>83</v>
      </c>
      <c r="R3405" t="s">
        <v>50</v>
      </c>
      <c r="S3405" t="s">
        <v>55</v>
      </c>
      <c r="T3405" t="s">
        <v>62</v>
      </c>
      <c r="U3405">
        <v>34901</v>
      </c>
      <c r="V3405">
        <f>Table1[[#This Row],[Competitors_Sales_Track]]*8</f>
        <v>279208</v>
      </c>
    </row>
    <row r="3406" spans="1:22" x14ac:dyDescent="0.25">
      <c r="A3406" t="s">
        <v>20</v>
      </c>
      <c r="B3406" t="s">
        <v>21</v>
      </c>
      <c r="C3406" t="s">
        <v>22</v>
      </c>
      <c r="D3406">
        <v>763070</v>
      </c>
      <c r="E3406" t="s">
        <v>23</v>
      </c>
      <c r="F3406" t="s">
        <v>30</v>
      </c>
      <c r="G3406">
        <v>2556</v>
      </c>
      <c r="H3406">
        <v>143</v>
      </c>
      <c r="I3406">
        <v>365508</v>
      </c>
      <c r="J3406">
        <f>Table1[[#This Row],[sales_egp]]*0.7</f>
        <v>255855.59999999998</v>
      </c>
      <c r="K3406" s="3">
        <v>45622</v>
      </c>
      <c r="L3406" t="s">
        <v>43</v>
      </c>
      <c r="M3406">
        <v>2024</v>
      </c>
      <c r="N3406" t="s">
        <v>80</v>
      </c>
      <c r="O3406" t="s">
        <v>45</v>
      </c>
      <c r="P3406" t="s">
        <v>96</v>
      </c>
      <c r="Q3406" t="s">
        <v>82</v>
      </c>
      <c r="R3406" t="s">
        <v>50</v>
      </c>
      <c r="S3406" t="s">
        <v>55</v>
      </c>
      <c r="T3406" t="s">
        <v>56</v>
      </c>
      <c r="U3406">
        <v>22177</v>
      </c>
      <c r="V3406">
        <f>Table1[[#This Row],[Competitors_Sales_Track]]*8</f>
        <v>177416</v>
      </c>
    </row>
    <row r="3407" spans="1:22" x14ac:dyDescent="0.25">
      <c r="A3407" t="s">
        <v>20</v>
      </c>
      <c r="B3407" t="s">
        <v>21</v>
      </c>
      <c r="C3407" t="s">
        <v>22</v>
      </c>
      <c r="D3407">
        <v>167155</v>
      </c>
      <c r="E3407" t="s">
        <v>25</v>
      </c>
      <c r="F3407" t="s">
        <v>31</v>
      </c>
      <c r="G3407">
        <v>1150</v>
      </c>
      <c r="H3407">
        <v>53</v>
      </c>
      <c r="I3407">
        <v>60950</v>
      </c>
      <c r="J3407">
        <f>Table1[[#This Row],[sales_egp]]*0.7</f>
        <v>42665</v>
      </c>
      <c r="K3407" s="3">
        <v>45622</v>
      </c>
      <c r="L3407" t="s">
        <v>43</v>
      </c>
      <c r="M3407">
        <v>2024</v>
      </c>
      <c r="N3407" t="s">
        <v>80</v>
      </c>
      <c r="O3407" t="s">
        <v>45</v>
      </c>
      <c r="P3407" t="s">
        <v>94</v>
      </c>
      <c r="Q3407" t="s">
        <v>83</v>
      </c>
      <c r="R3407" t="s">
        <v>51</v>
      </c>
      <c r="S3407" t="s">
        <v>55</v>
      </c>
      <c r="T3407" t="s">
        <v>58</v>
      </c>
      <c r="U3407">
        <v>12420</v>
      </c>
      <c r="V3407">
        <f>Table1[[#This Row],[Competitors_Sales_Track]]*8</f>
        <v>99360</v>
      </c>
    </row>
    <row r="3408" spans="1:22" hidden="1" x14ac:dyDescent="0.25">
      <c r="A3408" t="s">
        <v>20</v>
      </c>
      <c r="B3408" t="s">
        <v>21</v>
      </c>
      <c r="C3408" t="s">
        <v>22</v>
      </c>
      <c r="D3408">
        <v>686712</v>
      </c>
      <c r="E3408" t="s">
        <v>27</v>
      </c>
      <c r="F3408" t="s">
        <v>32</v>
      </c>
      <c r="G3408">
        <v>5794</v>
      </c>
      <c r="H3408">
        <v>92</v>
      </c>
      <c r="I3408">
        <v>533048</v>
      </c>
      <c r="J3408">
        <f>Table1[[#This Row],[sales_egp]]*0.7</f>
        <v>373133.6</v>
      </c>
      <c r="K3408" s="3">
        <v>45622</v>
      </c>
      <c r="L3408" t="s">
        <v>43</v>
      </c>
      <c r="M3408">
        <v>2024</v>
      </c>
      <c r="N3408" t="s">
        <v>80</v>
      </c>
      <c r="O3408" t="s">
        <v>46</v>
      </c>
      <c r="Q3408" t="s">
        <v>83</v>
      </c>
      <c r="R3408" t="s">
        <v>51</v>
      </c>
      <c r="S3408" t="s">
        <v>55</v>
      </c>
      <c r="T3408" t="s">
        <v>60</v>
      </c>
      <c r="U3408">
        <v>38467</v>
      </c>
      <c r="V3408">
        <f>Table1[[#This Row],[Competitors_Sales_Track]]*8</f>
        <v>307736</v>
      </c>
    </row>
    <row r="3409" spans="1:22" hidden="1" x14ac:dyDescent="0.25">
      <c r="A3409" t="s">
        <v>20</v>
      </c>
      <c r="B3409" t="s">
        <v>21</v>
      </c>
      <c r="C3409" t="s">
        <v>22</v>
      </c>
      <c r="D3409">
        <v>407747</v>
      </c>
      <c r="E3409" t="s">
        <v>27</v>
      </c>
      <c r="F3409" t="s">
        <v>32</v>
      </c>
      <c r="G3409">
        <v>5334</v>
      </c>
      <c r="H3409">
        <v>92</v>
      </c>
      <c r="I3409">
        <v>490728</v>
      </c>
      <c r="J3409">
        <f>Table1[[#This Row],[sales_egp]]*0.7</f>
        <v>343509.6</v>
      </c>
      <c r="K3409" s="3">
        <v>45622</v>
      </c>
      <c r="L3409" t="s">
        <v>43</v>
      </c>
      <c r="M3409">
        <v>2024</v>
      </c>
      <c r="N3409" t="s">
        <v>81</v>
      </c>
      <c r="O3409" t="s">
        <v>46</v>
      </c>
      <c r="Q3409" t="s">
        <v>83</v>
      </c>
      <c r="R3409" t="s">
        <v>51</v>
      </c>
      <c r="S3409" t="s">
        <v>55</v>
      </c>
      <c r="T3409" t="s">
        <v>60</v>
      </c>
      <c r="U3409">
        <v>17424</v>
      </c>
      <c r="V3409">
        <f>Table1[[#This Row],[Competitors_Sales_Track]]*8</f>
        <v>139392</v>
      </c>
    </row>
    <row r="3410" spans="1:22" hidden="1" x14ac:dyDescent="0.25">
      <c r="A3410" t="s">
        <v>20</v>
      </c>
      <c r="B3410" t="s">
        <v>21</v>
      </c>
      <c r="C3410" t="s">
        <v>22</v>
      </c>
      <c r="D3410">
        <v>574013</v>
      </c>
      <c r="E3410" t="s">
        <v>28</v>
      </c>
      <c r="F3410" t="s">
        <v>30</v>
      </c>
      <c r="G3410">
        <v>4118</v>
      </c>
      <c r="H3410">
        <v>173</v>
      </c>
      <c r="I3410">
        <v>712414</v>
      </c>
      <c r="J3410">
        <f>Table1[[#This Row],[sales_egp]]*0.7</f>
        <v>498689.8</v>
      </c>
      <c r="K3410" s="3">
        <v>45623</v>
      </c>
      <c r="L3410" t="s">
        <v>43</v>
      </c>
      <c r="M3410">
        <v>2024</v>
      </c>
      <c r="N3410" t="s">
        <v>80</v>
      </c>
      <c r="O3410" t="s">
        <v>46</v>
      </c>
      <c r="P3410" t="s">
        <v>28</v>
      </c>
      <c r="Q3410" t="s">
        <v>82</v>
      </c>
      <c r="R3410" t="s">
        <v>50</v>
      </c>
      <c r="S3410" t="s">
        <v>55</v>
      </c>
      <c r="T3410" t="s">
        <v>61</v>
      </c>
      <c r="U3410">
        <v>47967</v>
      </c>
      <c r="V3410">
        <f>Table1[[#This Row],[Competitors_Sales_Track]]*8</f>
        <v>383736</v>
      </c>
    </row>
    <row r="3411" spans="1:22" hidden="1" x14ac:dyDescent="0.25">
      <c r="A3411" t="s">
        <v>20</v>
      </c>
      <c r="B3411" t="s">
        <v>21</v>
      </c>
      <c r="C3411" t="s">
        <v>22</v>
      </c>
      <c r="D3411">
        <v>232503</v>
      </c>
      <c r="E3411" t="s">
        <v>24</v>
      </c>
      <c r="F3411" t="s">
        <v>31</v>
      </c>
      <c r="G3411">
        <v>5752</v>
      </c>
      <c r="H3411">
        <v>58</v>
      </c>
      <c r="I3411">
        <v>333616</v>
      </c>
      <c r="J3411">
        <f>Table1[[#This Row],[sales_egp]]*0.7</f>
        <v>233531.19999999998</v>
      </c>
      <c r="K3411" s="3">
        <v>45623</v>
      </c>
      <c r="L3411" t="s">
        <v>43</v>
      </c>
      <c r="M3411">
        <v>2024</v>
      </c>
      <c r="N3411" t="s">
        <v>80</v>
      </c>
      <c r="O3411" t="s">
        <v>46</v>
      </c>
      <c r="Q3411" t="s">
        <v>83</v>
      </c>
      <c r="R3411" t="s">
        <v>48</v>
      </c>
      <c r="S3411" t="s">
        <v>55</v>
      </c>
      <c r="T3411" t="s">
        <v>57</v>
      </c>
      <c r="U3411">
        <v>16069</v>
      </c>
      <c r="V3411">
        <f>Table1[[#This Row],[Competitors_Sales_Track]]*8</f>
        <v>128552</v>
      </c>
    </row>
    <row r="3412" spans="1:22" hidden="1" x14ac:dyDescent="0.25">
      <c r="A3412" t="s">
        <v>20</v>
      </c>
      <c r="B3412" t="s">
        <v>21</v>
      </c>
      <c r="C3412" t="s">
        <v>22</v>
      </c>
      <c r="D3412">
        <v>829963</v>
      </c>
      <c r="E3412" t="s">
        <v>26</v>
      </c>
      <c r="F3412" t="s">
        <v>30</v>
      </c>
      <c r="G3412">
        <v>4222</v>
      </c>
      <c r="H3412">
        <v>65</v>
      </c>
      <c r="I3412">
        <v>274430</v>
      </c>
      <c r="J3412">
        <f>Table1[[#This Row],[sales_egp]]*0.7</f>
        <v>192101</v>
      </c>
      <c r="K3412" s="3">
        <v>45623</v>
      </c>
      <c r="L3412" t="s">
        <v>43</v>
      </c>
      <c r="M3412">
        <v>2024</v>
      </c>
      <c r="N3412" t="s">
        <v>80</v>
      </c>
      <c r="O3412" t="s">
        <v>46</v>
      </c>
      <c r="Q3412" t="s">
        <v>83</v>
      </c>
      <c r="R3412" t="s">
        <v>48</v>
      </c>
      <c r="S3412" t="s">
        <v>55</v>
      </c>
      <c r="T3412" t="s">
        <v>59</v>
      </c>
      <c r="U3412">
        <v>13954</v>
      </c>
      <c r="V3412">
        <f>Table1[[#This Row],[Competitors_Sales_Track]]*8</f>
        <v>111632</v>
      </c>
    </row>
    <row r="3413" spans="1:22" hidden="1" x14ac:dyDescent="0.25">
      <c r="A3413" t="s">
        <v>20</v>
      </c>
      <c r="B3413" t="s">
        <v>21</v>
      </c>
      <c r="C3413" t="s">
        <v>22</v>
      </c>
      <c r="D3413">
        <v>792841</v>
      </c>
      <c r="E3413" t="s">
        <v>24</v>
      </c>
      <c r="F3413" t="s">
        <v>31</v>
      </c>
      <c r="G3413">
        <v>4443</v>
      </c>
      <c r="H3413">
        <v>58</v>
      </c>
      <c r="I3413">
        <v>257694</v>
      </c>
      <c r="J3413">
        <f>Table1[[#This Row],[sales_egp]]*0.7</f>
        <v>180385.8</v>
      </c>
      <c r="K3413" s="3">
        <v>45623</v>
      </c>
      <c r="L3413" t="s">
        <v>43</v>
      </c>
      <c r="M3413">
        <v>2024</v>
      </c>
      <c r="N3413" t="s">
        <v>80</v>
      </c>
      <c r="O3413" t="s">
        <v>46</v>
      </c>
      <c r="Q3413" t="s">
        <v>83</v>
      </c>
      <c r="R3413" t="s">
        <v>51</v>
      </c>
      <c r="S3413" t="s">
        <v>55</v>
      </c>
      <c r="T3413" t="s">
        <v>57</v>
      </c>
      <c r="U3413">
        <v>17095</v>
      </c>
      <c r="V3413">
        <f>Table1[[#This Row],[Competitors_Sales_Track]]*8</f>
        <v>136760</v>
      </c>
    </row>
    <row r="3414" spans="1:22" hidden="1" x14ac:dyDescent="0.25">
      <c r="A3414" t="s">
        <v>20</v>
      </c>
      <c r="B3414" t="s">
        <v>21</v>
      </c>
      <c r="C3414" t="s">
        <v>22</v>
      </c>
      <c r="D3414">
        <v>979005</v>
      </c>
      <c r="E3414" t="s">
        <v>25</v>
      </c>
      <c r="F3414" t="s">
        <v>31</v>
      </c>
      <c r="G3414">
        <v>4940</v>
      </c>
      <c r="H3414">
        <v>53</v>
      </c>
      <c r="I3414">
        <v>261820</v>
      </c>
      <c r="J3414">
        <f>Table1[[#This Row],[sales_egp]]*0.7</f>
        <v>183274</v>
      </c>
      <c r="K3414" s="3">
        <v>45623</v>
      </c>
      <c r="L3414" t="s">
        <v>43</v>
      </c>
      <c r="M3414">
        <v>2024</v>
      </c>
      <c r="N3414" t="s">
        <v>80</v>
      </c>
      <c r="O3414" t="s">
        <v>46</v>
      </c>
      <c r="Q3414" t="s">
        <v>82</v>
      </c>
      <c r="R3414" t="s">
        <v>49</v>
      </c>
      <c r="S3414" t="s">
        <v>55</v>
      </c>
      <c r="T3414" t="s">
        <v>58</v>
      </c>
      <c r="U3414">
        <v>43962</v>
      </c>
      <c r="V3414">
        <f>Table1[[#This Row],[Competitors_Sales_Track]]*8</f>
        <v>351696</v>
      </c>
    </row>
    <row r="3415" spans="1:22" hidden="1" x14ac:dyDescent="0.25">
      <c r="A3415" t="s">
        <v>20</v>
      </c>
      <c r="B3415" t="s">
        <v>21</v>
      </c>
      <c r="C3415" t="s">
        <v>22</v>
      </c>
      <c r="D3415">
        <v>764917</v>
      </c>
      <c r="E3415" t="s">
        <v>29</v>
      </c>
      <c r="F3415" t="s">
        <v>31</v>
      </c>
      <c r="G3415">
        <v>6961</v>
      </c>
      <c r="H3415">
        <v>80</v>
      </c>
      <c r="I3415">
        <v>556880</v>
      </c>
      <c r="J3415">
        <f>Table1[[#This Row],[sales_egp]]*0.7</f>
        <v>389816</v>
      </c>
      <c r="K3415" s="3">
        <v>45623</v>
      </c>
      <c r="L3415" t="s">
        <v>43</v>
      </c>
      <c r="M3415">
        <v>2024</v>
      </c>
      <c r="N3415" t="s">
        <v>80</v>
      </c>
      <c r="O3415" t="s">
        <v>46</v>
      </c>
      <c r="Q3415" t="s">
        <v>83</v>
      </c>
      <c r="R3415" t="s">
        <v>47</v>
      </c>
      <c r="S3415" t="s">
        <v>55</v>
      </c>
      <c r="T3415" t="s">
        <v>62</v>
      </c>
      <c r="U3415">
        <v>33684</v>
      </c>
      <c r="V3415">
        <f>Table1[[#This Row],[Competitors_Sales_Track]]*8</f>
        <v>269472</v>
      </c>
    </row>
    <row r="3416" spans="1:22" hidden="1" x14ac:dyDescent="0.25">
      <c r="A3416" t="s">
        <v>20</v>
      </c>
      <c r="B3416" t="s">
        <v>21</v>
      </c>
      <c r="C3416" t="s">
        <v>22</v>
      </c>
      <c r="D3416">
        <v>465446</v>
      </c>
      <c r="E3416" t="s">
        <v>25</v>
      </c>
      <c r="F3416" t="s">
        <v>31</v>
      </c>
      <c r="G3416">
        <v>2411</v>
      </c>
      <c r="H3416">
        <v>53</v>
      </c>
      <c r="I3416">
        <v>127783</v>
      </c>
      <c r="J3416">
        <f>Table1[[#This Row],[sales_egp]]*0.7</f>
        <v>89448.099999999991</v>
      </c>
      <c r="K3416" s="3">
        <v>45623</v>
      </c>
      <c r="L3416" t="s">
        <v>43</v>
      </c>
      <c r="M3416">
        <v>2024</v>
      </c>
      <c r="N3416" t="s">
        <v>80</v>
      </c>
      <c r="O3416" t="s">
        <v>46</v>
      </c>
      <c r="Q3416" t="s">
        <v>83</v>
      </c>
      <c r="R3416" t="s">
        <v>48</v>
      </c>
      <c r="S3416" t="s">
        <v>55</v>
      </c>
      <c r="T3416" t="s">
        <v>58</v>
      </c>
      <c r="U3416">
        <v>12968</v>
      </c>
      <c r="V3416">
        <f>Table1[[#This Row],[Competitors_Sales_Track]]*8</f>
        <v>103744</v>
      </c>
    </row>
    <row r="3417" spans="1:22" hidden="1" x14ac:dyDescent="0.25">
      <c r="A3417" t="s">
        <v>20</v>
      </c>
      <c r="B3417" t="s">
        <v>21</v>
      </c>
      <c r="C3417" t="s">
        <v>22</v>
      </c>
      <c r="D3417">
        <v>755522</v>
      </c>
      <c r="E3417" t="s">
        <v>29</v>
      </c>
      <c r="F3417" t="s">
        <v>31</v>
      </c>
      <c r="G3417">
        <v>6825</v>
      </c>
      <c r="H3417">
        <v>80</v>
      </c>
      <c r="I3417">
        <v>546000</v>
      </c>
      <c r="J3417">
        <f>Table1[[#This Row],[sales_egp]]*0.7</f>
        <v>382200</v>
      </c>
      <c r="K3417" s="3">
        <v>45623</v>
      </c>
      <c r="L3417" t="s">
        <v>43</v>
      </c>
      <c r="M3417">
        <v>2024</v>
      </c>
      <c r="N3417" t="s">
        <v>80</v>
      </c>
      <c r="O3417" t="s">
        <v>46</v>
      </c>
      <c r="Q3417" t="s">
        <v>83</v>
      </c>
      <c r="R3417" t="s">
        <v>49</v>
      </c>
      <c r="S3417" t="s">
        <v>55</v>
      </c>
      <c r="T3417" t="s">
        <v>62</v>
      </c>
      <c r="U3417">
        <v>48238</v>
      </c>
      <c r="V3417">
        <f>Table1[[#This Row],[Competitors_Sales_Track]]*8</f>
        <v>385904</v>
      </c>
    </row>
    <row r="3418" spans="1:22" hidden="1" x14ac:dyDescent="0.25">
      <c r="A3418" t="s">
        <v>20</v>
      </c>
      <c r="B3418" t="s">
        <v>21</v>
      </c>
      <c r="C3418" t="s">
        <v>22</v>
      </c>
      <c r="D3418">
        <v>119675</v>
      </c>
      <c r="E3418" t="s">
        <v>29</v>
      </c>
      <c r="F3418" t="s">
        <v>31</v>
      </c>
      <c r="G3418">
        <v>5712</v>
      </c>
      <c r="H3418">
        <v>80</v>
      </c>
      <c r="I3418">
        <v>456960</v>
      </c>
      <c r="J3418">
        <f>Table1[[#This Row],[sales_egp]]*0.7</f>
        <v>319872</v>
      </c>
      <c r="K3418" s="3">
        <v>45623</v>
      </c>
      <c r="L3418" t="s">
        <v>43</v>
      </c>
      <c r="M3418">
        <v>2024</v>
      </c>
      <c r="N3418" t="s">
        <v>80</v>
      </c>
      <c r="O3418" t="s">
        <v>46</v>
      </c>
      <c r="Q3418" t="s">
        <v>82</v>
      </c>
      <c r="R3418" t="s">
        <v>48</v>
      </c>
      <c r="S3418" t="s">
        <v>55</v>
      </c>
      <c r="T3418" t="s">
        <v>62</v>
      </c>
      <c r="U3418">
        <v>48718</v>
      </c>
      <c r="V3418">
        <f>Table1[[#This Row],[Competitors_Sales_Track]]*8</f>
        <v>389744</v>
      </c>
    </row>
    <row r="3419" spans="1:22" x14ac:dyDescent="0.25">
      <c r="A3419" t="s">
        <v>20</v>
      </c>
      <c r="B3419" t="s">
        <v>21</v>
      </c>
      <c r="C3419" t="s">
        <v>22</v>
      </c>
      <c r="D3419">
        <v>173997</v>
      </c>
      <c r="E3419" t="s">
        <v>24</v>
      </c>
      <c r="F3419" t="s">
        <v>31</v>
      </c>
      <c r="G3419">
        <v>4965</v>
      </c>
      <c r="H3419">
        <v>58</v>
      </c>
      <c r="I3419">
        <v>287970</v>
      </c>
      <c r="J3419">
        <f>Table1[[#This Row],[sales_egp]]*0.7</f>
        <v>201579</v>
      </c>
      <c r="K3419" s="3">
        <v>45624</v>
      </c>
      <c r="L3419" t="s">
        <v>43</v>
      </c>
      <c r="M3419">
        <v>2024</v>
      </c>
      <c r="N3419" t="s">
        <v>80</v>
      </c>
      <c r="O3419" t="s">
        <v>45</v>
      </c>
      <c r="P3419" t="s">
        <v>101</v>
      </c>
      <c r="Q3419" t="s">
        <v>83</v>
      </c>
      <c r="R3419" t="s">
        <v>49</v>
      </c>
      <c r="S3419" t="s">
        <v>55</v>
      </c>
      <c r="T3419" t="s">
        <v>57</v>
      </c>
      <c r="U3419">
        <v>19553</v>
      </c>
      <c r="V3419">
        <f>Table1[[#This Row],[Competitors_Sales_Track]]*8</f>
        <v>156424</v>
      </c>
    </row>
    <row r="3420" spans="1:22" x14ac:dyDescent="0.25">
      <c r="A3420" t="s">
        <v>20</v>
      </c>
      <c r="B3420" t="s">
        <v>21</v>
      </c>
      <c r="C3420" t="s">
        <v>22</v>
      </c>
      <c r="D3420">
        <v>248087</v>
      </c>
      <c r="E3420" t="s">
        <v>26</v>
      </c>
      <c r="F3420" t="s">
        <v>30</v>
      </c>
      <c r="G3420">
        <v>6902</v>
      </c>
      <c r="H3420">
        <v>65</v>
      </c>
      <c r="I3420">
        <v>448630</v>
      </c>
      <c r="J3420">
        <f>Table1[[#This Row],[sales_egp]]*0.7</f>
        <v>314041</v>
      </c>
      <c r="K3420" s="3">
        <v>45624</v>
      </c>
      <c r="L3420" t="s">
        <v>43</v>
      </c>
      <c r="M3420">
        <v>2024</v>
      </c>
      <c r="N3420" t="s">
        <v>80</v>
      </c>
      <c r="O3420" t="s">
        <v>45</v>
      </c>
      <c r="P3420" t="s">
        <v>97</v>
      </c>
      <c r="Q3420" t="s">
        <v>83</v>
      </c>
      <c r="R3420" t="s">
        <v>51</v>
      </c>
      <c r="S3420" t="s">
        <v>55</v>
      </c>
      <c r="T3420" t="s">
        <v>59</v>
      </c>
      <c r="U3420">
        <v>37112</v>
      </c>
      <c r="V3420">
        <f>Table1[[#This Row],[Competitors_Sales_Track]]*8</f>
        <v>296896</v>
      </c>
    </row>
    <row r="3421" spans="1:22" hidden="1" x14ac:dyDescent="0.25">
      <c r="A3421" t="s">
        <v>20</v>
      </c>
      <c r="B3421" t="s">
        <v>21</v>
      </c>
      <c r="C3421" t="s">
        <v>22</v>
      </c>
      <c r="D3421">
        <v>586799</v>
      </c>
      <c r="E3421" t="s">
        <v>28</v>
      </c>
      <c r="F3421" t="s">
        <v>30</v>
      </c>
      <c r="G3421">
        <v>2026</v>
      </c>
      <c r="H3421">
        <v>173</v>
      </c>
      <c r="I3421">
        <v>350498</v>
      </c>
      <c r="J3421">
        <f>Table1[[#This Row],[sales_egp]]*0.7</f>
        <v>245348.59999999998</v>
      </c>
      <c r="K3421" s="3">
        <v>45625</v>
      </c>
      <c r="L3421" t="s">
        <v>43</v>
      </c>
      <c r="M3421">
        <v>2024</v>
      </c>
      <c r="N3421" t="s">
        <v>80</v>
      </c>
      <c r="O3421" t="s">
        <v>46</v>
      </c>
      <c r="P3421" t="s">
        <v>28</v>
      </c>
      <c r="Q3421" t="s">
        <v>83</v>
      </c>
      <c r="R3421" t="s">
        <v>51</v>
      </c>
      <c r="S3421" t="s">
        <v>55</v>
      </c>
      <c r="T3421" t="s">
        <v>61</v>
      </c>
      <c r="U3421">
        <v>31129</v>
      </c>
      <c r="V3421">
        <f>Table1[[#This Row],[Competitors_Sales_Track]]*8</f>
        <v>249032</v>
      </c>
    </row>
    <row r="3422" spans="1:22" hidden="1" x14ac:dyDescent="0.25">
      <c r="A3422" t="s">
        <v>20</v>
      </c>
      <c r="B3422" t="s">
        <v>21</v>
      </c>
      <c r="C3422" t="s">
        <v>22</v>
      </c>
      <c r="D3422">
        <v>619349</v>
      </c>
      <c r="E3422" t="s">
        <v>24</v>
      </c>
      <c r="F3422" t="s">
        <v>31</v>
      </c>
      <c r="G3422">
        <v>4281</v>
      </c>
      <c r="H3422">
        <v>58</v>
      </c>
      <c r="I3422">
        <v>248298</v>
      </c>
      <c r="J3422">
        <f>Table1[[#This Row],[sales_egp]]*0.7</f>
        <v>173808.59999999998</v>
      </c>
      <c r="K3422" s="3">
        <v>45625</v>
      </c>
      <c r="L3422" t="s">
        <v>43</v>
      </c>
      <c r="M3422">
        <v>2024</v>
      </c>
      <c r="N3422" t="s">
        <v>80</v>
      </c>
      <c r="O3422" t="s">
        <v>46</v>
      </c>
      <c r="Q3422" t="s">
        <v>83</v>
      </c>
      <c r="R3422" t="s">
        <v>49</v>
      </c>
      <c r="S3422" t="s">
        <v>55</v>
      </c>
      <c r="T3422" t="s">
        <v>57</v>
      </c>
      <c r="U3422">
        <v>39289</v>
      </c>
      <c r="V3422">
        <f>Table1[[#This Row],[Competitors_Sales_Track]]*8</f>
        <v>314312</v>
      </c>
    </row>
    <row r="3423" spans="1:22" hidden="1" x14ac:dyDescent="0.25">
      <c r="A3423" t="s">
        <v>20</v>
      </c>
      <c r="B3423" t="s">
        <v>21</v>
      </c>
      <c r="C3423" t="s">
        <v>22</v>
      </c>
      <c r="D3423">
        <v>855678</v>
      </c>
      <c r="E3423" t="s">
        <v>26</v>
      </c>
      <c r="F3423" t="s">
        <v>30</v>
      </c>
      <c r="G3423">
        <v>6220</v>
      </c>
      <c r="H3423">
        <v>65</v>
      </c>
      <c r="I3423">
        <v>404300</v>
      </c>
      <c r="J3423">
        <f>Table1[[#This Row],[sales_egp]]*0.7</f>
        <v>283010</v>
      </c>
      <c r="K3423" s="3">
        <v>45625</v>
      </c>
      <c r="L3423" t="s">
        <v>43</v>
      </c>
      <c r="M3423">
        <v>2024</v>
      </c>
      <c r="N3423" t="s">
        <v>80</v>
      </c>
      <c r="O3423" t="s">
        <v>46</v>
      </c>
      <c r="Q3423" t="s">
        <v>83</v>
      </c>
      <c r="R3423" t="s">
        <v>50</v>
      </c>
      <c r="S3423" t="s">
        <v>55</v>
      </c>
      <c r="T3423" t="s">
        <v>59</v>
      </c>
      <c r="U3423">
        <v>28587</v>
      </c>
      <c r="V3423">
        <f>Table1[[#This Row],[Competitors_Sales_Track]]*8</f>
        <v>228696</v>
      </c>
    </row>
    <row r="3424" spans="1:22" hidden="1" x14ac:dyDescent="0.25">
      <c r="A3424" t="s">
        <v>20</v>
      </c>
      <c r="B3424" t="s">
        <v>21</v>
      </c>
      <c r="C3424" t="s">
        <v>22</v>
      </c>
      <c r="D3424">
        <v>240905</v>
      </c>
      <c r="E3424" t="s">
        <v>27</v>
      </c>
      <c r="F3424" t="s">
        <v>32</v>
      </c>
      <c r="G3424">
        <v>4080</v>
      </c>
      <c r="H3424">
        <v>92</v>
      </c>
      <c r="I3424">
        <v>375360</v>
      </c>
      <c r="J3424">
        <f>Table1[[#This Row],[sales_egp]]*0.7</f>
        <v>262752</v>
      </c>
      <c r="K3424" s="3">
        <v>45625</v>
      </c>
      <c r="L3424" t="s">
        <v>43</v>
      </c>
      <c r="M3424">
        <v>2024</v>
      </c>
      <c r="N3424" t="s">
        <v>80</v>
      </c>
      <c r="O3424" t="s">
        <v>46</v>
      </c>
      <c r="Q3424" t="s">
        <v>83</v>
      </c>
      <c r="R3424" t="s">
        <v>50</v>
      </c>
      <c r="S3424" t="s">
        <v>55</v>
      </c>
      <c r="T3424" t="s">
        <v>60</v>
      </c>
      <c r="U3424">
        <v>40603</v>
      </c>
      <c r="V3424">
        <f>Table1[[#This Row],[Competitors_Sales_Track]]*8</f>
        <v>324824</v>
      </c>
    </row>
    <row r="3425" spans="1:22" x14ac:dyDescent="0.25">
      <c r="A3425" t="s">
        <v>20</v>
      </c>
      <c r="B3425" t="s">
        <v>21</v>
      </c>
      <c r="C3425" t="s">
        <v>22</v>
      </c>
      <c r="D3425">
        <v>370040</v>
      </c>
      <c r="E3425" t="s">
        <v>27</v>
      </c>
      <c r="F3425" t="s">
        <v>32</v>
      </c>
      <c r="G3425">
        <v>3532</v>
      </c>
      <c r="H3425">
        <v>92</v>
      </c>
      <c r="I3425">
        <v>324944</v>
      </c>
      <c r="J3425">
        <f>Table1[[#This Row],[sales_egp]]*0.7</f>
        <v>227460.8</v>
      </c>
      <c r="K3425" s="3">
        <v>45625</v>
      </c>
      <c r="L3425" t="s">
        <v>43</v>
      </c>
      <c r="M3425">
        <v>2024</v>
      </c>
      <c r="N3425" t="s">
        <v>80</v>
      </c>
      <c r="O3425" t="s">
        <v>45</v>
      </c>
      <c r="P3425" t="s">
        <v>96</v>
      </c>
      <c r="Q3425" t="s">
        <v>83</v>
      </c>
      <c r="R3425" t="s">
        <v>50</v>
      </c>
      <c r="S3425" t="s">
        <v>55</v>
      </c>
      <c r="T3425" t="s">
        <v>60</v>
      </c>
      <c r="U3425">
        <v>35742</v>
      </c>
      <c r="V3425">
        <f>Table1[[#This Row],[Competitors_Sales_Track]]*8</f>
        <v>285936</v>
      </c>
    </row>
    <row r="3426" spans="1:22" x14ac:dyDescent="0.25">
      <c r="A3426" t="s">
        <v>20</v>
      </c>
      <c r="B3426" t="s">
        <v>21</v>
      </c>
      <c r="C3426" t="s">
        <v>22</v>
      </c>
      <c r="D3426">
        <v>526188</v>
      </c>
      <c r="E3426" t="s">
        <v>29</v>
      </c>
      <c r="F3426" t="s">
        <v>31</v>
      </c>
      <c r="G3426">
        <v>5649</v>
      </c>
      <c r="H3426">
        <v>80</v>
      </c>
      <c r="I3426">
        <v>451920</v>
      </c>
      <c r="J3426">
        <f>Table1[[#This Row],[sales_egp]]*0.7</f>
        <v>316344</v>
      </c>
      <c r="K3426" s="3">
        <v>45625</v>
      </c>
      <c r="L3426" t="s">
        <v>43</v>
      </c>
      <c r="M3426">
        <v>2024</v>
      </c>
      <c r="N3426" t="s">
        <v>80</v>
      </c>
      <c r="O3426" t="s">
        <v>45</v>
      </c>
      <c r="P3426" t="s">
        <v>101</v>
      </c>
      <c r="Q3426" t="s">
        <v>83</v>
      </c>
      <c r="R3426" t="s">
        <v>51</v>
      </c>
      <c r="S3426" t="s">
        <v>55</v>
      </c>
      <c r="T3426" t="s">
        <v>62</v>
      </c>
      <c r="U3426">
        <v>31423</v>
      </c>
      <c r="V3426">
        <f>Table1[[#This Row],[Competitors_Sales_Track]]*8</f>
        <v>251384</v>
      </c>
    </row>
    <row r="3427" spans="1:22" hidden="1" x14ac:dyDescent="0.25">
      <c r="A3427" t="s">
        <v>20</v>
      </c>
      <c r="B3427" t="s">
        <v>21</v>
      </c>
      <c r="C3427" t="s">
        <v>22</v>
      </c>
      <c r="D3427">
        <v>411877</v>
      </c>
      <c r="E3427" t="s">
        <v>23</v>
      </c>
      <c r="F3427" t="s">
        <v>30</v>
      </c>
      <c r="G3427">
        <v>2212</v>
      </c>
      <c r="H3427">
        <v>143</v>
      </c>
      <c r="I3427">
        <v>316316</v>
      </c>
      <c r="J3427">
        <f>Table1[[#This Row],[sales_egp]]*0.7</f>
        <v>221421.19999999998</v>
      </c>
      <c r="K3427" s="3">
        <v>45626</v>
      </c>
      <c r="L3427" t="s">
        <v>43</v>
      </c>
      <c r="M3427">
        <v>2024</v>
      </c>
      <c r="N3427" t="s">
        <v>80</v>
      </c>
      <c r="O3427" t="s">
        <v>46</v>
      </c>
      <c r="Q3427" t="s">
        <v>83</v>
      </c>
      <c r="R3427" t="s">
        <v>47</v>
      </c>
      <c r="S3427" t="s">
        <v>55</v>
      </c>
      <c r="T3427" t="s">
        <v>56</v>
      </c>
      <c r="U3427">
        <v>45795</v>
      </c>
      <c r="V3427">
        <f>Table1[[#This Row],[Competitors_Sales_Track]]*8</f>
        <v>366360</v>
      </c>
    </row>
    <row r="3428" spans="1:22" hidden="1" x14ac:dyDescent="0.25">
      <c r="A3428" t="s">
        <v>20</v>
      </c>
      <c r="B3428" t="s">
        <v>21</v>
      </c>
      <c r="C3428" t="s">
        <v>22</v>
      </c>
      <c r="D3428">
        <v>875723</v>
      </c>
      <c r="E3428" t="s">
        <v>25</v>
      </c>
      <c r="F3428" t="s">
        <v>31</v>
      </c>
      <c r="G3428">
        <v>3470</v>
      </c>
      <c r="H3428">
        <v>53</v>
      </c>
      <c r="I3428">
        <v>183910</v>
      </c>
      <c r="J3428">
        <f>Table1[[#This Row],[sales_egp]]*0.7</f>
        <v>128736.99999999999</v>
      </c>
      <c r="K3428" s="3">
        <v>45626</v>
      </c>
      <c r="L3428" t="s">
        <v>43</v>
      </c>
      <c r="M3428">
        <v>2024</v>
      </c>
      <c r="N3428" t="s">
        <v>80</v>
      </c>
      <c r="O3428" t="s">
        <v>46</v>
      </c>
      <c r="Q3428" t="s">
        <v>83</v>
      </c>
      <c r="R3428" t="s">
        <v>48</v>
      </c>
      <c r="S3428" t="s">
        <v>55</v>
      </c>
      <c r="T3428" t="s">
        <v>58</v>
      </c>
      <c r="U3428">
        <v>24888</v>
      </c>
      <c r="V3428">
        <f>Table1[[#This Row],[Competitors_Sales_Track]]*8</f>
        <v>199104</v>
      </c>
    </row>
    <row r="3429" spans="1:22" hidden="1" x14ac:dyDescent="0.25">
      <c r="A3429" t="s">
        <v>20</v>
      </c>
      <c r="B3429" t="s">
        <v>21</v>
      </c>
      <c r="C3429" t="s">
        <v>22</v>
      </c>
      <c r="D3429">
        <v>666088</v>
      </c>
      <c r="E3429" t="s">
        <v>25</v>
      </c>
      <c r="F3429" t="s">
        <v>31</v>
      </c>
      <c r="G3429">
        <v>3584</v>
      </c>
      <c r="H3429">
        <v>53</v>
      </c>
      <c r="I3429">
        <v>189952</v>
      </c>
      <c r="J3429">
        <f>Table1[[#This Row],[sales_egp]]*0.7</f>
        <v>132966.39999999999</v>
      </c>
      <c r="K3429" s="3">
        <v>45626</v>
      </c>
      <c r="L3429" t="s">
        <v>43</v>
      </c>
      <c r="M3429">
        <v>2024</v>
      </c>
      <c r="N3429" t="s">
        <v>81</v>
      </c>
      <c r="O3429" t="s">
        <v>46</v>
      </c>
      <c r="Q3429" t="s">
        <v>83</v>
      </c>
      <c r="R3429" t="s">
        <v>48</v>
      </c>
      <c r="S3429" t="s">
        <v>55</v>
      </c>
      <c r="T3429" t="s">
        <v>58</v>
      </c>
      <c r="U3429">
        <v>19893</v>
      </c>
      <c r="V3429">
        <f>Table1[[#This Row],[Competitors_Sales_Track]]*8</f>
        <v>159144</v>
      </c>
    </row>
    <row r="3430" spans="1:22" x14ac:dyDescent="0.25">
      <c r="A3430" t="s">
        <v>20</v>
      </c>
      <c r="B3430" t="s">
        <v>21</v>
      </c>
      <c r="C3430" t="s">
        <v>22</v>
      </c>
      <c r="D3430">
        <v>196044</v>
      </c>
      <c r="E3430" t="s">
        <v>29</v>
      </c>
      <c r="F3430" t="s">
        <v>31</v>
      </c>
      <c r="G3430">
        <v>7488</v>
      </c>
      <c r="H3430">
        <v>80</v>
      </c>
      <c r="I3430">
        <v>599040</v>
      </c>
      <c r="J3430">
        <f>Table1[[#This Row],[sales_egp]]*0.7</f>
        <v>419328</v>
      </c>
      <c r="K3430" s="3">
        <v>45626</v>
      </c>
      <c r="L3430" t="s">
        <v>43</v>
      </c>
      <c r="M3430">
        <v>2024</v>
      </c>
      <c r="N3430" t="s">
        <v>80</v>
      </c>
      <c r="O3430" t="s">
        <v>45</v>
      </c>
      <c r="P3430" t="s">
        <v>97</v>
      </c>
      <c r="Q3430" t="s">
        <v>83</v>
      </c>
      <c r="R3430" t="s">
        <v>49</v>
      </c>
      <c r="S3430" t="s">
        <v>55</v>
      </c>
      <c r="T3430" t="s">
        <v>62</v>
      </c>
      <c r="U3430">
        <v>34859</v>
      </c>
      <c r="V3430">
        <f>Table1[[#This Row],[Competitors_Sales_Track]]*8</f>
        <v>278872</v>
      </c>
    </row>
    <row r="3431" spans="1:22" hidden="1" x14ac:dyDescent="0.25">
      <c r="A3431" t="s">
        <v>20</v>
      </c>
      <c r="B3431" t="s">
        <v>21</v>
      </c>
      <c r="C3431" t="s">
        <v>22</v>
      </c>
      <c r="D3431">
        <v>367491</v>
      </c>
      <c r="E3431" t="s">
        <v>23</v>
      </c>
      <c r="F3431" t="s">
        <v>30</v>
      </c>
      <c r="G3431">
        <v>4532</v>
      </c>
      <c r="H3431">
        <v>143</v>
      </c>
      <c r="I3431">
        <v>648076</v>
      </c>
      <c r="J3431">
        <f>Table1[[#This Row],[sales_egp]]*0.7</f>
        <v>453653.19999999995</v>
      </c>
      <c r="K3431" s="3">
        <v>45626</v>
      </c>
      <c r="L3431" t="s">
        <v>43</v>
      </c>
      <c r="M3431">
        <v>2024</v>
      </c>
      <c r="N3431" t="s">
        <v>80</v>
      </c>
      <c r="O3431" t="s">
        <v>46</v>
      </c>
      <c r="Q3431" t="s">
        <v>83</v>
      </c>
      <c r="R3431" t="s">
        <v>50</v>
      </c>
      <c r="S3431" t="s">
        <v>55</v>
      </c>
      <c r="T3431" t="s">
        <v>56</v>
      </c>
      <c r="U3431">
        <v>49054</v>
      </c>
      <c r="V3431">
        <f>Table1[[#This Row],[Competitors_Sales_Track]]*8</f>
        <v>392432</v>
      </c>
    </row>
    <row r="3432" spans="1:22" hidden="1" x14ac:dyDescent="0.25">
      <c r="A3432" t="s">
        <v>20</v>
      </c>
      <c r="B3432" t="s">
        <v>21</v>
      </c>
      <c r="C3432" t="s">
        <v>22</v>
      </c>
      <c r="D3432">
        <v>814423</v>
      </c>
      <c r="E3432" t="s">
        <v>26</v>
      </c>
      <c r="F3432" t="s">
        <v>30</v>
      </c>
      <c r="G3432">
        <v>3304</v>
      </c>
      <c r="H3432">
        <v>65</v>
      </c>
      <c r="I3432">
        <v>214760</v>
      </c>
      <c r="J3432">
        <f>Table1[[#This Row],[sales_egp]]*0.7</f>
        <v>150332</v>
      </c>
      <c r="K3432" s="3">
        <v>45626</v>
      </c>
      <c r="L3432" t="s">
        <v>43</v>
      </c>
      <c r="M3432">
        <v>2024</v>
      </c>
      <c r="N3432" t="s">
        <v>80</v>
      </c>
      <c r="O3432" t="s">
        <v>46</v>
      </c>
      <c r="Q3432" t="s">
        <v>82</v>
      </c>
      <c r="R3432" t="s">
        <v>49</v>
      </c>
      <c r="S3432" t="s">
        <v>55</v>
      </c>
      <c r="T3432" t="s">
        <v>59</v>
      </c>
      <c r="U3432">
        <v>37978</v>
      </c>
      <c r="V3432">
        <f>Table1[[#This Row],[Competitors_Sales_Track]]*8</f>
        <v>303824</v>
      </c>
    </row>
    <row r="3433" spans="1:22" hidden="1" x14ac:dyDescent="0.25">
      <c r="A3433" t="s">
        <v>20</v>
      </c>
      <c r="B3433" t="s">
        <v>21</v>
      </c>
      <c r="C3433" t="s">
        <v>22</v>
      </c>
      <c r="D3433">
        <v>589066</v>
      </c>
      <c r="E3433" t="s">
        <v>27</v>
      </c>
      <c r="F3433" t="s">
        <v>32</v>
      </c>
      <c r="G3433">
        <v>2951</v>
      </c>
      <c r="H3433">
        <v>92</v>
      </c>
      <c r="I3433">
        <v>271492</v>
      </c>
      <c r="J3433">
        <f>Table1[[#This Row],[sales_egp]]*0.7</f>
        <v>190044.4</v>
      </c>
      <c r="K3433" s="3">
        <v>45626</v>
      </c>
      <c r="L3433" t="s">
        <v>43</v>
      </c>
      <c r="M3433">
        <v>2024</v>
      </c>
      <c r="N3433" t="s">
        <v>80</v>
      </c>
      <c r="O3433" t="s">
        <v>46</v>
      </c>
      <c r="Q3433" t="s">
        <v>83</v>
      </c>
      <c r="R3433" t="s">
        <v>51</v>
      </c>
      <c r="S3433" t="s">
        <v>55</v>
      </c>
      <c r="T3433" t="s">
        <v>60</v>
      </c>
      <c r="U3433">
        <v>38994</v>
      </c>
      <c r="V3433">
        <f>Table1[[#This Row],[Competitors_Sales_Track]]*8</f>
        <v>311952</v>
      </c>
    </row>
    <row r="3434" spans="1:22" hidden="1" x14ac:dyDescent="0.25">
      <c r="A3434" t="s">
        <v>20</v>
      </c>
      <c r="B3434" t="s">
        <v>21</v>
      </c>
      <c r="C3434" t="s">
        <v>22</v>
      </c>
      <c r="D3434">
        <v>758003</v>
      </c>
      <c r="E3434" t="s">
        <v>25</v>
      </c>
      <c r="F3434" t="s">
        <v>31</v>
      </c>
      <c r="G3434">
        <v>2035</v>
      </c>
      <c r="H3434">
        <v>53</v>
      </c>
      <c r="I3434">
        <v>107855</v>
      </c>
      <c r="J3434">
        <f>Table1[[#This Row],[sales_egp]]*0.7</f>
        <v>75498.5</v>
      </c>
      <c r="K3434" s="3">
        <v>45627</v>
      </c>
      <c r="L3434" t="s">
        <v>44</v>
      </c>
      <c r="M3434">
        <v>2024</v>
      </c>
      <c r="N3434" t="s">
        <v>80</v>
      </c>
      <c r="O3434" t="s">
        <v>46</v>
      </c>
      <c r="Q3434" t="s">
        <v>83</v>
      </c>
      <c r="R3434" t="s">
        <v>47</v>
      </c>
      <c r="S3434" t="s">
        <v>55</v>
      </c>
      <c r="T3434" t="s">
        <v>58</v>
      </c>
      <c r="U3434">
        <v>37585</v>
      </c>
      <c r="V3434">
        <f>Table1[[#This Row],[Competitors_Sales_Track]]*8</f>
        <v>300680</v>
      </c>
    </row>
    <row r="3435" spans="1:22" hidden="1" x14ac:dyDescent="0.25">
      <c r="A3435" t="s">
        <v>20</v>
      </c>
      <c r="B3435" t="s">
        <v>21</v>
      </c>
      <c r="C3435" t="s">
        <v>22</v>
      </c>
      <c r="D3435">
        <v>402929</v>
      </c>
      <c r="E3435" t="s">
        <v>24</v>
      </c>
      <c r="F3435" t="s">
        <v>31</v>
      </c>
      <c r="G3435">
        <v>5127</v>
      </c>
      <c r="H3435">
        <v>58</v>
      </c>
      <c r="I3435">
        <v>297366</v>
      </c>
      <c r="J3435">
        <f>Table1[[#This Row],[sales_egp]]*0.7</f>
        <v>208156.19999999998</v>
      </c>
      <c r="K3435" s="3">
        <v>45627</v>
      </c>
      <c r="L3435" t="s">
        <v>44</v>
      </c>
      <c r="M3435">
        <v>2024</v>
      </c>
      <c r="N3435" t="s">
        <v>80</v>
      </c>
      <c r="O3435" t="s">
        <v>46</v>
      </c>
      <c r="Q3435" t="s">
        <v>83</v>
      </c>
      <c r="R3435" t="s">
        <v>49</v>
      </c>
      <c r="S3435" t="s">
        <v>55</v>
      </c>
      <c r="T3435" t="s">
        <v>57</v>
      </c>
      <c r="U3435">
        <v>39329</v>
      </c>
      <c r="V3435">
        <f>Table1[[#This Row],[Competitors_Sales_Track]]*8</f>
        <v>314632</v>
      </c>
    </row>
    <row r="3436" spans="1:22" hidden="1" x14ac:dyDescent="0.25">
      <c r="A3436" t="s">
        <v>20</v>
      </c>
      <c r="B3436" t="s">
        <v>21</v>
      </c>
      <c r="C3436" t="s">
        <v>22</v>
      </c>
      <c r="D3436">
        <v>905113</v>
      </c>
      <c r="E3436" t="s">
        <v>23</v>
      </c>
      <c r="F3436" t="s">
        <v>30</v>
      </c>
      <c r="G3436">
        <v>5488</v>
      </c>
      <c r="H3436">
        <v>143</v>
      </c>
      <c r="I3436">
        <v>784784</v>
      </c>
      <c r="J3436">
        <f>Table1[[#This Row],[sales_egp]]*0.7</f>
        <v>549348.79999999993</v>
      </c>
      <c r="K3436" s="3">
        <v>45627</v>
      </c>
      <c r="L3436" t="s">
        <v>44</v>
      </c>
      <c r="M3436">
        <v>2024</v>
      </c>
      <c r="N3436" t="s">
        <v>81</v>
      </c>
      <c r="O3436" t="s">
        <v>46</v>
      </c>
      <c r="Q3436" t="s">
        <v>83</v>
      </c>
      <c r="R3436" t="s">
        <v>50</v>
      </c>
      <c r="S3436" t="s">
        <v>55</v>
      </c>
      <c r="T3436" t="s">
        <v>56</v>
      </c>
      <c r="U3436">
        <v>17022</v>
      </c>
      <c r="V3436">
        <f>Table1[[#This Row],[Competitors_Sales_Track]]*8</f>
        <v>136176</v>
      </c>
    </row>
    <row r="3437" spans="1:22" hidden="1" x14ac:dyDescent="0.25">
      <c r="A3437" t="s">
        <v>20</v>
      </c>
      <c r="B3437" t="s">
        <v>21</v>
      </c>
      <c r="C3437" t="s">
        <v>22</v>
      </c>
      <c r="D3437">
        <v>466008</v>
      </c>
      <c r="E3437" t="s">
        <v>26</v>
      </c>
      <c r="F3437" t="s">
        <v>30</v>
      </c>
      <c r="G3437">
        <v>5774</v>
      </c>
      <c r="H3437">
        <v>65</v>
      </c>
      <c r="I3437">
        <v>375310</v>
      </c>
      <c r="J3437">
        <f>Table1[[#This Row],[sales_egp]]*0.7</f>
        <v>262717</v>
      </c>
      <c r="K3437" s="3">
        <v>45627</v>
      </c>
      <c r="L3437" t="s">
        <v>44</v>
      </c>
      <c r="M3437">
        <v>2024</v>
      </c>
      <c r="N3437" t="s">
        <v>80</v>
      </c>
      <c r="O3437" t="s">
        <v>46</v>
      </c>
      <c r="Q3437" t="s">
        <v>83</v>
      </c>
      <c r="R3437" t="s">
        <v>47</v>
      </c>
      <c r="S3437" t="s">
        <v>55</v>
      </c>
      <c r="T3437" t="s">
        <v>59</v>
      </c>
      <c r="U3437">
        <v>17332</v>
      </c>
      <c r="V3437">
        <f>Table1[[#This Row],[Competitors_Sales_Track]]*8</f>
        <v>138656</v>
      </c>
    </row>
    <row r="3438" spans="1:22" x14ac:dyDescent="0.25">
      <c r="A3438" t="s">
        <v>20</v>
      </c>
      <c r="B3438" t="s">
        <v>21</v>
      </c>
      <c r="C3438" t="s">
        <v>22</v>
      </c>
      <c r="D3438">
        <v>933731</v>
      </c>
      <c r="E3438" t="s">
        <v>27</v>
      </c>
      <c r="F3438" t="s">
        <v>32</v>
      </c>
      <c r="G3438">
        <v>5209</v>
      </c>
      <c r="H3438">
        <v>92</v>
      </c>
      <c r="I3438">
        <v>479228</v>
      </c>
      <c r="J3438">
        <f>Table1[[#This Row],[sales_egp]]*0.7</f>
        <v>335459.59999999998</v>
      </c>
      <c r="K3438" s="3">
        <v>45628</v>
      </c>
      <c r="L3438" t="s">
        <v>44</v>
      </c>
      <c r="M3438">
        <v>2024</v>
      </c>
      <c r="N3438" t="s">
        <v>80</v>
      </c>
      <c r="O3438" t="s">
        <v>45</v>
      </c>
      <c r="P3438" t="s">
        <v>96</v>
      </c>
      <c r="Q3438" t="s">
        <v>83</v>
      </c>
      <c r="R3438" t="s">
        <v>47</v>
      </c>
      <c r="S3438" t="s">
        <v>55</v>
      </c>
      <c r="T3438" t="s">
        <v>60</v>
      </c>
      <c r="U3438">
        <v>19219</v>
      </c>
      <c r="V3438">
        <f>Table1[[#This Row],[Competitors_Sales_Track]]*8</f>
        <v>153752</v>
      </c>
    </row>
    <row r="3439" spans="1:22" hidden="1" x14ac:dyDescent="0.25">
      <c r="A3439" t="s">
        <v>20</v>
      </c>
      <c r="B3439" t="s">
        <v>21</v>
      </c>
      <c r="C3439" t="s">
        <v>22</v>
      </c>
      <c r="D3439">
        <v>117073</v>
      </c>
      <c r="E3439" t="s">
        <v>24</v>
      </c>
      <c r="F3439" t="s">
        <v>31</v>
      </c>
      <c r="G3439">
        <v>5809</v>
      </c>
      <c r="H3439">
        <v>58</v>
      </c>
      <c r="I3439">
        <v>336922</v>
      </c>
      <c r="J3439">
        <f>Table1[[#This Row],[sales_egp]]*0.7</f>
        <v>235845.4</v>
      </c>
      <c r="K3439" s="3">
        <v>45628</v>
      </c>
      <c r="L3439" t="s">
        <v>44</v>
      </c>
      <c r="M3439">
        <v>2024</v>
      </c>
      <c r="N3439" t="s">
        <v>80</v>
      </c>
      <c r="O3439" t="s">
        <v>46</v>
      </c>
      <c r="Q3439" t="s">
        <v>82</v>
      </c>
      <c r="R3439" t="s">
        <v>47</v>
      </c>
      <c r="S3439" t="s">
        <v>55</v>
      </c>
      <c r="T3439" t="s">
        <v>57</v>
      </c>
      <c r="U3439">
        <v>17867</v>
      </c>
      <c r="V3439">
        <f>Table1[[#This Row],[Competitors_Sales_Track]]*8</f>
        <v>142936</v>
      </c>
    </row>
    <row r="3440" spans="1:22" hidden="1" x14ac:dyDescent="0.25">
      <c r="A3440" t="s">
        <v>20</v>
      </c>
      <c r="B3440" t="s">
        <v>21</v>
      </c>
      <c r="C3440" t="s">
        <v>22</v>
      </c>
      <c r="D3440">
        <v>988736</v>
      </c>
      <c r="E3440" t="s">
        <v>23</v>
      </c>
      <c r="F3440" t="s">
        <v>30</v>
      </c>
      <c r="G3440">
        <v>5790</v>
      </c>
      <c r="H3440">
        <v>143</v>
      </c>
      <c r="I3440">
        <v>827970</v>
      </c>
      <c r="J3440">
        <f>Table1[[#This Row],[sales_egp]]*0.7</f>
        <v>579579</v>
      </c>
      <c r="K3440" s="3">
        <v>45628</v>
      </c>
      <c r="L3440" t="s">
        <v>44</v>
      </c>
      <c r="M3440">
        <v>2024</v>
      </c>
      <c r="N3440" t="s">
        <v>80</v>
      </c>
      <c r="O3440" t="s">
        <v>46</v>
      </c>
      <c r="Q3440" t="s">
        <v>83</v>
      </c>
      <c r="R3440" t="s">
        <v>50</v>
      </c>
      <c r="S3440" t="s">
        <v>55</v>
      </c>
      <c r="T3440" t="s">
        <v>56</v>
      </c>
      <c r="U3440">
        <v>14037</v>
      </c>
      <c r="V3440">
        <f>Table1[[#This Row],[Competitors_Sales_Track]]*8</f>
        <v>112296</v>
      </c>
    </row>
    <row r="3441" spans="1:22" hidden="1" x14ac:dyDescent="0.25">
      <c r="A3441" t="s">
        <v>20</v>
      </c>
      <c r="B3441" t="s">
        <v>21</v>
      </c>
      <c r="C3441" t="s">
        <v>22</v>
      </c>
      <c r="D3441">
        <v>654970</v>
      </c>
      <c r="E3441" t="s">
        <v>29</v>
      </c>
      <c r="F3441" t="s">
        <v>31</v>
      </c>
      <c r="G3441">
        <v>1998</v>
      </c>
      <c r="H3441">
        <v>80</v>
      </c>
      <c r="I3441">
        <v>159840</v>
      </c>
      <c r="J3441">
        <f>Table1[[#This Row],[sales_egp]]*0.7</f>
        <v>111888</v>
      </c>
      <c r="K3441" s="3">
        <v>45628</v>
      </c>
      <c r="L3441" t="s">
        <v>44</v>
      </c>
      <c r="M3441">
        <v>2024</v>
      </c>
      <c r="N3441" t="s">
        <v>81</v>
      </c>
      <c r="O3441" t="s">
        <v>46</v>
      </c>
      <c r="Q3441" t="s">
        <v>83</v>
      </c>
      <c r="R3441" t="s">
        <v>50</v>
      </c>
      <c r="S3441" t="s">
        <v>55</v>
      </c>
      <c r="T3441" t="s">
        <v>62</v>
      </c>
      <c r="U3441">
        <v>12171</v>
      </c>
      <c r="V3441">
        <f>Table1[[#This Row],[Competitors_Sales_Track]]*8</f>
        <v>97368</v>
      </c>
    </row>
    <row r="3442" spans="1:22" x14ac:dyDescent="0.25">
      <c r="A3442" t="s">
        <v>20</v>
      </c>
      <c r="B3442" t="s">
        <v>21</v>
      </c>
      <c r="C3442" t="s">
        <v>22</v>
      </c>
      <c r="D3442">
        <v>853158</v>
      </c>
      <c r="E3442" t="s">
        <v>29</v>
      </c>
      <c r="F3442" t="s">
        <v>31</v>
      </c>
      <c r="G3442">
        <v>2547</v>
      </c>
      <c r="H3442">
        <v>80</v>
      </c>
      <c r="I3442">
        <v>203760</v>
      </c>
      <c r="J3442">
        <f>Table1[[#This Row],[sales_egp]]*0.7</f>
        <v>142632</v>
      </c>
      <c r="K3442" s="3">
        <v>45628</v>
      </c>
      <c r="L3442" t="s">
        <v>44</v>
      </c>
      <c r="M3442">
        <v>2024</v>
      </c>
      <c r="N3442" t="s">
        <v>80</v>
      </c>
      <c r="O3442" t="s">
        <v>45</v>
      </c>
      <c r="P3442" t="s">
        <v>101</v>
      </c>
      <c r="Q3442" t="s">
        <v>83</v>
      </c>
      <c r="R3442" t="s">
        <v>49</v>
      </c>
      <c r="S3442" t="s">
        <v>55</v>
      </c>
      <c r="T3442" t="s">
        <v>62</v>
      </c>
      <c r="U3442">
        <v>47299</v>
      </c>
      <c r="V3442">
        <f>Table1[[#This Row],[Competitors_Sales_Track]]*8</f>
        <v>378392</v>
      </c>
    </row>
    <row r="3443" spans="1:22" hidden="1" x14ac:dyDescent="0.25">
      <c r="A3443" t="s">
        <v>20</v>
      </c>
      <c r="B3443" t="s">
        <v>21</v>
      </c>
      <c r="C3443" t="s">
        <v>22</v>
      </c>
      <c r="D3443">
        <v>852254</v>
      </c>
      <c r="E3443" t="s">
        <v>29</v>
      </c>
      <c r="F3443" t="s">
        <v>31</v>
      </c>
      <c r="G3443">
        <v>5181</v>
      </c>
      <c r="H3443">
        <v>80</v>
      </c>
      <c r="I3443">
        <v>414480</v>
      </c>
      <c r="J3443">
        <f>Table1[[#This Row],[sales_egp]]*0.7</f>
        <v>290136</v>
      </c>
      <c r="K3443" s="3">
        <v>45628</v>
      </c>
      <c r="L3443" t="s">
        <v>44</v>
      </c>
      <c r="M3443">
        <v>2024</v>
      </c>
      <c r="N3443" t="s">
        <v>80</v>
      </c>
      <c r="O3443" t="s">
        <v>46</v>
      </c>
      <c r="Q3443" t="s">
        <v>83</v>
      </c>
      <c r="R3443" t="s">
        <v>51</v>
      </c>
      <c r="S3443" t="s">
        <v>55</v>
      </c>
      <c r="T3443" t="s">
        <v>62</v>
      </c>
      <c r="U3443">
        <v>29403</v>
      </c>
      <c r="V3443">
        <f>Table1[[#This Row],[Competitors_Sales_Track]]*8</f>
        <v>235224</v>
      </c>
    </row>
    <row r="3444" spans="1:22" hidden="1" x14ac:dyDescent="0.25">
      <c r="A3444" t="s">
        <v>20</v>
      </c>
      <c r="B3444" t="s">
        <v>21</v>
      </c>
      <c r="C3444" t="s">
        <v>22</v>
      </c>
      <c r="D3444">
        <v>507505</v>
      </c>
      <c r="E3444" t="s">
        <v>25</v>
      </c>
      <c r="F3444" t="s">
        <v>31</v>
      </c>
      <c r="G3444">
        <v>2495</v>
      </c>
      <c r="H3444">
        <v>53</v>
      </c>
      <c r="I3444">
        <v>132235</v>
      </c>
      <c r="J3444">
        <f>Table1[[#This Row],[sales_egp]]*0.7</f>
        <v>92564.5</v>
      </c>
      <c r="K3444" s="3">
        <v>45629</v>
      </c>
      <c r="L3444" t="s">
        <v>44</v>
      </c>
      <c r="M3444">
        <v>2024</v>
      </c>
      <c r="N3444" t="s">
        <v>81</v>
      </c>
      <c r="O3444" t="s">
        <v>46</v>
      </c>
      <c r="Q3444" t="s">
        <v>83</v>
      </c>
      <c r="R3444" t="s">
        <v>48</v>
      </c>
      <c r="S3444" t="s">
        <v>55</v>
      </c>
      <c r="T3444" t="s">
        <v>58</v>
      </c>
      <c r="U3444">
        <v>13291</v>
      </c>
      <c r="V3444">
        <f>Table1[[#This Row],[Competitors_Sales_Track]]*8</f>
        <v>106328</v>
      </c>
    </row>
    <row r="3445" spans="1:22" hidden="1" x14ac:dyDescent="0.25">
      <c r="A3445" t="s">
        <v>20</v>
      </c>
      <c r="B3445" t="s">
        <v>21</v>
      </c>
      <c r="C3445" t="s">
        <v>22</v>
      </c>
      <c r="D3445">
        <v>215359</v>
      </c>
      <c r="E3445" t="s">
        <v>26</v>
      </c>
      <c r="F3445" t="s">
        <v>30</v>
      </c>
      <c r="G3445">
        <v>5952</v>
      </c>
      <c r="H3445">
        <v>65</v>
      </c>
      <c r="I3445">
        <v>386880</v>
      </c>
      <c r="J3445">
        <f>Table1[[#This Row],[sales_egp]]*0.7</f>
        <v>270816</v>
      </c>
      <c r="K3445" s="3">
        <v>45629</v>
      </c>
      <c r="L3445" t="s">
        <v>44</v>
      </c>
      <c r="M3445">
        <v>2024</v>
      </c>
      <c r="N3445" t="s">
        <v>80</v>
      </c>
      <c r="O3445" t="s">
        <v>46</v>
      </c>
      <c r="Q3445" t="s">
        <v>83</v>
      </c>
      <c r="R3445" t="s">
        <v>47</v>
      </c>
      <c r="S3445" t="s">
        <v>55</v>
      </c>
      <c r="T3445" t="s">
        <v>59</v>
      </c>
      <c r="U3445">
        <v>49738</v>
      </c>
      <c r="V3445">
        <f>Table1[[#This Row],[Competitors_Sales_Track]]*8</f>
        <v>397904</v>
      </c>
    </row>
    <row r="3446" spans="1:22" hidden="1" x14ac:dyDescent="0.25">
      <c r="A3446" t="s">
        <v>20</v>
      </c>
      <c r="B3446" t="s">
        <v>21</v>
      </c>
      <c r="C3446" t="s">
        <v>22</v>
      </c>
      <c r="D3446">
        <v>166707</v>
      </c>
      <c r="E3446" t="s">
        <v>29</v>
      </c>
      <c r="F3446" t="s">
        <v>31</v>
      </c>
      <c r="G3446">
        <v>3078</v>
      </c>
      <c r="H3446">
        <v>80</v>
      </c>
      <c r="I3446">
        <v>246240</v>
      </c>
      <c r="J3446">
        <f>Table1[[#This Row],[sales_egp]]*0.7</f>
        <v>172368</v>
      </c>
      <c r="K3446" s="3">
        <v>45629</v>
      </c>
      <c r="L3446" t="s">
        <v>44</v>
      </c>
      <c r="M3446">
        <v>2024</v>
      </c>
      <c r="N3446" t="s">
        <v>80</v>
      </c>
      <c r="O3446" t="s">
        <v>46</v>
      </c>
      <c r="Q3446" t="s">
        <v>83</v>
      </c>
      <c r="R3446" t="s">
        <v>50</v>
      </c>
      <c r="S3446" t="s">
        <v>55</v>
      </c>
      <c r="T3446" t="s">
        <v>62</v>
      </c>
      <c r="U3446">
        <v>10287</v>
      </c>
      <c r="V3446">
        <f>Table1[[#This Row],[Competitors_Sales_Track]]*8</f>
        <v>82296</v>
      </c>
    </row>
    <row r="3447" spans="1:22" hidden="1" x14ac:dyDescent="0.25">
      <c r="A3447" t="s">
        <v>20</v>
      </c>
      <c r="B3447" t="s">
        <v>21</v>
      </c>
      <c r="C3447" t="s">
        <v>22</v>
      </c>
      <c r="D3447">
        <v>351351</v>
      </c>
      <c r="E3447" t="s">
        <v>25</v>
      </c>
      <c r="F3447" t="s">
        <v>31</v>
      </c>
      <c r="G3447">
        <v>1725</v>
      </c>
      <c r="H3447">
        <v>53</v>
      </c>
      <c r="I3447">
        <v>91425</v>
      </c>
      <c r="J3447">
        <f>Table1[[#This Row],[sales_egp]]*0.7</f>
        <v>63997.499999999993</v>
      </c>
      <c r="K3447" s="3">
        <v>45629</v>
      </c>
      <c r="L3447" t="s">
        <v>44</v>
      </c>
      <c r="M3447">
        <v>2024</v>
      </c>
      <c r="N3447" t="s">
        <v>80</v>
      </c>
      <c r="O3447" t="s">
        <v>46</v>
      </c>
      <c r="Q3447" t="s">
        <v>83</v>
      </c>
      <c r="R3447" t="s">
        <v>50</v>
      </c>
      <c r="S3447" t="s">
        <v>55</v>
      </c>
      <c r="T3447" t="s">
        <v>58</v>
      </c>
      <c r="U3447">
        <v>20262</v>
      </c>
      <c r="V3447">
        <f>Table1[[#This Row],[Competitors_Sales_Track]]*8</f>
        <v>162096</v>
      </c>
    </row>
    <row r="3448" spans="1:22" x14ac:dyDescent="0.25">
      <c r="A3448" t="s">
        <v>20</v>
      </c>
      <c r="B3448" t="s">
        <v>21</v>
      </c>
      <c r="C3448" t="s">
        <v>22</v>
      </c>
      <c r="D3448">
        <v>570670</v>
      </c>
      <c r="E3448" t="s">
        <v>28</v>
      </c>
      <c r="F3448" t="s">
        <v>30</v>
      </c>
      <c r="G3448">
        <v>2122</v>
      </c>
      <c r="H3448">
        <v>173</v>
      </c>
      <c r="I3448">
        <v>367106</v>
      </c>
      <c r="J3448">
        <f>Table1[[#This Row],[sales_egp]]*0.7</f>
        <v>256974.19999999998</v>
      </c>
      <c r="K3448" s="3">
        <v>45629</v>
      </c>
      <c r="L3448" t="s">
        <v>44</v>
      </c>
      <c r="M3448">
        <v>2024</v>
      </c>
      <c r="N3448" t="s">
        <v>80</v>
      </c>
      <c r="O3448" t="s">
        <v>45</v>
      </c>
      <c r="P3448" t="s">
        <v>101</v>
      </c>
      <c r="Q3448" t="s">
        <v>83</v>
      </c>
      <c r="R3448" t="s">
        <v>51</v>
      </c>
      <c r="S3448" t="s">
        <v>55</v>
      </c>
      <c r="T3448" t="s">
        <v>61</v>
      </c>
      <c r="U3448">
        <v>31110</v>
      </c>
      <c r="V3448">
        <f>Table1[[#This Row],[Competitors_Sales_Track]]*8</f>
        <v>248880</v>
      </c>
    </row>
    <row r="3449" spans="1:22" x14ac:dyDescent="0.25">
      <c r="A3449" t="s">
        <v>20</v>
      </c>
      <c r="B3449" t="s">
        <v>21</v>
      </c>
      <c r="C3449" t="s">
        <v>22</v>
      </c>
      <c r="D3449">
        <v>338511</v>
      </c>
      <c r="E3449" t="s">
        <v>25</v>
      </c>
      <c r="F3449" t="s">
        <v>31</v>
      </c>
      <c r="G3449">
        <v>3309</v>
      </c>
      <c r="H3449">
        <v>53</v>
      </c>
      <c r="I3449">
        <v>175377</v>
      </c>
      <c r="J3449">
        <f>Table1[[#This Row],[sales_egp]]*0.7</f>
        <v>122763.9</v>
      </c>
      <c r="K3449" s="3">
        <v>45629</v>
      </c>
      <c r="L3449" t="s">
        <v>44</v>
      </c>
      <c r="M3449">
        <v>2024</v>
      </c>
      <c r="N3449" t="s">
        <v>80</v>
      </c>
      <c r="O3449" t="s">
        <v>45</v>
      </c>
      <c r="P3449" t="s">
        <v>102</v>
      </c>
      <c r="Q3449" t="s">
        <v>83</v>
      </c>
      <c r="R3449" t="s">
        <v>51</v>
      </c>
      <c r="S3449" t="s">
        <v>55</v>
      </c>
      <c r="T3449" t="s">
        <v>58</v>
      </c>
      <c r="U3449">
        <v>49989</v>
      </c>
      <c r="V3449">
        <f>Table1[[#This Row],[Competitors_Sales_Track]]*8</f>
        <v>399912</v>
      </c>
    </row>
    <row r="3450" spans="1:22" x14ac:dyDescent="0.25">
      <c r="A3450" t="s">
        <v>20</v>
      </c>
      <c r="B3450" t="s">
        <v>21</v>
      </c>
      <c r="C3450" t="s">
        <v>22</v>
      </c>
      <c r="D3450">
        <v>335718</v>
      </c>
      <c r="E3450" t="s">
        <v>27</v>
      </c>
      <c r="F3450" t="s">
        <v>32</v>
      </c>
      <c r="G3450">
        <v>5913</v>
      </c>
      <c r="H3450">
        <v>92</v>
      </c>
      <c r="I3450">
        <v>543996</v>
      </c>
      <c r="J3450">
        <f>Table1[[#This Row],[sales_egp]]*0.7</f>
        <v>380797.19999999995</v>
      </c>
      <c r="K3450" s="3">
        <v>45629</v>
      </c>
      <c r="L3450" t="s">
        <v>44</v>
      </c>
      <c r="M3450">
        <v>2024</v>
      </c>
      <c r="N3450" t="s">
        <v>80</v>
      </c>
      <c r="O3450" t="s">
        <v>45</v>
      </c>
      <c r="P3450" t="s">
        <v>97</v>
      </c>
      <c r="Q3450" t="s">
        <v>83</v>
      </c>
      <c r="R3450" t="s">
        <v>48</v>
      </c>
      <c r="S3450" t="s">
        <v>55</v>
      </c>
      <c r="T3450" t="s">
        <v>60</v>
      </c>
      <c r="U3450">
        <v>25452</v>
      </c>
      <c r="V3450">
        <f>Table1[[#This Row],[Competitors_Sales_Track]]*8</f>
        <v>203616</v>
      </c>
    </row>
    <row r="3451" spans="1:22" hidden="1" x14ac:dyDescent="0.25">
      <c r="A3451" t="s">
        <v>20</v>
      </c>
      <c r="B3451" t="s">
        <v>21</v>
      </c>
      <c r="C3451" t="s">
        <v>22</v>
      </c>
      <c r="D3451">
        <v>689716</v>
      </c>
      <c r="E3451" t="s">
        <v>25</v>
      </c>
      <c r="F3451" t="s">
        <v>31</v>
      </c>
      <c r="G3451">
        <v>2080</v>
      </c>
      <c r="H3451">
        <v>53</v>
      </c>
      <c r="I3451">
        <v>110240</v>
      </c>
      <c r="J3451">
        <f>Table1[[#This Row],[sales_egp]]*0.7</f>
        <v>77168</v>
      </c>
      <c r="K3451" s="3">
        <v>45629</v>
      </c>
      <c r="L3451" t="s">
        <v>44</v>
      </c>
      <c r="M3451">
        <v>2024</v>
      </c>
      <c r="N3451" t="s">
        <v>80</v>
      </c>
      <c r="O3451" t="s">
        <v>46</v>
      </c>
      <c r="Q3451" t="s">
        <v>83</v>
      </c>
      <c r="R3451" t="s">
        <v>49</v>
      </c>
      <c r="S3451" t="s">
        <v>55</v>
      </c>
      <c r="T3451" t="s">
        <v>58</v>
      </c>
      <c r="U3451">
        <v>36883</v>
      </c>
      <c r="V3451">
        <f>Table1[[#This Row],[Competitors_Sales_Track]]*8</f>
        <v>295064</v>
      </c>
    </row>
    <row r="3452" spans="1:22" x14ac:dyDescent="0.25">
      <c r="A3452" t="s">
        <v>20</v>
      </c>
      <c r="B3452" t="s">
        <v>21</v>
      </c>
      <c r="C3452" t="s">
        <v>22</v>
      </c>
      <c r="D3452">
        <v>150601</v>
      </c>
      <c r="E3452" t="s">
        <v>26</v>
      </c>
      <c r="F3452" t="s">
        <v>30</v>
      </c>
      <c r="G3452">
        <v>3193</v>
      </c>
      <c r="H3452">
        <v>65</v>
      </c>
      <c r="I3452">
        <v>207545</v>
      </c>
      <c r="J3452">
        <f>Table1[[#This Row],[sales_egp]]*0.7</f>
        <v>145281.5</v>
      </c>
      <c r="K3452" s="3">
        <v>45630</v>
      </c>
      <c r="L3452" t="s">
        <v>44</v>
      </c>
      <c r="M3452">
        <v>2024</v>
      </c>
      <c r="N3452" t="s">
        <v>81</v>
      </c>
      <c r="O3452" t="s">
        <v>45</v>
      </c>
      <c r="P3452" t="s">
        <v>97</v>
      </c>
      <c r="Q3452" t="s">
        <v>83</v>
      </c>
      <c r="R3452" t="s">
        <v>50</v>
      </c>
      <c r="S3452" t="s">
        <v>55</v>
      </c>
      <c r="T3452" t="s">
        <v>59</v>
      </c>
      <c r="U3452">
        <v>12286</v>
      </c>
      <c r="V3452">
        <f>Table1[[#This Row],[Competitors_Sales_Track]]*8</f>
        <v>98288</v>
      </c>
    </row>
    <row r="3453" spans="1:22" hidden="1" x14ac:dyDescent="0.25">
      <c r="A3453" t="s">
        <v>20</v>
      </c>
      <c r="B3453" t="s">
        <v>21</v>
      </c>
      <c r="C3453" t="s">
        <v>22</v>
      </c>
      <c r="D3453">
        <v>495755</v>
      </c>
      <c r="E3453" t="s">
        <v>24</v>
      </c>
      <c r="F3453" t="s">
        <v>31</v>
      </c>
      <c r="G3453">
        <v>5656</v>
      </c>
      <c r="H3453">
        <v>58</v>
      </c>
      <c r="I3453">
        <v>328048</v>
      </c>
      <c r="J3453">
        <f>Table1[[#This Row],[sales_egp]]*0.7</f>
        <v>229633.59999999998</v>
      </c>
      <c r="K3453" s="3">
        <v>45630</v>
      </c>
      <c r="L3453" t="s">
        <v>44</v>
      </c>
      <c r="M3453">
        <v>2024</v>
      </c>
      <c r="N3453" t="s">
        <v>80</v>
      </c>
      <c r="O3453" t="s">
        <v>46</v>
      </c>
      <c r="Q3453" t="s">
        <v>83</v>
      </c>
      <c r="R3453" t="s">
        <v>48</v>
      </c>
      <c r="S3453" t="s">
        <v>55</v>
      </c>
      <c r="T3453" t="s">
        <v>57</v>
      </c>
      <c r="U3453">
        <v>41257</v>
      </c>
      <c r="V3453">
        <f>Table1[[#This Row],[Competitors_Sales_Track]]*8</f>
        <v>330056</v>
      </c>
    </row>
    <row r="3454" spans="1:22" hidden="1" x14ac:dyDescent="0.25">
      <c r="A3454" t="s">
        <v>20</v>
      </c>
      <c r="B3454" t="s">
        <v>21</v>
      </c>
      <c r="C3454" t="s">
        <v>22</v>
      </c>
      <c r="D3454">
        <v>595479</v>
      </c>
      <c r="E3454" t="s">
        <v>25</v>
      </c>
      <c r="F3454" t="s">
        <v>31</v>
      </c>
      <c r="G3454">
        <v>2706</v>
      </c>
      <c r="H3454">
        <v>53</v>
      </c>
      <c r="I3454">
        <v>143418</v>
      </c>
      <c r="J3454">
        <f>Table1[[#This Row],[sales_egp]]*0.7</f>
        <v>100392.59999999999</v>
      </c>
      <c r="K3454" s="3">
        <v>45630</v>
      </c>
      <c r="L3454" t="s">
        <v>44</v>
      </c>
      <c r="M3454">
        <v>2024</v>
      </c>
      <c r="N3454" t="s">
        <v>80</v>
      </c>
      <c r="O3454" t="s">
        <v>46</v>
      </c>
      <c r="Q3454" t="s">
        <v>83</v>
      </c>
      <c r="R3454" t="s">
        <v>49</v>
      </c>
      <c r="S3454" t="s">
        <v>55</v>
      </c>
      <c r="T3454" t="s">
        <v>58</v>
      </c>
      <c r="U3454">
        <v>18366</v>
      </c>
      <c r="V3454">
        <f>Table1[[#This Row],[Competitors_Sales_Track]]*8</f>
        <v>146928</v>
      </c>
    </row>
    <row r="3455" spans="1:22" x14ac:dyDescent="0.25">
      <c r="A3455" t="s">
        <v>20</v>
      </c>
      <c r="B3455" t="s">
        <v>21</v>
      </c>
      <c r="C3455" t="s">
        <v>22</v>
      </c>
      <c r="D3455">
        <v>735775</v>
      </c>
      <c r="E3455" t="s">
        <v>29</v>
      </c>
      <c r="F3455" t="s">
        <v>31</v>
      </c>
      <c r="G3455">
        <v>1590</v>
      </c>
      <c r="H3455">
        <v>80</v>
      </c>
      <c r="I3455">
        <v>127200</v>
      </c>
      <c r="J3455">
        <f>Table1[[#This Row],[sales_egp]]*0.7</f>
        <v>89040</v>
      </c>
      <c r="K3455" s="3">
        <v>45630</v>
      </c>
      <c r="L3455" t="s">
        <v>44</v>
      </c>
      <c r="M3455">
        <v>2024</v>
      </c>
      <c r="N3455" t="s">
        <v>80</v>
      </c>
      <c r="O3455" t="s">
        <v>45</v>
      </c>
      <c r="P3455" t="s">
        <v>95</v>
      </c>
      <c r="Q3455" t="s">
        <v>83</v>
      </c>
      <c r="R3455" t="s">
        <v>49</v>
      </c>
      <c r="S3455" t="s">
        <v>55</v>
      </c>
      <c r="T3455" t="s">
        <v>62</v>
      </c>
      <c r="U3455">
        <v>14347</v>
      </c>
      <c r="V3455">
        <f>Table1[[#This Row],[Competitors_Sales_Track]]*8</f>
        <v>114776</v>
      </c>
    </row>
    <row r="3456" spans="1:22" hidden="1" x14ac:dyDescent="0.25">
      <c r="A3456" t="s">
        <v>20</v>
      </c>
      <c r="B3456" t="s">
        <v>21</v>
      </c>
      <c r="C3456" t="s">
        <v>22</v>
      </c>
      <c r="D3456">
        <v>778029</v>
      </c>
      <c r="E3456" t="s">
        <v>27</v>
      </c>
      <c r="F3456" t="s">
        <v>32</v>
      </c>
      <c r="G3456">
        <v>4289</v>
      </c>
      <c r="H3456">
        <v>92</v>
      </c>
      <c r="I3456">
        <v>394588</v>
      </c>
      <c r="J3456">
        <f>Table1[[#This Row],[sales_egp]]*0.7</f>
        <v>276211.59999999998</v>
      </c>
      <c r="K3456" s="3">
        <v>45630</v>
      </c>
      <c r="L3456" t="s">
        <v>44</v>
      </c>
      <c r="M3456">
        <v>2024</v>
      </c>
      <c r="N3456" t="s">
        <v>80</v>
      </c>
      <c r="O3456" t="s">
        <v>46</v>
      </c>
      <c r="Q3456" t="s">
        <v>83</v>
      </c>
      <c r="R3456" t="s">
        <v>49</v>
      </c>
      <c r="S3456" t="s">
        <v>55</v>
      </c>
      <c r="T3456" t="s">
        <v>60</v>
      </c>
      <c r="U3456">
        <v>36666</v>
      </c>
      <c r="V3456">
        <f>Table1[[#This Row],[Competitors_Sales_Track]]*8</f>
        <v>293328</v>
      </c>
    </row>
    <row r="3457" spans="1:22" hidden="1" x14ac:dyDescent="0.25">
      <c r="A3457" t="s">
        <v>20</v>
      </c>
      <c r="B3457" t="s">
        <v>21</v>
      </c>
      <c r="C3457" t="s">
        <v>22</v>
      </c>
      <c r="D3457">
        <v>564184</v>
      </c>
      <c r="E3457" t="s">
        <v>23</v>
      </c>
      <c r="F3457" t="s">
        <v>30</v>
      </c>
      <c r="G3457">
        <v>3573</v>
      </c>
      <c r="H3457">
        <v>143</v>
      </c>
      <c r="I3457">
        <v>510939</v>
      </c>
      <c r="J3457">
        <f>Table1[[#This Row],[sales_egp]]*0.7</f>
        <v>357657.3</v>
      </c>
      <c r="K3457" s="3">
        <v>45630</v>
      </c>
      <c r="L3457" t="s">
        <v>44</v>
      </c>
      <c r="M3457">
        <v>2024</v>
      </c>
      <c r="N3457" t="s">
        <v>80</v>
      </c>
      <c r="O3457" t="s">
        <v>46</v>
      </c>
      <c r="Q3457" t="s">
        <v>83</v>
      </c>
      <c r="R3457" t="s">
        <v>47</v>
      </c>
      <c r="S3457" t="s">
        <v>55</v>
      </c>
      <c r="T3457" t="s">
        <v>56</v>
      </c>
      <c r="U3457">
        <v>47006</v>
      </c>
      <c r="V3457">
        <f>Table1[[#This Row],[Competitors_Sales_Track]]*8</f>
        <v>376048</v>
      </c>
    </row>
    <row r="3458" spans="1:22" hidden="1" x14ac:dyDescent="0.25">
      <c r="A3458" t="s">
        <v>20</v>
      </c>
      <c r="B3458" t="s">
        <v>21</v>
      </c>
      <c r="C3458" t="s">
        <v>22</v>
      </c>
      <c r="D3458">
        <v>513860</v>
      </c>
      <c r="E3458" t="s">
        <v>29</v>
      </c>
      <c r="F3458" t="s">
        <v>31</v>
      </c>
      <c r="G3458">
        <v>4873</v>
      </c>
      <c r="H3458">
        <v>80</v>
      </c>
      <c r="I3458">
        <v>389840</v>
      </c>
      <c r="J3458">
        <f>Table1[[#This Row],[sales_egp]]*0.7</f>
        <v>272888</v>
      </c>
      <c r="K3458" s="3">
        <v>45630</v>
      </c>
      <c r="L3458" t="s">
        <v>44</v>
      </c>
      <c r="M3458">
        <v>2024</v>
      </c>
      <c r="N3458" t="s">
        <v>80</v>
      </c>
      <c r="O3458" t="s">
        <v>46</v>
      </c>
      <c r="Q3458" t="s">
        <v>83</v>
      </c>
      <c r="R3458" t="s">
        <v>50</v>
      </c>
      <c r="S3458" t="s">
        <v>55</v>
      </c>
      <c r="T3458" t="s">
        <v>62</v>
      </c>
      <c r="U3458">
        <v>29698</v>
      </c>
      <c r="V3458">
        <f>Table1[[#This Row],[Competitors_Sales_Track]]*8</f>
        <v>237584</v>
      </c>
    </row>
    <row r="3459" spans="1:22" hidden="1" x14ac:dyDescent="0.25">
      <c r="A3459" t="s">
        <v>20</v>
      </c>
      <c r="B3459" t="s">
        <v>21</v>
      </c>
      <c r="C3459" t="s">
        <v>22</v>
      </c>
      <c r="D3459">
        <v>511961</v>
      </c>
      <c r="E3459" t="s">
        <v>27</v>
      </c>
      <c r="F3459" t="s">
        <v>32</v>
      </c>
      <c r="G3459">
        <v>6066</v>
      </c>
      <c r="H3459">
        <v>92</v>
      </c>
      <c r="I3459">
        <v>558072</v>
      </c>
      <c r="J3459">
        <f>Table1[[#This Row],[sales_egp]]*0.7</f>
        <v>390650.39999999997</v>
      </c>
      <c r="K3459" s="3">
        <v>45631</v>
      </c>
      <c r="L3459" t="s">
        <v>44</v>
      </c>
      <c r="M3459">
        <v>2024</v>
      </c>
      <c r="N3459" t="s">
        <v>81</v>
      </c>
      <c r="O3459" t="s">
        <v>46</v>
      </c>
      <c r="Q3459" t="s">
        <v>83</v>
      </c>
      <c r="R3459" t="s">
        <v>50</v>
      </c>
      <c r="S3459" t="s">
        <v>55</v>
      </c>
      <c r="T3459" t="s">
        <v>60</v>
      </c>
      <c r="U3459">
        <v>36184</v>
      </c>
      <c r="V3459">
        <f>Table1[[#This Row],[Competitors_Sales_Track]]*8</f>
        <v>289472</v>
      </c>
    </row>
    <row r="3460" spans="1:22" hidden="1" x14ac:dyDescent="0.25">
      <c r="A3460" t="s">
        <v>20</v>
      </c>
      <c r="B3460" t="s">
        <v>21</v>
      </c>
      <c r="C3460" t="s">
        <v>22</v>
      </c>
      <c r="D3460">
        <v>351924</v>
      </c>
      <c r="E3460" t="s">
        <v>28</v>
      </c>
      <c r="F3460" t="s">
        <v>30</v>
      </c>
      <c r="G3460">
        <v>5387</v>
      </c>
      <c r="H3460">
        <v>173</v>
      </c>
      <c r="I3460">
        <v>931951</v>
      </c>
      <c r="J3460">
        <f>Table1[[#This Row],[sales_egp]]*0.7</f>
        <v>652365.69999999995</v>
      </c>
      <c r="K3460" s="3">
        <v>45631</v>
      </c>
      <c r="L3460" t="s">
        <v>44</v>
      </c>
      <c r="M3460">
        <v>2024</v>
      </c>
      <c r="N3460" t="s">
        <v>80</v>
      </c>
      <c r="O3460" t="s">
        <v>46</v>
      </c>
      <c r="P3460" t="s">
        <v>28</v>
      </c>
      <c r="Q3460" t="s">
        <v>83</v>
      </c>
      <c r="R3460" t="s">
        <v>51</v>
      </c>
      <c r="S3460" t="s">
        <v>55</v>
      </c>
      <c r="T3460" t="s">
        <v>61</v>
      </c>
      <c r="U3460">
        <v>48616</v>
      </c>
      <c r="V3460">
        <f>Table1[[#This Row],[Competitors_Sales_Track]]*8</f>
        <v>388928</v>
      </c>
    </row>
    <row r="3461" spans="1:22" hidden="1" x14ac:dyDescent="0.25">
      <c r="A3461" t="s">
        <v>20</v>
      </c>
      <c r="B3461" t="s">
        <v>21</v>
      </c>
      <c r="C3461" t="s">
        <v>22</v>
      </c>
      <c r="D3461">
        <v>883441</v>
      </c>
      <c r="E3461" t="s">
        <v>23</v>
      </c>
      <c r="F3461" t="s">
        <v>30</v>
      </c>
      <c r="G3461">
        <v>2998</v>
      </c>
      <c r="H3461">
        <v>143</v>
      </c>
      <c r="I3461">
        <v>428714</v>
      </c>
      <c r="J3461">
        <f>Table1[[#This Row],[sales_egp]]*0.7</f>
        <v>300099.8</v>
      </c>
      <c r="K3461" s="3">
        <v>45631</v>
      </c>
      <c r="L3461" t="s">
        <v>44</v>
      </c>
      <c r="M3461">
        <v>2024</v>
      </c>
      <c r="N3461" t="s">
        <v>81</v>
      </c>
      <c r="O3461" t="s">
        <v>46</v>
      </c>
      <c r="Q3461" t="s">
        <v>83</v>
      </c>
      <c r="R3461" t="s">
        <v>48</v>
      </c>
      <c r="S3461" t="s">
        <v>55</v>
      </c>
      <c r="T3461" t="s">
        <v>56</v>
      </c>
      <c r="U3461">
        <v>20810</v>
      </c>
      <c r="V3461">
        <f>Table1[[#This Row],[Competitors_Sales_Track]]*8</f>
        <v>166480</v>
      </c>
    </row>
    <row r="3462" spans="1:22" hidden="1" x14ac:dyDescent="0.25">
      <c r="A3462" t="s">
        <v>20</v>
      </c>
      <c r="B3462" t="s">
        <v>21</v>
      </c>
      <c r="C3462" t="s">
        <v>22</v>
      </c>
      <c r="D3462">
        <v>914660</v>
      </c>
      <c r="E3462" t="s">
        <v>28</v>
      </c>
      <c r="F3462" t="s">
        <v>30</v>
      </c>
      <c r="G3462">
        <v>1159</v>
      </c>
      <c r="H3462">
        <v>173</v>
      </c>
      <c r="I3462">
        <v>200507</v>
      </c>
      <c r="J3462">
        <f>Table1[[#This Row],[sales_egp]]*0.7</f>
        <v>140354.9</v>
      </c>
      <c r="K3462" s="3">
        <v>45631</v>
      </c>
      <c r="L3462" t="s">
        <v>44</v>
      </c>
      <c r="M3462">
        <v>2024</v>
      </c>
      <c r="N3462" t="s">
        <v>80</v>
      </c>
      <c r="O3462" t="s">
        <v>46</v>
      </c>
      <c r="P3462" t="s">
        <v>28</v>
      </c>
      <c r="Q3462" t="s">
        <v>83</v>
      </c>
      <c r="R3462" t="s">
        <v>47</v>
      </c>
      <c r="S3462" t="s">
        <v>55</v>
      </c>
      <c r="T3462" t="s">
        <v>61</v>
      </c>
      <c r="U3462">
        <v>27297</v>
      </c>
      <c r="V3462">
        <f>Table1[[#This Row],[Competitors_Sales_Track]]*8</f>
        <v>218376</v>
      </c>
    </row>
    <row r="3463" spans="1:22" hidden="1" x14ac:dyDescent="0.25">
      <c r="A3463" t="s">
        <v>20</v>
      </c>
      <c r="B3463" t="s">
        <v>21</v>
      </c>
      <c r="C3463" t="s">
        <v>22</v>
      </c>
      <c r="D3463">
        <v>623394</v>
      </c>
      <c r="E3463" t="s">
        <v>24</v>
      </c>
      <c r="F3463" t="s">
        <v>31</v>
      </c>
      <c r="G3463">
        <v>4773</v>
      </c>
      <c r="H3463">
        <v>58</v>
      </c>
      <c r="I3463">
        <v>276834</v>
      </c>
      <c r="J3463">
        <f>Table1[[#This Row],[sales_egp]]*0.7</f>
        <v>193783.8</v>
      </c>
      <c r="K3463" s="3">
        <v>45631</v>
      </c>
      <c r="L3463" t="s">
        <v>44</v>
      </c>
      <c r="M3463">
        <v>2024</v>
      </c>
      <c r="N3463" t="s">
        <v>80</v>
      </c>
      <c r="O3463" t="s">
        <v>46</v>
      </c>
      <c r="Q3463" t="s">
        <v>83</v>
      </c>
      <c r="R3463" t="s">
        <v>48</v>
      </c>
      <c r="S3463" t="s">
        <v>55</v>
      </c>
      <c r="T3463" t="s">
        <v>57</v>
      </c>
      <c r="U3463">
        <v>25706</v>
      </c>
      <c r="V3463">
        <f>Table1[[#This Row],[Competitors_Sales_Track]]*8</f>
        <v>205648</v>
      </c>
    </row>
    <row r="3464" spans="1:22" hidden="1" x14ac:dyDescent="0.25">
      <c r="A3464" t="s">
        <v>20</v>
      </c>
      <c r="B3464" t="s">
        <v>21</v>
      </c>
      <c r="C3464" t="s">
        <v>22</v>
      </c>
      <c r="D3464">
        <v>349430</v>
      </c>
      <c r="E3464" t="s">
        <v>27</v>
      </c>
      <c r="F3464" t="s">
        <v>32</v>
      </c>
      <c r="G3464">
        <v>3011</v>
      </c>
      <c r="H3464">
        <v>92</v>
      </c>
      <c r="I3464">
        <v>277012</v>
      </c>
      <c r="J3464">
        <f>Table1[[#This Row],[sales_egp]]*0.7</f>
        <v>193908.4</v>
      </c>
      <c r="K3464" s="3">
        <v>45631</v>
      </c>
      <c r="L3464" t="s">
        <v>44</v>
      </c>
      <c r="M3464">
        <v>2024</v>
      </c>
      <c r="N3464" t="s">
        <v>80</v>
      </c>
      <c r="O3464" t="s">
        <v>46</v>
      </c>
      <c r="Q3464" t="s">
        <v>83</v>
      </c>
      <c r="R3464" t="s">
        <v>47</v>
      </c>
      <c r="S3464" t="s">
        <v>55</v>
      </c>
      <c r="T3464" t="s">
        <v>60</v>
      </c>
      <c r="U3464">
        <v>11301</v>
      </c>
      <c r="V3464">
        <f>Table1[[#This Row],[Competitors_Sales_Track]]*8</f>
        <v>90408</v>
      </c>
    </row>
    <row r="3465" spans="1:22" x14ac:dyDescent="0.25">
      <c r="A3465" t="s">
        <v>20</v>
      </c>
      <c r="B3465" t="s">
        <v>21</v>
      </c>
      <c r="C3465" t="s">
        <v>22</v>
      </c>
      <c r="D3465">
        <v>527737</v>
      </c>
      <c r="E3465" t="s">
        <v>28</v>
      </c>
      <c r="F3465" t="s">
        <v>30</v>
      </c>
      <c r="G3465">
        <v>1513</v>
      </c>
      <c r="H3465">
        <v>173</v>
      </c>
      <c r="I3465">
        <v>261749</v>
      </c>
      <c r="J3465">
        <f>Table1[[#This Row],[sales_egp]]*0.7</f>
        <v>183224.3</v>
      </c>
      <c r="K3465" s="3">
        <v>45632</v>
      </c>
      <c r="L3465" t="s">
        <v>44</v>
      </c>
      <c r="M3465">
        <v>2024</v>
      </c>
      <c r="N3465" t="s">
        <v>80</v>
      </c>
      <c r="O3465" t="s">
        <v>45</v>
      </c>
      <c r="P3465" t="s">
        <v>102</v>
      </c>
      <c r="Q3465" t="s">
        <v>83</v>
      </c>
      <c r="R3465" t="s">
        <v>50</v>
      </c>
      <c r="S3465" t="s">
        <v>55</v>
      </c>
      <c r="T3465" t="s">
        <v>61</v>
      </c>
      <c r="U3465">
        <v>42692</v>
      </c>
      <c r="V3465">
        <f>Table1[[#This Row],[Competitors_Sales_Track]]*8</f>
        <v>341536</v>
      </c>
    </row>
    <row r="3466" spans="1:22" hidden="1" x14ac:dyDescent="0.25">
      <c r="A3466" t="s">
        <v>20</v>
      </c>
      <c r="B3466" t="s">
        <v>21</v>
      </c>
      <c r="C3466" t="s">
        <v>22</v>
      </c>
      <c r="D3466">
        <v>222788</v>
      </c>
      <c r="E3466" t="s">
        <v>24</v>
      </c>
      <c r="F3466" t="s">
        <v>31</v>
      </c>
      <c r="G3466">
        <v>5421</v>
      </c>
      <c r="H3466">
        <v>58</v>
      </c>
      <c r="I3466">
        <v>314418</v>
      </c>
      <c r="J3466">
        <f>Table1[[#This Row],[sales_egp]]*0.7</f>
        <v>220092.59999999998</v>
      </c>
      <c r="K3466" s="3">
        <v>45632</v>
      </c>
      <c r="L3466" t="s">
        <v>44</v>
      </c>
      <c r="M3466">
        <v>2024</v>
      </c>
      <c r="N3466" t="s">
        <v>80</v>
      </c>
      <c r="O3466" t="s">
        <v>46</v>
      </c>
      <c r="Q3466" t="s">
        <v>83</v>
      </c>
      <c r="R3466" t="s">
        <v>50</v>
      </c>
      <c r="S3466" t="s">
        <v>55</v>
      </c>
      <c r="T3466" t="s">
        <v>57</v>
      </c>
      <c r="U3466">
        <v>25730</v>
      </c>
      <c r="V3466">
        <f>Table1[[#This Row],[Competitors_Sales_Track]]*8</f>
        <v>205840</v>
      </c>
    </row>
    <row r="3467" spans="1:22" x14ac:dyDescent="0.25">
      <c r="A3467" t="s">
        <v>20</v>
      </c>
      <c r="B3467" t="s">
        <v>21</v>
      </c>
      <c r="C3467" t="s">
        <v>22</v>
      </c>
      <c r="D3467">
        <v>721527</v>
      </c>
      <c r="E3467" t="s">
        <v>27</v>
      </c>
      <c r="F3467" t="s">
        <v>32</v>
      </c>
      <c r="G3467">
        <v>3813</v>
      </c>
      <c r="H3467">
        <v>92</v>
      </c>
      <c r="I3467">
        <v>350796</v>
      </c>
      <c r="J3467">
        <f>Table1[[#This Row],[sales_egp]]*0.7</f>
        <v>245557.19999999998</v>
      </c>
      <c r="K3467" s="3">
        <v>45632</v>
      </c>
      <c r="L3467" t="s">
        <v>44</v>
      </c>
      <c r="M3467">
        <v>2024</v>
      </c>
      <c r="N3467" t="s">
        <v>81</v>
      </c>
      <c r="O3467" t="s">
        <v>45</v>
      </c>
      <c r="P3467" t="s">
        <v>94</v>
      </c>
      <c r="Q3467" t="s">
        <v>83</v>
      </c>
      <c r="R3467" t="s">
        <v>48</v>
      </c>
      <c r="S3467" t="s">
        <v>55</v>
      </c>
      <c r="T3467" t="s">
        <v>60</v>
      </c>
      <c r="U3467">
        <v>41630</v>
      </c>
      <c r="V3467">
        <f>Table1[[#This Row],[Competitors_Sales_Track]]*8</f>
        <v>333040</v>
      </c>
    </row>
    <row r="3468" spans="1:22" hidden="1" x14ac:dyDescent="0.25">
      <c r="A3468" t="s">
        <v>20</v>
      </c>
      <c r="B3468" t="s">
        <v>21</v>
      </c>
      <c r="C3468" t="s">
        <v>22</v>
      </c>
      <c r="D3468">
        <v>651216</v>
      </c>
      <c r="E3468" t="s">
        <v>27</v>
      </c>
      <c r="F3468" t="s">
        <v>32</v>
      </c>
      <c r="G3468">
        <v>5453</v>
      </c>
      <c r="H3468">
        <v>92</v>
      </c>
      <c r="I3468">
        <v>501676</v>
      </c>
      <c r="J3468">
        <f>Table1[[#This Row],[sales_egp]]*0.7</f>
        <v>351173.19999999995</v>
      </c>
      <c r="K3468" s="3">
        <v>45632</v>
      </c>
      <c r="L3468" t="s">
        <v>44</v>
      </c>
      <c r="M3468">
        <v>2024</v>
      </c>
      <c r="N3468" t="s">
        <v>80</v>
      </c>
      <c r="O3468" t="s">
        <v>46</v>
      </c>
      <c r="Q3468" t="s">
        <v>83</v>
      </c>
      <c r="R3468" t="s">
        <v>47</v>
      </c>
      <c r="S3468" t="s">
        <v>55</v>
      </c>
      <c r="T3468" t="s">
        <v>60</v>
      </c>
      <c r="U3468">
        <v>27195</v>
      </c>
      <c r="V3468">
        <f>Table1[[#This Row],[Competitors_Sales_Track]]*8</f>
        <v>217560</v>
      </c>
    </row>
    <row r="3469" spans="1:22" hidden="1" x14ac:dyDescent="0.25">
      <c r="A3469" t="s">
        <v>20</v>
      </c>
      <c r="B3469" t="s">
        <v>21</v>
      </c>
      <c r="C3469" t="s">
        <v>22</v>
      </c>
      <c r="D3469">
        <v>380466</v>
      </c>
      <c r="E3469" t="s">
        <v>28</v>
      </c>
      <c r="F3469" t="s">
        <v>30</v>
      </c>
      <c r="G3469">
        <v>4339</v>
      </c>
      <c r="H3469">
        <v>173</v>
      </c>
      <c r="I3469">
        <v>750647</v>
      </c>
      <c r="J3469">
        <f>Table1[[#This Row],[sales_egp]]*0.7</f>
        <v>525452.9</v>
      </c>
      <c r="K3469" s="3">
        <v>45633</v>
      </c>
      <c r="L3469" t="s">
        <v>44</v>
      </c>
      <c r="M3469">
        <v>2024</v>
      </c>
      <c r="N3469" t="s">
        <v>80</v>
      </c>
      <c r="O3469" t="s">
        <v>46</v>
      </c>
      <c r="P3469" t="s">
        <v>28</v>
      </c>
      <c r="Q3469" t="s">
        <v>83</v>
      </c>
      <c r="R3469" t="s">
        <v>50</v>
      </c>
      <c r="S3469" t="s">
        <v>55</v>
      </c>
      <c r="T3469" t="s">
        <v>61</v>
      </c>
      <c r="U3469">
        <v>23328</v>
      </c>
      <c r="V3469">
        <f>Table1[[#This Row],[Competitors_Sales_Track]]*8</f>
        <v>186624</v>
      </c>
    </row>
    <row r="3470" spans="1:22" hidden="1" x14ac:dyDescent="0.25">
      <c r="A3470" t="s">
        <v>20</v>
      </c>
      <c r="B3470" t="s">
        <v>21</v>
      </c>
      <c r="C3470" t="s">
        <v>22</v>
      </c>
      <c r="D3470">
        <v>550930</v>
      </c>
      <c r="E3470" t="s">
        <v>27</v>
      </c>
      <c r="F3470" t="s">
        <v>32</v>
      </c>
      <c r="G3470">
        <v>2934</v>
      </c>
      <c r="H3470">
        <v>92</v>
      </c>
      <c r="I3470">
        <v>269928</v>
      </c>
      <c r="J3470">
        <f>Table1[[#This Row],[sales_egp]]*0.7</f>
        <v>188949.59999999998</v>
      </c>
      <c r="K3470" s="3">
        <v>45633</v>
      </c>
      <c r="L3470" t="s">
        <v>44</v>
      </c>
      <c r="M3470">
        <v>2024</v>
      </c>
      <c r="N3470" t="s">
        <v>80</v>
      </c>
      <c r="O3470" t="s">
        <v>46</v>
      </c>
      <c r="Q3470" t="s">
        <v>83</v>
      </c>
      <c r="R3470" t="s">
        <v>47</v>
      </c>
      <c r="S3470" t="s">
        <v>55</v>
      </c>
      <c r="T3470" t="s">
        <v>60</v>
      </c>
      <c r="U3470">
        <v>40752</v>
      </c>
      <c r="V3470">
        <f>Table1[[#This Row],[Competitors_Sales_Track]]*8</f>
        <v>326016</v>
      </c>
    </row>
    <row r="3471" spans="1:22" hidden="1" x14ac:dyDescent="0.25">
      <c r="A3471" t="s">
        <v>20</v>
      </c>
      <c r="B3471" t="s">
        <v>21</v>
      </c>
      <c r="C3471" t="s">
        <v>22</v>
      </c>
      <c r="D3471">
        <v>450040</v>
      </c>
      <c r="E3471" t="s">
        <v>29</v>
      </c>
      <c r="F3471" t="s">
        <v>31</v>
      </c>
      <c r="G3471">
        <v>4614</v>
      </c>
      <c r="H3471">
        <v>80</v>
      </c>
      <c r="I3471">
        <v>369120</v>
      </c>
      <c r="J3471">
        <f>Table1[[#This Row],[sales_egp]]*0.7</f>
        <v>258383.99999999997</v>
      </c>
      <c r="K3471" s="3">
        <v>45633</v>
      </c>
      <c r="L3471" t="s">
        <v>44</v>
      </c>
      <c r="M3471">
        <v>2024</v>
      </c>
      <c r="N3471" t="s">
        <v>80</v>
      </c>
      <c r="O3471" t="s">
        <v>46</v>
      </c>
      <c r="Q3471" t="s">
        <v>83</v>
      </c>
      <c r="R3471" t="s">
        <v>49</v>
      </c>
      <c r="S3471" t="s">
        <v>55</v>
      </c>
      <c r="T3471" t="s">
        <v>62</v>
      </c>
      <c r="U3471">
        <v>21892</v>
      </c>
      <c r="V3471">
        <f>Table1[[#This Row],[Competitors_Sales_Track]]*8</f>
        <v>175136</v>
      </c>
    </row>
    <row r="3472" spans="1:22" hidden="1" x14ac:dyDescent="0.25">
      <c r="A3472" t="s">
        <v>20</v>
      </c>
      <c r="B3472" t="s">
        <v>21</v>
      </c>
      <c r="C3472" t="s">
        <v>22</v>
      </c>
      <c r="D3472">
        <v>162292</v>
      </c>
      <c r="E3472" t="s">
        <v>27</v>
      </c>
      <c r="F3472" t="s">
        <v>32</v>
      </c>
      <c r="G3472">
        <v>1122</v>
      </c>
      <c r="H3472">
        <v>92</v>
      </c>
      <c r="I3472">
        <v>103224</v>
      </c>
      <c r="J3472">
        <f>Table1[[#This Row],[sales_egp]]*0.7</f>
        <v>72256.799999999988</v>
      </c>
      <c r="K3472" s="3">
        <v>45634</v>
      </c>
      <c r="L3472" t="s">
        <v>44</v>
      </c>
      <c r="M3472">
        <v>2024</v>
      </c>
      <c r="N3472" t="s">
        <v>80</v>
      </c>
      <c r="O3472" t="s">
        <v>46</v>
      </c>
      <c r="Q3472" t="s">
        <v>82</v>
      </c>
      <c r="R3472" t="s">
        <v>49</v>
      </c>
      <c r="S3472" t="s">
        <v>55</v>
      </c>
      <c r="T3472" t="s">
        <v>60</v>
      </c>
      <c r="U3472">
        <v>23995</v>
      </c>
      <c r="V3472">
        <f>Table1[[#This Row],[Competitors_Sales_Track]]*8</f>
        <v>191960</v>
      </c>
    </row>
    <row r="3473" spans="1:22" x14ac:dyDescent="0.25">
      <c r="A3473" t="s">
        <v>20</v>
      </c>
      <c r="B3473" t="s">
        <v>21</v>
      </c>
      <c r="C3473" t="s">
        <v>22</v>
      </c>
      <c r="D3473">
        <v>653343</v>
      </c>
      <c r="E3473" t="s">
        <v>26</v>
      </c>
      <c r="F3473" t="s">
        <v>30</v>
      </c>
      <c r="G3473">
        <v>6867</v>
      </c>
      <c r="H3473">
        <v>65</v>
      </c>
      <c r="I3473">
        <v>446355</v>
      </c>
      <c r="J3473">
        <f>Table1[[#This Row],[sales_egp]]*0.7</f>
        <v>312448.5</v>
      </c>
      <c r="K3473" s="3">
        <v>45634</v>
      </c>
      <c r="L3473" t="s">
        <v>44</v>
      </c>
      <c r="M3473">
        <v>2024</v>
      </c>
      <c r="N3473" t="s">
        <v>80</v>
      </c>
      <c r="O3473" t="s">
        <v>45</v>
      </c>
      <c r="P3473" t="s">
        <v>95</v>
      </c>
      <c r="Q3473" t="s">
        <v>83</v>
      </c>
      <c r="R3473" t="s">
        <v>49</v>
      </c>
      <c r="S3473" t="s">
        <v>55</v>
      </c>
      <c r="T3473" t="s">
        <v>59</v>
      </c>
      <c r="U3473">
        <v>29038</v>
      </c>
      <c r="V3473">
        <f>Table1[[#This Row],[Competitors_Sales_Track]]*8</f>
        <v>232304</v>
      </c>
    </row>
    <row r="3474" spans="1:22" hidden="1" x14ac:dyDescent="0.25">
      <c r="A3474" t="s">
        <v>20</v>
      </c>
      <c r="B3474" t="s">
        <v>21</v>
      </c>
      <c r="C3474" t="s">
        <v>22</v>
      </c>
      <c r="D3474">
        <v>405035</v>
      </c>
      <c r="E3474" t="s">
        <v>24</v>
      </c>
      <c r="F3474" t="s">
        <v>31</v>
      </c>
      <c r="G3474">
        <v>3063</v>
      </c>
      <c r="H3474">
        <v>58</v>
      </c>
      <c r="I3474">
        <v>177654</v>
      </c>
      <c r="J3474">
        <f>Table1[[#This Row],[sales_egp]]*0.7</f>
        <v>124357.79999999999</v>
      </c>
      <c r="K3474" s="3">
        <v>45634</v>
      </c>
      <c r="L3474" t="s">
        <v>44</v>
      </c>
      <c r="M3474">
        <v>2024</v>
      </c>
      <c r="N3474" t="s">
        <v>80</v>
      </c>
      <c r="O3474" t="s">
        <v>46</v>
      </c>
      <c r="Q3474" t="s">
        <v>83</v>
      </c>
      <c r="R3474" t="s">
        <v>51</v>
      </c>
      <c r="S3474" t="s">
        <v>55</v>
      </c>
      <c r="T3474" t="s">
        <v>57</v>
      </c>
      <c r="U3474">
        <v>21427</v>
      </c>
      <c r="V3474">
        <f>Table1[[#This Row],[Competitors_Sales_Track]]*8</f>
        <v>171416</v>
      </c>
    </row>
    <row r="3475" spans="1:22" hidden="1" x14ac:dyDescent="0.25">
      <c r="A3475" t="s">
        <v>20</v>
      </c>
      <c r="B3475" t="s">
        <v>21</v>
      </c>
      <c r="C3475" t="s">
        <v>22</v>
      </c>
      <c r="D3475">
        <v>706200</v>
      </c>
      <c r="E3475" t="s">
        <v>27</v>
      </c>
      <c r="F3475" t="s">
        <v>32</v>
      </c>
      <c r="G3475">
        <v>2394</v>
      </c>
      <c r="H3475">
        <v>92</v>
      </c>
      <c r="I3475">
        <v>220248</v>
      </c>
      <c r="J3475">
        <f>Table1[[#This Row],[sales_egp]]*0.7</f>
        <v>154173.59999999998</v>
      </c>
      <c r="K3475" s="3">
        <v>45634</v>
      </c>
      <c r="L3475" t="s">
        <v>44</v>
      </c>
      <c r="M3475">
        <v>2024</v>
      </c>
      <c r="N3475" t="s">
        <v>80</v>
      </c>
      <c r="O3475" t="s">
        <v>46</v>
      </c>
      <c r="Q3475" t="s">
        <v>82</v>
      </c>
      <c r="R3475" t="s">
        <v>49</v>
      </c>
      <c r="S3475" t="s">
        <v>55</v>
      </c>
      <c r="T3475" t="s">
        <v>60</v>
      </c>
      <c r="U3475">
        <v>36633</v>
      </c>
      <c r="V3475">
        <f>Table1[[#This Row],[Competitors_Sales_Track]]*8</f>
        <v>293064</v>
      </c>
    </row>
    <row r="3476" spans="1:22" x14ac:dyDescent="0.25">
      <c r="A3476" t="s">
        <v>20</v>
      </c>
      <c r="B3476" t="s">
        <v>21</v>
      </c>
      <c r="C3476" t="s">
        <v>22</v>
      </c>
      <c r="D3476">
        <v>761948</v>
      </c>
      <c r="E3476" t="s">
        <v>26</v>
      </c>
      <c r="F3476" t="s">
        <v>30</v>
      </c>
      <c r="G3476">
        <v>1769</v>
      </c>
      <c r="H3476">
        <v>65</v>
      </c>
      <c r="I3476">
        <v>114985</v>
      </c>
      <c r="J3476">
        <f>Table1[[#This Row],[sales_egp]]*0.7</f>
        <v>80489.5</v>
      </c>
      <c r="K3476" s="3">
        <v>45634</v>
      </c>
      <c r="L3476" t="s">
        <v>44</v>
      </c>
      <c r="M3476">
        <v>2024</v>
      </c>
      <c r="N3476" t="s">
        <v>80</v>
      </c>
      <c r="O3476" t="s">
        <v>45</v>
      </c>
      <c r="P3476" t="s">
        <v>95</v>
      </c>
      <c r="Q3476" t="s">
        <v>83</v>
      </c>
      <c r="R3476" t="s">
        <v>48</v>
      </c>
      <c r="S3476" t="s">
        <v>55</v>
      </c>
      <c r="T3476" t="s">
        <v>59</v>
      </c>
      <c r="U3476">
        <v>49828</v>
      </c>
      <c r="V3476">
        <f>Table1[[#This Row],[Competitors_Sales_Track]]*8</f>
        <v>398624</v>
      </c>
    </row>
    <row r="3477" spans="1:22" hidden="1" x14ac:dyDescent="0.25">
      <c r="A3477" t="s">
        <v>20</v>
      </c>
      <c r="B3477" t="s">
        <v>21</v>
      </c>
      <c r="C3477" t="s">
        <v>22</v>
      </c>
      <c r="D3477">
        <v>452680</v>
      </c>
      <c r="E3477" t="s">
        <v>27</v>
      </c>
      <c r="F3477" t="s">
        <v>32</v>
      </c>
      <c r="G3477">
        <v>6741</v>
      </c>
      <c r="H3477">
        <v>92</v>
      </c>
      <c r="I3477">
        <v>620172</v>
      </c>
      <c r="J3477">
        <f>Table1[[#This Row],[sales_egp]]*0.7</f>
        <v>434120.39999999997</v>
      </c>
      <c r="K3477" s="3">
        <v>45635</v>
      </c>
      <c r="L3477" t="s">
        <v>44</v>
      </c>
      <c r="M3477">
        <v>2024</v>
      </c>
      <c r="N3477" t="s">
        <v>80</v>
      </c>
      <c r="O3477" t="s">
        <v>46</v>
      </c>
      <c r="Q3477" t="s">
        <v>83</v>
      </c>
      <c r="R3477" t="s">
        <v>49</v>
      </c>
      <c r="S3477" t="s">
        <v>55</v>
      </c>
      <c r="T3477" t="s">
        <v>60</v>
      </c>
      <c r="U3477">
        <v>31525</v>
      </c>
      <c r="V3477">
        <f>Table1[[#This Row],[Competitors_Sales_Track]]*8</f>
        <v>252200</v>
      </c>
    </row>
    <row r="3478" spans="1:22" hidden="1" x14ac:dyDescent="0.25">
      <c r="A3478" t="s">
        <v>20</v>
      </c>
      <c r="B3478" t="s">
        <v>21</v>
      </c>
      <c r="C3478" t="s">
        <v>22</v>
      </c>
      <c r="D3478">
        <v>368448</v>
      </c>
      <c r="E3478" t="s">
        <v>27</v>
      </c>
      <c r="F3478" t="s">
        <v>32</v>
      </c>
      <c r="G3478">
        <v>3133</v>
      </c>
      <c r="H3478">
        <v>92</v>
      </c>
      <c r="I3478">
        <v>288236</v>
      </c>
      <c r="J3478">
        <f>Table1[[#This Row],[sales_egp]]*0.7</f>
        <v>201765.19999999998</v>
      </c>
      <c r="K3478" s="3">
        <v>45635</v>
      </c>
      <c r="L3478" t="s">
        <v>44</v>
      </c>
      <c r="M3478">
        <v>2024</v>
      </c>
      <c r="N3478" t="s">
        <v>80</v>
      </c>
      <c r="O3478" t="s">
        <v>46</v>
      </c>
      <c r="Q3478" t="s">
        <v>83</v>
      </c>
      <c r="R3478" t="s">
        <v>51</v>
      </c>
      <c r="S3478" t="s">
        <v>55</v>
      </c>
      <c r="T3478" t="s">
        <v>60</v>
      </c>
      <c r="U3478">
        <v>26439</v>
      </c>
      <c r="V3478">
        <f>Table1[[#This Row],[Competitors_Sales_Track]]*8</f>
        <v>211512</v>
      </c>
    </row>
    <row r="3479" spans="1:22" x14ac:dyDescent="0.25">
      <c r="A3479" t="s">
        <v>20</v>
      </c>
      <c r="B3479" t="s">
        <v>21</v>
      </c>
      <c r="C3479" t="s">
        <v>22</v>
      </c>
      <c r="D3479">
        <v>631633</v>
      </c>
      <c r="E3479" t="s">
        <v>28</v>
      </c>
      <c r="F3479" t="s">
        <v>30</v>
      </c>
      <c r="G3479">
        <v>2173</v>
      </c>
      <c r="H3479">
        <v>173</v>
      </c>
      <c r="I3479">
        <v>375929</v>
      </c>
      <c r="J3479">
        <f>Table1[[#This Row],[sales_egp]]*0.7</f>
        <v>263150.3</v>
      </c>
      <c r="K3479" s="3">
        <v>45635</v>
      </c>
      <c r="L3479" t="s">
        <v>44</v>
      </c>
      <c r="M3479">
        <v>2024</v>
      </c>
      <c r="N3479" t="s">
        <v>80</v>
      </c>
      <c r="O3479" t="s">
        <v>45</v>
      </c>
      <c r="P3479" t="s">
        <v>95</v>
      </c>
      <c r="Q3479" t="s">
        <v>83</v>
      </c>
      <c r="R3479" t="s">
        <v>49</v>
      </c>
      <c r="S3479" t="s">
        <v>55</v>
      </c>
      <c r="T3479" t="s">
        <v>61</v>
      </c>
      <c r="U3479">
        <v>48536</v>
      </c>
      <c r="V3479">
        <f>Table1[[#This Row],[Competitors_Sales_Track]]*8</f>
        <v>388288</v>
      </c>
    </row>
    <row r="3480" spans="1:22" x14ac:dyDescent="0.25">
      <c r="A3480" t="s">
        <v>20</v>
      </c>
      <c r="B3480" t="s">
        <v>21</v>
      </c>
      <c r="C3480" t="s">
        <v>22</v>
      </c>
      <c r="D3480">
        <v>260372</v>
      </c>
      <c r="E3480" t="s">
        <v>29</v>
      </c>
      <c r="F3480" t="s">
        <v>31</v>
      </c>
      <c r="G3480">
        <v>2911</v>
      </c>
      <c r="H3480">
        <v>80</v>
      </c>
      <c r="I3480">
        <v>232880</v>
      </c>
      <c r="J3480">
        <f>Table1[[#This Row],[sales_egp]]*0.7</f>
        <v>163016</v>
      </c>
      <c r="K3480" s="3">
        <v>45635</v>
      </c>
      <c r="L3480" t="s">
        <v>44</v>
      </c>
      <c r="M3480">
        <v>2024</v>
      </c>
      <c r="N3480" t="s">
        <v>80</v>
      </c>
      <c r="O3480" t="s">
        <v>45</v>
      </c>
      <c r="P3480" t="s">
        <v>95</v>
      </c>
      <c r="Q3480" t="s">
        <v>83</v>
      </c>
      <c r="R3480" t="s">
        <v>48</v>
      </c>
      <c r="S3480" t="s">
        <v>55</v>
      </c>
      <c r="T3480" t="s">
        <v>62</v>
      </c>
      <c r="U3480">
        <v>29132</v>
      </c>
      <c r="V3480">
        <f>Table1[[#This Row],[Competitors_Sales_Track]]*8</f>
        <v>233056</v>
      </c>
    </row>
    <row r="3481" spans="1:22" x14ac:dyDescent="0.25">
      <c r="A3481" t="s">
        <v>20</v>
      </c>
      <c r="B3481" t="s">
        <v>21</v>
      </c>
      <c r="C3481" t="s">
        <v>22</v>
      </c>
      <c r="D3481">
        <v>191006</v>
      </c>
      <c r="E3481" t="s">
        <v>24</v>
      </c>
      <c r="F3481" t="s">
        <v>31</v>
      </c>
      <c r="G3481">
        <v>1758</v>
      </c>
      <c r="H3481">
        <v>58</v>
      </c>
      <c r="I3481">
        <v>101964</v>
      </c>
      <c r="J3481">
        <f>Table1[[#This Row],[sales_egp]]*0.7</f>
        <v>71374.799999999988</v>
      </c>
      <c r="K3481" s="3">
        <v>45636</v>
      </c>
      <c r="L3481" t="s">
        <v>44</v>
      </c>
      <c r="M3481">
        <v>2024</v>
      </c>
      <c r="N3481" t="s">
        <v>80</v>
      </c>
      <c r="O3481" t="s">
        <v>45</v>
      </c>
      <c r="P3481" t="s">
        <v>102</v>
      </c>
      <c r="Q3481" t="s">
        <v>83</v>
      </c>
      <c r="R3481" t="s">
        <v>47</v>
      </c>
      <c r="S3481" t="s">
        <v>55</v>
      </c>
      <c r="T3481" t="s">
        <v>57</v>
      </c>
      <c r="U3481">
        <v>25624</v>
      </c>
      <c r="V3481">
        <f>Table1[[#This Row],[Competitors_Sales_Track]]*8</f>
        <v>204992</v>
      </c>
    </row>
    <row r="3482" spans="1:22" hidden="1" x14ac:dyDescent="0.25">
      <c r="A3482" t="s">
        <v>20</v>
      </c>
      <c r="B3482" t="s">
        <v>21</v>
      </c>
      <c r="C3482" t="s">
        <v>22</v>
      </c>
      <c r="D3482">
        <v>229350</v>
      </c>
      <c r="E3482" t="s">
        <v>29</v>
      </c>
      <c r="F3482" t="s">
        <v>31</v>
      </c>
      <c r="G3482">
        <v>1512</v>
      </c>
      <c r="H3482">
        <v>80</v>
      </c>
      <c r="I3482">
        <v>120960</v>
      </c>
      <c r="J3482">
        <f>Table1[[#This Row],[sales_egp]]*0.7</f>
        <v>84672</v>
      </c>
      <c r="K3482" s="3">
        <v>45636</v>
      </c>
      <c r="L3482" t="s">
        <v>44</v>
      </c>
      <c r="M3482">
        <v>2024</v>
      </c>
      <c r="N3482" t="s">
        <v>80</v>
      </c>
      <c r="O3482" t="s">
        <v>46</v>
      </c>
      <c r="Q3482" t="s">
        <v>83</v>
      </c>
      <c r="R3482" t="s">
        <v>50</v>
      </c>
      <c r="S3482" t="s">
        <v>55</v>
      </c>
      <c r="T3482" t="s">
        <v>62</v>
      </c>
      <c r="U3482">
        <v>16338</v>
      </c>
      <c r="V3482">
        <f>Table1[[#This Row],[Competitors_Sales_Track]]*8</f>
        <v>130704</v>
      </c>
    </row>
    <row r="3483" spans="1:22" hidden="1" x14ac:dyDescent="0.25">
      <c r="A3483" t="s">
        <v>20</v>
      </c>
      <c r="B3483" t="s">
        <v>21</v>
      </c>
      <c r="C3483" t="s">
        <v>22</v>
      </c>
      <c r="D3483">
        <v>788725</v>
      </c>
      <c r="E3483" t="s">
        <v>23</v>
      </c>
      <c r="F3483" t="s">
        <v>30</v>
      </c>
      <c r="G3483">
        <v>3151</v>
      </c>
      <c r="H3483">
        <v>143</v>
      </c>
      <c r="I3483">
        <v>450593</v>
      </c>
      <c r="J3483">
        <f>Table1[[#This Row],[sales_egp]]*0.7</f>
        <v>315415.09999999998</v>
      </c>
      <c r="K3483" s="3">
        <v>45636</v>
      </c>
      <c r="L3483" t="s">
        <v>44</v>
      </c>
      <c r="M3483">
        <v>2024</v>
      </c>
      <c r="N3483" t="s">
        <v>80</v>
      </c>
      <c r="O3483" t="s">
        <v>46</v>
      </c>
      <c r="Q3483" t="s">
        <v>83</v>
      </c>
      <c r="R3483" t="s">
        <v>47</v>
      </c>
      <c r="S3483" t="s">
        <v>55</v>
      </c>
      <c r="T3483" t="s">
        <v>56</v>
      </c>
      <c r="U3483">
        <v>32831</v>
      </c>
      <c r="V3483">
        <f>Table1[[#This Row],[Competitors_Sales_Track]]*8</f>
        <v>262648</v>
      </c>
    </row>
    <row r="3484" spans="1:22" hidden="1" x14ac:dyDescent="0.25">
      <c r="A3484" t="s">
        <v>20</v>
      </c>
      <c r="B3484" t="s">
        <v>21</v>
      </c>
      <c r="C3484" t="s">
        <v>22</v>
      </c>
      <c r="D3484">
        <v>905878</v>
      </c>
      <c r="E3484" t="s">
        <v>28</v>
      </c>
      <c r="F3484" t="s">
        <v>30</v>
      </c>
      <c r="G3484">
        <v>2414</v>
      </c>
      <c r="H3484">
        <v>173</v>
      </c>
      <c r="I3484">
        <v>417622</v>
      </c>
      <c r="J3484">
        <f>Table1[[#This Row],[sales_egp]]*0.7</f>
        <v>292335.39999999997</v>
      </c>
      <c r="K3484" s="3">
        <v>45636</v>
      </c>
      <c r="L3484" t="s">
        <v>44</v>
      </c>
      <c r="M3484">
        <v>2024</v>
      </c>
      <c r="N3484" t="s">
        <v>80</v>
      </c>
      <c r="O3484" t="s">
        <v>46</v>
      </c>
      <c r="P3484" t="s">
        <v>28</v>
      </c>
      <c r="Q3484" t="s">
        <v>83</v>
      </c>
      <c r="R3484" t="s">
        <v>50</v>
      </c>
      <c r="S3484" t="s">
        <v>55</v>
      </c>
      <c r="T3484" t="s">
        <v>61</v>
      </c>
      <c r="U3484">
        <v>48145</v>
      </c>
      <c r="V3484">
        <f>Table1[[#This Row],[Competitors_Sales_Track]]*8</f>
        <v>385160</v>
      </c>
    </row>
    <row r="3485" spans="1:22" hidden="1" x14ac:dyDescent="0.25">
      <c r="A3485" t="s">
        <v>20</v>
      </c>
      <c r="B3485" t="s">
        <v>21</v>
      </c>
      <c r="C3485" t="s">
        <v>22</v>
      </c>
      <c r="D3485">
        <v>888768</v>
      </c>
      <c r="E3485" t="s">
        <v>28</v>
      </c>
      <c r="F3485" t="s">
        <v>30</v>
      </c>
      <c r="G3485">
        <v>6250</v>
      </c>
      <c r="H3485">
        <v>173</v>
      </c>
      <c r="I3485">
        <v>1081250</v>
      </c>
      <c r="J3485">
        <f>Table1[[#This Row],[sales_egp]]*0.7</f>
        <v>756875</v>
      </c>
      <c r="K3485" s="3">
        <v>45637</v>
      </c>
      <c r="L3485" t="s">
        <v>44</v>
      </c>
      <c r="M3485">
        <v>2024</v>
      </c>
      <c r="N3485" t="s">
        <v>80</v>
      </c>
      <c r="O3485" t="s">
        <v>46</v>
      </c>
      <c r="P3485" t="s">
        <v>28</v>
      </c>
      <c r="Q3485" t="s">
        <v>83</v>
      </c>
      <c r="R3485" t="s">
        <v>48</v>
      </c>
      <c r="S3485" t="s">
        <v>55</v>
      </c>
      <c r="T3485" t="s">
        <v>61</v>
      </c>
      <c r="U3485">
        <v>22584</v>
      </c>
      <c r="V3485">
        <f>Table1[[#This Row],[Competitors_Sales_Track]]*8</f>
        <v>180672</v>
      </c>
    </row>
    <row r="3486" spans="1:22" x14ac:dyDescent="0.25">
      <c r="A3486" t="s">
        <v>20</v>
      </c>
      <c r="B3486" t="s">
        <v>21</v>
      </c>
      <c r="C3486" t="s">
        <v>22</v>
      </c>
      <c r="D3486">
        <v>948464</v>
      </c>
      <c r="E3486" t="s">
        <v>29</v>
      </c>
      <c r="F3486" t="s">
        <v>31</v>
      </c>
      <c r="G3486">
        <v>4002</v>
      </c>
      <c r="H3486">
        <v>80</v>
      </c>
      <c r="I3486">
        <v>320160</v>
      </c>
      <c r="J3486">
        <f>Table1[[#This Row],[sales_egp]]*0.7</f>
        <v>224112</v>
      </c>
      <c r="K3486" s="3">
        <v>45637</v>
      </c>
      <c r="L3486" t="s">
        <v>44</v>
      </c>
      <c r="M3486">
        <v>2024</v>
      </c>
      <c r="N3486" t="s">
        <v>80</v>
      </c>
      <c r="O3486" t="s">
        <v>45</v>
      </c>
      <c r="P3486" t="s">
        <v>102</v>
      </c>
      <c r="Q3486" t="s">
        <v>83</v>
      </c>
      <c r="R3486" t="s">
        <v>50</v>
      </c>
      <c r="S3486" t="s">
        <v>55</v>
      </c>
      <c r="T3486" t="s">
        <v>62</v>
      </c>
      <c r="U3486">
        <v>36205</v>
      </c>
      <c r="V3486">
        <f>Table1[[#This Row],[Competitors_Sales_Track]]*8</f>
        <v>289640</v>
      </c>
    </row>
    <row r="3487" spans="1:22" hidden="1" x14ac:dyDescent="0.25">
      <c r="A3487" t="s">
        <v>20</v>
      </c>
      <c r="B3487" t="s">
        <v>21</v>
      </c>
      <c r="C3487" t="s">
        <v>22</v>
      </c>
      <c r="D3487">
        <v>306487</v>
      </c>
      <c r="E3487" t="s">
        <v>25</v>
      </c>
      <c r="F3487" t="s">
        <v>31</v>
      </c>
      <c r="G3487">
        <v>1728</v>
      </c>
      <c r="H3487">
        <v>53</v>
      </c>
      <c r="I3487">
        <v>91584</v>
      </c>
      <c r="J3487">
        <f>Table1[[#This Row],[sales_egp]]*0.7</f>
        <v>64108.799999999996</v>
      </c>
      <c r="K3487" s="3">
        <v>45637</v>
      </c>
      <c r="L3487" t="s">
        <v>44</v>
      </c>
      <c r="M3487">
        <v>2024</v>
      </c>
      <c r="N3487" t="s">
        <v>81</v>
      </c>
      <c r="O3487" t="s">
        <v>46</v>
      </c>
      <c r="Q3487" t="s">
        <v>83</v>
      </c>
      <c r="R3487" t="s">
        <v>47</v>
      </c>
      <c r="S3487" t="s">
        <v>55</v>
      </c>
      <c r="T3487" t="s">
        <v>58</v>
      </c>
      <c r="U3487">
        <v>30691</v>
      </c>
      <c r="V3487">
        <f>Table1[[#This Row],[Competitors_Sales_Track]]*8</f>
        <v>245528</v>
      </c>
    </row>
    <row r="3488" spans="1:22" x14ac:dyDescent="0.25">
      <c r="A3488" t="s">
        <v>20</v>
      </c>
      <c r="B3488" t="s">
        <v>21</v>
      </c>
      <c r="C3488" t="s">
        <v>22</v>
      </c>
      <c r="D3488">
        <v>197852</v>
      </c>
      <c r="E3488" t="s">
        <v>28</v>
      </c>
      <c r="F3488" t="s">
        <v>30</v>
      </c>
      <c r="G3488">
        <v>6279</v>
      </c>
      <c r="H3488">
        <v>173</v>
      </c>
      <c r="I3488">
        <v>1086267</v>
      </c>
      <c r="J3488">
        <f>Table1[[#This Row],[sales_egp]]*0.7</f>
        <v>760386.89999999991</v>
      </c>
      <c r="K3488" s="3">
        <v>45637</v>
      </c>
      <c r="L3488" t="s">
        <v>44</v>
      </c>
      <c r="M3488">
        <v>2024</v>
      </c>
      <c r="N3488" t="s">
        <v>80</v>
      </c>
      <c r="O3488" t="s">
        <v>45</v>
      </c>
      <c r="P3488" t="s">
        <v>101</v>
      </c>
      <c r="Q3488" t="s">
        <v>83</v>
      </c>
      <c r="R3488" t="s">
        <v>47</v>
      </c>
      <c r="S3488" t="s">
        <v>55</v>
      </c>
      <c r="T3488" t="s">
        <v>61</v>
      </c>
      <c r="U3488">
        <v>28659</v>
      </c>
      <c r="V3488">
        <f>Table1[[#This Row],[Competitors_Sales_Track]]*8</f>
        <v>229272</v>
      </c>
    </row>
    <row r="3489" spans="1:22" hidden="1" x14ac:dyDescent="0.25">
      <c r="A3489" t="s">
        <v>20</v>
      </c>
      <c r="B3489" t="s">
        <v>21</v>
      </c>
      <c r="C3489" t="s">
        <v>22</v>
      </c>
      <c r="D3489">
        <v>592092</v>
      </c>
      <c r="E3489" t="s">
        <v>29</v>
      </c>
      <c r="F3489" t="s">
        <v>31</v>
      </c>
      <c r="G3489">
        <v>1981</v>
      </c>
      <c r="H3489">
        <v>80</v>
      </c>
      <c r="I3489">
        <v>158480</v>
      </c>
      <c r="J3489">
        <f>Table1[[#This Row],[sales_egp]]*0.7</f>
        <v>110936</v>
      </c>
      <c r="K3489" s="3">
        <v>45637</v>
      </c>
      <c r="L3489" t="s">
        <v>44</v>
      </c>
      <c r="M3489">
        <v>2024</v>
      </c>
      <c r="N3489" t="s">
        <v>80</v>
      </c>
      <c r="O3489" t="s">
        <v>46</v>
      </c>
      <c r="Q3489" t="s">
        <v>83</v>
      </c>
      <c r="R3489" t="s">
        <v>47</v>
      </c>
      <c r="S3489" t="s">
        <v>55</v>
      </c>
      <c r="T3489" t="s">
        <v>62</v>
      </c>
      <c r="U3489">
        <v>14146</v>
      </c>
      <c r="V3489">
        <f>Table1[[#This Row],[Competitors_Sales_Track]]*8</f>
        <v>113168</v>
      </c>
    </row>
    <row r="3490" spans="1:22" x14ac:dyDescent="0.25">
      <c r="A3490" t="s">
        <v>20</v>
      </c>
      <c r="B3490" t="s">
        <v>21</v>
      </c>
      <c r="C3490" t="s">
        <v>22</v>
      </c>
      <c r="D3490">
        <v>238593</v>
      </c>
      <c r="E3490" t="s">
        <v>28</v>
      </c>
      <c r="F3490" t="s">
        <v>30</v>
      </c>
      <c r="G3490">
        <v>5401</v>
      </c>
      <c r="H3490">
        <v>173</v>
      </c>
      <c r="I3490">
        <v>934373</v>
      </c>
      <c r="J3490">
        <f>Table1[[#This Row],[sales_egp]]*0.7</f>
        <v>654061.1</v>
      </c>
      <c r="K3490" s="3">
        <v>45638</v>
      </c>
      <c r="L3490" t="s">
        <v>44</v>
      </c>
      <c r="M3490">
        <v>2024</v>
      </c>
      <c r="N3490" t="s">
        <v>80</v>
      </c>
      <c r="O3490" t="s">
        <v>45</v>
      </c>
      <c r="P3490" t="s">
        <v>96</v>
      </c>
      <c r="Q3490" t="s">
        <v>83</v>
      </c>
      <c r="R3490" t="s">
        <v>50</v>
      </c>
      <c r="S3490" t="s">
        <v>55</v>
      </c>
      <c r="T3490" t="s">
        <v>61</v>
      </c>
      <c r="U3490">
        <v>44882</v>
      </c>
      <c r="V3490">
        <f>Table1[[#This Row],[Competitors_Sales_Track]]*8</f>
        <v>359056</v>
      </c>
    </row>
    <row r="3491" spans="1:22" hidden="1" x14ac:dyDescent="0.25">
      <c r="A3491" t="s">
        <v>20</v>
      </c>
      <c r="B3491" t="s">
        <v>21</v>
      </c>
      <c r="C3491" t="s">
        <v>22</v>
      </c>
      <c r="D3491">
        <v>827067</v>
      </c>
      <c r="E3491" t="s">
        <v>27</v>
      </c>
      <c r="F3491" t="s">
        <v>32</v>
      </c>
      <c r="G3491">
        <v>3080</v>
      </c>
      <c r="H3491">
        <v>92</v>
      </c>
      <c r="I3491">
        <v>283360</v>
      </c>
      <c r="J3491">
        <f>Table1[[#This Row],[sales_egp]]*0.7</f>
        <v>198352</v>
      </c>
      <c r="K3491" s="3">
        <v>45639</v>
      </c>
      <c r="L3491" t="s">
        <v>44</v>
      </c>
      <c r="M3491">
        <v>2024</v>
      </c>
      <c r="N3491" t="s">
        <v>80</v>
      </c>
      <c r="O3491" t="s">
        <v>46</v>
      </c>
      <c r="Q3491" t="s">
        <v>83</v>
      </c>
      <c r="R3491" t="s">
        <v>47</v>
      </c>
      <c r="S3491" t="s">
        <v>55</v>
      </c>
      <c r="T3491" t="s">
        <v>60</v>
      </c>
      <c r="U3491">
        <v>44668</v>
      </c>
      <c r="V3491">
        <f>Table1[[#This Row],[Competitors_Sales_Track]]*8</f>
        <v>357344</v>
      </c>
    </row>
    <row r="3492" spans="1:22" hidden="1" x14ac:dyDescent="0.25">
      <c r="A3492" t="s">
        <v>20</v>
      </c>
      <c r="B3492" t="s">
        <v>21</v>
      </c>
      <c r="C3492" t="s">
        <v>22</v>
      </c>
      <c r="D3492">
        <v>778841</v>
      </c>
      <c r="E3492" t="s">
        <v>29</v>
      </c>
      <c r="F3492" t="s">
        <v>31</v>
      </c>
      <c r="G3492">
        <v>6807</v>
      </c>
      <c r="H3492">
        <v>80</v>
      </c>
      <c r="I3492">
        <v>544560</v>
      </c>
      <c r="J3492">
        <f>Table1[[#This Row],[sales_egp]]*0.7</f>
        <v>381192</v>
      </c>
      <c r="K3492" s="3">
        <v>45639</v>
      </c>
      <c r="L3492" t="s">
        <v>44</v>
      </c>
      <c r="M3492">
        <v>2024</v>
      </c>
      <c r="N3492" t="s">
        <v>80</v>
      </c>
      <c r="O3492" t="s">
        <v>46</v>
      </c>
      <c r="Q3492" t="s">
        <v>83</v>
      </c>
      <c r="R3492" t="s">
        <v>51</v>
      </c>
      <c r="S3492" t="s">
        <v>55</v>
      </c>
      <c r="T3492" t="s">
        <v>62</v>
      </c>
      <c r="U3492">
        <v>23501</v>
      </c>
      <c r="V3492">
        <f>Table1[[#This Row],[Competitors_Sales_Track]]*8</f>
        <v>188008</v>
      </c>
    </row>
    <row r="3493" spans="1:22" hidden="1" x14ac:dyDescent="0.25">
      <c r="A3493" t="s">
        <v>20</v>
      </c>
      <c r="B3493" t="s">
        <v>21</v>
      </c>
      <c r="C3493" t="s">
        <v>22</v>
      </c>
      <c r="D3493">
        <v>380618</v>
      </c>
      <c r="E3493" t="s">
        <v>29</v>
      </c>
      <c r="F3493" t="s">
        <v>31</v>
      </c>
      <c r="G3493">
        <v>6784</v>
      </c>
      <c r="H3493">
        <v>80</v>
      </c>
      <c r="I3493">
        <v>542720</v>
      </c>
      <c r="J3493">
        <f>Table1[[#This Row],[sales_egp]]*0.7</f>
        <v>379904</v>
      </c>
      <c r="K3493" s="3">
        <v>45639</v>
      </c>
      <c r="L3493" t="s">
        <v>44</v>
      </c>
      <c r="M3493">
        <v>2024</v>
      </c>
      <c r="N3493" t="s">
        <v>80</v>
      </c>
      <c r="O3493" t="s">
        <v>46</v>
      </c>
      <c r="Q3493" t="s">
        <v>83</v>
      </c>
      <c r="R3493" t="s">
        <v>51</v>
      </c>
      <c r="S3493" t="s">
        <v>55</v>
      </c>
      <c r="T3493" t="s">
        <v>62</v>
      </c>
      <c r="U3493">
        <v>10151</v>
      </c>
      <c r="V3493">
        <f>Table1[[#This Row],[Competitors_Sales_Track]]*8</f>
        <v>81208</v>
      </c>
    </row>
    <row r="3494" spans="1:22" hidden="1" x14ac:dyDescent="0.25">
      <c r="A3494" t="s">
        <v>20</v>
      </c>
      <c r="B3494" t="s">
        <v>21</v>
      </c>
      <c r="C3494" t="s">
        <v>22</v>
      </c>
      <c r="D3494">
        <v>277832</v>
      </c>
      <c r="E3494" t="s">
        <v>26</v>
      </c>
      <c r="F3494" t="s">
        <v>30</v>
      </c>
      <c r="G3494">
        <v>6475</v>
      </c>
      <c r="H3494">
        <v>65</v>
      </c>
      <c r="I3494">
        <v>420875</v>
      </c>
      <c r="J3494">
        <f>Table1[[#This Row],[sales_egp]]*0.7</f>
        <v>294612.5</v>
      </c>
      <c r="K3494" s="3">
        <v>45639</v>
      </c>
      <c r="L3494" t="s">
        <v>44</v>
      </c>
      <c r="M3494">
        <v>2024</v>
      </c>
      <c r="N3494" t="s">
        <v>80</v>
      </c>
      <c r="O3494" t="s">
        <v>46</v>
      </c>
      <c r="Q3494" t="s">
        <v>83</v>
      </c>
      <c r="R3494" t="s">
        <v>48</v>
      </c>
      <c r="S3494" t="s">
        <v>55</v>
      </c>
      <c r="T3494" t="s">
        <v>59</v>
      </c>
      <c r="U3494">
        <v>17707</v>
      </c>
      <c r="V3494">
        <f>Table1[[#This Row],[Competitors_Sales_Track]]*8</f>
        <v>141656</v>
      </c>
    </row>
    <row r="3495" spans="1:22" hidden="1" x14ac:dyDescent="0.25">
      <c r="A3495" t="s">
        <v>20</v>
      </c>
      <c r="B3495" t="s">
        <v>21</v>
      </c>
      <c r="C3495" t="s">
        <v>22</v>
      </c>
      <c r="D3495">
        <v>942150</v>
      </c>
      <c r="E3495" t="s">
        <v>28</v>
      </c>
      <c r="F3495" t="s">
        <v>30</v>
      </c>
      <c r="G3495">
        <v>3455</v>
      </c>
      <c r="H3495">
        <v>173</v>
      </c>
      <c r="I3495">
        <v>597715</v>
      </c>
      <c r="J3495">
        <f>Table1[[#This Row],[sales_egp]]*0.7</f>
        <v>418400.5</v>
      </c>
      <c r="K3495" s="3">
        <v>45639</v>
      </c>
      <c r="L3495" t="s">
        <v>44</v>
      </c>
      <c r="M3495">
        <v>2024</v>
      </c>
      <c r="N3495" t="s">
        <v>80</v>
      </c>
      <c r="O3495" t="s">
        <v>46</v>
      </c>
      <c r="P3495" t="s">
        <v>28</v>
      </c>
      <c r="Q3495" t="s">
        <v>83</v>
      </c>
      <c r="R3495" t="s">
        <v>50</v>
      </c>
      <c r="S3495" t="s">
        <v>55</v>
      </c>
      <c r="T3495" t="s">
        <v>61</v>
      </c>
      <c r="U3495">
        <v>24274</v>
      </c>
      <c r="V3495">
        <f>Table1[[#This Row],[Competitors_Sales_Track]]*8</f>
        <v>194192</v>
      </c>
    </row>
    <row r="3496" spans="1:22" hidden="1" x14ac:dyDescent="0.25">
      <c r="A3496" t="s">
        <v>20</v>
      </c>
      <c r="B3496" t="s">
        <v>21</v>
      </c>
      <c r="C3496" t="s">
        <v>22</v>
      </c>
      <c r="D3496">
        <v>406773</v>
      </c>
      <c r="E3496" t="s">
        <v>28</v>
      </c>
      <c r="F3496" t="s">
        <v>30</v>
      </c>
      <c r="G3496">
        <v>6323</v>
      </c>
      <c r="H3496">
        <v>173</v>
      </c>
      <c r="I3496">
        <v>1093879</v>
      </c>
      <c r="J3496">
        <f>Table1[[#This Row],[sales_egp]]*0.7</f>
        <v>765715.29999999993</v>
      </c>
      <c r="K3496" s="3">
        <v>45639</v>
      </c>
      <c r="L3496" t="s">
        <v>44</v>
      </c>
      <c r="M3496">
        <v>2024</v>
      </c>
      <c r="N3496" t="s">
        <v>80</v>
      </c>
      <c r="O3496" t="s">
        <v>46</v>
      </c>
      <c r="P3496" t="s">
        <v>28</v>
      </c>
      <c r="Q3496" t="s">
        <v>82</v>
      </c>
      <c r="R3496" t="s">
        <v>50</v>
      </c>
      <c r="S3496" t="s">
        <v>55</v>
      </c>
      <c r="T3496" t="s">
        <v>61</v>
      </c>
      <c r="U3496">
        <v>11944</v>
      </c>
      <c r="V3496">
        <f>Table1[[#This Row],[Competitors_Sales_Track]]*8</f>
        <v>95552</v>
      </c>
    </row>
    <row r="3497" spans="1:22" hidden="1" x14ac:dyDescent="0.25">
      <c r="A3497" t="s">
        <v>20</v>
      </c>
      <c r="B3497" t="s">
        <v>21</v>
      </c>
      <c r="C3497" t="s">
        <v>22</v>
      </c>
      <c r="D3497">
        <v>145232</v>
      </c>
      <c r="E3497" t="s">
        <v>29</v>
      </c>
      <c r="F3497" t="s">
        <v>31</v>
      </c>
      <c r="G3497">
        <v>4797</v>
      </c>
      <c r="H3497">
        <v>80</v>
      </c>
      <c r="I3497">
        <v>383760</v>
      </c>
      <c r="J3497">
        <f>Table1[[#This Row],[sales_egp]]*0.7</f>
        <v>268632</v>
      </c>
      <c r="K3497" s="3">
        <v>45639</v>
      </c>
      <c r="L3497" t="s">
        <v>44</v>
      </c>
      <c r="M3497">
        <v>2024</v>
      </c>
      <c r="N3497" t="s">
        <v>80</v>
      </c>
      <c r="O3497" t="s">
        <v>46</v>
      </c>
      <c r="Q3497" t="s">
        <v>83</v>
      </c>
      <c r="R3497" t="s">
        <v>51</v>
      </c>
      <c r="S3497" t="s">
        <v>55</v>
      </c>
      <c r="T3497" t="s">
        <v>62</v>
      </c>
      <c r="U3497">
        <v>22879</v>
      </c>
      <c r="V3497">
        <f>Table1[[#This Row],[Competitors_Sales_Track]]*8</f>
        <v>183032</v>
      </c>
    </row>
    <row r="3498" spans="1:22" hidden="1" x14ac:dyDescent="0.25">
      <c r="A3498" t="s">
        <v>20</v>
      </c>
      <c r="B3498" t="s">
        <v>21</v>
      </c>
      <c r="C3498" t="s">
        <v>22</v>
      </c>
      <c r="D3498">
        <v>448688</v>
      </c>
      <c r="E3498" t="s">
        <v>27</v>
      </c>
      <c r="F3498" t="s">
        <v>32</v>
      </c>
      <c r="G3498">
        <v>1318</v>
      </c>
      <c r="H3498">
        <v>92</v>
      </c>
      <c r="I3498">
        <v>121256</v>
      </c>
      <c r="J3498">
        <f>Table1[[#This Row],[sales_egp]]*0.7</f>
        <v>84879.2</v>
      </c>
      <c r="K3498" s="3">
        <v>45639</v>
      </c>
      <c r="L3498" t="s">
        <v>44</v>
      </c>
      <c r="M3498">
        <v>2024</v>
      </c>
      <c r="N3498" t="s">
        <v>80</v>
      </c>
      <c r="O3498" t="s">
        <v>46</v>
      </c>
      <c r="Q3498" t="s">
        <v>83</v>
      </c>
      <c r="R3498" t="s">
        <v>49</v>
      </c>
      <c r="S3498" t="s">
        <v>55</v>
      </c>
      <c r="T3498" t="s">
        <v>60</v>
      </c>
      <c r="U3498">
        <v>29055</v>
      </c>
      <c r="V3498">
        <f>Table1[[#This Row],[Competitors_Sales_Track]]*8</f>
        <v>232440</v>
      </c>
    </row>
    <row r="3499" spans="1:22" hidden="1" x14ac:dyDescent="0.25">
      <c r="A3499" t="s">
        <v>20</v>
      </c>
      <c r="B3499" t="s">
        <v>21</v>
      </c>
      <c r="C3499" t="s">
        <v>22</v>
      </c>
      <c r="D3499">
        <v>560385</v>
      </c>
      <c r="E3499" t="s">
        <v>27</v>
      </c>
      <c r="F3499" t="s">
        <v>32</v>
      </c>
      <c r="G3499">
        <v>5111</v>
      </c>
      <c r="H3499">
        <v>92</v>
      </c>
      <c r="I3499">
        <v>470212</v>
      </c>
      <c r="J3499">
        <f>Table1[[#This Row],[sales_egp]]*0.7</f>
        <v>329148.39999999997</v>
      </c>
      <c r="K3499" s="3">
        <v>45640</v>
      </c>
      <c r="L3499" t="s">
        <v>44</v>
      </c>
      <c r="M3499">
        <v>2024</v>
      </c>
      <c r="N3499" t="s">
        <v>80</v>
      </c>
      <c r="O3499" t="s">
        <v>46</v>
      </c>
      <c r="Q3499" t="s">
        <v>83</v>
      </c>
      <c r="R3499" t="s">
        <v>49</v>
      </c>
      <c r="S3499" t="s">
        <v>55</v>
      </c>
      <c r="T3499" t="s">
        <v>60</v>
      </c>
      <c r="U3499">
        <v>48422</v>
      </c>
      <c r="V3499">
        <f>Table1[[#This Row],[Competitors_Sales_Track]]*8</f>
        <v>387376</v>
      </c>
    </row>
    <row r="3500" spans="1:22" x14ac:dyDescent="0.25">
      <c r="A3500" t="s">
        <v>20</v>
      </c>
      <c r="B3500" t="s">
        <v>21</v>
      </c>
      <c r="C3500" t="s">
        <v>22</v>
      </c>
      <c r="D3500">
        <v>883301</v>
      </c>
      <c r="E3500" t="s">
        <v>24</v>
      </c>
      <c r="F3500" t="s">
        <v>31</v>
      </c>
      <c r="G3500">
        <v>5122</v>
      </c>
      <c r="H3500">
        <v>58</v>
      </c>
      <c r="I3500">
        <v>297076</v>
      </c>
      <c r="J3500">
        <f>Table1[[#This Row],[sales_egp]]*0.7</f>
        <v>207953.19999999998</v>
      </c>
      <c r="K3500" s="3">
        <v>45640</v>
      </c>
      <c r="L3500" t="s">
        <v>44</v>
      </c>
      <c r="M3500">
        <v>2024</v>
      </c>
      <c r="N3500" t="s">
        <v>80</v>
      </c>
      <c r="O3500" t="s">
        <v>45</v>
      </c>
      <c r="P3500" t="s">
        <v>96</v>
      </c>
      <c r="Q3500" t="s">
        <v>83</v>
      </c>
      <c r="R3500" t="s">
        <v>50</v>
      </c>
      <c r="S3500" t="s">
        <v>55</v>
      </c>
      <c r="T3500" t="s">
        <v>57</v>
      </c>
      <c r="U3500">
        <v>36025</v>
      </c>
      <c r="V3500">
        <f>Table1[[#This Row],[Competitors_Sales_Track]]*8</f>
        <v>288200</v>
      </c>
    </row>
    <row r="3501" spans="1:22" x14ac:dyDescent="0.25">
      <c r="A3501" t="s">
        <v>20</v>
      </c>
      <c r="B3501" t="s">
        <v>21</v>
      </c>
      <c r="C3501" t="s">
        <v>22</v>
      </c>
      <c r="D3501">
        <v>412813</v>
      </c>
      <c r="E3501" t="s">
        <v>27</v>
      </c>
      <c r="F3501" t="s">
        <v>32</v>
      </c>
      <c r="G3501">
        <v>6293</v>
      </c>
      <c r="H3501">
        <v>92</v>
      </c>
      <c r="I3501">
        <v>578956</v>
      </c>
      <c r="J3501">
        <f>Table1[[#This Row],[sales_egp]]*0.7</f>
        <v>405269.19999999995</v>
      </c>
      <c r="K3501" s="3">
        <v>45640</v>
      </c>
      <c r="L3501" t="s">
        <v>44</v>
      </c>
      <c r="M3501">
        <v>2024</v>
      </c>
      <c r="N3501" t="s">
        <v>80</v>
      </c>
      <c r="O3501" t="s">
        <v>45</v>
      </c>
      <c r="P3501" t="s">
        <v>95</v>
      </c>
      <c r="Q3501" t="s">
        <v>83</v>
      </c>
      <c r="R3501" t="s">
        <v>50</v>
      </c>
      <c r="S3501" t="s">
        <v>55</v>
      </c>
      <c r="T3501" t="s">
        <v>60</v>
      </c>
      <c r="U3501">
        <v>21656</v>
      </c>
      <c r="V3501">
        <f>Table1[[#This Row],[Competitors_Sales_Track]]*8</f>
        <v>173248</v>
      </c>
    </row>
    <row r="3502" spans="1:22" x14ac:dyDescent="0.25">
      <c r="A3502" t="s">
        <v>20</v>
      </c>
      <c r="B3502" t="s">
        <v>21</v>
      </c>
      <c r="C3502" t="s">
        <v>22</v>
      </c>
      <c r="D3502">
        <v>309093</v>
      </c>
      <c r="E3502" t="s">
        <v>28</v>
      </c>
      <c r="F3502" t="s">
        <v>30</v>
      </c>
      <c r="G3502">
        <v>1972</v>
      </c>
      <c r="H3502">
        <v>173</v>
      </c>
      <c r="I3502">
        <v>341156</v>
      </c>
      <c r="J3502">
        <f>Table1[[#This Row],[sales_egp]]*0.7</f>
        <v>238809.19999999998</v>
      </c>
      <c r="K3502" s="3">
        <v>45640</v>
      </c>
      <c r="L3502" t="s">
        <v>44</v>
      </c>
      <c r="M3502">
        <v>2024</v>
      </c>
      <c r="N3502" t="s">
        <v>80</v>
      </c>
      <c r="O3502" t="s">
        <v>45</v>
      </c>
      <c r="P3502" t="s">
        <v>94</v>
      </c>
      <c r="Q3502" t="s">
        <v>83</v>
      </c>
      <c r="R3502" t="s">
        <v>51</v>
      </c>
      <c r="S3502" t="s">
        <v>55</v>
      </c>
      <c r="T3502" t="s">
        <v>61</v>
      </c>
      <c r="U3502">
        <v>35155</v>
      </c>
      <c r="V3502">
        <f>Table1[[#This Row],[Competitors_Sales_Track]]*8</f>
        <v>281240</v>
      </c>
    </row>
    <row r="3503" spans="1:22" hidden="1" x14ac:dyDescent="0.25">
      <c r="A3503" t="s">
        <v>20</v>
      </c>
      <c r="B3503" t="s">
        <v>21</v>
      </c>
      <c r="C3503" t="s">
        <v>22</v>
      </c>
      <c r="D3503">
        <v>431328</v>
      </c>
      <c r="E3503" t="s">
        <v>25</v>
      </c>
      <c r="F3503" t="s">
        <v>31</v>
      </c>
      <c r="G3503">
        <v>1586</v>
      </c>
      <c r="H3503">
        <v>53</v>
      </c>
      <c r="I3503">
        <v>84058</v>
      </c>
      <c r="J3503">
        <f>Table1[[#This Row],[sales_egp]]*0.7</f>
        <v>58840.6</v>
      </c>
      <c r="K3503" s="3">
        <v>45641</v>
      </c>
      <c r="L3503" t="s">
        <v>44</v>
      </c>
      <c r="M3503">
        <v>2024</v>
      </c>
      <c r="N3503" t="s">
        <v>80</v>
      </c>
      <c r="O3503" t="s">
        <v>46</v>
      </c>
      <c r="Q3503" t="s">
        <v>83</v>
      </c>
      <c r="R3503" t="s">
        <v>47</v>
      </c>
      <c r="S3503" t="s">
        <v>55</v>
      </c>
      <c r="T3503" t="s">
        <v>58</v>
      </c>
      <c r="U3503">
        <v>44664</v>
      </c>
      <c r="V3503">
        <f>Table1[[#This Row],[Competitors_Sales_Track]]*8</f>
        <v>357312</v>
      </c>
    </row>
    <row r="3504" spans="1:22" hidden="1" x14ac:dyDescent="0.25">
      <c r="A3504" t="s">
        <v>20</v>
      </c>
      <c r="B3504" t="s">
        <v>21</v>
      </c>
      <c r="C3504" t="s">
        <v>22</v>
      </c>
      <c r="D3504">
        <v>803305</v>
      </c>
      <c r="E3504" t="s">
        <v>26</v>
      </c>
      <c r="F3504" t="s">
        <v>30</v>
      </c>
      <c r="G3504">
        <v>6784</v>
      </c>
      <c r="H3504">
        <v>65</v>
      </c>
      <c r="I3504">
        <v>440960</v>
      </c>
      <c r="J3504">
        <f>Table1[[#This Row],[sales_egp]]*0.7</f>
        <v>308672</v>
      </c>
      <c r="K3504" s="3">
        <v>45641</v>
      </c>
      <c r="L3504" t="s">
        <v>44</v>
      </c>
      <c r="M3504">
        <v>2024</v>
      </c>
      <c r="N3504" t="s">
        <v>80</v>
      </c>
      <c r="O3504" t="s">
        <v>46</v>
      </c>
      <c r="Q3504" t="s">
        <v>83</v>
      </c>
      <c r="R3504" t="s">
        <v>49</v>
      </c>
      <c r="S3504" t="s">
        <v>55</v>
      </c>
      <c r="T3504" t="s">
        <v>59</v>
      </c>
      <c r="U3504">
        <v>44102</v>
      </c>
      <c r="V3504">
        <f>Table1[[#This Row],[Competitors_Sales_Track]]*8</f>
        <v>352816</v>
      </c>
    </row>
    <row r="3505" spans="1:22" hidden="1" x14ac:dyDescent="0.25">
      <c r="A3505" t="s">
        <v>20</v>
      </c>
      <c r="B3505" t="s">
        <v>21</v>
      </c>
      <c r="C3505" t="s">
        <v>22</v>
      </c>
      <c r="D3505">
        <v>113140</v>
      </c>
      <c r="E3505" t="s">
        <v>29</v>
      </c>
      <c r="F3505" t="s">
        <v>31</v>
      </c>
      <c r="G3505">
        <v>5022</v>
      </c>
      <c r="H3505">
        <v>80</v>
      </c>
      <c r="I3505">
        <v>401760</v>
      </c>
      <c r="J3505">
        <f>Table1[[#This Row],[sales_egp]]*0.7</f>
        <v>281232</v>
      </c>
      <c r="K3505" s="3">
        <v>45642</v>
      </c>
      <c r="L3505" t="s">
        <v>44</v>
      </c>
      <c r="M3505">
        <v>2024</v>
      </c>
      <c r="N3505" t="s">
        <v>80</v>
      </c>
      <c r="O3505" t="s">
        <v>46</v>
      </c>
      <c r="Q3505" t="s">
        <v>83</v>
      </c>
      <c r="R3505" t="s">
        <v>47</v>
      </c>
      <c r="S3505" t="s">
        <v>55</v>
      </c>
      <c r="T3505" t="s">
        <v>62</v>
      </c>
      <c r="U3505">
        <v>31338</v>
      </c>
      <c r="V3505">
        <f>Table1[[#This Row],[Competitors_Sales_Track]]*8</f>
        <v>250704</v>
      </c>
    </row>
    <row r="3506" spans="1:22" hidden="1" x14ac:dyDescent="0.25">
      <c r="A3506" t="s">
        <v>20</v>
      </c>
      <c r="B3506" t="s">
        <v>21</v>
      </c>
      <c r="C3506" t="s">
        <v>22</v>
      </c>
      <c r="D3506">
        <v>488612</v>
      </c>
      <c r="E3506" t="s">
        <v>23</v>
      </c>
      <c r="F3506" t="s">
        <v>30</v>
      </c>
      <c r="G3506">
        <v>8087</v>
      </c>
      <c r="H3506">
        <v>143</v>
      </c>
      <c r="I3506">
        <v>1156441</v>
      </c>
      <c r="J3506">
        <f>Table1[[#This Row],[sales_egp]]*0.7</f>
        <v>809508.7</v>
      </c>
      <c r="K3506" s="3">
        <v>45642</v>
      </c>
      <c r="L3506" t="s">
        <v>44</v>
      </c>
      <c r="M3506">
        <v>2024</v>
      </c>
      <c r="N3506" t="s">
        <v>80</v>
      </c>
      <c r="O3506" t="s">
        <v>46</v>
      </c>
      <c r="Q3506" t="s">
        <v>83</v>
      </c>
      <c r="R3506" t="s">
        <v>51</v>
      </c>
      <c r="S3506" t="s">
        <v>55</v>
      </c>
      <c r="T3506" t="s">
        <v>56</v>
      </c>
      <c r="U3506">
        <v>43889</v>
      </c>
      <c r="V3506">
        <f>Table1[[#This Row],[Competitors_Sales_Track]]*8</f>
        <v>351112</v>
      </c>
    </row>
    <row r="3507" spans="1:22" hidden="1" x14ac:dyDescent="0.25">
      <c r="A3507" t="s">
        <v>20</v>
      </c>
      <c r="B3507" t="s">
        <v>21</v>
      </c>
      <c r="C3507" t="s">
        <v>22</v>
      </c>
      <c r="D3507">
        <v>707745</v>
      </c>
      <c r="E3507" t="s">
        <v>26</v>
      </c>
      <c r="F3507" t="s">
        <v>30</v>
      </c>
      <c r="G3507">
        <v>1870</v>
      </c>
      <c r="H3507">
        <v>65</v>
      </c>
      <c r="I3507">
        <v>121550</v>
      </c>
      <c r="J3507">
        <f>Table1[[#This Row],[sales_egp]]*0.7</f>
        <v>85085</v>
      </c>
      <c r="K3507" s="3">
        <v>45642</v>
      </c>
      <c r="L3507" t="s">
        <v>44</v>
      </c>
      <c r="M3507">
        <v>2024</v>
      </c>
      <c r="N3507" t="s">
        <v>80</v>
      </c>
      <c r="O3507" t="s">
        <v>46</v>
      </c>
      <c r="Q3507" t="s">
        <v>82</v>
      </c>
      <c r="R3507" t="s">
        <v>51</v>
      </c>
      <c r="S3507" t="s">
        <v>55</v>
      </c>
      <c r="T3507" t="s">
        <v>59</v>
      </c>
      <c r="U3507">
        <v>22984</v>
      </c>
      <c r="V3507">
        <f>Table1[[#This Row],[Competitors_Sales_Track]]*8</f>
        <v>183872</v>
      </c>
    </row>
    <row r="3508" spans="1:22" hidden="1" x14ac:dyDescent="0.25">
      <c r="A3508" t="s">
        <v>20</v>
      </c>
      <c r="B3508" t="s">
        <v>21</v>
      </c>
      <c r="C3508" t="s">
        <v>22</v>
      </c>
      <c r="D3508">
        <v>638645</v>
      </c>
      <c r="E3508" t="s">
        <v>25</v>
      </c>
      <c r="F3508" t="s">
        <v>31</v>
      </c>
      <c r="G3508">
        <v>4895</v>
      </c>
      <c r="H3508">
        <v>53</v>
      </c>
      <c r="I3508">
        <v>259435</v>
      </c>
      <c r="J3508">
        <f>Table1[[#This Row],[sales_egp]]*0.7</f>
        <v>181604.5</v>
      </c>
      <c r="K3508" s="3">
        <v>45642</v>
      </c>
      <c r="L3508" t="s">
        <v>44</v>
      </c>
      <c r="M3508">
        <v>2024</v>
      </c>
      <c r="N3508" t="s">
        <v>80</v>
      </c>
      <c r="O3508" t="s">
        <v>46</v>
      </c>
      <c r="Q3508" t="s">
        <v>83</v>
      </c>
      <c r="R3508" t="s">
        <v>48</v>
      </c>
      <c r="S3508" t="s">
        <v>55</v>
      </c>
      <c r="T3508" t="s">
        <v>58</v>
      </c>
      <c r="U3508">
        <v>12912</v>
      </c>
      <c r="V3508">
        <f>Table1[[#This Row],[Competitors_Sales_Track]]*8</f>
        <v>103296</v>
      </c>
    </row>
    <row r="3509" spans="1:22" hidden="1" x14ac:dyDescent="0.25">
      <c r="A3509" t="s">
        <v>20</v>
      </c>
      <c r="B3509" t="s">
        <v>21</v>
      </c>
      <c r="C3509" t="s">
        <v>22</v>
      </c>
      <c r="D3509">
        <v>623375</v>
      </c>
      <c r="E3509" t="s">
        <v>23</v>
      </c>
      <c r="F3509" t="s">
        <v>30</v>
      </c>
      <c r="G3509">
        <v>2854</v>
      </c>
      <c r="H3509">
        <v>143</v>
      </c>
      <c r="I3509">
        <v>408122</v>
      </c>
      <c r="J3509">
        <f>Table1[[#This Row],[sales_egp]]*0.7</f>
        <v>285685.39999999997</v>
      </c>
      <c r="K3509" s="3">
        <v>45642</v>
      </c>
      <c r="L3509" t="s">
        <v>44</v>
      </c>
      <c r="M3509">
        <v>2024</v>
      </c>
      <c r="N3509" t="s">
        <v>80</v>
      </c>
      <c r="O3509" t="s">
        <v>46</v>
      </c>
      <c r="Q3509" t="s">
        <v>83</v>
      </c>
      <c r="R3509" t="s">
        <v>49</v>
      </c>
      <c r="S3509" t="s">
        <v>55</v>
      </c>
      <c r="T3509" t="s">
        <v>56</v>
      </c>
      <c r="U3509">
        <v>36104</v>
      </c>
      <c r="V3509">
        <f>Table1[[#This Row],[Competitors_Sales_Track]]*8</f>
        <v>288832</v>
      </c>
    </row>
    <row r="3510" spans="1:22" hidden="1" x14ac:dyDescent="0.25">
      <c r="A3510" t="s">
        <v>20</v>
      </c>
      <c r="B3510" t="s">
        <v>21</v>
      </c>
      <c r="C3510" t="s">
        <v>22</v>
      </c>
      <c r="D3510">
        <v>211672</v>
      </c>
      <c r="E3510" t="s">
        <v>26</v>
      </c>
      <c r="F3510" t="s">
        <v>30</v>
      </c>
      <c r="G3510">
        <v>2798</v>
      </c>
      <c r="H3510">
        <v>65</v>
      </c>
      <c r="I3510">
        <v>181870</v>
      </c>
      <c r="J3510">
        <f>Table1[[#This Row],[sales_egp]]*0.7</f>
        <v>127308.99999999999</v>
      </c>
      <c r="K3510" s="3">
        <v>45642</v>
      </c>
      <c r="L3510" t="s">
        <v>44</v>
      </c>
      <c r="M3510">
        <v>2024</v>
      </c>
      <c r="N3510" t="s">
        <v>80</v>
      </c>
      <c r="O3510" t="s">
        <v>46</v>
      </c>
      <c r="Q3510" t="s">
        <v>83</v>
      </c>
      <c r="R3510" t="s">
        <v>50</v>
      </c>
      <c r="S3510" t="s">
        <v>55</v>
      </c>
      <c r="T3510" t="s">
        <v>59</v>
      </c>
      <c r="U3510">
        <v>32431</v>
      </c>
      <c r="V3510">
        <f>Table1[[#This Row],[Competitors_Sales_Track]]*8</f>
        <v>259448</v>
      </c>
    </row>
    <row r="3511" spans="1:22" hidden="1" x14ac:dyDescent="0.25">
      <c r="A3511" t="s">
        <v>20</v>
      </c>
      <c r="B3511" t="s">
        <v>21</v>
      </c>
      <c r="C3511" t="s">
        <v>22</v>
      </c>
      <c r="D3511">
        <v>430817</v>
      </c>
      <c r="E3511" t="s">
        <v>27</v>
      </c>
      <c r="F3511" t="s">
        <v>32</v>
      </c>
      <c r="G3511">
        <v>1849</v>
      </c>
      <c r="H3511">
        <v>92</v>
      </c>
      <c r="I3511">
        <v>170108</v>
      </c>
      <c r="J3511">
        <f>Table1[[#This Row],[sales_egp]]*0.7</f>
        <v>119075.59999999999</v>
      </c>
      <c r="K3511" s="3">
        <v>45642</v>
      </c>
      <c r="L3511" t="s">
        <v>44</v>
      </c>
      <c r="M3511">
        <v>2024</v>
      </c>
      <c r="N3511" t="s">
        <v>80</v>
      </c>
      <c r="O3511" t="s">
        <v>46</v>
      </c>
      <c r="Q3511" t="s">
        <v>83</v>
      </c>
      <c r="R3511" t="s">
        <v>51</v>
      </c>
      <c r="S3511" t="s">
        <v>55</v>
      </c>
      <c r="T3511" t="s">
        <v>60</v>
      </c>
      <c r="U3511">
        <v>14997</v>
      </c>
      <c r="V3511">
        <f>Table1[[#This Row],[Competitors_Sales_Track]]*8</f>
        <v>119976</v>
      </c>
    </row>
    <row r="3512" spans="1:22" hidden="1" x14ac:dyDescent="0.25">
      <c r="A3512" t="s">
        <v>20</v>
      </c>
      <c r="B3512" t="s">
        <v>21</v>
      </c>
      <c r="C3512" t="s">
        <v>22</v>
      </c>
      <c r="D3512">
        <v>745961</v>
      </c>
      <c r="E3512" t="s">
        <v>28</v>
      </c>
      <c r="F3512" t="s">
        <v>30</v>
      </c>
      <c r="G3512">
        <v>4865</v>
      </c>
      <c r="H3512">
        <v>173</v>
      </c>
      <c r="I3512">
        <v>841645</v>
      </c>
      <c r="J3512">
        <f>Table1[[#This Row],[sales_egp]]*0.7</f>
        <v>589151.5</v>
      </c>
      <c r="K3512" s="3">
        <v>45642</v>
      </c>
      <c r="L3512" t="s">
        <v>44</v>
      </c>
      <c r="M3512">
        <v>2024</v>
      </c>
      <c r="N3512" t="s">
        <v>80</v>
      </c>
      <c r="O3512" t="s">
        <v>46</v>
      </c>
      <c r="P3512" t="s">
        <v>28</v>
      </c>
      <c r="Q3512" t="s">
        <v>83</v>
      </c>
      <c r="R3512" t="s">
        <v>48</v>
      </c>
      <c r="S3512" t="s">
        <v>55</v>
      </c>
      <c r="T3512" t="s">
        <v>61</v>
      </c>
      <c r="U3512">
        <v>25878</v>
      </c>
      <c r="V3512">
        <f>Table1[[#This Row],[Competitors_Sales_Track]]*8</f>
        <v>207024</v>
      </c>
    </row>
    <row r="3513" spans="1:22" hidden="1" x14ac:dyDescent="0.25">
      <c r="A3513" t="s">
        <v>20</v>
      </c>
      <c r="B3513" t="s">
        <v>21</v>
      </c>
      <c r="C3513" t="s">
        <v>22</v>
      </c>
      <c r="D3513">
        <v>689921</v>
      </c>
      <c r="E3513" t="s">
        <v>25</v>
      </c>
      <c r="F3513" t="s">
        <v>31</v>
      </c>
      <c r="G3513">
        <v>1269</v>
      </c>
      <c r="H3513">
        <v>53</v>
      </c>
      <c r="I3513">
        <v>67257</v>
      </c>
      <c r="J3513">
        <f>Table1[[#This Row],[sales_egp]]*0.7</f>
        <v>47079.899999999994</v>
      </c>
      <c r="K3513" s="3">
        <v>45642</v>
      </c>
      <c r="L3513" t="s">
        <v>44</v>
      </c>
      <c r="M3513">
        <v>2024</v>
      </c>
      <c r="N3513" t="s">
        <v>81</v>
      </c>
      <c r="O3513" t="s">
        <v>46</v>
      </c>
      <c r="Q3513" t="s">
        <v>83</v>
      </c>
      <c r="R3513" t="s">
        <v>49</v>
      </c>
      <c r="S3513" t="s">
        <v>55</v>
      </c>
      <c r="T3513" t="s">
        <v>58</v>
      </c>
      <c r="U3513">
        <v>45688</v>
      </c>
      <c r="V3513">
        <f>Table1[[#This Row],[Competitors_Sales_Track]]*8</f>
        <v>365504</v>
      </c>
    </row>
    <row r="3514" spans="1:22" hidden="1" x14ac:dyDescent="0.25">
      <c r="A3514" t="s">
        <v>20</v>
      </c>
      <c r="B3514" t="s">
        <v>21</v>
      </c>
      <c r="C3514" t="s">
        <v>22</v>
      </c>
      <c r="D3514">
        <v>832303</v>
      </c>
      <c r="E3514" t="s">
        <v>23</v>
      </c>
      <c r="F3514" t="s">
        <v>30</v>
      </c>
      <c r="G3514">
        <v>5643</v>
      </c>
      <c r="H3514">
        <v>143</v>
      </c>
      <c r="I3514">
        <v>806949</v>
      </c>
      <c r="J3514">
        <f>Table1[[#This Row],[sales_egp]]*0.7</f>
        <v>564864.29999999993</v>
      </c>
      <c r="K3514" s="3">
        <v>45642</v>
      </c>
      <c r="L3514" t="s">
        <v>44</v>
      </c>
      <c r="M3514">
        <v>2024</v>
      </c>
      <c r="N3514" t="s">
        <v>80</v>
      </c>
      <c r="O3514" t="s">
        <v>46</v>
      </c>
      <c r="Q3514" t="s">
        <v>83</v>
      </c>
      <c r="R3514" t="s">
        <v>51</v>
      </c>
      <c r="S3514" t="s">
        <v>55</v>
      </c>
      <c r="T3514" t="s">
        <v>56</v>
      </c>
      <c r="U3514">
        <v>17282</v>
      </c>
      <c r="V3514">
        <f>Table1[[#This Row],[Competitors_Sales_Track]]*8</f>
        <v>138256</v>
      </c>
    </row>
    <row r="3515" spans="1:22" x14ac:dyDescent="0.25">
      <c r="A3515" t="s">
        <v>20</v>
      </c>
      <c r="B3515" t="s">
        <v>21</v>
      </c>
      <c r="C3515" t="s">
        <v>22</v>
      </c>
      <c r="D3515">
        <v>720399</v>
      </c>
      <c r="E3515" t="s">
        <v>25</v>
      </c>
      <c r="F3515" t="s">
        <v>31</v>
      </c>
      <c r="G3515">
        <v>2510</v>
      </c>
      <c r="H3515">
        <v>53</v>
      </c>
      <c r="I3515">
        <v>133030</v>
      </c>
      <c r="J3515">
        <f>Table1[[#This Row],[sales_egp]]*0.7</f>
        <v>93121</v>
      </c>
      <c r="K3515" s="3">
        <v>45643</v>
      </c>
      <c r="L3515" t="s">
        <v>44</v>
      </c>
      <c r="M3515">
        <v>2024</v>
      </c>
      <c r="N3515" t="s">
        <v>80</v>
      </c>
      <c r="O3515" t="s">
        <v>45</v>
      </c>
      <c r="P3515" t="s">
        <v>97</v>
      </c>
      <c r="Q3515" t="s">
        <v>83</v>
      </c>
      <c r="R3515" t="s">
        <v>49</v>
      </c>
      <c r="S3515" t="s">
        <v>55</v>
      </c>
      <c r="T3515" t="s">
        <v>58</v>
      </c>
      <c r="U3515">
        <v>18915</v>
      </c>
      <c r="V3515">
        <f>Table1[[#This Row],[Competitors_Sales_Track]]*8</f>
        <v>151320</v>
      </c>
    </row>
    <row r="3516" spans="1:22" hidden="1" x14ac:dyDescent="0.25">
      <c r="A3516" t="s">
        <v>20</v>
      </c>
      <c r="B3516" t="s">
        <v>21</v>
      </c>
      <c r="C3516" t="s">
        <v>22</v>
      </c>
      <c r="D3516">
        <v>964690</v>
      </c>
      <c r="E3516" t="s">
        <v>26</v>
      </c>
      <c r="F3516" t="s">
        <v>30</v>
      </c>
      <c r="G3516">
        <v>3915</v>
      </c>
      <c r="H3516">
        <v>65</v>
      </c>
      <c r="I3516">
        <v>254475</v>
      </c>
      <c r="J3516">
        <f>Table1[[#This Row],[sales_egp]]*0.7</f>
        <v>178132.5</v>
      </c>
      <c r="K3516" s="3">
        <v>45643</v>
      </c>
      <c r="L3516" t="s">
        <v>44</v>
      </c>
      <c r="M3516">
        <v>2024</v>
      </c>
      <c r="N3516" t="s">
        <v>80</v>
      </c>
      <c r="O3516" t="s">
        <v>46</v>
      </c>
      <c r="Q3516" t="s">
        <v>83</v>
      </c>
      <c r="R3516" t="s">
        <v>48</v>
      </c>
      <c r="S3516" t="s">
        <v>55</v>
      </c>
      <c r="T3516" t="s">
        <v>59</v>
      </c>
      <c r="U3516">
        <v>11022</v>
      </c>
      <c r="V3516">
        <f>Table1[[#This Row],[Competitors_Sales_Track]]*8</f>
        <v>88176</v>
      </c>
    </row>
    <row r="3517" spans="1:22" x14ac:dyDescent="0.25">
      <c r="A3517" t="s">
        <v>20</v>
      </c>
      <c r="B3517" t="s">
        <v>21</v>
      </c>
      <c r="C3517" t="s">
        <v>22</v>
      </c>
      <c r="D3517">
        <v>506140</v>
      </c>
      <c r="E3517" t="s">
        <v>28</v>
      </c>
      <c r="F3517" t="s">
        <v>30</v>
      </c>
      <c r="G3517">
        <v>4998</v>
      </c>
      <c r="H3517">
        <v>173</v>
      </c>
      <c r="I3517">
        <v>864654</v>
      </c>
      <c r="J3517">
        <f>Table1[[#This Row],[sales_egp]]*0.7</f>
        <v>605257.79999999993</v>
      </c>
      <c r="K3517" s="3">
        <v>45644</v>
      </c>
      <c r="L3517" t="s">
        <v>44</v>
      </c>
      <c r="M3517">
        <v>2024</v>
      </c>
      <c r="N3517" t="s">
        <v>80</v>
      </c>
      <c r="O3517" t="s">
        <v>45</v>
      </c>
      <c r="P3517" t="s">
        <v>96</v>
      </c>
      <c r="Q3517" t="s">
        <v>83</v>
      </c>
      <c r="R3517" t="s">
        <v>51</v>
      </c>
      <c r="S3517" t="s">
        <v>55</v>
      </c>
      <c r="T3517" t="s">
        <v>61</v>
      </c>
      <c r="U3517">
        <v>41562</v>
      </c>
      <c r="V3517">
        <f>Table1[[#This Row],[Competitors_Sales_Track]]*8</f>
        <v>332496</v>
      </c>
    </row>
    <row r="3518" spans="1:22" x14ac:dyDescent="0.25">
      <c r="A3518" t="s">
        <v>20</v>
      </c>
      <c r="B3518" t="s">
        <v>21</v>
      </c>
      <c r="C3518" t="s">
        <v>22</v>
      </c>
      <c r="D3518">
        <v>169286</v>
      </c>
      <c r="E3518" t="s">
        <v>25</v>
      </c>
      <c r="F3518" t="s">
        <v>31</v>
      </c>
      <c r="G3518">
        <v>3316</v>
      </c>
      <c r="H3518">
        <v>53</v>
      </c>
      <c r="I3518">
        <v>175748</v>
      </c>
      <c r="J3518">
        <f>Table1[[#This Row],[sales_egp]]*0.7</f>
        <v>123023.59999999999</v>
      </c>
      <c r="K3518" s="3">
        <v>45644</v>
      </c>
      <c r="L3518" t="s">
        <v>44</v>
      </c>
      <c r="M3518">
        <v>2024</v>
      </c>
      <c r="N3518" t="s">
        <v>80</v>
      </c>
      <c r="O3518" t="s">
        <v>45</v>
      </c>
      <c r="P3518" t="s">
        <v>102</v>
      </c>
      <c r="Q3518" t="s">
        <v>82</v>
      </c>
      <c r="R3518" t="s">
        <v>47</v>
      </c>
      <c r="S3518" t="s">
        <v>55</v>
      </c>
      <c r="T3518" t="s">
        <v>58</v>
      </c>
      <c r="U3518">
        <v>47641</v>
      </c>
      <c r="V3518">
        <f>Table1[[#This Row],[Competitors_Sales_Track]]*8</f>
        <v>381128</v>
      </c>
    </row>
    <row r="3519" spans="1:22" x14ac:dyDescent="0.25">
      <c r="A3519" t="s">
        <v>20</v>
      </c>
      <c r="B3519" t="s">
        <v>21</v>
      </c>
      <c r="C3519" t="s">
        <v>22</v>
      </c>
      <c r="D3519">
        <v>193269</v>
      </c>
      <c r="E3519" t="s">
        <v>23</v>
      </c>
      <c r="F3519" t="s">
        <v>30</v>
      </c>
      <c r="G3519">
        <v>2208</v>
      </c>
      <c r="H3519">
        <v>143</v>
      </c>
      <c r="I3519">
        <v>315744</v>
      </c>
      <c r="J3519">
        <f>Table1[[#This Row],[sales_egp]]*0.7</f>
        <v>221020.79999999999</v>
      </c>
      <c r="K3519" s="3">
        <v>45644</v>
      </c>
      <c r="L3519" t="s">
        <v>44</v>
      </c>
      <c r="M3519">
        <v>2024</v>
      </c>
      <c r="N3519" t="s">
        <v>80</v>
      </c>
      <c r="O3519" t="s">
        <v>45</v>
      </c>
      <c r="P3519" t="s">
        <v>97</v>
      </c>
      <c r="Q3519" t="s">
        <v>82</v>
      </c>
      <c r="R3519" t="s">
        <v>50</v>
      </c>
      <c r="S3519" t="s">
        <v>55</v>
      </c>
      <c r="T3519" t="s">
        <v>56</v>
      </c>
      <c r="U3519">
        <v>12803</v>
      </c>
      <c r="V3519">
        <f>Table1[[#This Row],[Competitors_Sales_Track]]*8</f>
        <v>102424</v>
      </c>
    </row>
    <row r="3520" spans="1:22" x14ac:dyDescent="0.25">
      <c r="A3520" t="s">
        <v>20</v>
      </c>
      <c r="B3520" t="s">
        <v>21</v>
      </c>
      <c r="C3520" t="s">
        <v>22</v>
      </c>
      <c r="D3520">
        <v>358635</v>
      </c>
      <c r="E3520" t="s">
        <v>29</v>
      </c>
      <c r="F3520" t="s">
        <v>31</v>
      </c>
      <c r="G3520">
        <v>5005</v>
      </c>
      <c r="H3520">
        <v>80</v>
      </c>
      <c r="I3520">
        <v>400400</v>
      </c>
      <c r="J3520">
        <f>Table1[[#This Row],[sales_egp]]*0.7</f>
        <v>280280</v>
      </c>
      <c r="K3520" s="3">
        <v>45645</v>
      </c>
      <c r="L3520" t="s">
        <v>44</v>
      </c>
      <c r="M3520">
        <v>2024</v>
      </c>
      <c r="N3520" t="s">
        <v>80</v>
      </c>
      <c r="O3520" t="s">
        <v>45</v>
      </c>
      <c r="P3520" t="s">
        <v>95</v>
      </c>
      <c r="Q3520" t="s">
        <v>83</v>
      </c>
      <c r="R3520" t="s">
        <v>48</v>
      </c>
      <c r="S3520" t="s">
        <v>55</v>
      </c>
      <c r="T3520" t="s">
        <v>62</v>
      </c>
      <c r="U3520">
        <v>11469</v>
      </c>
      <c r="V3520">
        <f>Table1[[#This Row],[Competitors_Sales_Track]]*8</f>
        <v>91752</v>
      </c>
    </row>
    <row r="3521" spans="1:22" hidden="1" x14ac:dyDescent="0.25">
      <c r="A3521" t="s">
        <v>20</v>
      </c>
      <c r="B3521" t="s">
        <v>21</v>
      </c>
      <c r="C3521" t="s">
        <v>22</v>
      </c>
      <c r="D3521">
        <v>174071</v>
      </c>
      <c r="E3521" t="s">
        <v>26</v>
      </c>
      <c r="F3521" t="s">
        <v>30</v>
      </c>
      <c r="G3521">
        <v>2150</v>
      </c>
      <c r="H3521">
        <v>65</v>
      </c>
      <c r="I3521">
        <v>139750</v>
      </c>
      <c r="J3521">
        <f>Table1[[#This Row],[sales_egp]]*0.7</f>
        <v>97825</v>
      </c>
      <c r="K3521" s="3">
        <v>45645</v>
      </c>
      <c r="L3521" t="s">
        <v>44</v>
      </c>
      <c r="M3521">
        <v>2024</v>
      </c>
      <c r="N3521" t="s">
        <v>80</v>
      </c>
      <c r="O3521" t="s">
        <v>46</v>
      </c>
      <c r="Q3521" t="s">
        <v>83</v>
      </c>
      <c r="R3521" t="s">
        <v>47</v>
      </c>
      <c r="S3521" t="s">
        <v>55</v>
      </c>
      <c r="T3521" t="s">
        <v>59</v>
      </c>
      <c r="U3521">
        <v>19614</v>
      </c>
      <c r="V3521">
        <f>Table1[[#This Row],[Competitors_Sales_Track]]*8</f>
        <v>156912</v>
      </c>
    </row>
    <row r="3522" spans="1:22" hidden="1" x14ac:dyDescent="0.25">
      <c r="A3522" t="s">
        <v>20</v>
      </c>
      <c r="B3522" t="s">
        <v>21</v>
      </c>
      <c r="C3522" t="s">
        <v>22</v>
      </c>
      <c r="D3522">
        <v>550542</v>
      </c>
      <c r="E3522" t="s">
        <v>29</v>
      </c>
      <c r="F3522" t="s">
        <v>31</v>
      </c>
      <c r="G3522">
        <v>5346</v>
      </c>
      <c r="H3522">
        <v>80</v>
      </c>
      <c r="I3522">
        <v>427680</v>
      </c>
      <c r="J3522">
        <f>Table1[[#This Row],[sales_egp]]*0.7</f>
        <v>299376</v>
      </c>
      <c r="K3522" s="3">
        <v>45645</v>
      </c>
      <c r="L3522" t="s">
        <v>44</v>
      </c>
      <c r="M3522">
        <v>2024</v>
      </c>
      <c r="N3522" t="s">
        <v>80</v>
      </c>
      <c r="O3522" t="s">
        <v>46</v>
      </c>
      <c r="Q3522" t="s">
        <v>83</v>
      </c>
      <c r="R3522" t="s">
        <v>48</v>
      </c>
      <c r="S3522" t="s">
        <v>55</v>
      </c>
      <c r="T3522" t="s">
        <v>62</v>
      </c>
      <c r="U3522">
        <v>25804</v>
      </c>
      <c r="V3522">
        <f>Table1[[#This Row],[Competitors_Sales_Track]]*8</f>
        <v>206432</v>
      </c>
    </row>
    <row r="3523" spans="1:22" x14ac:dyDescent="0.25">
      <c r="A3523" t="s">
        <v>20</v>
      </c>
      <c r="B3523" t="s">
        <v>21</v>
      </c>
      <c r="C3523" t="s">
        <v>22</v>
      </c>
      <c r="D3523">
        <v>321095</v>
      </c>
      <c r="E3523" t="s">
        <v>27</v>
      </c>
      <c r="F3523" t="s">
        <v>32</v>
      </c>
      <c r="G3523">
        <v>6391</v>
      </c>
      <c r="H3523">
        <v>92</v>
      </c>
      <c r="I3523">
        <v>587972</v>
      </c>
      <c r="J3523">
        <f>Table1[[#This Row],[sales_egp]]*0.7</f>
        <v>411580.39999999997</v>
      </c>
      <c r="K3523" s="3">
        <v>45646</v>
      </c>
      <c r="L3523" t="s">
        <v>44</v>
      </c>
      <c r="M3523">
        <v>2024</v>
      </c>
      <c r="N3523" t="s">
        <v>80</v>
      </c>
      <c r="O3523" t="s">
        <v>45</v>
      </c>
      <c r="P3523" t="s">
        <v>95</v>
      </c>
      <c r="Q3523" t="s">
        <v>83</v>
      </c>
      <c r="R3523" t="s">
        <v>51</v>
      </c>
      <c r="S3523" t="s">
        <v>55</v>
      </c>
      <c r="T3523" t="s">
        <v>60</v>
      </c>
      <c r="U3523">
        <v>25585</v>
      </c>
      <c r="V3523">
        <f>Table1[[#This Row],[Competitors_Sales_Track]]*8</f>
        <v>204680</v>
      </c>
    </row>
    <row r="3524" spans="1:22" hidden="1" x14ac:dyDescent="0.25">
      <c r="A3524" t="s">
        <v>20</v>
      </c>
      <c r="B3524" t="s">
        <v>21</v>
      </c>
      <c r="C3524" t="s">
        <v>22</v>
      </c>
      <c r="D3524">
        <v>613317</v>
      </c>
      <c r="E3524" t="s">
        <v>29</v>
      </c>
      <c r="F3524" t="s">
        <v>31</v>
      </c>
      <c r="G3524">
        <v>2187</v>
      </c>
      <c r="H3524">
        <v>80</v>
      </c>
      <c r="I3524">
        <v>174960</v>
      </c>
      <c r="J3524">
        <f>Table1[[#This Row],[sales_egp]]*0.7</f>
        <v>122471.99999999999</v>
      </c>
      <c r="K3524" s="3">
        <v>45646</v>
      </c>
      <c r="L3524" t="s">
        <v>44</v>
      </c>
      <c r="M3524">
        <v>2024</v>
      </c>
      <c r="N3524" t="s">
        <v>80</v>
      </c>
      <c r="O3524" t="s">
        <v>46</v>
      </c>
      <c r="Q3524" t="s">
        <v>83</v>
      </c>
      <c r="R3524" t="s">
        <v>48</v>
      </c>
      <c r="S3524" t="s">
        <v>55</v>
      </c>
      <c r="T3524" t="s">
        <v>62</v>
      </c>
      <c r="U3524">
        <v>46055</v>
      </c>
      <c r="V3524">
        <f>Table1[[#This Row],[Competitors_Sales_Track]]*8</f>
        <v>368440</v>
      </c>
    </row>
    <row r="3525" spans="1:22" hidden="1" x14ac:dyDescent="0.25">
      <c r="A3525" t="s">
        <v>20</v>
      </c>
      <c r="B3525" t="s">
        <v>21</v>
      </c>
      <c r="C3525" t="s">
        <v>22</v>
      </c>
      <c r="D3525">
        <v>130651</v>
      </c>
      <c r="E3525" t="s">
        <v>29</v>
      </c>
      <c r="F3525" t="s">
        <v>31</v>
      </c>
      <c r="G3525">
        <v>5440</v>
      </c>
      <c r="H3525">
        <v>80</v>
      </c>
      <c r="I3525">
        <v>435200</v>
      </c>
      <c r="J3525">
        <f>Table1[[#This Row],[sales_egp]]*0.7</f>
        <v>304640</v>
      </c>
      <c r="K3525" s="3">
        <v>45646</v>
      </c>
      <c r="L3525" t="s">
        <v>44</v>
      </c>
      <c r="M3525">
        <v>2024</v>
      </c>
      <c r="N3525" t="s">
        <v>80</v>
      </c>
      <c r="O3525" t="s">
        <v>46</v>
      </c>
      <c r="Q3525" t="s">
        <v>83</v>
      </c>
      <c r="R3525" t="s">
        <v>47</v>
      </c>
      <c r="S3525" t="s">
        <v>55</v>
      </c>
      <c r="T3525" t="s">
        <v>62</v>
      </c>
      <c r="U3525">
        <v>22864</v>
      </c>
      <c r="V3525">
        <f>Table1[[#This Row],[Competitors_Sales_Track]]*8</f>
        <v>182912</v>
      </c>
    </row>
    <row r="3526" spans="1:22" x14ac:dyDescent="0.25">
      <c r="A3526" t="s">
        <v>20</v>
      </c>
      <c r="B3526" t="s">
        <v>21</v>
      </c>
      <c r="C3526" t="s">
        <v>22</v>
      </c>
      <c r="D3526">
        <v>170202</v>
      </c>
      <c r="E3526" t="s">
        <v>24</v>
      </c>
      <c r="F3526" t="s">
        <v>31</v>
      </c>
      <c r="G3526">
        <v>3429</v>
      </c>
      <c r="H3526">
        <v>58</v>
      </c>
      <c r="I3526">
        <v>198882</v>
      </c>
      <c r="J3526">
        <f>Table1[[#This Row],[sales_egp]]*0.7</f>
        <v>139217.4</v>
      </c>
      <c r="K3526" s="3">
        <v>45647</v>
      </c>
      <c r="L3526" t="s">
        <v>44</v>
      </c>
      <c r="M3526">
        <v>2024</v>
      </c>
      <c r="N3526" t="s">
        <v>80</v>
      </c>
      <c r="O3526" t="s">
        <v>45</v>
      </c>
      <c r="P3526" t="s">
        <v>102</v>
      </c>
      <c r="Q3526" t="s">
        <v>83</v>
      </c>
      <c r="R3526" t="s">
        <v>49</v>
      </c>
      <c r="S3526" t="s">
        <v>55</v>
      </c>
      <c r="T3526" t="s">
        <v>57</v>
      </c>
      <c r="U3526">
        <v>26084</v>
      </c>
      <c r="V3526">
        <f>Table1[[#This Row],[Competitors_Sales_Track]]*8</f>
        <v>208672</v>
      </c>
    </row>
    <row r="3527" spans="1:22" hidden="1" x14ac:dyDescent="0.25">
      <c r="A3527" t="s">
        <v>20</v>
      </c>
      <c r="B3527" t="s">
        <v>21</v>
      </c>
      <c r="C3527" t="s">
        <v>22</v>
      </c>
      <c r="D3527">
        <v>148777</v>
      </c>
      <c r="E3527" t="s">
        <v>26</v>
      </c>
      <c r="F3527" t="s">
        <v>30</v>
      </c>
      <c r="G3527">
        <v>6603</v>
      </c>
      <c r="H3527">
        <v>65</v>
      </c>
      <c r="I3527">
        <v>429195</v>
      </c>
      <c r="J3527">
        <f>Table1[[#This Row],[sales_egp]]*0.7</f>
        <v>300436.5</v>
      </c>
      <c r="K3527" s="3">
        <v>45647</v>
      </c>
      <c r="L3527" t="s">
        <v>44</v>
      </c>
      <c r="M3527">
        <v>2024</v>
      </c>
      <c r="N3527" t="s">
        <v>80</v>
      </c>
      <c r="O3527" t="s">
        <v>46</v>
      </c>
      <c r="Q3527" t="s">
        <v>83</v>
      </c>
      <c r="R3527" t="s">
        <v>48</v>
      </c>
      <c r="S3527" t="s">
        <v>55</v>
      </c>
      <c r="T3527" t="s">
        <v>59</v>
      </c>
      <c r="U3527">
        <v>35242</v>
      </c>
      <c r="V3527">
        <f>Table1[[#This Row],[Competitors_Sales_Track]]*8</f>
        <v>281936</v>
      </c>
    </row>
    <row r="3528" spans="1:22" hidden="1" x14ac:dyDescent="0.25">
      <c r="A3528" t="s">
        <v>20</v>
      </c>
      <c r="B3528" t="s">
        <v>21</v>
      </c>
      <c r="C3528" t="s">
        <v>22</v>
      </c>
      <c r="D3528">
        <v>248066</v>
      </c>
      <c r="E3528" t="s">
        <v>27</v>
      </c>
      <c r="F3528" t="s">
        <v>32</v>
      </c>
      <c r="G3528">
        <v>2142</v>
      </c>
      <c r="H3528">
        <v>92</v>
      </c>
      <c r="I3528">
        <v>197064</v>
      </c>
      <c r="J3528">
        <f>Table1[[#This Row],[sales_egp]]*0.7</f>
        <v>137944.79999999999</v>
      </c>
      <c r="K3528" s="3">
        <v>45647</v>
      </c>
      <c r="L3528" t="s">
        <v>44</v>
      </c>
      <c r="M3528">
        <v>2024</v>
      </c>
      <c r="N3528" t="s">
        <v>80</v>
      </c>
      <c r="O3528" t="s">
        <v>46</v>
      </c>
      <c r="Q3528" t="s">
        <v>83</v>
      </c>
      <c r="R3528" t="s">
        <v>49</v>
      </c>
      <c r="S3528" t="s">
        <v>55</v>
      </c>
      <c r="T3528" t="s">
        <v>60</v>
      </c>
      <c r="U3528">
        <v>47467</v>
      </c>
      <c r="V3528">
        <f>Table1[[#This Row],[Competitors_Sales_Track]]*8</f>
        <v>379736</v>
      </c>
    </row>
    <row r="3529" spans="1:22" hidden="1" x14ac:dyDescent="0.25">
      <c r="A3529" t="s">
        <v>20</v>
      </c>
      <c r="B3529" t="s">
        <v>21</v>
      </c>
      <c r="C3529" t="s">
        <v>22</v>
      </c>
      <c r="D3529">
        <v>953695</v>
      </c>
      <c r="E3529" t="s">
        <v>29</v>
      </c>
      <c r="F3529" t="s">
        <v>31</v>
      </c>
      <c r="G3529">
        <v>3948</v>
      </c>
      <c r="H3529">
        <v>80</v>
      </c>
      <c r="I3529">
        <v>315840</v>
      </c>
      <c r="J3529">
        <f>Table1[[#This Row],[sales_egp]]*0.7</f>
        <v>221088</v>
      </c>
      <c r="K3529" s="3">
        <v>45647</v>
      </c>
      <c r="L3529" t="s">
        <v>44</v>
      </c>
      <c r="M3529">
        <v>2024</v>
      </c>
      <c r="N3529" t="s">
        <v>80</v>
      </c>
      <c r="O3529" t="s">
        <v>46</v>
      </c>
      <c r="Q3529" t="s">
        <v>83</v>
      </c>
      <c r="R3529" t="s">
        <v>47</v>
      </c>
      <c r="S3529" t="s">
        <v>55</v>
      </c>
      <c r="T3529" t="s">
        <v>62</v>
      </c>
      <c r="U3529">
        <v>14814</v>
      </c>
      <c r="V3529">
        <f>Table1[[#This Row],[Competitors_Sales_Track]]*8</f>
        <v>118512</v>
      </c>
    </row>
    <row r="3530" spans="1:22" x14ac:dyDescent="0.25">
      <c r="A3530" t="s">
        <v>20</v>
      </c>
      <c r="B3530" t="s">
        <v>21</v>
      </c>
      <c r="C3530" t="s">
        <v>22</v>
      </c>
      <c r="D3530">
        <v>290706</v>
      </c>
      <c r="E3530" t="s">
        <v>28</v>
      </c>
      <c r="F3530" t="s">
        <v>30</v>
      </c>
      <c r="G3530">
        <v>1570</v>
      </c>
      <c r="H3530">
        <v>173</v>
      </c>
      <c r="I3530">
        <v>271610</v>
      </c>
      <c r="J3530">
        <f>Table1[[#This Row],[sales_egp]]*0.7</f>
        <v>190127</v>
      </c>
      <c r="K3530" s="3">
        <v>45647</v>
      </c>
      <c r="L3530" t="s">
        <v>44</v>
      </c>
      <c r="M3530">
        <v>2024</v>
      </c>
      <c r="N3530" t="s">
        <v>80</v>
      </c>
      <c r="O3530" t="s">
        <v>45</v>
      </c>
      <c r="P3530" t="s">
        <v>101</v>
      </c>
      <c r="Q3530" t="s">
        <v>83</v>
      </c>
      <c r="R3530" t="s">
        <v>51</v>
      </c>
      <c r="S3530" t="s">
        <v>55</v>
      </c>
      <c r="T3530" t="s">
        <v>61</v>
      </c>
      <c r="U3530">
        <v>36540</v>
      </c>
      <c r="V3530">
        <f>Table1[[#This Row],[Competitors_Sales_Track]]*8</f>
        <v>292320</v>
      </c>
    </row>
    <row r="3531" spans="1:22" hidden="1" x14ac:dyDescent="0.25">
      <c r="A3531" t="s">
        <v>20</v>
      </c>
      <c r="B3531" t="s">
        <v>21</v>
      </c>
      <c r="C3531" t="s">
        <v>22</v>
      </c>
      <c r="D3531">
        <v>724446</v>
      </c>
      <c r="E3531" t="s">
        <v>23</v>
      </c>
      <c r="F3531" t="s">
        <v>30</v>
      </c>
      <c r="G3531">
        <v>8962</v>
      </c>
      <c r="H3531">
        <v>143</v>
      </c>
      <c r="I3531">
        <v>1281566</v>
      </c>
      <c r="J3531">
        <f>Table1[[#This Row],[sales_egp]]*0.7</f>
        <v>897096.2</v>
      </c>
      <c r="K3531" s="3">
        <v>45647</v>
      </c>
      <c r="L3531" t="s">
        <v>44</v>
      </c>
      <c r="M3531">
        <v>2024</v>
      </c>
      <c r="N3531" t="s">
        <v>80</v>
      </c>
      <c r="O3531" t="s">
        <v>46</v>
      </c>
      <c r="Q3531" t="s">
        <v>83</v>
      </c>
      <c r="R3531" t="s">
        <v>50</v>
      </c>
      <c r="S3531" t="s">
        <v>55</v>
      </c>
      <c r="T3531" t="s">
        <v>56</v>
      </c>
      <c r="U3531">
        <v>27531</v>
      </c>
      <c r="V3531">
        <f>Table1[[#This Row],[Competitors_Sales_Track]]*8</f>
        <v>220248</v>
      </c>
    </row>
    <row r="3532" spans="1:22" x14ac:dyDescent="0.25">
      <c r="A3532" t="s">
        <v>20</v>
      </c>
      <c r="B3532" t="s">
        <v>21</v>
      </c>
      <c r="C3532" t="s">
        <v>22</v>
      </c>
      <c r="D3532">
        <v>897232</v>
      </c>
      <c r="E3532" t="s">
        <v>29</v>
      </c>
      <c r="F3532" t="s">
        <v>31</v>
      </c>
      <c r="G3532">
        <v>6070</v>
      </c>
      <c r="H3532">
        <v>80</v>
      </c>
      <c r="I3532">
        <v>485600</v>
      </c>
      <c r="J3532">
        <f>Table1[[#This Row],[sales_egp]]*0.7</f>
        <v>339920</v>
      </c>
      <c r="K3532" s="3">
        <v>45647</v>
      </c>
      <c r="L3532" t="s">
        <v>44</v>
      </c>
      <c r="M3532">
        <v>2024</v>
      </c>
      <c r="N3532" t="s">
        <v>80</v>
      </c>
      <c r="O3532" t="s">
        <v>45</v>
      </c>
      <c r="P3532" t="s">
        <v>96</v>
      </c>
      <c r="Q3532" t="s">
        <v>83</v>
      </c>
      <c r="R3532" t="s">
        <v>49</v>
      </c>
      <c r="S3532" t="s">
        <v>55</v>
      </c>
      <c r="T3532" t="s">
        <v>62</v>
      </c>
      <c r="U3532">
        <v>25908</v>
      </c>
      <c r="V3532">
        <f>Table1[[#This Row],[Competitors_Sales_Track]]*8</f>
        <v>207264</v>
      </c>
    </row>
    <row r="3533" spans="1:22" x14ac:dyDescent="0.25">
      <c r="A3533" t="s">
        <v>20</v>
      </c>
      <c r="B3533" t="s">
        <v>21</v>
      </c>
      <c r="C3533" t="s">
        <v>22</v>
      </c>
      <c r="D3533">
        <v>924255</v>
      </c>
      <c r="E3533" t="s">
        <v>27</v>
      </c>
      <c r="F3533" t="s">
        <v>32</v>
      </c>
      <c r="G3533">
        <v>1306</v>
      </c>
      <c r="H3533">
        <v>92</v>
      </c>
      <c r="I3533">
        <v>120152</v>
      </c>
      <c r="J3533">
        <f>Table1[[#This Row],[sales_egp]]*0.7</f>
        <v>84106.4</v>
      </c>
      <c r="K3533" s="3">
        <v>45647</v>
      </c>
      <c r="L3533" t="s">
        <v>44</v>
      </c>
      <c r="M3533">
        <v>2024</v>
      </c>
      <c r="N3533" t="s">
        <v>80</v>
      </c>
      <c r="O3533" t="s">
        <v>45</v>
      </c>
      <c r="P3533" t="s">
        <v>101</v>
      </c>
      <c r="Q3533" t="s">
        <v>82</v>
      </c>
      <c r="R3533" t="s">
        <v>48</v>
      </c>
      <c r="S3533" t="s">
        <v>55</v>
      </c>
      <c r="T3533" t="s">
        <v>60</v>
      </c>
      <c r="U3533">
        <v>43450</v>
      </c>
      <c r="V3533">
        <f>Table1[[#This Row],[Competitors_Sales_Track]]*8</f>
        <v>347600</v>
      </c>
    </row>
    <row r="3534" spans="1:22" hidden="1" x14ac:dyDescent="0.25">
      <c r="A3534" t="s">
        <v>20</v>
      </c>
      <c r="B3534" t="s">
        <v>21</v>
      </c>
      <c r="C3534" t="s">
        <v>22</v>
      </c>
      <c r="D3534">
        <v>863935</v>
      </c>
      <c r="E3534" t="s">
        <v>29</v>
      </c>
      <c r="F3534" t="s">
        <v>31</v>
      </c>
      <c r="G3534">
        <v>2199</v>
      </c>
      <c r="H3534">
        <v>80</v>
      </c>
      <c r="I3534">
        <v>175920</v>
      </c>
      <c r="J3534">
        <f>Table1[[#This Row],[sales_egp]]*0.7</f>
        <v>123143.99999999999</v>
      </c>
      <c r="K3534" s="3">
        <v>45647</v>
      </c>
      <c r="L3534" t="s">
        <v>44</v>
      </c>
      <c r="M3534">
        <v>2024</v>
      </c>
      <c r="N3534" t="s">
        <v>80</v>
      </c>
      <c r="O3534" t="s">
        <v>46</v>
      </c>
      <c r="Q3534" t="s">
        <v>83</v>
      </c>
      <c r="R3534" t="s">
        <v>47</v>
      </c>
      <c r="S3534" t="s">
        <v>55</v>
      </c>
      <c r="T3534" t="s">
        <v>62</v>
      </c>
      <c r="U3534">
        <v>49352</v>
      </c>
      <c r="V3534">
        <f>Table1[[#This Row],[Competitors_Sales_Track]]*8</f>
        <v>394816</v>
      </c>
    </row>
    <row r="3535" spans="1:22" hidden="1" x14ac:dyDescent="0.25">
      <c r="A3535" t="s">
        <v>20</v>
      </c>
      <c r="B3535" t="s">
        <v>21</v>
      </c>
      <c r="C3535" t="s">
        <v>22</v>
      </c>
      <c r="D3535">
        <v>426022</v>
      </c>
      <c r="E3535" t="s">
        <v>23</v>
      </c>
      <c r="F3535" t="s">
        <v>30</v>
      </c>
      <c r="G3535">
        <v>1936</v>
      </c>
      <c r="H3535">
        <v>143</v>
      </c>
      <c r="I3535">
        <v>276848</v>
      </c>
      <c r="J3535">
        <f>Table1[[#This Row],[sales_egp]]*0.7</f>
        <v>193793.59999999998</v>
      </c>
      <c r="K3535" s="3">
        <v>45647</v>
      </c>
      <c r="L3535" t="s">
        <v>44</v>
      </c>
      <c r="M3535">
        <v>2024</v>
      </c>
      <c r="N3535" t="s">
        <v>80</v>
      </c>
      <c r="O3535" t="s">
        <v>46</v>
      </c>
      <c r="Q3535" t="s">
        <v>83</v>
      </c>
      <c r="R3535" t="s">
        <v>51</v>
      </c>
      <c r="S3535" t="s">
        <v>55</v>
      </c>
      <c r="T3535" t="s">
        <v>56</v>
      </c>
      <c r="U3535">
        <v>28012</v>
      </c>
      <c r="V3535">
        <f>Table1[[#This Row],[Competitors_Sales_Track]]*8</f>
        <v>224096</v>
      </c>
    </row>
    <row r="3536" spans="1:22" hidden="1" x14ac:dyDescent="0.25">
      <c r="A3536" t="s">
        <v>20</v>
      </c>
      <c r="B3536" t="s">
        <v>21</v>
      </c>
      <c r="C3536" t="s">
        <v>22</v>
      </c>
      <c r="D3536">
        <v>380852</v>
      </c>
      <c r="E3536" t="s">
        <v>27</v>
      </c>
      <c r="F3536" t="s">
        <v>32</v>
      </c>
      <c r="G3536">
        <v>5749</v>
      </c>
      <c r="H3536">
        <v>92</v>
      </c>
      <c r="I3536">
        <v>528908</v>
      </c>
      <c r="J3536">
        <f>Table1[[#This Row],[sales_egp]]*0.7</f>
        <v>370235.6</v>
      </c>
      <c r="K3536" s="3">
        <v>45647</v>
      </c>
      <c r="L3536" t="s">
        <v>44</v>
      </c>
      <c r="M3536">
        <v>2024</v>
      </c>
      <c r="N3536" t="s">
        <v>80</v>
      </c>
      <c r="O3536" t="s">
        <v>46</v>
      </c>
      <c r="Q3536" t="s">
        <v>83</v>
      </c>
      <c r="R3536" t="s">
        <v>49</v>
      </c>
      <c r="S3536" t="s">
        <v>55</v>
      </c>
      <c r="T3536" t="s">
        <v>60</v>
      </c>
      <c r="U3536">
        <v>26921</v>
      </c>
      <c r="V3536">
        <f>Table1[[#This Row],[Competitors_Sales_Track]]*8</f>
        <v>215368</v>
      </c>
    </row>
    <row r="3537" spans="1:22" x14ac:dyDescent="0.25">
      <c r="A3537" t="s">
        <v>20</v>
      </c>
      <c r="B3537" t="s">
        <v>21</v>
      </c>
      <c r="C3537" t="s">
        <v>22</v>
      </c>
      <c r="D3537">
        <v>768179</v>
      </c>
      <c r="E3537" t="s">
        <v>26</v>
      </c>
      <c r="F3537" t="s">
        <v>30</v>
      </c>
      <c r="G3537">
        <v>2689</v>
      </c>
      <c r="H3537">
        <v>65</v>
      </c>
      <c r="I3537">
        <v>174785</v>
      </c>
      <c r="J3537">
        <f>Table1[[#This Row],[sales_egp]]*0.7</f>
        <v>122349.49999999999</v>
      </c>
      <c r="K3537" s="3">
        <v>45647</v>
      </c>
      <c r="L3537" t="s">
        <v>44</v>
      </c>
      <c r="M3537">
        <v>2024</v>
      </c>
      <c r="N3537" t="s">
        <v>80</v>
      </c>
      <c r="O3537" t="s">
        <v>45</v>
      </c>
      <c r="P3537" t="s">
        <v>95</v>
      </c>
      <c r="Q3537" t="s">
        <v>83</v>
      </c>
      <c r="R3537" t="s">
        <v>47</v>
      </c>
      <c r="S3537" t="s">
        <v>55</v>
      </c>
      <c r="T3537" t="s">
        <v>59</v>
      </c>
      <c r="U3537">
        <v>18560</v>
      </c>
      <c r="V3537">
        <f>Table1[[#This Row],[Competitors_Sales_Track]]*8</f>
        <v>148480</v>
      </c>
    </row>
    <row r="3538" spans="1:22" hidden="1" x14ac:dyDescent="0.25">
      <c r="A3538" t="s">
        <v>20</v>
      </c>
      <c r="B3538" t="s">
        <v>21</v>
      </c>
      <c r="C3538" t="s">
        <v>22</v>
      </c>
      <c r="D3538">
        <v>830265</v>
      </c>
      <c r="E3538" t="s">
        <v>27</v>
      </c>
      <c r="F3538" t="s">
        <v>32</v>
      </c>
      <c r="G3538">
        <v>4003</v>
      </c>
      <c r="H3538">
        <v>92</v>
      </c>
      <c r="I3538">
        <v>368276</v>
      </c>
      <c r="J3538">
        <f>Table1[[#This Row],[sales_egp]]*0.7</f>
        <v>257793.19999999998</v>
      </c>
      <c r="K3538" s="3">
        <v>45648</v>
      </c>
      <c r="L3538" t="s">
        <v>44</v>
      </c>
      <c r="M3538">
        <v>2024</v>
      </c>
      <c r="N3538" t="s">
        <v>80</v>
      </c>
      <c r="O3538" t="s">
        <v>46</v>
      </c>
      <c r="Q3538" t="s">
        <v>83</v>
      </c>
      <c r="R3538" t="s">
        <v>51</v>
      </c>
      <c r="S3538" t="s">
        <v>55</v>
      </c>
      <c r="T3538" t="s">
        <v>60</v>
      </c>
      <c r="U3538">
        <v>44720</v>
      </c>
      <c r="V3538">
        <f>Table1[[#This Row],[Competitors_Sales_Track]]*8</f>
        <v>357760</v>
      </c>
    </row>
    <row r="3539" spans="1:22" x14ac:dyDescent="0.25">
      <c r="A3539" t="s">
        <v>20</v>
      </c>
      <c r="B3539" t="s">
        <v>21</v>
      </c>
      <c r="C3539" t="s">
        <v>22</v>
      </c>
      <c r="D3539">
        <v>688158</v>
      </c>
      <c r="E3539" t="s">
        <v>26</v>
      </c>
      <c r="F3539" t="s">
        <v>30</v>
      </c>
      <c r="G3539">
        <v>4611</v>
      </c>
      <c r="H3539">
        <v>65</v>
      </c>
      <c r="I3539">
        <v>299715</v>
      </c>
      <c r="J3539">
        <f>Table1[[#This Row],[sales_egp]]*0.7</f>
        <v>209800.5</v>
      </c>
      <c r="K3539" s="3">
        <v>45648</v>
      </c>
      <c r="L3539" t="s">
        <v>44</v>
      </c>
      <c r="M3539">
        <v>2024</v>
      </c>
      <c r="N3539" t="s">
        <v>80</v>
      </c>
      <c r="O3539" t="s">
        <v>45</v>
      </c>
      <c r="P3539" t="s">
        <v>95</v>
      </c>
      <c r="Q3539" t="s">
        <v>83</v>
      </c>
      <c r="R3539" t="s">
        <v>49</v>
      </c>
      <c r="S3539" t="s">
        <v>55</v>
      </c>
      <c r="T3539" t="s">
        <v>59</v>
      </c>
      <c r="U3539">
        <v>10665</v>
      </c>
      <c r="V3539">
        <f>Table1[[#This Row],[Competitors_Sales_Track]]*8</f>
        <v>85320</v>
      </c>
    </row>
    <row r="3540" spans="1:22" hidden="1" x14ac:dyDescent="0.25">
      <c r="A3540" t="s">
        <v>20</v>
      </c>
      <c r="B3540" t="s">
        <v>21</v>
      </c>
      <c r="C3540" t="s">
        <v>22</v>
      </c>
      <c r="D3540">
        <v>633571</v>
      </c>
      <c r="E3540" t="s">
        <v>27</v>
      </c>
      <c r="F3540" t="s">
        <v>32</v>
      </c>
      <c r="G3540">
        <v>2851</v>
      </c>
      <c r="H3540">
        <v>92</v>
      </c>
      <c r="I3540">
        <v>262292</v>
      </c>
      <c r="J3540">
        <f>Table1[[#This Row],[sales_egp]]*0.7</f>
        <v>183604.4</v>
      </c>
      <c r="K3540" s="3">
        <v>45648</v>
      </c>
      <c r="L3540" t="s">
        <v>44</v>
      </c>
      <c r="M3540">
        <v>2024</v>
      </c>
      <c r="N3540" t="s">
        <v>80</v>
      </c>
      <c r="O3540" t="s">
        <v>46</v>
      </c>
      <c r="Q3540" t="s">
        <v>82</v>
      </c>
      <c r="R3540" t="s">
        <v>47</v>
      </c>
      <c r="S3540" t="s">
        <v>55</v>
      </c>
      <c r="T3540" t="s">
        <v>60</v>
      </c>
      <c r="U3540">
        <v>44101</v>
      </c>
      <c r="V3540">
        <f>Table1[[#This Row],[Competitors_Sales_Track]]*8</f>
        <v>352808</v>
      </c>
    </row>
    <row r="3541" spans="1:22" hidden="1" x14ac:dyDescent="0.25">
      <c r="A3541" t="s">
        <v>20</v>
      </c>
      <c r="B3541" t="s">
        <v>21</v>
      </c>
      <c r="C3541" t="s">
        <v>22</v>
      </c>
      <c r="D3541">
        <v>785933</v>
      </c>
      <c r="E3541" t="s">
        <v>25</v>
      </c>
      <c r="F3541" t="s">
        <v>31</v>
      </c>
      <c r="G3541">
        <v>3577</v>
      </c>
      <c r="H3541">
        <v>53</v>
      </c>
      <c r="I3541">
        <v>189581</v>
      </c>
      <c r="J3541">
        <f>Table1[[#This Row],[sales_egp]]*0.7</f>
        <v>132706.69999999998</v>
      </c>
      <c r="K3541" s="3">
        <v>45648</v>
      </c>
      <c r="L3541" t="s">
        <v>44</v>
      </c>
      <c r="M3541">
        <v>2024</v>
      </c>
      <c r="N3541" t="s">
        <v>80</v>
      </c>
      <c r="O3541" t="s">
        <v>46</v>
      </c>
      <c r="Q3541" t="s">
        <v>83</v>
      </c>
      <c r="R3541" t="s">
        <v>48</v>
      </c>
      <c r="S3541" t="s">
        <v>55</v>
      </c>
      <c r="T3541" t="s">
        <v>58</v>
      </c>
      <c r="U3541">
        <v>38005</v>
      </c>
      <c r="V3541">
        <f>Table1[[#This Row],[Competitors_Sales_Track]]*8</f>
        <v>304040</v>
      </c>
    </row>
    <row r="3542" spans="1:22" x14ac:dyDescent="0.25">
      <c r="A3542" t="s">
        <v>20</v>
      </c>
      <c r="B3542" t="s">
        <v>21</v>
      </c>
      <c r="C3542" t="s">
        <v>22</v>
      </c>
      <c r="D3542">
        <v>965139</v>
      </c>
      <c r="E3542" t="s">
        <v>23</v>
      </c>
      <c r="F3542" t="s">
        <v>30</v>
      </c>
      <c r="G3542">
        <v>1724</v>
      </c>
      <c r="H3542">
        <v>143</v>
      </c>
      <c r="I3542">
        <v>246532</v>
      </c>
      <c r="J3542">
        <f>Table1[[#This Row],[sales_egp]]*0.7</f>
        <v>172572.4</v>
      </c>
      <c r="K3542" s="3">
        <v>45649</v>
      </c>
      <c r="L3542" t="s">
        <v>44</v>
      </c>
      <c r="M3542">
        <v>2024</v>
      </c>
      <c r="N3542" t="s">
        <v>80</v>
      </c>
      <c r="O3542" t="s">
        <v>45</v>
      </c>
      <c r="P3542" t="s">
        <v>95</v>
      </c>
      <c r="Q3542" t="s">
        <v>83</v>
      </c>
      <c r="R3542" t="s">
        <v>50</v>
      </c>
      <c r="S3542" t="s">
        <v>55</v>
      </c>
      <c r="T3542" t="s">
        <v>56</v>
      </c>
      <c r="U3542">
        <v>32964</v>
      </c>
      <c r="V3542">
        <f>Table1[[#This Row],[Competitors_Sales_Track]]*8</f>
        <v>263712</v>
      </c>
    </row>
    <row r="3543" spans="1:22" hidden="1" x14ac:dyDescent="0.25">
      <c r="A3543" t="s">
        <v>20</v>
      </c>
      <c r="B3543" t="s">
        <v>21</v>
      </c>
      <c r="C3543" t="s">
        <v>22</v>
      </c>
      <c r="D3543">
        <v>524149</v>
      </c>
      <c r="E3543" t="s">
        <v>23</v>
      </c>
      <c r="F3543" t="s">
        <v>30</v>
      </c>
      <c r="G3543">
        <v>6112</v>
      </c>
      <c r="H3543">
        <v>143</v>
      </c>
      <c r="I3543">
        <v>874016</v>
      </c>
      <c r="J3543">
        <f>Table1[[#This Row],[sales_egp]]*0.7</f>
        <v>611811.19999999995</v>
      </c>
      <c r="K3543" s="3">
        <v>45649</v>
      </c>
      <c r="L3543" t="s">
        <v>44</v>
      </c>
      <c r="M3543">
        <v>2024</v>
      </c>
      <c r="N3543" t="s">
        <v>80</v>
      </c>
      <c r="O3543" t="s">
        <v>46</v>
      </c>
      <c r="Q3543" t="s">
        <v>83</v>
      </c>
      <c r="R3543" t="s">
        <v>49</v>
      </c>
      <c r="S3543" t="s">
        <v>55</v>
      </c>
      <c r="T3543" t="s">
        <v>56</v>
      </c>
      <c r="U3543">
        <v>33887</v>
      </c>
      <c r="V3543">
        <f>Table1[[#This Row],[Competitors_Sales_Track]]*8</f>
        <v>271096</v>
      </c>
    </row>
    <row r="3544" spans="1:22" hidden="1" x14ac:dyDescent="0.25">
      <c r="A3544" t="s">
        <v>20</v>
      </c>
      <c r="B3544" t="s">
        <v>21</v>
      </c>
      <c r="C3544" t="s">
        <v>22</v>
      </c>
      <c r="D3544">
        <v>630062</v>
      </c>
      <c r="E3544" t="s">
        <v>27</v>
      </c>
      <c r="F3544" t="s">
        <v>32</v>
      </c>
      <c r="G3544">
        <v>6461</v>
      </c>
      <c r="H3544">
        <v>92</v>
      </c>
      <c r="I3544">
        <v>594412</v>
      </c>
      <c r="J3544">
        <f>Table1[[#This Row],[sales_egp]]*0.7</f>
        <v>416088.39999999997</v>
      </c>
      <c r="K3544" s="3">
        <v>45649</v>
      </c>
      <c r="L3544" t="s">
        <v>44</v>
      </c>
      <c r="M3544">
        <v>2024</v>
      </c>
      <c r="N3544" t="s">
        <v>80</v>
      </c>
      <c r="O3544" t="s">
        <v>46</v>
      </c>
      <c r="Q3544" t="s">
        <v>83</v>
      </c>
      <c r="R3544" t="s">
        <v>51</v>
      </c>
      <c r="S3544" t="s">
        <v>55</v>
      </c>
      <c r="T3544" t="s">
        <v>60</v>
      </c>
      <c r="U3544">
        <v>45730</v>
      </c>
      <c r="V3544">
        <f>Table1[[#This Row],[Competitors_Sales_Track]]*8</f>
        <v>365840</v>
      </c>
    </row>
    <row r="3545" spans="1:22" hidden="1" x14ac:dyDescent="0.25">
      <c r="A3545" t="s">
        <v>20</v>
      </c>
      <c r="B3545" t="s">
        <v>21</v>
      </c>
      <c r="C3545" t="s">
        <v>22</v>
      </c>
      <c r="D3545">
        <v>303127</v>
      </c>
      <c r="E3545" t="s">
        <v>25</v>
      </c>
      <c r="F3545" t="s">
        <v>31</v>
      </c>
      <c r="G3545">
        <v>3658</v>
      </c>
      <c r="H3545">
        <v>53</v>
      </c>
      <c r="I3545">
        <v>193874</v>
      </c>
      <c r="J3545">
        <f>Table1[[#This Row],[sales_egp]]*0.7</f>
        <v>135711.79999999999</v>
      </c>
      <c r="K3545" s="3">
        <v>45649</v>
      </c>
      <c r="L3545" t="s">
        <v>44</v>
      </c>
      <c r="M3545">
        <v>2024</v>
      </c>
      <c r="N3545" t="s">
        <v>80</v>
      </c>
      <c r="O3545" t="s">
        <v>46</v>
      </c>
      <c r="Q3545" t="s">
        <v>83</v>
      </c>
      <c r="R3545" t="s">
        <v>51</v>
      </c>
      <c r="S3545" t="s">
        <v>55</v>
      </c>
      <c r="T3545" t="s">
        <v>58</v>
      </c>
      <c r="U3545">
        <v>40035</v>
      </c>
      <c r="V3545">
        <f>Table1[[#This Row],[Competitors_Sales_Track]]*8</f>
        <v>320280</v>
      </c>
    </row>
    <row r="3546" spans="1:22" x14ac:dyDescent="0.25">
      <c r="A3546" t="s">
        <v>20</v>
      </c>
      <c r="B3546" t="s">
        <v>21</v>
      </c>
      <c r="C3546" t="s">
        <v>22</v>
      </c>
      <c r="D3546">
        <v>242055</v>
      </c>
      <c r="E3546" t="s">
        <v>29</v>
      </c>
      <c r="F3546" t="s">
        <v>31</v>
      </c>
      <c r="G3546">
        <v>1365</v>
      </c>
      <c r="H3546">
        <v>80</v>
      </c>
      <c r="I3546">
        <v>109200</v>
      </c>
      <c r="J3546">
        <f>Table1[[#This Row],[sales_egp]]*0.7</f>
        <v>76440</v>
      </c>
      <c r="K3546" s="3">
        <v>45650</v>
      </c>
      <c r="L3546" t="s">
        <v>44</v>
      </c>
      <c r="M3546">
        <v>2024</v>
      </c>
      <c r="N3546" t="s">
        <v>80</v>
      </c>
      <c r="O3546" t="s">
        <v>45</v>
      </c>
      <c r="P3546" t="s">
        <v>95</v>
      </c>
      <c r="Q3546" t="s">
        <v>83</v>
      </c>
      <c r="R3546" t="s">
        <v>47</v>
      </c>
      <c r="S3546" t="s">
        <v>55</v>
      </c>
      <c r="T3546" t="s">
        <v>62</v>
      </c>
      <c r="U3546">
        <v>19840</v>
      </c>
      <c r="V3546">
        <f>Table1[[#This Row],[Competitors_Sales_Track]]*8</f>
        <v>158720</v>
      </c>
    </row>
    <row r="3547" spans="1:22" hidden="1" x14ac:dyDescent="0.25">
      <c r="A3547" t="s">
        <v>20</v>
      </c>
      <c r="B3547" t="s">
        <v>21</v>
      </c>
      <c r="C3547" t="s">
        <v>22</v>
      </c>
      <c r="D3547">
        <v>720756</v>
      </c>
      <c r="E3547" t="s">
        <v>23</v>
      </c>
      <c r="F3547" t="s">
        <v>30</v>
      </c>
      <c r="G3547">
        <v>2413</v>
      </c>
      <c r="H3547">
        <v>143</v>
      </c>
      <c r="I3547">
        <v>345059</v>
      </c>
      <c r="J3547">
        <f>Table1[[#This Row],[sales_egp]]*0.7</f>
        <v>241541.3</v>
      </c>
      <c r="K3547" s="3">
        <v>45650</v>
      </c>
      <c r="L3547" t="s">
        <v>44</v>
      </c>
      <c r="M3547">
        <v>2024</v>
      </c>
      <c r="N3547" t="s">
        <v>80</v>
      </c>
      <c r="O3547" t="s">
        <v>46</v>
      </c>
      <c r="Q3547" t="s">
        <v>83</v>
      </c>
      <c r="R3547" t="s">
        <v>49</v>
      </c>
      <c r="S3547" t="s">
        <v>55</v>
      </c>
      <c r="T3547" t="s">
        <v>56</v>
      </c>
      <c r="U3547">
        <v>18704</v>
      </c>
      <c r="V3547">
        <f>Table1[[#This Row],[Competitors_Sales_Track]]*8</f>
        <v>149632</v>
      </c>
    </row>
    <row r="3548" spans="1:22" hidden="1" x14ac:dyDescent="0.25">
      <c r="A3548" t="s">
        <v>20</v>
      </c>
      <c r="B3548" t="s">
        <v>21</v>
      </c>
      <c r="C3548" t="s">
        <v>22</v>
      </c>
      <c r="D3548">
        <v>982766</v>
      </c>
      <c r="E3548" t="s">
        <v>26</v>
      </c>
      <c r="F3548" t="s">
        <v>30</v>
      </c>
      <c r="G3548">
        <v>3100</v>
      </c>
      <c r="H3548">
        <v>65</v>
      </c>
      <c r="I3548">
        <v>201500</v>
      </c>
      <c r="J3548">
        <f>Table1[[#This Row],[sales_egp]]*0.7</f>
        <v>141050</v>
      </c>
      <c r="K3548" s="3">
        <v>45650</v>
      </c>
      <c r="L3548" t="s">
        <v>44</v>
      </c>
      <c r="M3548">
        <v>2024</v>
      </c>
      <c r="N3548" t="s">
        <v>80</v>
      </c>
      <c r="O3548" t="s">
        <v>46</v>
      </c>
      <c r="Q3548" t="s">
        <v>83</v>
      </c>
      <c r="R3548" t="s">
        <v>50</v>
      </c>
      <c r="S3548" t="s">
        <v>55</v>
      </c>
      <c r="T3548" t="s">
        <v>59</v>
      </c>
      <c r="U3548">
        <v>45289</v>
      </c>
      <c r="V3548">
        <f>Table1[[#This Row],[Competitors_Sales_Track]]*8</f>
        <v>362312</v>
      </c>
    </row>
    <row r="3549" spans="1:22" hidden="1" x14ac:dyDescent="0.25">
      <c r="A3549" t="s">
        <v>20</v>
      </c>
      <c r="B3549" t="s">
        <v>21</v>
      </c>
      <c r="C3549" t="s">
        <v>22</v>
      </c>
      <c r="D3549">
        <v>904565</v>
      </c>
      <c r="E3549" t="s">
        <v>26</v>
      </c>
      <c r="F3549" t="s">
        <v>30</v>
      </c>
      <c r="G3549">
        <v>6532</v>
      </c>
      <c r="H3549">
        <v>65</v>
      </c>
      <c r="I3549">
        <v>424580</v>
      </c>
      <c r="J3549">
        <f>Table1[[#This Row],[sales_egp]]*0.7</f>
        <v>297206</v>
      </c>
      <c r="K3549" s="3">
        <v>45650</v>
      </c>
      <c r="L3549" t="s">
        <v>44</v>
      </c>
      <c r="M3549">
        <v>2024</v>
      </c>
      <c r="N3549" t="s">
        <v>80</v>
      </c>
      <c r="O3549" t="s">
        <v>46</v>
      </c>
      <c r="Q3549" t="s">
        <v>82</v>
      </c>
      <c r="R3549" t="s">
        <v>47</v>
      </c>
      <c r="S3549" t="s">
        <v>55</v>
      </c>
      <c r="T3549" t="s">
        <v>59</v>
      </c>
      <c r="U3549">
        <v>48122</v>
      </c>
      <c r="V3549">
        <f>Table1[[#This Row],[Competitors_Sales_Track]]*8</f>
        <v>384976</v>
      </c>
    </row>
    <row r="3550" spans="1:22" hidden="1" x14ac:dyDescent="0.25">
      <c r="A3550" t="s">
        <v>20</v>
      </c>
      <c r="B3550" t="s">
        <v>21</v>
      </c>
      <c r="C3550" t="s">
        <v>22</v>
      </c>
      <c r="D3550">
        <v>625069</v>
      </c>
      <c r="E3550" t="s">
        <v>28</v>
      </c>
      <c r="F3550" t="s">
        <v>30</v>
      </c>
      <c r="G3550">
        <v>5733</v>
      </c>
      <c r="H3550">
        <v>173</v>
      </c>
      <c r="I3550">
        <v>991809</v>
      </c>
      <c r="J3550">
        <f>Table1[[#This Row],[sales_egp]]*0.7</f>
        <v>694266.29999999993</v>
      </c>
      <c r="K3550" s="3">
        <v>45650</v>
      </c>
      <c r="L3550" t="s">
        <v>44</v>
      </c>
      <c r="M3550">
        <v>2024</v>
      </c>
      <c r="N3550" t="s">
        <v>80</v>
      </c>
      <c r="O3550" t="s">
        <v>46</v>
      </c>
      <c r="P3550" t="s">
        <v>28</v>
      </c>
      <c r="Q3550" t="s">
        <v>83</v>
      </c>
      <c r="R3550" t="s">
        <v>49</v>
      </c>
      <c r="S3550" t="s">
        <v>55</v>
      </c>
      <c r="T3550" t="s">
        <v>61</v>
      </c>
      <c r="U3550">
        <v>42272</v>
      </c>
      <c r="V3550">
        <f>Table1[[#This Row],[Competitors_Sales_Track]]*8</f>
        <v>338176</v>
      </c>
    </row>
    <row r="3551" spans="1:22" hidden="1" x14ac:dyDescent="0.25">
      <c r="A3551" t="s">
        <v>20</v>
      </c>
      <c r="B3551" t="s">
        <v>21</v>
      </c>
      <c r="C3551" t="s">
        <v>22</v>
      </c>
      <c r="D3551">
        <v>214586</v>
      </c>
      <c r="E3551" t="s">
        <v>24</v>
      </c>
      <c r="F3551" t="s">
        <v>31</v>
      </c>
      <c r="G3551">
        <v>5228</v>
      </c>
      <c r="H3551">
        <v>58</v>
      </c>
      <c r="I3551">
        <v>303224</v>
      </c>
      <c r="J3551">
        <f>Table1[[#This Row],[sales_egp]]*0.7</f>
        <v>212256.8</v>
      </c>
      <c r="K3551" s="3">
        <v>45650</v>
      </c>
      <c r="L3551" t="s">
        <v>44</v>
      </c>
      <c r="M3551">
        <v>2024</v>
      </c>
      <c r="N3551" t="s">
        <v>80</v>
      </c>
      <c r="O3551" t="s">
        <v>46</v>
      </c>
      <c r="Q3551" t="s">
        <v>83</v>
      </c>
      <c r="R3551" t="s">
        <v>50</v>
      </c>
      <c r="S3551" t="s">
        <v>55</v>
      </c>
      <c r="T3551" t="s">
        <v>57</v>
      </c>
      <c r="U3551">
        <v>12733</v>
      </c>
      <c r="V3551">
        <f>Table1[[#This Row],[Competitors_Sales_Track]]*8</f>
        <v>101864</v>
      </c>
    </row>
    <row r="3552" spans="1:22" x14ac:dyDescent="0.25">
      <c r="A3552" t="s">
        <v>20</v>
      </c>
      <c r="B3552" t="s">
        <v>21</v>
      </c>
      <c r="C3552" t="s">
        <v>22</v>
      </c>
      <c r="D3552">
        <v>549916</v>
      </c>
      <c r="E3552" t="s">
        <v>25</v>
      </c>
      <c r="F3552" t="s">
        <v>31</v>
      </c>
      <c r="G3552">
        <v>3540</v>
      </c>
      <c r="H3552">
        <v>53</v>
      </c>
      <c r="I3552">
        <v>187620</v>
      </c>
      <c r="J3552">
        <f>Table1[[#This Row],[sales_egp]]*0.7</f>
        <v>131334</v>
      </c>
      <c r="K3552" s="3">
        <v>45651</v>
      </c>
      <c r="L3552" t="s">
        <v>44</v>
      </c>
      <c r="M3552">
        <v>2024</v>
      </c>
      <c r="N3552" t="s">
        <v>80</v>
      </c>
      <c r="O3552" t="s">
        <v>45</v>
      </c>
      <c r="P3552" t="s">
        <v>95</v>
      </c>
      <c r="Q3552" t="s">
        <v>83</v>
      </c>
      <c r="R3552" t="s">
        <v>50</v>
      </c>
      <c r="S3552" t="s">
        <v>55</v>
      </c>
      <c r="T3552" t="s">
        <v>58</v>
      </c>
      <c r="U3552">
        <v>47292</v>
      </c>
      <c r="V3552">
        <f>Table1[[#This Row],[Competitors_Sales_Track]]*8</f>
        <v>378336</v>
      </c>
    </row>
    <row r="3553" spans="1:22" hidden="1" x14ac:dyDescent="0.25">
      <c r="A3553" t="s">
        <v>20</v>
      </c>
      <c r="B3553" t="s">
        <v>21</v>
      </c>
      <c r="C3553" t="s">
        <v>22</v>
      </c>
      <c r="D3553">
        <v>389768</v>
      </c>
      <c r="E3553" t="s">
        <v>24</v>
      </c>
      <c r="F3553" t="s">
        <v>31</v>
      </c>
      <c r="G3553">
        <v>3067</v>
      </c>
      <c r="H3553">
        <v>58</v>
      </c>
      <c r="I3553">
        <v>177886</v>
      </c>
      <c r="J3553">
        <f>Table1[[#This Row],[sales_egp]]*0.7</f>
        <v>124520.2</v>
      </c>
      <c r="K3553" s="3">
        <v>45651</v>
      </c>
      <c r="L3553" t="s">
        <v>44</v>
      </c>
      <c r="M3553">
        <v>2024</v>
      </c>
      <c r="N3553" t="s">
        <v>80</v>
      </c>
      <c r="O3553" t="s">
        <v>46</v>
      </c>
      <c r="Q3553" t="s">
        <v>83</v>
      </c>
      <c r="R3553" t="s">
        <v>48</v>
      </c>
      <c r="S3553" t="s">
        <v>55</v>
      </c>
      <c r="T3553" t="s">
        <v>57</v>
      </c>
      <c r="U3553">
        <v>27506</v>
      </c>
      <c r="V3553">
        <f>Table1[[#This Row],[Competitors_Sales_Track]]*8</f>
        <v>220048</v>
      </c>
    </row>
    <row r="3554" spans="1:22" hidden="1" x14ac:dyDescent="0.25">
      <c r="A3554" t="s">
        <v>20</v>
      </c>
      <c r="B3554" t="s">
        <v>21</v>
      </c>
      <c r="C3554" t="s">
        <v>22</v>
      </c>
      <c r="D3554">
        <v>631111</v>
      </c>
      <c r="E3554" t="s">
        <v>24</v>
      </c>
      <c r="F3554" t="s">
        <v>31</v>
      </c>
      <c r="G3554">
        <v>4663</v>
      </c>
      <c r="H3554">
        <v>58</v>
      </c>
      <c r="I3554">
        <v>270454</v>
      </c>
      <c r="J3554">
        <f>Table1[[#This Row],[sales_egp]]*0.7</f>
        <v>189317.8</v>
      </c>
      <c r="K3554" s="3">
        <v>45651</v>
      </c>
      <c r="L3554" t="s">
        <v>44</v>
      </c>
      <c r="M3554">
        <v>2024</v>
      </c>
      <c r="N3554" t="s">
        <v>80</v>
      </c>
      <c r="O3554" t="s">
        <v>46</v>
      </c>
      <c r="Q3554" t="s">
        <v>83</v>
      </c>
      <c r="R3554" t="s">
        <v>51</v>
      </c>
      <c r="S3554" t="s">
        <v>55</v>
      </c>
      <c r="T3554" t="s">
        <v>57</v>
      </c>
      <c r="U3554">
        <v>33160</v>
      </c>
      <c r="V3554">
        <f>Table1[[#This Row],[Competitors_Sales_Track]]*8</f>
        <v>265280</v>
      </c>
    </row>
    <row r="3555" spans="1:22" x14ac:dyDescent="0.25">
      <c r="A3555" t="s">
        <v>20</v>
      </c>
      <c r="B3555" t="s">
        <v>21</v>
      </c>
      <c r="C3555" t="s">
        <v>22</v>
      </c>
      <c r="D3555">
        <v>642777</v>
      </c>
      <c r="E3555" t="s">
        <v>26</v>
      </c>
      <c r="F3555" t="s">
        <v>30</v>
      </c>
      <c r="G3555">
        <v>4969</v>
      </c>
      <c r="H3555">
        <v>65</v>
      </c>
      <c r="I3555">
        <v>322985</v>
      </c>
      <c r="J3555">
        <f>Table1[[#This Row],[sales_egp]]*0.7</f>
        <v>226089.5</v>
      </c>
      <c r="K3555" s="3">
        <v>45652</v>
      </c>
      <c r="L3555" t="s">
        <v>44</v>
      </c>
      <c r="M3555">
        <v>2024</v>
      </c>
      <c r="N3555" t="s">
        <v>80</v>
      </c>
      <c r="O3555" t="s">
        <v>45</v>
      </c>
      <c r="P3555" t="s">
        <v>97</v>
      </c>
      <c r="Q3555" t="s">
        <v>83</v>
      </c>
      <c r="R3555" t="s">
        <v>47</v>
      </c>
      <c r="S3555" t="s">
        <v>55</v>
      </c>
      <c r="T3555" t="s">
        <v>59</v>
      </c>
      <c r="U3555">
        <v>46689</v>
      </c>
      <c r="V3555">
        <f>Table1[[#This Row],[Competitors_Sales_Track]]*8</f>
        <v>373512</v>
      </c>
    </row>
    <row r="3556" spans="1:22" hidden="1" x14ac:dyDescent="0.25">
      <c r="A3556" t="s">
        <v>20</v>
      </c>
      <c r="B3556" t="s">
        <v>21</v>
      </c>
      <c r="C3556" t="s">
        <v>22</v>
      </c>
      <c r="D3556">
        <v>271033</v>
      </c>
      <c r="E3556" t="s">
        <v>28</v>
      </c>
      <c r="F3556" t="s">
        <v>30</v>
      </c>
      <c r="G3556">
        <v>2307</v>
      </c>
      <c r="H3556">
        <v>173</v>
      </c>
      <c r="I3556">
        <v>399111</v>
      </c>
      <c r="J3556">
        <f>Table1[[#This Row],[sales_egp]]*0.7</f>
        <v>279377.69999999995</v>
      </c>
      <c r="K3556" s="3">
        <v>45652</v>
      </c>
      <c r="L3556" t="s">
        <v>44</v>
      </c>
      <c r="M3556">
        <v>2024</v>
      </c>
      <c r="N3556" t="s">
        <v>80</v>
      </c>
      <c r="O3556" t="s">
        <v>46</v>
      </c>
      <c r="P3556" t="s">
        <v>28</v>
      </c>
      <c r="Q3556" t="s">
        <v>83</v>
      </c>
      <c r="R3556" t="s">
        <v>51</v>
      </c>
      <c r="S3556" t="s">
        <v>55</v>
      </c>
      <c r="T3556" t="s">
        <v>61</v>
      </c>
      <c r="U3556">
        <v>11897</v>
      </c>
      <c r="V3556">
        <f>Table1[[#This Row],[Competitors_Sales_Track]]*8</f>
        <v>95176</v>
      </c>
    </row>
    <row r="3557" spans="1:22" hidden="1" x14ac:dyDescent="0.25">
      <c r="A3557" t="s">
        <v>20</v>
      </c>
      <c r="B3557" t="s">
        <v>21</v>
      </c>
      <c r="C3557" t="s">
        <v>22</v>
      </c>
      <c r="D3557">
        <v>612880</v>
      </c>
      <c r="E3557" t="s">
        <v>24</v>
      </c>
      <c r="F3557" t="s">
        <v>31</v>
      </c>
      <c r="G3557">
        <v>1826</v>
      </c>
      <c r="H3557">
        <v>58</v>
      </c>
      <c r="I3557">
        <v>105908</v>
      </c>
      <c r="J3557">
        <f>Table1[[#This Row],[sales_egp]]*0.7</f>
        <v>74135.599999999991</v>
      </c>
      <c r="K3557" s="3">
        <v>45652</v>
      </c>
      <c r="L3557" t="s">
        <v>44</v>
      </c>
      <c r="M3557">
        <v>2024</v>
      </c>
      <c r="N3557" t="s">
        <v>80</v>
      </c>
      <c r="O3557" t="s">
        <v>46</v>
      </c>
      <c r="Q3557" t="s">
        <v>83</v>
      </c>
      <c r="R3557" t="s">
        <v>50</v>
      </c>
      <c r="S3557" t="s">
        <v>55</v>
      </c>
      <c r="T3557" t="s">
        <v>57</v>
      </c>
      <c r="U3557">
        <v>37712</v>
      </c>
      <c r="V3557">
        <f>Table1[[#This Row],[Competitors_Sales_Track]]*8</f>
        <v>301696</v>
      </c>
    </row>
    <row r="3558" spans="1:22" hidden="1" x14ac:dyDescent="0.25">
      <c r="A3558" t="s">
        <v>20</v>
      </c>
      <c r="B3558" t="s">
        <v>21</v>
      </c>
      <c r="C3558" t="s">
        <v>22</v>
      </c>
      <c r="D3558">
        <v>391262</v>
      </c>
      <c r="E3558" t="s">
        <v>24</v>
      </c>
      <c r="F3558" t="s">
        <v>31</v>
      </c>
      <c r="G3558">
        <v>4044</v>
      </c>
      <c r="H3558">
        <v>58</v>
      </c>
      <c r="I3558">
        <v>234552</v>
      </c>
      <c r="J3558">
        <f>Table1[[#This Row],[sales_egp]]*0.7</f>
        <v>164186.4</v>
      </c>
      <c r="K3558" s="3">
        <v>45653</v>
      </c>
      <c r="L3558" t="s">
        <v>44</v>
      </c>
      <c r="M3558">
        <v>2024</v>
      </c>
      <c r="N3558" t="s">
        <v>80</v>
      </c>
      <c r="O3558" t="s">
        <v>46</v>
      </c>
      <c r="Q3558" t="s">
        <v>83</v>
      </c>
      <c r="R3558" t="s">
        <v>49</v>
      </c>
      <c r="S3558" t="s">
        <v>55</v>
      </c>
      <c r="T3558" t="s">
        <v>57</v>
      </c>
      <c r="U3558">
        <v>44023</v>
      </c>
      <c r="V3558">
        <f>Table1[[#This Row],[Competitors_Sales_Track]]*8</f>
        <v>352184</v>
      </c>
    </row>
    <row r="3559" spans="1:22" hidden="1" x14ac:dyDescent="0.25">
      <c r="A3559" t="s">
        <v>20</v>
      </c>
      <c r="B3559" t="s">
        <v>21</v>
      </c>
      <c r="C3559" t="s">
        <v>22</v>
      </c>
      <c r="D3559">
        <v>200417</v>
      </c>
      <c r="E3559" t="s">
        <v>27</v>
      </c>
      <c r="F3559" t="s">
        <v>32</v>
      </c>
      <c r="G3559">
        <v>1573</v>
      </c>
      <c r="H3559">
        <v>92</v>
      </c>
      <c r="I3559">
        <v>144716</v>
      </c>
      <c r="J3559">
        <f>Table1[[#This Row],[sales_egp]]*0.7</f>
        <v>101301.2</v>
      </c>
      <c r="K3559" s="3">
        <v>45653</v>
      </c>
      <c r="L3559" t="s">
        <v>44</v>
      </c>
      <c r="M3559">
        <v>2024</v>
      </c>
      <c r="N3559" t="s">
        <v>80</v>
      </c>
      <c r="O3559" t="s">
        <v>46</v>
      </c>
      <c r="Q3559" t="s">
        <v>82</v>
      </c>
      <c r="R3559" t="s">
        <v>48</v>
      </c>
      <c r="S3559" t="s">
        <v>55</v>
      </c>
      <c r="T3559" t="s">
        <v>60</v>
      </c>
      <c r="U3559">
        <v>26020</v>
      </c>
      <c r="V3559">
        <f>Table1[[#This Row],[Competitors_Sales_Track]]*8</f>
        <v>208160</v>
      </c>
    </row>
    <row r="3560" spans="1:22" hidden="1" x14ac:dyDescent="0.25">
      <c r="A3560" t="s">
        <v>20</v>
      </c>
      <c r="B3560" t="s">
        <v>21</v>
      </c>
      <c r="C3560" t="s">
        <v>22</v>
      </c>
      <c r="D3560">
        <v>181816</v>
      </c>
      <c r="E3560" t="s">
        <v>27</v>
      </c>
      <c r="F3560" t="s">
        <v>32</v>
      </c>
      <c r="G3560">
        <v>3260</v>
      </c>
      <c r="H3560">
        <v>92</v>
      </c>
      <c r="I3560">
        <v>299920</v>
      </c>
      <c r="J3560">
        <f>Table1[[#This Row],[sales_egp]]*0.7</f>
        <v>209944</v>
      </c>
      <c r="K3560" s="3">
        <v>45653</v>
      </c>
      <c r="L3560" t="s">
        <v>44</v>
      </c>
      <c r="M3560">
        <v>2024</v>
      </c>
      <c r="N3560" t="s">
        <v>80</v>
      </c>
      <c r="O3560" t="s">
        <v>46</v>
      </c>
      <c r="Q3560" t="s">
        <v>83</v>
      </c>
      <c r="R3560" t="s">
        <v>50</v>
      </c>
      <c r="S3560" t="s">
        <v>55</v>
      </c>
      <c r="T3560" t="s">
        <v>60</v>
      </c>
      <c r="U3560">
        <v>25375</v>
      </c>
      <c r="V3560">
        <f>Table1[[#This Row],[Competitors_Sales_Track]]*8</f>
        <v>203000</v>
      </c>
    </row>
    <row r="3561" spans="1:22" hidden="1" x14ac:dyDescent="0.25">
      <c r="A3561" t="s">
        <v>20</v>
      </c>
      <c r="B3561" t="s">
        <v>21</v>
      </c>
      <c r="C3561" t="s">
        <v>22</v>
      </c>
      <c r="D3561">
        <v>777623</v>
      </c>
      <c r="E3561" t="s">
        <v>27</v>
      </c>
      <c r="F3561" t="s">
        <v>32</v>
      </c>
      <c r="G3561">
        <v>3842</v>
      </c>
      <c r="H3561">
        <v>92</v>
      </c>
      <c r="I3561">
        <v>353464</v>
      </c>
      <c r="J3561">
        <f>Table1[[#This Row],[sales_egp]]*0.7</f>
        <v>247424.8</v>
      </c>
      <c r="K3561" s="3">
        <v>45654</v>
      </c>
      <c r="L3561" t="s">
        <v>44</v>
      </c>
      <c r="M3561">
        <v>2024</v>
      </c>
      <c r="N3561" t="s">
        <v>81</v>
      </c>
      <c r="O3561" t="s">
        <v>46</v>
      </c>
      <c r="Q3561" t="s">
        <v>83</v>
      </c>
      <c r="R3561" t="s">
        <v>51</v>
      </c>
      <c r="S3561" t="s">
        <v>55</v>
      </c>
      <c r="T3561" t="s">
        <v>60</v>
      </c>
      <c r="U3561">
        <v>39669</v>
      </c>
      <c r="V3561">
        <f>Table1[[#This Row],[Competitors_Sales_Track]]*8</f>
        <v>317352</v>
      </c>
    </row>
    <row r="3562" spans="1:22" hidden="1" x14ac:dyDescent="0.25">
      <c r="A3562" t="s">
        <v>20</v>
      </c>
      <c r="B3562" t="s">
        <v>21</v>
      </c>
      <c r="C3562" t="s">
        <v>22</v>
      </c>
      <c r="D3562">
        <v>375709</v>
      </c>
      <c r="E3562" t="s">
        <v>29</v>
      </c>
      <c r="F3562" t="s">
        <v>31</v>
      </c>
      <c r="G3562">
        <v>4845</v>
      </c>
      <c r="H3562">
        <v>80</v>
      </c>
      <c r="I3562">
        <v>387600</v>
      </c>
      <c r="J3562">
        <f>Table1[[#This Row],[sales_egp]]*0.7</f>
        <v>271320</v>
      </c>
      <c r="K3562" s="3">
        <v>45654</v>
      </c>
      <c r="L3562" t="s">
        <v>44</v>
      </c>
      <c r="M3562">
        <v>2024</v>
      </c>
      <c r="N3562" t="s">
        <v>80</v>
      </c>
      <c r="O3562" t="s">
        <v>46</v>
      </c>
      <c r="Q3562" t="s">
        <v>83</v>
      </c>
      <c r="R3562" t="s">
        <v>47</v>
      </c>
      <c r="S3562" t="s">
        <v>55</v>
      </c>
      <c r="T3562" t="s">
        <v>62</v>
      </c>
      <c r="U3562">
        <v>22529</v>
      </c>
      <c r="V3562">
        <f>Table1[[#This Row],[Competitors_Sales_Track]]*8</f>
        <v>180232</v>
      </c>
    </row>
    <row r="3563" spans="1:22" x14ac:dyDescent="0.25">
      <c r="A3563" t="s">
        <v>20</v>
      </c>
      <c r="B3563" t="s">
        <v>21</v>
      </c>
      <c r="C3563" t="s">
        <v>22</v>
      </c>
      <c r="D3563">
        <v>775714</v>
      </c>
      <c r="E3563" t="s">
        <v>24</v>
      </c>
      <c r="F3563" t="s">
        <v>31</v>
      </c>
      <c r="G3563">
        <v>5893</v>
      </c>
      <c r="H3563">
        <v>58</v>
      </c>
      <c r="I3563">
        <v>341794</v>
      </c>
      <c r="J3563">
        <f>Table1[[#This Row],[sales_egp]]*0.7</f>
        <v>239255.8</v>
      </c>
      <c r="K3563" s="3">
        <v>45654</v>
      </c>
      <c r="L3563" t="s">
        <v>44</v>
      </c>
      <c r="M3563">
        <v>2024</v>
      </c>
      <c r="N3563" t="s">
        <v>80</v>
      </c>
      <c r="O3563" t="s">
        <v>45</v>
      </c>
      <c r="P3563" t="s">
        <v>101</v>
      </c>
      <c r="Q3563" t="s">
        <v>83</v>
      </c>
      <c r="R3563" t="s">
        <v>49</v>
      </c>
      <c r="S3563" t="s">
        <v>55</v>
      </c>
      <c r="T3563" t="s">
        <v>57</v>
      </c>
      <c r="U3563">
        <v>34660</v>
      </c>
      <c r="V3563">
        <f>Table1[[#This Row],[Competitors_Sales_Track]]*8</f>
        <v>277280</v>
      </c>
    </row>
    <row r="3564" spans="1:22" hidden="1" x14ac:dyDescent="0.25">
      <c r="A3564" t="s">
        <v>20</v>
      </c>
      <c r="B3564" t="s">
        <v>21</v>
      </c>
      <c r="C3564" t="s">
        <v>22</v>
      </c>
      <c r="D3564">
        <v>274023</v>
      </c>
      <c r="E3564" t="s">
        <v>29</v>
      </c>
      <c r="F3564" t="s">
        <v>31</v>
      </c>
      <c r="G3564">
        <v>6465</v>
      </c>
      <c r="H3564">
        <v>80</v>
      </c>
      <c r="I3564">
        <v>517200</v>
      </c>
      <c r="J3564">
        <f>Table1[[#This Row],[sales_egp]]*0.7</f>
        <v>362040</v>
      </c>
      <c r="K3564" s="3">
        <v>45654</v>
      </c>
      <c r="L3564" t="s">
        <v>44</v>
      </c>
      <c r="M3564">
        <v>2024</v>
      </c>
      <c r="N3564" t="s">
        <v>80</v>
      </c>
      <c r="O3564" t="s">
        <v>46</v>
      </c>
      <c r="Q3564" t="s">
        <v>83</v>
      </c>
      <c r="R3564" t="s">
        <v>50</v>
      </c>
      <c r="S3564" t="s">
        <v>55</v>
      </c>
      <c r="T3564" t="s">
        <v>62</v>
      </c>
      <c r="U3564">
        <v>19943</v>
      </c>
      <c r="V3564">
        <f>Table1[[#This Row],[Competitors_Sales_Track]]*8</f>
        <v>159544</v>
      </c>
    </row>
    <row r="3565" spans="1:22" hidden="1" x14ac:dyDescent="0.25">
      <c r="A3565" t="s">
        <v>20</v>
      </c>
      <c r="B3565" t="s">
        <v>21</v>
      </c>
      <c r="C3565" t="s">
        <v>22</v>
      </c>
      <c r="D3565">
        <v>977611</v>
      </c>
      <c r="E3565" t="s">
        <v>28</v>
      </c>
      <c r="F3565" t="s">
        <v>30</v>
      </c>
      <c r="G3565">
        <v>2138</v>
      </c>
      <c r="H3565">
        <v>173</v>
      </c>
      <c r="I3565">
        <v>369874</v>
      </c>
      <c r="J3565">
        <f>Table1[[#This Row],[sales_egp]]*0.7</f>
        <v>258911.8</v>
      </c>
      <c r="K3565" s="3">
        <v>45654</v>
      </c>
      <c r="L3565" t="s">
        <v>44</v>
      </c>
      <c r="M3565">
        <v>2024</v>
      </c>
      <c r="N3565" t="s">
        <v>80</v>
      </c>
      <c r="O3565" t="s">
        <v>46</v>
      </c>
      <c r="P3565" t="s">
        <v>28</v>
      </c>
      <c r="Q3565" t="s">
        <v>83</v>
      </c>
      <c r="R3565" t="s">
        <v>48</v>
      </c>
      <c r="S3565" t="s">
        <v>55</v>
      </c>
      <c r="T3565" t="s">
        <v>61</v>
      </c>
      <c r="U3565">
        <v>25878</v>
      </c>
      <c r="V3565">
        <f>Table1[[#This Row],[Competitors_Sales_Track]]*8</f>
        <v>207024</v>
      </c>
    </row>
    <row r="3566" spans="1:22" hidden="1" x14ac:dyDescent="0.25">
      <c r="A3566" t="s">
        <v>20</v>
      </c>
      <c r="B3566" t="s">
        <v>21</v>
      </c>
      <c r="C3566" t="s">
        <v>22</v>
      </c>
      <c r="D3566">
        <v>647936</v>
      </c>
      <c r="E3566" t="s">
        <v>25</v>
      </c>
      <c r="F3566" t="s">
        <v>31</v>
      </c>
      <c r="G3566">
        <v>1503</v>
      </c>
      <c r="H3566">
        <v>53</v>
      </c>
      <c r="I3566">
        <v>79659</v>
      </c>
      <c r="J3566">
        <f>Table1[[#This Row],[sales_egp]]*0.7</f>
        <v>55761.299999999996</v>
      </c>
      <c r="K3566" s="3">
        <v>45655</v>
      </c>
      <c r="L3566" t="s">
        <v>44</v>
      </c>
      <c r="M3566">
        <v>2024</v>
      </c>
      <c r="N3566" t="s">
        <v>81</v>
      </c>
      <c r="O3566" t="s">
        <v>46</v>
      </c>
      <c r="Q3566" t="s">
        <v>83</v>
      </c>
      <c r="R3566" t="s">
        <v>47</v>
      </c>
      <c r="S3566" t="s">
        <v>55</v>
      </c>
      <c r="T3566" t="s">
        <v>58</v>
      </c>
      <c r="U3566">
        <v>45450</v>
      </c>
      <c r="V3566">
        <f>Table1[[#This Row],[Competitors_Sales_Track]]*8</f>
        <v>363600</v>
      </c>
    </row>
    <row r="3567" spans="1:22" x14ac:dyDescent="0.25">
      <c r="A3567" t="s">
        <v>20</v>
      </c>
      <c r="B3567" t="s">
        <v>21</v>
      </c>
      <c r="C3567" t="s">
        <v>22</v>
      </c>
      <c r="D3567">
        <v>543945</v>
      </c>
      <c r="E3567" t="s">
        <v>26</v>
      </c>
      <c r="F3567" t="s">
        <v>30</v>
      </c>
      <c r="G3567">
        <v>7180</v>
      </c>
      <c r="H3567">
        <v>65</v>
      </c>
      <c r="I3567">
        <v>466700</v>
      </c>
      <c r="J3567">
        <f>Table1[[#This Row],[sales_egp]]*0.7</f>
        <v>326690</v>
      </c>
      <c r="K3567" s="3">
        <v>45655</v>
      </c>
      <c r="L3567" t="s">
        <v>44</v>
      </c>
      <c r="M3567">
        <v>2024</v>
      </c>
      <c r="N3567" t="s">
        <v>80</v>
      </c>
      <c r="O3567" t="s">
        <v>45</v>
      </c>
      <c r="P3567" t="s">
        <v>97</v>
      </c>
      <c r="Q3567" t="s">
        <v>83</v>
      </c>
      <c r="R3567" t="s">
        <v>47</v>
      </c>
      <c r="S3567" t="s">
        <v>55</v>
      </c>
      <c r="T3567" t="s">
        <v>59</v>
      </c>
      <c r="U3567">
        <v>16423</v>
      </c>
      <c r="V3567">
        <f>Table1[[#This Row],[Competitors_Sales_Track]]*8</f>
        <v>131384</v>
      </c>
    </row>
    <row r="3568" spans="1:22" hidden="1" x14ac:dyDescent="0.25">
      <c r="A3568" t="s">
        <v>20</v>
      </c>
      <c r="B3568" t="s">
        <v>21</v>
      </c>
      <c r="C3568" t="s">
        <v>22</v>
      </c>
      <c r="D3568">
        <v>141971</v>
      </c>
      <c r="E3568" t="s">
        <v>24</v>
      </c>
      <c r="F3568" t="s">
        <v>31</v>
      </c>
      <c r="G3568">
        <v>3574</v>
      </c>
      <c r="H3568">
        <v>58</v>
      </c>
      <c r="I3568">
        <v>207292</v>
      </c>
      <c r="J3568">
        <f>Table1[[#This Row],[sales_egp]]*0.7</f>
        <v>145104.4</v>
      </c>
      <c r="K3568" s="3">
        <v>45655</v>
      </c>
      <c r="L3568" t="s">
        <v>44</v>
      </c>
      <c r="M3568">
        <v>2024</v>
      </c>
      <c r="N3568" t="s">
        <v>80</v>
      </c>
      <c r="O3568" t="s">
        <v>46</v>
      </c>
      <c r="Q3568" t="s">
        <v>82</v>
      </c>
      <c r="R3568" t="s">
        <v>47</v>
      </c>
      <c r="S3568" t="s">
        <v>55</v>
      </c>
      <c r="T3568" t="s">
        <v>57</v>
      </c>
      <c r="U3568">
        <v>35091</v>
      </c>
      <c r="V3568">
        <f>Table1[[#This Row],[Competitors_Sales_Track]]*8</f>
        <v>280728</v>
      </c>
    </row>
    <row r="3569" spans="1:22" hidden="1" x14ac:dyDescent="0.25">
      <c r="A3569" t="s">
        <v>20</v>
      </c>
      <c r="B3569" t="s">
        <v>21</v>
      </c>
      <c r="C3569" t="s">
        <v>22</v>
      </c>
      <c r="D3569">
        <v>118658</v>
      </c>
      <c r="E3569" t="s">
        <v>26</v>
      </c>
      <c r="F3569" t="s">
        <v>30</v>
      </c>
      <c r="G3569">
        <v>4510</v>
      </c>
      <c r="H3569">
        <v>65</v>
      </c>
      <c r="I3569">
        <v>293150</v>
      </c>
      <c r="J3569">
        <f>Table1[[#This Row],[sales_egp]]*0.7</f>
        <v>205205</v>
      </c>
      <c r="K3569" s="3">
        <v>45655</v>
      </c>
      <c r="L3569" t="s">
        <v>44</v>
      </c>
      <c r="M3569">
        <v>2024</v>
      </c>
      <c r="N3569" t="s">
        <v>80</v>
      </c>
      <c r="O3569" t="s">
        <v>46</v>
      </c>
      <c r="Q3569" t="s">
        <v>83</v>
      </c>
      <c r="R3569" t="s">
        <v>49</v>
      </c>
      <c r="S3569" t="s">
        <v>55</v>
      </c>
      <c r="T3569" t="s">
        <v>59</v>
      </c>
      <c r="U3569">
        <v>33533</v>
      </c>
      <c r="V3569">
        <f>Table1[[#This Row],[Competitors_Sales_Track]]*8</f>
        <v>268264</v>
      </c>
    </row>
    <row r="3570" spans="1:22" hidden="1" x14ac:dyDescent="0.25">
      <c r="A3570" t="s">
        <v>20</v>
      </c>
      <c r="B3570" t="s">
        <v>21</v>
      </c>
      <c r="C3570" t="s">
        <v>22</v>
      </c>
      <c r="D3570">
        <v>121253</v>
      </c>
      <c r="E3570" t="s">
        <v>25</v>
      </c>
      <c r="F3570" t="s">
        <v>31</v>
      </c>
      <c r="G3570">
        <v>4530</v>
      </c>
      <c r="H3570">
        <v>53</v>
      </c>
      <c r="I3570">
        <v>240090</v>
      </c>
      <c r="J3570">
        <f>Table1[[#This Row],[sales_egp]]*0.7</f>
        <v>168063</v>
      </c>
      <c r="K3570" s="3">
        <v>45655</v>
      </c>
      <c r="L3570" t="s">
        <v>44</v>
      </c>
      <c r="M3570">
        <v>2024</v>
      </c>
      <c r="N3570" t="s">
        <v>80</v>
      </c>
      <c r="O3570" t="s">
        <v>46</v>
      </c>
      <c r="Q3570" t="s">
        <v>83</v>
      </c>
      <c r="R3570" t="s">
        <v>48</v>
      </c>
      <c r="S3570" t="s">
        <v>55</v>
      </c>
      <c r="T3570" t="s">
        <v>58</v>
      </c>
      <c r="U3570">
        <v>29630</v>
      </c>
      <c r="V3570">
        <f>Table1[[#This Row],[Competitors_Sales_Track]]*8</f>
        <v>237040</v>
      </c>
    </row>
    <row r="3571" spans="1:22" x14ac:dyDescent="0.25">
      <c r="A3571" t="s">
        <v>20</v>
      </c>
      <c r="B3571" t="s">
        <v>21</v>
      </c>
      <c r="C3571" t="s">
        <v>22</v>
      </c>
      <c r="D3571">
        <v>557382</v>
      </c>
      <c r="E3571" t="s">
        <v>27</v>
      </c>
      <c r="F3571" t="s">
        <v>32</v>
      </c>
      <c r="G3571">
        <v>4368</v>
      </c>
      <c r="H3571">
        <v>92</v>
      </c>
      <c r="I3571">
        <v>401856</v>
      </c>
      <c r="J3571">
        <f>Table1[[#This Row],[sales_egp]]*0.7</f>
        <v>281299.19999999995</v>
      </c>
      <c r="K3571" s="3">
        <v>45655</v>
      </c>
      <c r="L3571" t="s">
        <v>44</v>
      </c>
      <c r="M3571">
        <v>2024</v>
      </c>
      <c r="N3571" t="s">
        <v>80</v>
      </c>
      <c r="O3571" t="s">
        <v>45</v>
      </c>
      <c r="P3571" t="s">
        <v>101</v>
      </c>
      <c r="Q3571" t="s">
        <v>82</v>
      </c>
      <c r="R3571" t="s">
        <v>48</v>
      </c>
      <c r="S3571" t="s">
        <v>55</v>
      </c>
      <c r="T3571" t="s">
        <v>60</v>
      </c>
      <c r="U3571">
        <v>15128</v>
      </c>
      <c r="V3571">
        <f>Table1[[#This Row],[Competitors_Sales_Track]]*8</f>
        <v>121024</v>
      </c>
    </row>
    <row r="3572" spans="1:22" hidden="1" x14ac:dyDescent="0.25">
      <c r="A3572" t="s">
        <v>20</v>
      </c>
      <c r="B3572" t="s">
        <v>21</v>
      </c>
      <c r="C3572" t="s">
        <v>22</v>
      </c>
      <c r="D3572">
        <v>279635</v>
      </c>
      <c r="E3572" t="s">
        <v>24</v>
      </c>
      <c r="F3572" t="s">
        <v>31</v>
      </c>
      <c r="G3572">
        <v>2935</v>
      </c>
      <c r="H3572">
        <v>58</v>
      </c>
      <c r="I3572">
        <v>170230</v>
      </c>
      <c r="J3572">
        <f>Table1[[#This Row],[sales_egp]]*0.7</f>
        <v>119160.99999999999</v>
      </c>
      <c r="K3572" s="3">
        <v>45655</v>
      </c>
      <c r="L3572" t="s">
        <v>44</v>
      </c>
      <c r="M3572">
        <v>2024</v>
      </c>
      <c r="N3572" t="s">
        <v>81</v>
      </c>
      <c r="O3572" t="s">
        <v>46</v>
      </c>
      <c r="Q3572" t="s">
        <v>83</v>
      </c>
      <c r="R3572" t="s">
        <v>48</v>
      </c>
      <c r="S3572" t="s">
        <v>55</v>
      </c>
      <c r="T3572" t="s">
        <v>57</v>
      </c>
      <c r="U3572">
        <v>46279</v>
      </c>
      <c r="V3572">
        <f>Table1[[#This Row],[Competitors_Sales_Track]]*8</f>
        <v>370232</v>
      </c>
    </row>
    <row r="3573" spans="1:22" hidden="1" x14ac:dyDescent="0.25">
      <c r="A3573" t="s">
        <v>20</v>
      </c>
      <c r="B3573" t="s">
        <v>21</v>
      </c>
      <c r="C3573" t="s">
        <v>22</v>
      </c>
      <c r="D3573">
        <v>257462</v>
      </c>
      <c r="E3573" t="s">
        <v>23</v>
      </c>
      <c r="F3573" t="s">
        <v>30</v>
      </c>
      <c r="G3573">
        <v>8645</v>
      </c>
      <c r="H3573">
        <v>143</v>
      </c>
      <c r="I3573">
        <v>1236235</v>
      </c>
      <c r="J3573">
        <f>Table1[[#This Row],[sales_egp]]*0.7</f>
        <v>865364.5</v>
      </c>
      <c r="K3573" s="3">
        <v>45655</v>
      </c>
      <c r="L3573" t="s">
        <v>44</v>
      </c>
      <c r="M3573">
        <v>2024</v>
      </c>
      <c r="N3573" t="s">
        <v>80</v>
      </c>
      <c r="O3573" t="s">
        <v>46</v>
      </c>
      <c r="Q3573" t="s">
        <v>83</v>
      </c>
      <c r="R3573" t="s">
        <v>51</v>
      </c>
      <c r="S3573" t="s">
        <v>55</v>
      </c>
      <c r="T3573" t="s">
        <v>56</v>
      </c>
      <c r="U3573">
        <v>19944</v>
      </c>
      <c r="V3573">
        <f>Table1[[#This Row],[Competitors_Sales_Track]]*8</f>
        <v>159552</v>
      </c>
    </row>
    <row r="3574" spans="1:22" x14ac:dyDescent="0.25">
      <c r="A3574" t="s">
        <v>20</v>
      </c>
      <c r="B3574" t="s">
        <v>21</v>
      </c>
      <c r="C3574" t="s">
        <v>22</v>
      </c>
      <c r="D3574">
        <v>450808</v>
      </c>
      <c r="E3574" t="s">
        <v>29</v>
      </c>
      <c r="F3574" t="s">
        <v>31</v>
      </c>
      <c r="G3574">
        <v>7063</v>
      </c>
      <c r="H3574">
        <v>80</v>
      </c>
      <c r="I3574">
        <v>565040</v>
      </c>
      <c r="J3574">
        <f>Table1[[#This Row],[sales_egp]]*0.7</f>
        <v>395528</v>
      </c>
      <c r="K3574" s="3">
        <v>45656</v>
      </c>
      <c r="L3574" t="s">
        <v>44</v>
      </c>
      <c r="M3574">
        <v>2024</v>
      </c>
      <c r="N3574" t="s">
        <v>80</v>
      </c>
      <c r="O3574" t="s">
        <v>45</v>
      </c>
      <c r="P3574" t="s">
        <v>102</v>
      </c>
      <c r="Q3574" t="s">
        <v>83</v>
      </c>
      <c r="R3574" t="s">
        <v>50</v>
      </c>
      <c r="S3574" t="s">
        <v>55</v>
      </c>
      <c r="T3574" t="s">
        <v>62</v>
      </c>
      <c r="U3574">
        <v>20864</v>
      </c>
      <c r="V3574">
        <f>Table1[[#This Row],[Competitors_Sales_Track]]*8</f>
        <v>166912</v>
      </c>
    </row>
    <row r="3575" spans="1:22" hidden="1" x14ac:dyDescent="0.25">
      <c r="A3575" t="s">
        <v>20</v>
      </c>
      <c r="B3575" t="s">
        <v>21</v>
      </c>
      <c r="C3575" t="s">
        <v>22</v>
      </c>
      <c r="D3575">
        <v>806938</v>
      </c>
      <c r="E3575" t="s">
        <v>29</v>
      </c>
      <c r="F3575" t="s">
        <v>31</v>
      </c>
      <c r="G3575">
        <v>6330</v>
      </c>
      <c r="H3575">
        <v>80</v>
      </c>
      <c r="I3575">
        <v>506400</v>
      </c>
      <c r="J3575">
        <f>Table1[[#This Row],[sales_egp]]*0.7</f>
        <v>354480</v>
      </c>
      <c r="K3575" s="3">
        <v>45656</v>
      </c>
      <c r="L3575" t="s">
        <v>44</v>
      </c>
      <c r="M3575">
        <v>2024</v>
      </c>
      <c r="N3575" t="s">
        <v>80</v>
      </c>
      <c r="O3575" t="s">
        <v>46</v>
      </c>
      <c r="Q3575" t="s">
        <v>83</v>
      </c>
      <c r="R3575" t="s">
        <v>48</v>
      </c>
      <c r="S3575" t="s">
        <v>55</v>
      </c>
      <c r="T3575" t="s">
        <v>62</v>
      </c>
      <c r="U3575">
        <v>34489</v>
      </c>
      <c r="V3575">
        <f>Table1[[#This Row],[Competitors_Sales_Track]]*8</f>
        <v>275912</v>
      </c>
    </row>
    <row r="3576" spans="1:22" x14ac:dyDescent="0.25">
      <c r="A3576" t="s">
        <v>20</v>
      </c>
      <c r="B3576" t="s">
        <v>21</v>
      </c>
      <c r="C3576" t="s">
        <v>22</v>
      </c>
      <c r="D3576">
        <v>310097</v>
      </c>
      <c r="E3576" t="s">
        <v>24</v>
      </c>
      <c r="F3576" t="s">
        <v>31</v>
      </c>
      <c r="G3576">
        <v>3997</v>
      </c>
      <c r="H3576">
        <v>58</v>
      </c>
      <c r="I3576">
        <v>231826</v>
      </c>
      <c r="J3576">
        <f>Table1[[#This Row],[sales_egp]]*0.7</f>
        <v>162278.19999999998</v>
      </c>
      <c r="K3576" s="3">
        <v>45656</v>
      </c>
      <c r="L3576" t="s">
        <v>44</v>
      </c>
      <c r="M3576">
        <v>2024</v>
      </c>
      <c r="N3576" t="s">
        <v>80</v>
      </c>
      <c r="O3576" t="s">
        <v>45</v>
      </c>
      <c r="P3576" t="s">
        <v>101</v>
      </c>
      <c r="Q3576" t="s">
        <v>83</v>
      </c>
      <c r="R3576" t="s">
        <v>48</v>
      </c>
      <c r="S3576" t="s">
        <v>55</v>
      </c>
      <c r="T3576" t="s">
        <v>57</v>
      </c>
      <c r="U3576">
        <v>39845</v>
      </c>
      <c r="V3576">
        <f>Table1[[#This Row],[Competitors_Sales_Track]]*8</f>
        <v>318760</v>
      </c>
    </row>
    <row r="3577" spans="1:22" hidden="1" x14ac:dyDescent="0.25">
      <c r="A3577" t="s">
        <v>20</v>
      </c>
      <c r="B3577" t="s">
        <v>21</v>
      </c>
      <c r="C3577" t="s">
        <v>22</v>
      </c>
      <c r="D3577">
        <v>728138</v>
      </c>
      <c r="E3577" t="s">
        <v>25</v>
      </c>
      <c r="F3577" t="s">
        <v>31</v>
      </c>
      <c r="G3577">
        <v>1271</v>
      </c>
      <c r="H3577">
        <v>53</v>
      </c>
      <c r="I3577">
        <v>67363</v>
      </c>
      <c r="J3577">
        <f>Table1[[#This Row],[sales_egp]]*0.7</f>
        <v>47154.1</v>
      </c>
      <c r="K3577" s="3">
        <v>45656</v>
      </c>
      <c r="L3577" t="s">
        <v>44</v>
      </c>
      <c r="M3577">
        <v>2024</v>
      </c>
      <c r="N3577" t="s">
        <v>80</v>
      </c>
      <c r="O3577" t="s">
        <v>46</v>
      </c>
      <c r="Q3577" t="s">
        <v>83</v>
      </c>
      <c r="R3577" t="s">
        <v>49</v>
      </c>
      <c r="S3577" t="s">
        <v>55</v>
      </c>
      <c r="T3577" t="s">
        <v>58</v>
      </c>
      <c r="U3577">
        <v>21197</v>
      </c>
      <c r="V3577">
        <f>Table1[[#This Row],[Competitors_Sales_Track]]*8</f>
        <v>169576</v>
      </c>
    </row>
    <row r="3578" spans="1:22" x14ac:dyDescent="0.25">
      <c r="A3578" t="s">
        <v>20</v>
      </c>
      <c r="B3578" t="s">
        <v>21</v>
      </c>
      <c r="C3578" t="s">
        <v>22</v>
      </c>
      <c r="D3578">
        <v>762212</v>
      </c>
      <c r="E3578" t="s">
        <v>27</v>
      </c>
      <c r="F3578" t="s">
        <v>32</v>
      </c>
      <c r="G3578">
        <v>5433</v>
      </c>
      <c r="H3578">
        <v>92</v>
      </c>
      <c r="I3578">
        <v>499836</v>
      </c>
      <c r="J3578">
        <f>Table1[[#This Row],[sales_egp]]*0.7</f>
        <v>349885.19999999995</v>
      </c>
      <c r="K3578" s="3">
        <v>45656</v>
      </c>
      <c r="L3578" t="s">
        <v>44</v>
      </c>
      <c r="M3578">
        <v>2024</v>
      </c>
      <c r="N3578" t="s">
        <v>80</v>
      </c>
      <c r="O3578" t="s">
        <v>45</v>
      </c>
      <c r="P3578" t="s">
        <v>94</v>
      </c>
      <c r="Q3578" t="s">
        <v>83</v>
      </c>
      <c r="R3578" t="s">
        <v>49</v>
      </c>
      <c r="S3578" t="s">
        <v>55</v>
      </c>
      <c r="T3578" t="s">
        <v>60</v>
      </c>
      <c r="U3578">
        <v>14356</v>
      </c>
      <c r="V3578">
        <f>Table1[[#This Row],[Competitors_Sales_Track]]*8</f>
        <v>114848</v>
      </c>
    </row>
    <row r="3579" spans="1:22" hidden="1" x14ac:dyDescent="0.25">
      <c r="A3579" t="s">
        <v>20</v>
      </c>
      <c r="B3579" t="s">
        <v>21</v>
      </c>
      <c r="C3579" t="s">
        <v>22</v>
      </c>
      <c r="D3579">
        <v>620498</v>
      </c>
      <c r="E3579" t="s">
        <v>29</v>
      </c>
      <c r="F3579" t="s">
        <v>31</v>
      </c>
      <c r="G3579">
        <v>4620</v>
      </c>
      <c r="H3579">
        <v>80</v>
      </c>
      <c r="I3579">
        <v>369600</v>
      </c>
      <c r="J3579">
        <f>Table1[[#This Row],[sales_egp]]*0.7</f>
        <v>258719.99999999997</v>
      </c>
      <c r="K3579" s="3">
        <v>45656</v>
      </c>
      <c r="L3579" t="s">
        <v>44</v>
      </c>
      <c r="M3579">
        <v>2024</v>
      </c>
      <c r="N3579" t="s">
        <v>80</v>
      </c>
      <c r="O3579" t="s">
        <v>46</v>
      </c>
      <c r="Q3579" t="s">
        <v>83</v>
      </c>
      <c r="R3579" t="s">
        <v>48</v>
      </c>
      <c r="S3579" t="s">
        <v>55</v>
      </c>
      <c r="T3579" t="s">
        <v>62</v>
      </c>
      <c r="U3579">
        <v>46733</v>
      </c>
      <c r="V3579">
        <f>Table1[[#This Row],[Competitors_Sales_Track]]*8</f>
        <v>373864</v>
      </c>
    </row>
    <row r="3580" spans="1:22" hidden="1" x14ac:dyDescent="0.25">
      <c r="A3580" t="s">
        <v>20</v>
      </c>
      <c r="B3580" t="s">
        <v>21</v>
      </c>
      <c r="C3580" t="s">
        <v>22</v>
      </c>
      <c r="D3580">
        <v>326058</v>
      </c>
      <c r="E3580" t="s">
        <v>27</v>
      </c>
      <c r="F3580" t="s">
        <v>32</v>
      </c>
      <c r="G3580">
        <v>6903</v>
      </c>
      <c r="H3580">
        <v>92</v>
      </c>
      <c r="I3580">
        <v>635076</v>
      </c>
      <c r="J3580">
        <f>Table1[[#This Row],[sales_egp]]*0.7</f>
        <v>444553.19999999995</v>
      </c>
      <c r="K3580" s="3">
        <v>45656</v>
      </c>
      <c r="L3580" t="s">
        <v>44</v>
      </c>
      <c r="M3580">
        <v>2024</v>
      </c>
      <c r="N3580" t="s">
        <v>80</v>
      </c>
      <c r="O3580" t="s">
        <v>46</v>
      </c>
      <c r="Q3580" t="s">
        <v>82</v>
      </c>
      <c r="R3580" t="s">
        <v>49</v>
      </c>
      <c r="S3580" t="s">
        <v>55</v>
      </c>
      <c r="T3580" t="s">
        <v>60</v>
      </c>
      <c r="U3580">
        <v>20462</v>
      </c>
      <c r="V3580">
        <f>Table1[[#This Row],[Competitors_Sales_Track]]*8</f>
        <v>163696</v>
      </c>
    </row>
    <row r="3581" spans="1:22" hidden="1" x14ac:dyDescent="0.25">
      <c r="A3581" t="s">
        <v>20</v>
      </c>
      <c r="B3581" t="s">
        <v>21</v>
      </c>
      <c r="C3581" t="s">
        <v>22</v>
      </c>
      <c r="D3581">
        <v>757911</v>
      </c>
      <c r="E3581" t="s">
        <v>28</v>
      </c>
      <c r="F3581" t="s">
        <v>30</v>
      </c>
      <c r="G3581">
        <v>4238</v>
      </c>
      <c r="H3581">
        <v>173</v>
      </c>
      <c r="I3581">
        <v>733174</v>
      </c>
      <c r="J3581">
        <f>Table1[[#This Row],[sales_egp]]*0.7</f>
        <v>513221.8</v>
      </c>
      <c r="K3581" s="3">
        <v>45656</v>
      </c>
      <c r="L3581" t="s">
        <v>44</v>
      </c>
      <c r="M3581">
        <v>2024</v>
      </c>
      <c r="N3581" t="s">
        <v>81</v>
      </c>
      <c r="O3581" t="s">
        <v>46</v>
      </c>
      <c r="P3581" t="s">
        <v>28</v>
      </c>
      <c r="Q3581" t="s">
        <v>83</v>
      </c>
      <c r="R3581" t="s">
        <v>50</v>
      </c>
      <c r="S3581" t="s">
        <v>55</v>
      </c>
      <c r="T3581" t="s">
        <v>61</v>
      </c>
      <c r="U3581">
        <v>17235</v>
      </c>
      <c r="V3581">
        <f>Table1[[#This Row],[Competitors_Sales_Track]]*8</f>
        <v>137880</v>
      </c>
    </row>
    <row r="3582" spans="1:22" x14ac:dyDescent="0.25">
      <c r="A3582" t="s">
        <v>20</v>
      </c>
      <c r="B3582" t="s">
        <v>21</v>
      </c>
      <c r="C3582" t="s">
        <v>22</v>
      </c>
      <c r="D3582">
        <v>958379</v>
      </c>
      <c r="E3582" t="s">
        <v>26</v>
      </c>
      <c r="F3582" t="s">
        <v>30</v>
      </c>
      <c r="G3582">
        <v>5739</v>
      </c>
      <c r="H3582">
        <v>65</v>
      </c>
      <c r="I3582">
        <v>373035</v>
      </c>
      <c r="J3582">
        <f>Table1[[#This Row],[sales_egp]]*0.7</f>
        <v>261124.49999999997</v>
      </c>
      <c r="K3582" s="3">
        <v>45656</v>
      </c>
      <c r="L3582" t="s">
        <v>44</v>
      </c>
      <c r="M3582">
        <v>2024</v>
      </c>
      <c r="N3582" t="s">
        <v>80</v>
      </c>
      <c r="O3582" t="s">
        <v>45</v>
      </c>
      <c r="P3582" t="s">
        <v>96</v>
      </c>
      <c r="Q3582" t="s">
        <v>83</v>
      </c>
      <c r="R3582" t="s">
        <v>50</v>
      </c>
      <c r="S3582" t="s">
        <v>55</v>
      </c>
      <c r="T3582" t="s">
        <v>59</v>
      </c>
      <c r="U3582">
        <v>33084</v>
      </c>
      <c r="V3582">
        <f>Table1[[#This Row],[Competitors_Sales_Track]]*8</f>
        <v>264672</v>
      </c>
    </row>
    <row r="3583" spans="1:22" hidden="1" x14ac:dyDescent="0.25">
      <c r="A3583" t="s">
        <v>20</v>
      </c>
      <c r="B3583" t="s">
        <v>21</v>
      </c>
      <c r="C3583" t="s">
        <v>22</v>
      </c>
      <c r="D3583">
        <v>685289</v>
      </c>
      <c r="E3583" t="s">
        <v>25</v>
      </c>
      <c r="F3583" t="s">
        <v>31</v>
      </c>
      <c r="G3583">
        <v>2196</v>
      </c>
      <c r="H3583">
        <v>53</v>
      </c>
      <c r="I3583">
        <v>116388</v>
      </c>
      <c r="J3583">
        <f>Table1[[#This Row],[sales_egp]]*0.7</f>
        <v>81471.599999999991</v>
      </c>
      <c r="K3583" s="3">
        <v>45657</v>
      </c>
      <c r="L3583" t="s">
        <v>44</v>
      </c>
      <c r="M3583">
        <v>2024</v>
      </c>
      <c r="N3583" t="s">
        <v>80</v>
      </c>
      <c r="O3583" t="s">
        <v>46</v>
      </c>
      <c r="Q3583" t="s">
        <v>82</v>
      </c>
      <c r="R3583" t="s">
        <v>47</v>
      </c>
      <c r="S3583" t="s">
        <v>55</v>
      </c>
      <c r="T3583" t="s">
        <v>58</v>
      </c>
      <c r="U3583">
        <v>13842</v>
      </c>
      <c r="V3583">
        <f>Table1[[#This Row],[Competitors_Sales_Track]]*8</f>
        <v>110736</v>
      </c>
    </row>
    <row r="3584" spans="1:22" hidden="1" x14ac:dyDescent="0.25">
      <c r="A3584" t="s">
        <v>20</v>
      </c>
      <c r="B3584" t="s">
        <v>21</v>
      </c>
      <c r="C3584" t="s">
        <v>22</v>
      </c>
      <c r="D3584">
        <v>280231</v>
      </c>
      <c r="E3584" t="s">
        <v>23</v>
      </c>
      <c r="F3584" t="s">
        <v>30</v>
      </c>
      <c r="G3584">
        <v>3740</v>
      </c>
      <c r="H3584">
        <v>143</v>
      </c>
      <c r="I3584">
        <v>534820</v>
      </c>
      <c r="J3584">
        <f>Table1[[#This Row],[sales_egp]]*0.7</f>
        <v>374374</v>
      </c>
      <c r="K3584" s="3">
        <v>45657</v>
      </c>
      <c r="L3584" t="s">
        <v>44</v>
      </c>
      <c r="M3584">
        <v>2024</v>
      </c>
      <c r="N3584" t="s">
        <v>80</v>
      </c>
      <c r="O3584" t="s">
        <v>46</v>
      </c>
      <c r="Q3584" t="s">
        <v>83</v>
      </c>
      <c r="R3584" t="s">
        <v>48</v>
      </c>
      <c r="S3584" t="s">
        <v>55</v>
      </c>
      <c r="T3584" t="s">
        <v>56</v>
      </c>
      <c r="U3584">
        <v>37754</v>
      </c>
      <c r="V3584">
        <f>Table1[[#This Row],[Competitors_Sales_Track]]*8</f>
        <v>302032</v>
      </c>
    </row>
    <row r="3585" spans="1:22" hidden="1" x14ac:dyDescent="0.25">
      <c r="A3585" t="s">
        <v>20</v>
      </c>
      <c r="B3585" t="s">
        <v>21</v>
      </c>
      <c r="C3585" t="s">
        <v>22</v>
      </c>
      <c r="D3585">
        <v>222775</v>
      </c>
      <c r="E3585" t="s">
        <v>26</v>
      </c>
      <c r="F3585" t="s">
        <v>30</v>
      </c>
      <c r="G3585">
        <v>2024</v>
      </c>
      <c r="H3585">
        <v>65</v>
      </c>
      <c r="I3585">
        <v>131560</v>
      </c>
      <c r="J3585">
        <f>Table1[[#This Row],[sales_egp]]*0.7</f>
        <v>92092</v>
      </c>
      <c r="K3585" s="3">
        <v>45657</v>
      </c>
      <c r="L3585" t="s">
        <v>44</v>
      </c>
      <c r="M3585">
        <v>2024</v>
      </c>
      <c r="N3585" t="s">
        <v>80</v>
      </c>
      <c r="O3585" t="s">
        <v>46</v>
      </c>
      <c r="Q3585" t="s">
        <v>83</v>
      </c>
      <c r="R3585" t="s">
        <v>48</v>
      </c>
      <c r="S3585" t="s">
        <v>55</v>
      </c>
      <c r="T3585" t="s">
        <v>59</v>
      </c>
      <c r="U3585">
        <v>20108</v>
      </c>
      <c r="V3585">
        <f>Table1[[#This Row],[Competitors_Sales_Track]]*8</f>
        <v>160864</v>
      </c>
    </row>
    <row r="3586" spans="1:22" hidden="1" x14ac:dyDescent="0.25">
      <c r="A3586" t="s">
        <v>20</v>
      </c>
      <c r="B3586" t="s">
        <v>21</v>
      </c>
      <c r="C3586" t="s">
        <v>22</v>
      </c>
      <c r="D3586">
        <v>657531</v>
      </c>
      <c r="E3586" t="s">
        <v>26</v>
      </c>
      <c r="F3586" t="s">
        <v>30</v>
      </c>
      <c r="G3586">
        <v>7680</v>
      </c>
      <c r="H3586">
        <v>65</v>
      </c>
      <c r="I3586">
        <v>499200</v>
      </c>
      <c r="J3586">
        <f>Table1[[#This Row],[sales_egp]]*0.7</f>
        <v>349440</v>
      </c>
      <c r="K3586" s="3">
        <v>45657</v>
      </c>
      <c r="L3586" t="s">
        <v>44</v>
      </c>
      <c r="M3586">
        <v>2024</v>
      </c>
      <c r="N3586" t="s">
        <v>80</v>
      </c>
      <c r="O3586" t="s">
        <v>46</v>
      </c>
      <c r="Q3586" t="s">
        <v>83</v>
      </c>
      <c r="R3586" t="s">
        <v>48</v>
      </c>
      <c r="S3586" t="s">
        <v>55</v>
      </c>
      <c r="T3586" t="s">
        <v>59</v>
      </c>
      <c r="U3586">
        <v>11587</v>
      </c>
      <c r="V3586">
        <f>Table1[[#This Row],[Competitors_Sales_Track]]*8</f>
        <v>92696</v>
      </c>
    </row>
    <row r="3587" spans="1:22" hidden="1" x14ac:dyDescent="0.25">
      <c r="A3587" t="s">
        <v>20</v>
      </c>
      <c r="B3587" t="s">
        <v>21</v>
      </c>
      <c r="C3587" t="s">
        <v>22</v>
      </c>
      <c r="D3587">
        <v>777160</v>
      </c>
      <c r="E3587" t="s">
        <v>28</v>
      </c>
      <c r="F3587" t="s">
        <v>30</v>
      </c>
      <c r="G3587">
        <v>5392</v>
      </c>
      <c r="H3587">
        <v>173</v>
      </c>
      <c r="I3587">
        <v>932816</v>
      </c>
      <c r="J3587">
        <f>Table1[[#This Row],[sales_egp]]*0.7</f>
        <v>652971.19999999995</v>
      </c>
      <c r="K3587" s="3">
        <v>45657</v>
      </c>
      <c r="L3587" t="s">
        <v>44</v>
      </c>
      <c r="M3587">
        <v>2024</v>
      </c>
      <c r="N3587" t="s">
        <v>80</v>
      </c>
      <c r="O3587" t="s">
        <v>46</v>
      </c>
      <c r="P3587" t="s">
        <v>28</v>
      </c>
      <c r="Q3587" t="s">
        <v>83</v>
      </c>
      <c r="R3587" t="s">
        <v>47</v>
      </c>
      <c r="S3587" t="s">
        <v>55</v>
      </c>
      <c r="T3587" t="s">
        <v>61</v>
      </c>
      <c r="U3587">
        <v>37293</v>
      </c>
      <c r="V3587">
        <f>Table1[[#This Row],[Competitors_Sales_Track]]*8</f>
        <v>298344</v>
      </c>
    </row>
    <row r="3588" spans="1:22" hidden="1" x14ac:dyDescent="0.25">
      <c r="A3588" t="s">
        <v>20</v>
      </c>
      <c r="B3588" t="s">
        <v>21</v>
      </c>
      <c r="C3588" t="s">
        <v>22</v>
      </c>
      <c r="D3588">
        <v>962371</v>
      </c>
      <c r="E3588" t="s">
        <v>29</v>
      </c>
      <c r="F3588" t="s">
        <v>31</v>
      </c>
      <c r="G3588">
        <v>3430</v>
      </c>
      <c r="H3588">
        <v>80</v>
      </c>
      <c r="I3588">
        <v>274400</v>
      </c>
      <c r="J3588">
        <f>Table1[[#This Row],[sales_egp]]*0.7</f>
        <v>192080</v>
      </c>
      <c r="K3588" s="3">
        <v>45657</v>
      </c>
      <c r="L3588" t="s">
        <v>44</v>
      </c>
      <c r="M3588">
        <v>2024</v>
      </c>
      <c r="N3588" t="s">
        <v>80</v>
      </c>
      <c r="O3588" t="s">
        <v>46</v>
      </c>
      <c r="Q3588" t="s">
        <v>83</v>
      </c>
      <c r="R3588" t="s">
        <v>47</v>
      </c>
      <c r="S3588" t="s">
        <v>55</v>
      </c>
      <c r="T3588" t="s">
        <v>62</v>
      </c>
      <c r="U3588">
        <v>39043</v>
      </c>
      <c r="V3588">
        <f>Table1[[#This Row],[Competitors_Sales_Track]]*8</f>
        <v>312344</v>
      </c>
    </row>
    <row r="3589" spans="1:22" hidden="1" x14ac:dyDescent="0.25">
      <c r="A3589" t="s">
        <v>20</v>
      </c>
      <c r="B3589" t="s">
        <v>21</v>
      </c>
      <c r="C3589" t="s">
        <v>22</v>
      </c>
      <c r="D3589">
        <v>419972</v>
      </c>
      <c r="E3589" t="s">
        <v>23</v>
      </c>
      <c r="F3589" t="s">
        <v>30</v>
      </c>
      <c r="G3589">
        <v>2025</v>
      </c>
      <c r="H3589">
        <v>143</v>
      </c>
      <c r="I3589">
        <v>289575</v>
      </c>
      <c r="J3589">
        <f>Table1[[#This Row],[sales_egp]]*0.7</f>
        <v>202702.5</v>
      </c>
      <c r="K3589" s="3">
        <v>45658</v>
      </c>
      <c r="L3589" t="s">
        <v>33</v>
      </c>
      <c r="M3589">
        <v>2025</v>
      </c>
      <c r="N3589" t="s">
        <v>80</v>
      </c>
      <c r="O3589" t="s">
        <v>46</v>
      </c>
      <c r="Q3589" t="s">
        <v>83</v>
      </c>
      <c r="R3589" t="s">
        <v>47</v>
      </c>
      <c r="S3589" t="s">
        <v>52</v>
      </c>
      <c r="T3589" t="s">
        <v>56</v>
      </c>
      <c r="U3589">
        <v>35211</v>
      </c>
      <c r="V3589">
        <f>Table1[[#This Row],[Competitors_Sales_Track]]*8</f>
        <v>281688</v>
      </c>
    </row>
    <row r="3590" spans="1:22" hidden="1" x14ac:dyDescent="0.25">
      <c r="A3590" t="s">
        <v>20</v>
      </c>
      <c r="B3590" t="s">
        <v>21</v>
      </c>
      <c r="C3590" t="s">
        <v>22</v>
      </c>
      <c r="D3590">
        <v>361716</v>
      </c>
      <c r="E3590" t="s">
        <v>29</v>
      </c>
      <c r="F3590" t="s">
        <v>31</v>
      </c>
      <c r="G3590">
        <v>3847</v>
      </c>
      <c r="H3590">
        <v>80</v>
      </c>
      <c r="I3590">
        <v>307760</v>
      </c>
      <c r="J3590">
        <f>Table1[[#This Row],[sales_egp]]*0.7</f>
        <v>215432</v>
      </c>
      <c r="K3590" s="3">
        <v>45658</v>
      </c>
      <c r="L3590" t="s">
        <v>33</v>
      </c>
      <c r="M3590">
        <v>2025</v>
      </c>
      <c r="N3590" t="s">
        <v>81</v>
      </c>
      <c r="O3590" t="s">
        <v>46</v>
      </c>
      <c r="Q3590" t="s">
        <v>83</v>
      </c>
      <c r="R3590" t="s">
        <v>50</v>
      </c>
      <c r="S3590" t="s">
        <v>52</v>
      </c>
      <c r="T3590" t="s">
        <v>62</v>
      </c>
      <c r="U3590">
        <v>42476</v>
      </c>
      <c r="V3590">
        <f>Table1[[#This Row],[Competitors_Sales_Track]]*8</f>
        <v>339808</v>
      </c>
    </row>
    <row r="3591" spans="1:22" x14ac:dyDescent="0.25">
      <c r="A3591" t="s">
        <v>20</v>
      </c>
      <c r="B3591" t="s">
        <v>21</v>
      </c>
      <c r="C3591" t="s">
        <v>22</v>
      </c>
      <c r="D3591">
        <v>500455</v>
      </c>
      <c r="E3591" t="s">
        <v>24</v>
      </c>
      <c r="F3591" t="s">
        <v>31</v>
      </c>
      <c r="G3591">
        <v>5954</v>
      </c>
      <c r="H3591">
        <v>58</v>
      </c>
      <c r="I3591">
        <v>345332</v>
      </c>
      <c r="J3591">
        <f>Table1[[#This Row],[sales_egp]]*0.7</f>
        <v>241732.4</v>
      </c>
      <c r="K3591" s="3">
        <v>45658</v>
      </c>
      <c r="L3591" t="s">
        <v>33</v>
      </c>
      <c r="M3591">
        <v>2025</v>
      </c>
      <c r="N3591" t="s">
        <v>80</v>
      </c>
      <c r="O3591" t="s">
        <v>45</v>
      </c>
      <c r="P3591" t="s">
        <v>94</v>
      </c>
      <c r="Q3591" t="s">
        <v>83</v>
      </c>
      <c r="R3591" t="s">
        <v>51</v>
      </c>
      <c r="S3591" t="s">
        <v>52</v>
      </c>
      <c r="T3591" t="s">
        <v>57</v>
      </c>
      <c r="U3591">
        <v>25495</v>
      </c>
      <c r="V3591">
        <f>Table1[[#This Row],[Competitors_Sales_Track]]*8</f>
        <v>203960</v>
      </c>
    </row>
    <row r="3592" spans="1:22" hidden="1" x14ac:dyDescent="0.25">
      <c r="A3592" t="s">
        <v>20</v>
      </c>
      <c r="B3592" t="s">
        <v>21</v>
      </c>
      <c r="C3592" t="s">
        <v>22</v>
      </c>
      <c r="D3592">
        <v>368854</v>
      </c>
      <c r="E3592" t="s">
        <v>26</v>
      </c>
      <c r="F3592" t="s">
        <v>30</v>
      </c>
      <c r="G3592">
        <v>1764</v>
      </c>
      <c r="H3592">
        <v>65</v>
      </c>
      <c r="I3592">
        <v>114660</v>
      </c>
      <c r="J3592">
        <f>Table1[[#This Row],[sales_egp]]*0.7</f>
        <v>80262</v>
      </c>
      <c r="K3592" s="3">
        <v>45658</v>
      </c>
      <c r="L3592" t="s">
        <v>33</v>
      </c>
      <c r="M3592">
        <v>2025</v>
      </c>
      <c r="N3592" t="s">
        <v>80</v>
      </c>
      <c r="O3592" t="s">
        <v>46</v>
      </c>
      <c r="Q3592" t="s">
        <v>83</v>
      </c>
      <c r="R3592" t="s">
        <v>51</v>
      </c>
      <c r="S3592" t="s">
        <v>52</v>
      </c>
      <c r="T3592" t="s">
        <v>59</v>
      </c>
      <c r="U3592">
        <v>38449</v>
      </c>
      <c r="V3592">
        <f>Table1[[#This Row],[Competitors_Sales_Track]]*8</f>
        <v>307592</v>
      </c>
    </row>
    <row r="3593" spans="1:22" hidden="1" x14ac:dyDescent="0.25">
      <c r="A3593" t="s">
        <v>20</v>
      </c>
      <c r="B3593" t="s">
        <v>21</v>
      </c>
      <c r="C3593" t="s">
        <v>22</v>
      </c>
      <c r="D3593">
        <v>514600</v>
      </c>
      <c r="E3593" t="s">
        <v>24</v>
      </c>
      <c r="F3593" t="s">
        <v>31</v>
      </c>
      <c r="G3593">
        <v>2688</v>
      </c>
      <c r="H3593">
        <v>58</v>
      </c>
      <c r="I3593">
        <v>155904</v>
      </c>
      <c r="J3593">
        <f>Table1[[#This Row],[sales_egp]]*0.7</f>
        <v>109132.79999999999</v>
      </c>
      <c r="K3593" s="3">
        <v>45658</v>
      </c>
      <c r="L3593" t="s">
        <v>33</v>
      </c>
      <c r="M3593">
        <v>2025</v>
      </c>
      <c r="N3593" t="s">
        <v>80</v>
      </c>
      <c r="O3593" t="s">
        <v>46</v>
      </c>
      <c r="Q3593" t="s">
        <v>83</v>
      </c>
      <c r="R3593" t="s">
        <v>51</v>
      </c>
      <c r="S3593" t="s">
        <v>52</v>
      </c>
      <c r="T3593" t="s">
        <v>57</v>
      </c>
      <c r="U3593">
        <v>32293</v>
      </c>
      <c r="V3593">
        <f>Table1[[#This Row],[Competitors_Sales_Track]]*8</f>
        <v>258344</v>
      </c>
    </row>
    <row r="3594" spans="1:22" hidden="1" x14ac:dyDescent="0.25">
      <c r="A3594" t="s">
        <v>20</v>
      </c>
      <c r="B3594" t="s">
        <v>21</v>
      </c>
      <c r="C3594" t="s">
        <v>22</v>
      </c>
      <c r="D3594">
        <v>271918</v>
      </c>
      <c r="E3594" t="s">
        <v>27</v>
      </c>
      <c r="F3594" t="s">
        <v>32</v>
      </c>
      <c r="G3594">
        <v>1327</v>
      </c>
      <c r="H3594">
        <v>92</v>
      </c>
      <c r="I3594">
        <v>122084</v>
      </c>
      <c r="J3594">
        <f>Table1[[#This Row],[sales_egp]]*0.7</f>
        <v>85458.799999999988</v>
      </c>
      <c r="K3594" s="3">
        <v>45658</v>
      </c>
      <c r="L3594" t="s">
        <v>33</v>
      </c>
      <c r="M3594">
        <v>2025</v>
      </c>
      <c r="N3594" t="s">
        <v>80</v>
      </c>
      <c r="O3594" t="s">
        <v>46</v>
      </c>
      <c r="Q3594" t="s">
        <v>82</v>
      </c>
      <c r="R3594" t="s">
        <v>50</v>
      </c>
      <c r="S3594" t="s">
        <v>52</v>
      </c>
      <c r="T3594" t="s">
        <v>60</v>
      </c>
      <c r="U3594">
        <v>20653</v>
      </c>
      <c r="V3594">
        <f>Table1[[#This Row],[Competitors_Sales_Track]]*8</f>
        <v>165224</v>
      </c>
    </row>
    <row r="3595" spans="1:22" hidden="1" x14ac:dyDescent="0.25">
      <c r="A3595" t="s">
        <v>20</v>
      </c>
      <c r="B3595" t="s">
        <v>21</v>
      </c>
      <c r="C3595" t="s">
        <v>22</v>
      </c>
      <c r="D3595">
        <v>319055</v>
      </c>
      <c r="E3595" t="s">
        <v>26</v>
      </c>
      <c r="F3595" t="s">
        <v>30</v>
      </c>
      <c r="G3595">
        <v>6134</v>
      </c>
      <c r="H3595">
        <v>65</v>
      </c>
      <c r="I3595">
        <v>398710</v>
      </c>
      <c r="J3595">
        <f>Table1[[#This Row],[sales_egp]]*0.7</f>
        <v>279097</v>
      </c>
      <c r="K3595" s="3">
        <v>45658</v>
      </c>
      <c r="L3595" t="s">
        <v>33</v>
      </c>
      <c r="M3595">
        <v>2025</v>
      </c>
      <c r="N3595" t="s">
        <v>80</v>
      </c>
      <c r="O3595" t="s">
        <v>46</v>
      </c>
      <c r="Q3595" t="s">
        <v>83</v>
      </c>
      <c r="R3595" t="s">
        <v>50</v>
      </c>
      <c r="S3595" t="s">
        <v>52</v>
      </c>
      <c r="T3595" t="s">
        <v>59</v>
      </c>
      <c r="U3595">
        <v>43211</v>
      </c>
      <c r="V3595">
        <f>Table1[[#This Row],[Competitors_Sales_Track]]*8</f>
        <v>345688</v>
      </c>
    </row>
    <row r="3596" spans="1:22" x14ac:dyDescent="0.25">
      <c r="A3596" t="s">
        <v>20</v>
      </c>
      <c r="B3596" t="s">
        <v>21</v>
      </c>
      <c r="C3596" t="s">
        <v>22</v>
      </c>
      <c r="D3596">
        <v>400135</v>
      </c>
      <c r="E3596" t="s">
        <v>29</v>
      </c>
      <c r="F3596" t="s">
        <v>31</v>
      </c>
      <c r="G3596">
        <v>5146</v>
      </c>
      <c r="H3596">
        <v>80</v>
      </c>
      <c r="I3596">
        <v>411680</v>
      </c>
      <c r="J3596">
        <f>Table1[[#This Row],[sales_egp]]*0.7</f>
        <v>288176</v>
      </c>
      <c r="K3596" s="3">
        <v>45658</v>
      </c>
      <c r="L3596" t="s">
        <v>33</v>
      </c>
      <c r="M3596">
        <v>2025</v>
      </c>
      <c r="N3596" t="s">
        <v>80</v>
      </c>
      <c r="O3596" t="s">
        <v>45</v>
      </c>
      <c r="P3596" t="s">
        <v>96</v>
      </c>
      <c r="Q3596" t="s">
        <v>83</v>
      </c>
      <c r="R3596" t="s">
        <v>48</v>
      </c>
      <c r="S3596" t="s">
        <v>52</v>
      </c>
      <c r="T3596" t="s">
        <v>62</v>
      </c>
      <c r="U3596">
        <v>49436</v>
      </c>
      <c r="V3596">
        <f>Table1[[#This Row],[Competitors_Sales_Track]]*8</f>
        <v>395488</v>
      </c>
    </row>
    <row r="3597" spans="1:22" x14ac:dyDescent="0.25">
      <c r="A3597" t="s">
        <v>20</v>
      </c>
      <c r="B3597" t="s">
        <v>21</v>
      </c>
      <c r="C3597" t="s">
        <v>22</v>
      </c>
      <c r="D3597">
        <v>834417</v>
      </c>
      <c r="E3597" t="s">
        <v>26</v>
      </c>
      <c r="F3597" t="s">
        <v>30</v>
      </c>
      <c r="G3597">
        <v>1432</v>
      </c>
      <c r="H3597">
        <v>65</v>
      </c>
      <c r="I3597">
        <v>93080</v>
      </c>
      <c r="J3597">
        <f>Table1[[#This Row],[sales_egp]]*0.7</f>
        <v>65155.999999999993</v>
      </c>
      <c r="K3597" s="3">
        <v>45658</v>
      </c>
      <c r="L3597" t="s">
        <v>33</v>
      </c>
      <c r="M3597">
        <v>2025</v>
      </c>
      <c r="N3597" t="s">
        <v>80</v>
      </c>
      <c r="O3597" t="s">
        <v>45</v>
      </c>
      <c r="P3597" t="s">
        <v>97</v>
      </c>
      <c r="Q3597" t="s">
        <v>83</v>
      </c>
      <c r="R3597" t="s">
        <v>48</v>
      </c>
      <c r="S3597" t="s">
        <v>52</v>
      </c>
      <c r="T3597" t="s">
        <v>59</v>
      </c>
      <c r="U3597">
        <v>23407</v>
      </c>
      <c r="V3597">
        <f>Table1[[#This Row],[Competitors_Sales_Track]]*8</f>
        <v>187256</v>
      </c>
    </row>
    <row r="3598" spans="1:22" hidden="1" x14ac:dyDescent="0.25">
      <c r="A3598" t="s">
        <v>20</v>
      </c>
      <c r="B3598" t="s">
        <v>21</v>
      </c>
      <c r="C3598" t="s">
        <v>22</v>
      </c>
      <c r="D3598">
        <v>500187</v>
      </c>
      <c r="E3598" t="s">
        <v>27</v>
      </c>
      <c r="F3598" t="s">
        <v>32</v>
      </c>
      <c r="G3598">
        <v>5957</v>
      </c>
      <c r="H3598">
        <v>92</v>
      </c>
      <c r="I3598">
        <v>548044</v>
      </c>
      <c r="J3598">
        <f>Table1[[#This Row],[sales_egp]]*0.7</f>
        <v>383630.8</v>
      </c>
      <c r="K3598" s="3">
        <v>45658</v>
      </c>
      <c r="L3598" t="s">
        <v>33</v>
      </c>
      <c r="M3598">
        <v>2025</v>
      </c>
      <c r="N3598" t="s">
        <v>81</v>
      </c>
      <c r="O3598" t="s">
        <v>46</v>
      </c>
      <c r="Q3598" t="s">
        <v>83</v>
      </c>
      <c r="R3598" t="s">
        <v>50</v>
      </c>
      <c r="S3598" t="s">
        <v>52</v>
      </c>
      <c r="T3598" t="s">
        <v>60</v>
      </c>
      <c r="U3598">
        <v>20230</v>
      </c>
      <c r="V3598">
        <f>Table1[[#This Row],[Competitors_Sales_Track]]*8</f>
        <v>161840</v>
      </c>
    </row>
    <row r="3599" spans="1:22" hidden="1" x14ac:dyDescent="0.25">
      <c r="A3599" t="s">
        <v>20</v>
      </c>
      <c r="B3599" t="s">
        <v>21</v>
      </c>
      <c r="C3599" t="s">
        <v>22</v>
      </c>
      <c r="D3599">
        <v>522355</v>
      </c>
      <c r="E3599" t="s">
        <v>28</v>
      </c>
      <c r="F3599" t="s">
        <v>30</v>
      </c>
      <c r="G3599">
        <v>4119</v>
      </c>
      <c r="H3599">
        <v>173</v>
      </c>
      <c r="I3599">
        <v>712587</v>
      </c>
      <c r="J3599">
        <f>Table1[[#This Row],[sales_egp]]*0.7</f>
        <v>498810.89999999997</v>
      </c>
      <c r="K3599" s="3">
        <v>45659</v>
      </c>
      <c r="L3599" t="s">
        <v>33</v>
      </c>
      <c r="M3599">
        <v>2025</v>
      </c>
      <c r="N3599" t="s">
        <v>80</v>
      </c>
      <c r="O3599" t="s">
        <v>46</v>
      </c>
      <c r="P3599" t="s">
        <v>28</v>
      </c>
      <c r="Q3599" t="s">
        <v>82</v>
      </c>
      <c r="R3599" t="s">
        <v>49</v>
      </c>
      <c r="S3599" t="s">
        <v>52</v>
      </c>
      <c r="T3599" t="s">
        <v>61</v>
      </c>
      <c r="U3599">
        <v>33988</v>
      </c>
      <c r="V3599">
        <f>Table1[[#This Row],[Competitors_Sales_Track]]*8</f>
        <v>271904</v>
      </c>
    </row>
    <row r="3600" spans="1:22" x14ac:dyDescent="0.25">
      <c r="A3600" t="s">
        <v>20</v>
      </c>
      <c r="B3600" t="s">
        <v>21</v>
      </c>
      <c r="C3600" t="s">
        <v>22</v>
      </c>
      <c r="D3600">
        <v>971877</v>
      </c>
      <c r="E3600" t="s">
        <v>24</v>
      </c>
      <c r="F3600" t="s">
        <v>31</v>
      </c>
      <c r="G3600">
        <v>5120</v>
      </c>
      <c r="H3600">
        <v>58</v>
      </c>
      <c r="I3600">
        <v>296960</v>
      </c>
      <c r="J3600">
        <f>Table1[[#This Row],[sales_egp]]*0.7</f>
        <v>207872</v>
      </c>
      <c r="K3600" s="3">
        <v>45659</v>
      </c>
      <c r="L3600" t="s">
        <v>33</v>
      </c>
      <c r="M3600">
        <v>2025</v>
      </c>
      <c r="N3600" t="s">
        <v>80</v>
      </c>
      <c r="O3600" t="s">
        <v>45</v>
      </c>
      <c r="P3600" t="s">
        <v>102</v>
      </c>
      <c r="Q3600" t="s">
        <v>83</v>
      </c>
      <c r="R3600" t="s">
        <v>50</v>
      </c>
      <c r="S3600" t="s">
        <v>52</v>
      </c>
      <c r="T3600" t="s">
        <v>57</v>
      </c>
      <c r="U3600">
        <v>45628</v>
      </c>
      <c r="V3600">
        <f>Table1[[#This Row],[Competitors_Sales_Track]]*8</f>
        <v>365024</v>
      </c>
    </row>
    <row r="3601" spans="1:22" hidden="1" x14ac:dyDescent="0.25">
      <c r="A3601" t="s">
        <v>20</v>
      </c>
      <c r="B3601" t="s">
        <v>21</v>
      </c>
      <c r="C3601" t="s">
        <v>22</v>
      </c>
      <c r="D3601">
        <v>308139</v>
      </c>
      <c r="E3601" t="s">
        <v>24</v>
      </c>
      <c r="F3601" t="s">
        <v>31</v>
      </c>
      <c r="G3601">
        <v>1593</v>
      </c>
      <c r="H3601">
        <v>58</v>
      </c>
      <c r="I3601">
        <v>92394</v>
      </c>
      <c r="J3601">
        <f>Table1[[#This Row],[sales_egp]]*0.7</f>
        <v>64675.799999999996</v>
      </c>
      <c r="K3601" s="3">
        <v>45659</v>
      </c>
      <c r="L3601" t="s">
        <v>33</v>
      </c>
      <c r="M3601">
        <v>2025</v>
      </c>
      <c r="N3601" t="s">
        <v>80</v>
      </c>
      <c r="O3601" t="s">
        <v>46</v>
      </c>
      <c r="Q3601" t="s">
        <v>83</v>
      </c>
      <c r="R3601" t="s">
        <v>48</v>
      </c>
      <c r="S3601" t="s">
        <v>52</v>
      </c>
      <c r="T3601" t="s">
        <v>57</v>
      </c>
      <c r="U3601">
        <v>16028</v>
      </c>
      <c r="V3601">
        <f>Table1[[#This Row],[Competitors_Sales_Track]]*8</f>
        <v>128224</v>
      </c>
    </row>
    <row r="3602" spans="1:22" hidden="1" x14ac:dyDescent="0.25">
      <c r="A3602" t="s">
        <v>20</v>
      </c>
      <c r="B3602" t="s">
        <v>21</v>
      </c>
      <c r="C3602" t="s">
        <v>22</v>
      </c>
      <c r="D3602">
        <v>180257</v>
      </c>
      <c r="E3602" t="s">
        <v>29</v>
      </c>
      <c r="F3602" t="s">
        <v>31</v>
      </c>
      <c r="G3602">
        <v>4665</v>
      </c>
      <c r="H3602">
        <v>80</v>
      </c>
      <c r="I3602">
        <v>373200</v>
      </c>
      <c r="J3602">
        <f>Table1[[#This Row],[sales_egp]]*0.7</f>
        <v>261239.99999999997</v>
      </c>
      <c r="K3602" s="3">
        <v>45659</v>
      </c>
      <c r="L3602" t="s">
        <v>33</v>
      </c>
      <c r="M3602">
        <v>2025</v>
      </c>
      <c r="N3602" t="s">
        <v>80</v>
      </c>
      <c r="O3602" t="s">
        <v>46</v>
      </c>
      <c r="Q3602" t="s">
        <v>83</v>
      </c>
      <c r="R3602" t="s">
        <v>49</v>
      </c>
      <c r="S3602" t="s">
        <v>52</v>
      </c>
      <c r="T3602" t="s">
        <v>62</v>
      </c>
      <c r="U3602">
        <v>45126</v>
      </c>
      <c r="V3602">
        <f>Table1[[#This Row],[Competitors_Sales_Track]]*8</f>
        <v>361008</v>
      </c>
    </row>
    <row r="3603" spans="1:22" hidden="1" x14ac:dyDescent="0.25">
      <c r="A3603" t="s">
        <v>20</v>
      </c>
      <c r="B3603" t="s">
        <v>21</v>
      </c>
      <c r="C3603" t="s">
        <v>22</v>
      </c>
      <c r="D3603">
        <v>577958</v>
      </c>
      <c r="E3603" t="s">
        <v>26</v>
      </c>
      <c r="F3603" t="s">
        <v>30</v>
      </c>
      <c r="G3603">
        <v>3940</v>
      </c>
      <c r="H3603">
        <v>65</v>
      </c>
      <c r="I3603">
        <v>256100</v>
      </c>
      <c r="J3603">
        <f>Table1[[#This Row],[sales_egp]]*0.7</f>
        <v>179270</v>
      </c>
      <c r="K3603" s="3">
        <v>45659</v>
      </c>
      <c r="L3603" t="s">
        <v>33</v>
      </c>
      <c r="M3603">
        <v>2025</v>
      </c>
      <c r="N3603" t="s">
        <v>80</v>
      </c>
      <c r="O3603" t="s">
        <v>46</v>
      </c>
      <c r="Q3603" t="s">
        <v>83</v>
      </c>
      <c r="R3603" t="s">
        <v>50</v>
      </c>
      <c r="S3603" t="s">
        <v>52</v>
      </c>
      <c r="T3603" t="s">
        <v>59</v>
      </c>
      <c r="U3603">
        <v>49973</v>
      </c>
      <c r="V3603">
        <f>Table1[[#This Row],[Competitors_Sales_Track]]*8</f>
        <v>399784</v>
      </c>
    </row>
    <row r="3604" spans="1:22" hidden="1" x14ac:dyDescent="0.25">
      <c r="A3604" t="s">
        <v>20</v>
      </c>
      <c r="B3604" t="s">
        <v>21</v>
      </c>
      <c r="C3604" t="s">
        <v>22</v>
      </c>
      <c r="D3604">
        <v>924143</v>
      </c>
      <c r="E3604" t="s">
        <v>29</v>
      </c>
      <c r="F3604" t="s">
        <v>31</v>
      </c>
      <c r="G3604">
        <v>6246</v>
      </c>
      <c r="H3604">
        <v>80</v>
      </c>
      <c r="I3604">
        <v>499680</v>
      </c>
      <c r="J3604">
        <f>Table1[[#This Row],[sales_egp]]*0.7</f>
        <v>349776</v>
      </c>
      <c r="K3604" s="3">
        <v>45659</v>
      </c>
      <c r="L3604" t="s">
        <v>33</v>
      </c>
      <c r="M3604">
        <v>2025</v>
      </c>
      <c r="N3604" t="s">
        <v>80</v>
      </c>
      <c r="O3604" t="s">
        <v>46</v>
      </c>
      <c r="Q3604" t="s">
        <v>83</v>
      </c>
      <c r="R3604" t="s">
        <v>48</v>
      </c>
      <c r="S3604" t="s">
        <v>52</v>
      </c>
      <c r="T3604" t="s">
        <v>62</v>
      </c>
      <c r="U3604">
        <v>40680</v>
      </c>
      <c r="V3604">
        <f>Table1[[#This Row],[Competitors_Sales_Track]]*8</f>
        <v>325440</v>
      </c>
    </row>
    <row r="3605" spans="1:22" x14ac:dyDescent="0.25">
      <c r="A3605" t="s">
        <v>20</v>
      </c>
      <c r="B3605" t="s">
        <v>21</v>
      </c>
      <c r="C3605" t="s">
        <v>22</v>
      </c>
      <c r="D3605">
        <v>106530</v>
      </c>
      <c r="E3605" t="s">
        <v>28</v>
      </c>
      <c r="F3605" t="s">
        <v>30</v>
      </c>
      <c r="G3605">
        <v>4083</v>
      </c>
      <c r="H3605">
        <v>173</v>
      </c>
      <c r="I3605">
        <v>706359</v>
      </c>
      <c r="J3605">
        <f>Table1[[#This Row],[sales_egp]]*0.7</f>
        <v>494451.3</v>
      </c>
      <c r="K3605" s="3">
        <v>45659</v>
      </c>
      <c r="L3605" t="s">
        <v>33</v>
      </c>
      <c r="M3605">
        <v>2025</v>
      </c>
      <c r="N3605" t="s">
        <v>80</v>
      </c>
      <c r="O3605" t="s">
        <v>45</v>
      </c>
      <c r="P3605" t="s">
        <v>94</v>
      </c>
      <c r="Q3605" t="s">
        <v>83</v>
      </c>
      <c r="R3605" t="s">
        <v>50</v>
      </c>
      <c r="S3605" t="s">
        <v>52</v>
      </c>
      <c r="T3605" t="s">
        <v>61</v>
      </c>
      <c r="U3605">
        <v>15284</v>
      </c>
      <c r="V3605">
        <f>Table1[[#This Row],[Competitors_Sales_Track]]*8</f>
        <v>122272</v>
      </c>
    </row>
    <row r="3606" spans="1:22" hidden="1" x14ac:dyDescent="0.25">
      <c r="A3606" t="s">
        <v>20</v>
      </c>
      <c r="B3606" t="s">
        <v>21</v>
      </c>
      <c r="C3606" t="s">
        <v>22</v>
      </c>
      <c r="D3606">
        <v>373260</v>
      </c>
      <c r="E3606" t="s">
        <v>26</v>
      </c>
      <c r="F3606" t="s">
        <v>30</v>
      </c>
      <c r="G3606">
        <v>2387</v>
      </c>
      <c r="H3606">
        <v>65</v>
      </c>
      <c r="I3606">
        <v>155155</v>
      </c>
      <c r="J3606">
        <f>Table1[[#This Row],[sales_egp]]*0.7</f>
        <v>108608.5</v>
      </c>
      <c r="K3606" s="3">
        <v>45660</v>
      </c>
      <c r="L3606" t="s">
        <v>33</v>
      </c>
      <c r="M3606">
        <v>2025</v>
      </c>
      <c r="N3606" t="s">
        <v>80</v>
      </c>
      <c r="O3606" t="s">
        <v>46</v>
      </c>
      <c r="Q3606" t="s">
        <v>83</v>
      </c>
      <c r="R3606" t="s">
        <v>49</v>
      </c>
      <c r="S3606" t="s">
        <v>52</v>
      </c>
      <c r="T3606" t="s">
        <v>59</v>
      </c>
      <c r="U3606">
        <v>10258</v>
      </c>
      <c r="V3606">
        <f>Table1[[#This Row],[Competitors_Sales_Track]]*8</f>
        <v>82064</v>
      </c>
    </row>
    <row r="3607" spans="1:22" hidden="1" x14ac:dyDescent="0.25">
      <c r="A3607" t="s">
        <v>20</v>
      </c>
      <c r="B3607" t="s">
        <v>21</v>
      </c>
      <c r="C3607" t="s">
        <v>22</v>
      </c>
      <c r="D3607">
        <v>690082</v>
      </c>
      <c r="E3607" t="s">
        <v>26</v>
      </c>
      <c r="F3607" t="s">
        <v>30</v>
      </c>
      <c r="G3607">
        <v>2801</v>
      </c>
      <c r="H3607">
        <v>65</v>
      </c>
      <c r="I3607">
        <v>182065</v>
      </c>
      <c r="J3607">
        <f>Table1[[#This Row],[sales_egp]]*0.7</f>
        <v>127445.49999999999</v>
      </c>
      <c r="K3607" s="3">
        <v>45660</v>
      </c>
      <c r="L3607" t="s">
        <v>33</v>
      </c>
      <c r="M3607">
        <v>2025</v>
      </c>
      <c r="N3607" t="s">
        <v>80</v>
      </c>
      <c r="O3607" t="s">
        <v>46</v>
      </c>
      <c r="Q3607" t="s">
        <v>83</v>
      </c>
      <c r="R3607" t="s">
        <v>48</v>
      </c>
      <c r="S3607" t="s">
        <v>52</v>
      </c>
      <c r="T3607" t="s">
        <v>59</v>
      </c>
      <c r="U3607">
        <v>36993</v>
      </c>
      <c r="V3607">
        <f>Table1[[#This Row],[Competitors_Sales_Track]]*8</f>
        <v>295944</v>
      </c>
    </row>
    <row r="3608" spans="1:22" x14ac:dyDescent="0.25">
      <c r="A3608" t="s">
        <v>20</v>
      </c>
      <c r="B3608" t="s">
        <v>21</v>
      </c>
      <c r="C3608" t="s">
        <v>22</v>
      </c>
      <c r="D3608">
        <v>310545</v>
      </c>
      <c r="E3608" t="s">
        <v>29</v>
      </c>
      <c r="F3608" t="s">
        <v>31</v>
      </c>
      <c r="G3608">
        <v>3240</v>
      </c>
      <c r="H3608">
        <v>80</v>
      </c>
      <c r="I3608">
        <v>259200</v>
      </c>
      <c r="J3608">
        <f>Table1[[#This Row],[sales_egp]]*0.7</f>
        <v>181440</v>
      </c>
      <c r="K3608" s="3">
        <v>45660</v>
      </c>
      <c r="L3608" t="s">
        <v>33</v>
      </c>
      <c r="M3608">
        <v>2025</v>
      </c>
      <c r="N3608" t="s">
        <v>80</v>
      </c>
      <c r="O3608" t="s">
        <v>45</v>
      </c>
      <c r="P3608" t="s">
        <v>101</v>
      </c>
      <c r="Q3608" t="s">
        <v>83</v>
      </c>
      <c r="R3608" t="s">
        <v>49</v>
      </c>
      <c r="S3608" t="s">
        <v>52</v>
      </c>
      <c r="T3608" t="s">
        <v>62</v>
      </c>
      <c r="U3608">
        <v>36934</v>
      </c>
      <c r="V3608">
        <f>Table1[[#This Row],[Competitors_Sales_Track]]*8</f>
        <v>295472</v>
      </c>
    </row>
    <row r="3609" spans="1:22" hidden="1" x14ac:dyDescent="0.25">
      <c r="A3609" t="s">
        <v>20</v>
      </c>
      <c r="B3609" t="s">
        <v>21</v>
      </c>
      <c r="C3609" t="s">
        <v>22</v>
      </c>
      <c r="D3609">
        <v>757258</v>
      </c>
      <c r="E3609" t="s">
        <v>29</v>
      </c>
      <c r="F3609" t="s">
        <v>31</v>
      </c>
      <c r="G3609">
        <v>2007</v>
      </c>
      <c r="H3609">
        <v>80</v>
      </c>
      <c r="I3609">
        <v>160560</v>
      </c>
      <c r="J3609">
        <f>Table1[[#This Row],[sales_egp]]*0.7</f>
        <v>112392</v>
      </c>
      <c r="K3609" s="3">
        <v>45660</v>
      </c>
      <c r="L3609" t="s">
        <v>33</v>
      </c>
      <c r="M3609">
        <v>2025</v>
      </c>
      <c r="N3609" t="s">
        <v>80</v>
      </c>
      <c r="O3609" t="s">
        <v>46</v>
      </c>
      <c r="Q3609" t="s">
        <v>83</v>
      </c>
      <c r="R3609" t="s">
        <v>47</v>
      </c>
      <c r="S3609" t="s">
        <v>52</v>
      </c>
      <c r="T3609" t="s">
        <v>62</v>
      </c>
      <c r="U3609">
        <v>23795</v>
      </c>
      <c r="V3609">
        <f>Table1[[#This Row],[Competitors_Sales_Track]]*8</f>
        <v>190360</v>
      </c>
    </row>
    <row r="3610" spans="1:22" x14ac:dyDescent="0.25">
      <c r="A3610" t="s">
        <v>20</v>
      </c>
      <c r="B3610" t="s">
        <v>21</v>
      </c>
      <c r="C3610" t="s">
        <v>22</v>
      </c>
      <c r="D3610">
        <v>628423</v>
      </c>
      <c r="E3610" t="s">
        <v>27</v>
      </c>
      <c r="F3610" t="s">
        <v>32</v>
      </c>
      <c r="G3610">
        <v>2266</v>
      </c>
      <c r="H3610">
        <v>92</v>
      </c>
      <c r="I3610">
        <v>208472</v>
      </c>
      <c r="J3610">
        <f>Table1[[#This Row],[sales_egp]]*0.7</f>
        <v>145930.4</v>
      </c>
      <c r="K3610" s="3">
        <v>45660</v>
      </c>
      <c r="L3610" t="s">
        <v>33</v>
      </c>
      <c r="M3610">
        <v>2025</v>
      </c>
      <c r="N3610" t="s">
        <v>80</v>
      </c>
      <c r="O3610" t="s">
        <v>45</v>
      </c>
      <c r="P3610" t="s">
        <v>94</v>
      </c>
      <c r="Q3610" t="s">
        <v>83</v>
      </c>
      <c r="R3610" t="s">
        <v>49</v>
      </c>
      <c r="S3610" t="s">
        <v>52</v>
      </c>
      <c r="T3610" t="s">
        <v>60</v>
      </c>
      <c r="U3610">
        <v>15823</v>
      </c>
      <c r="V3610">
        <f>Table1[[#This Row],[Competitors_Sales_Track]]*8</f>
        <v>126584</v>
      </c>
    </row>
    <row r="3611" spans="1:22" hidden="1" x14ac:dyDescent="0.25">
      <c r="A3611" t="s">
        <v>20</v>
      </c>
      <c r="B3611" t="s">
        <v>21</v>
      </c>
      <c r="C3611" t="s">
        <v>22</v>
      </c>
      <c r="D3611">
        <v>471616</v>
      </c>
      <c r="E3611" t="s">
        <v>25</v>
      </c>
      <c r="F3611" t="s">
        <v>31</v>
      </c>
      <c r="G3611">
        <v>4358</v>
      </c>
      <c r="H3611">
        <v>53</v>
      </c>
      <c r="I3611">
        <v>230974</v>
      </c>
      <c r="J3611">
        <f>Table1[[#This Row],[sales_egp]]*0.7</f>
        <v>161681.79999999999</v>
      </c>
      <c r="K3611" s="3">
        <v>45660</v>
      </c>
      <c r="L3611" t="s">
        <v>33</v>
      </c>
      <c r="M3611">
        <v>2025</v>
      </c>
      <c r="N3611" t="s">
        <v>80</v>
      </c>
      <c r="O3611" t="s">
        <v>46</v>
      </c>
      <c r="Q3611" t="s">
        <v>83</v>
      </c>
      <c r="R3611" t="s">
        <v>47</v>
      </c>
      <c r="S3611" t="s">
        <v>52</v>
      </c>
      <c r="T3611" t="s">
        <v>58</v>
      </c>
      <c r="U3611">
        <v>44642</v>
      </c>
      <c r="V3611">
        <f>Table1[[#This Row],[Competitors_Sales_Track]]*8</f>
        <v>357136</v>
      </c>
    </row>
    <row r="3612" spans="1:22" hidden="1" x14ac:dyDescent="0.25">
      <c r="A3612" t="s">
        <v>20</v>
      </c>
      <c r="B3612" t="s">
        <v>21</v>
      </c>
      <c r="C3612" t="s">
        <v>22</v>
      </c>
      <c r="D3612">
        <v>578336</v>
      </c>
      <c r="E3612" t="s">
        <v>25</v>
      </c>
      <c r="F3612" t="s">
        <v>31</v>
      </c>
      <c r="G3612">
        <v>5197</v>
      </c>
      <c r="H3612">
        <v>53</v>
      </c>
      <c r="I3612">
        <v>275441</v>
      </c>
      <c r="J3612">
        <f>Table1[[#This Row],[sales_egp]]*0.7</f>
        <v>192808.69999999998</v>
      </c>
      <c r="K3612" s="3">
        <v>45661</v>
      </c>
      <c r="L3612" t="s">
        <v>33</v>
      </c>
      <c r="M3612">
        <v>2025</v>
      </c>
      <c r="N3612" t="s">
        <v>80</v>
      </c>
      <c r="O3612" t="s">
        <v>46</v>
      </c>
      <c r="Q3612" t="s">
        <v>83</v>
      </c>
      <c r="R3612" t="s">
        <v>48</v>
      </c>
      <c r="S3612" t="s">
        <v>52</v>
      </c>
      <c r="T3612" t="s">
        <v>58</v>
      </c>
      <c r="U3612">
        <v>12615</v>
      </c>
      <c r="V3612">
        <f>Table1[[#This Row],[Competitors_Sales_Track]]*8</f>
        <v>100920</v>
      </c>
    </row>
    <row r="3613" spans="1:22" hidden="1" x14ac:dyDescent="0.25">
      <c r="A3613" t="s">
        <v>20</v>
      </c>
      <c r="B3613" t="s">
        <v>21</v>
      </c>
      <c r="C3613" t="s">
        <v>22</v>
      </c>
      <c r="D3613">
        <v>875158</v>
      </c>
      <c r="E3613" t="s">
        <v>28</v>
      </c>
      <c r="F3613" t="s">
        <v>30</v>
      </c>
      <c r="G3613">
        <v>1392</v>
      </c>
      <c r="H3613">
        <v>173</v>
      </c>
      <c r="I3613">
        <v>240816</v>
      </c>
      <c r="J3613">
        <f>Table1[[#This Row],[sales_egp]]*0.7</f>
        <v>168571.19999999998</v>
      </c>
      <c r="K3613" s="3">
        <v>45661</v>
      </c>
      <c r="L3613" t="s">
        <v>33</v>
      </c>
      <c r="M3613">
        <v>2025</v>
      </c>
      <c r="N3613" t="s">
        <v>80</v>
      </c>
      <c r="O3613" t="s">
        <v>46</v>
      </c>
      <c r="P3613" t="s">
        <v>28</v>
      </c>
      <c r="Q3613" t="s">
        <v>83</v>
      </c>
      <c r="R3613" t="s">
        <v>49</v>
      </c>
      <c r="S3613" t="s">
        <v>52</v>
      </c>
      <c r="T3613" t="s">
        <v>61</v>
      </c>
      <c r="U3613">
        <v>44014</v>
      </c>
      <c r="V3613">
        <f>Table1[[#This Row],[Competitors_Sales_Track]]*8</f>
        <v>352112</v>
      </c>
    </row>
    <row r="3614" spans="1:22" hidden="1" x14ac:dyDescent="0.25">
      <c r="A3614" t="s">
        <v>20</v>
      </c>
      <c r="B3614" t="s">
        <v>21</v>
      </c>
      <c r="C3614" t="s">
        <v>22</v>
      </c>
      <c r="D3614">
        <v>713375</v>
      </c>
      <c r="E3614" t="s">
        <v>25</v>
      </c>
      <c r="F3614" t="s">
        <v>31</v>
      </c>
      <c r="G3614">
        <v>2010</v>
      </c>
      <c r="H3614">
        <v>53</v>
      </c>
      <c r="I3614">
        <v>106530</v>
      </c>
      <c r="J3614">
        <f>Table1[[#This Row],[sales_egp]]*0.7</f>
        <v>74571</v>
      </c>
      <c r="K3614" s="3">
        <v>45661</v>
      </c>
      <c r="L3614" t="s">
        <v>33</v>
      </c>
      <c r="M3614">
        <v>2025</v>
      </c>
      <c r="N3614" t="s">
        <v>80</v>
      </c>
      <c r="O3614" t="s">
        <v>46</v>
      </c>
      <c r="Q3614" t="s">
        <v>83</v>
      </c>
      <c r="R3614" t="s">
        <v>47</v>
      </c>
      <c r="S3614" t="s">
        <v>52</v>
      </c>
      <c r="T3614" t="s">
        <v>58</v>
      </c>
      <c r="U3614">
        <v>36242</v>
      </c>
      <c r="V3614">
        <f>Table1[[#This Row],[Competitors_Sales_Track]]*8</f>
        <v>289936</v>
      </c>
    </row>
    <row r="3615" spans="1:22" hidden="1" x14ac:dyDescent="0.25">
      <c r="A3615" t="s">
        <v>20</v>
      </c>
      <c r="B3615" t="s">
        <v>21</v>
      </c>
      <c r="C3615" t="s">
        <v>22</v>
      </c>
      <c r="D3615">
        <v>820391</v>
      </c>
      <c r="E3615" t="s">
        <v>27</v>
      </c>
      <c r="F3615" t="s">
        <v>32</v>
      </c>
      <c r="G3615">
        <v>6251</v>
      </c>
      <c r="H3615">
        <v>92</v>
      </c>
      <c r="I3615">
        <v>575092</v>
      </c>
      <c r="J3615">
        <f>Table1[[#This Row],[sales_egp]]*0.7</f>
        <v>402564.39999999997</v>
      </c>
      <c r="K3615" s="3">
        <v>45661</v>
      </c>
      <c r="L3615" t="s">
        <v>33</v>
      </c>
      <c r="M3615">
        <v>2025</v>
      </c>
      <c r="N3615" t="s">
        <v>81</v>
      </c>
      <c r="O3615" t="s">
        <v>46</v>
      </c>
      <c r="Q3615" t="s">
        <v>83</v>
      </c>
      <c r="R3615" t="s">
        <v>51</v>
      </c>
      <c r="S3615" t="s">
        <v>52</v>
      </c>
      <c r="T3615" t="s">
        <v>60</v>
      </c>
      <c r="U3615">
        <v>49718</v>
      </c>
      <c r="V3615">
        <f>Table1[[#This Row],[Competitors_Sales_Track]]*8</f>
        <v>397744</v>
      </c>
    </row>
    <row r="3616" spans="1:22" hidden="1" x14ac:dyDescent="0.25">
      <c r="A3616" t="s">
        <v>20</v>
      </c>
      <c r="B3616" t="s">
        <v>21</v>
      </c>
      <c r="C3616" t="s">
        <v>22</v>
      </c>
      <c r="D3616">
        <v>919812</v>
      </c>
      <c r="E3616" t="s">
        <v>24</v>
      </c>
      <c r="F3616" t="s">
        <v>31</v>
      </c>
      <c r="G3616">
        <v>2450</v>
      </c>
      <c r="H3616">
        <v>58</v>
      </c>
      <c r="I3616">
        <v>142100</v>
      </c>
      <c r="J3616">
        <f>Table1[[#This Row],[sales_egp]]*0.7</f>
        <v>99470</v>
      </c>
      <c r="K3616" s="3">
        <v>45661</v>
      </c>
      <c r="L3616" t="s">
        <v>33</v>
      </c>
      <c r="M3616">
        <v>2025</v>
      </c>
      <c r="N3616" t="s">
        <v>80</v>
      </c>
      <c r="O3616" t="s">
        <v>46</v>
      </c>
      <c r="Q3616" t="s">
        <v>83</v>
      </c>
      <c r="R3616" t="s">
        <v>48</v>
      </c>
      <c r="S3616" t="s">
        <v>52</v>
      </c>
      <c r="T3616" t="s">
        <v>57</v>
      </c>
      <c r="U3616">
        <v>37417</v>
      </c>
      <c r="V3616">
        <f>Table1[[#This Row],[Competitors_Sales_Track]]*8</f>
        <v>299336</v>
      </c>
    </row>
    <row r="3617" spans="1:22" x14ac:dyDescent="0.25">
      <c r="A3617" t="s">
        <v>20</v>
      </c>
      <c r="B3617" t="s">
        <v>21</v>
      </c>
      <c r="C3617" t="s">
        <v>22</v>
      </c>
      <c r="D3617">
        <v>379215</v>
      </c>
      <c r="E3617" t="s">
        <v>26</v>
      </c>
      <c r="F3617" t="s">
        <v>30</v>
      </c>
      <c r="G3617">
        <v>3105</v>
      </c>
      <c r="H3617">
        <v>65</v>
      </c>
      <c r="I3617">
        <v>201825</v>
      </c>
      <c r="J3617">
        <f>Table1[[#This Row],[sales_egp]]*0.7</f>
        <v>141277.5</v>
      </c>
      <c r="K3617" s="3">
        <v>45661</v>
      </c>
      <c r="L3617" t="s">
        <v>33</v>
      </c>
      <c r="M3617">
        <v>2025</v>
      </c>
      <c r="N3617" t="s">
        <v>80</v>
      </c>
      <c r="O3617" t="s">
        <v>45</v>
      </c>
      <c r="P3617" t="s">
        <v>96</v>
      </c>
      <c r="Q3617" t="s">
        <v>83</v>
      </c>
      <c r="R3617" t="s">
        <v>47</v>
      </c>
      <c r="S3617" t="s">
        <v>52</v>
      </c>
      <c r="T3617" t="s">
        <v>59</v>
      </c>
      <c r="U3617">
        <v>13083</v>
      </c>
      <c r="V3617">
        <f>Table1[[#This Row],[Competitors_Sales_Track]]*8</f>
        <v>104664</v>
      </c>
    </row>
    <row r="3618" spans="1:22" hidden="1" x14ac:dyDescent="0.25">
      <c r="A3618" t="s">
        <v>20</v>
      </c>
      <c r="B3618" t="s">
        <v>21</v>
      </c>
      <c r="C3618" t="s">
        <v>22</v>
      </c>
      <c r="D3618">
        <v>120074</v>
      </c>
      <c r="E3618" t="s">
        <v>29</v>
      </c>
      <c r="F3618" t="s">
        <v>31</v>
      </c>
      <c r="G3618">
        <v>2088</v>
      </c>
      <c r="H3618">
        <v>80</v>
      </c>
      <c r="I3618">
        <v>167040</v>
      </c>
      <c r="J3618">
        <f>Table1[[#This Row],[sales_egp]]*0.7</f>
        <v>116927.99999999999</v>
      </c>
      <c r="K3618" s="3">
        <v>45662</v>
      </c>
      <c r="L3618" t="s">
        <v>33</v>
      </c>
      <c r="M3618">
        <v>2025</v>
      </c>
      <c r="N3618" t="s">
        <v>80</v>
      </c>
      <c r="O3618" t="s">
        <v>46</v>
      </c>
      <c r="Q3618" t="s">
        <v>83</v>
      </c>
      <c r="R3618" t="s">
        <v>49</v>
      </c>
      <c r="S3618" t="s">
        <v>52</v>
      </c>
      <c r="T3618" t="s">
        <v>62</v>
      </c>
      <c r="U3618">
        <v>27210</v>
      </c>
      <c r="V3618">
        <f>Table1[[#This Row],[Competitors_Sales_Track]]*8</f>
        <v>217680</v>
      </c>
    </row>
    <row r="3619" spans="1:22" hidden="1" x14ac:dyDescent="0.25">
      <c r="A3619" t="s">
        <v>20</v>
      </c>
      <c r="B3619" t="s">
        <v>21</v>
      </c>
      <c r="C3619" t="s">
        <v>22</v>
      </c>
      <c r="D3619">
        <v>846084</v>
      </c>
      <c r="E3619" t="s">
        <v>26</v>
      </c>
      <c r="F3619" t="s">
        <v>30</v>
      </c>
      <c r="G3619">
        <v>3848</v>
      </c>
      <c r="H3619">
        <v>65</v>
      </c>
      <c r="I3619">
        <v>250120</v>
      </c>
      <c r="J3619">
        <f>Table1[[#This Row],[sales_egp]]*0.7</f>
        <v>175084</v>
      </c>
      <c r="K3619" s="3">
        <v>45662</v>
      </c>
      <c r="L3619" t="s">
        <v>33</v>
      </c>
      <c r="M3619">
        <v>2025</v>
      </c>
      <c r="N3619" t="s">
        <v>80</v>
      </c>
      <c r="O3619" t="s">
        <v>46</v>
      </c>
      <c r="Q3619" t="s">
        <v>83</v>
      </c>
      <c r="R3619" t="s">
        <v>47</v>
      </c>
      <c r="S3619" t="s">
        <v>52</v>
      </c>
      <c r="T3619" t="s">
        <v>59</v>
      </c>
      <c r="U3619">
        <v>28724</v>
      </c>
      <c r="V3619">
        <f>Table1[[#This Row],[Competitors_Sales_Track]]*8</f>
        <v>229792</v>
      </c>
    </row>
    <row r="3620" spans="1:22" x14ac:dyDescent="0.25">
      <c r="A3620" t="s">
        <v>20</v>
      </c>
      <c r="B3620" t="s">
        <v>21</v>
      </c>
      <c r="C3620" t="s">
        <v>22</v>
      </c>
      <c r="D3620">
        <v>692131</v>
      </c>
      <c r="E3620" t="s">
        <v>26</v>
      </c>
      <c r="F3620" t="s">
        <v>30</v>
      </c>
      <c r="G3620">
        <v>6683</v>
      </c>
      <c r="H3620">
        <v>65</v>
      </c>
      <c r="I3620">
        <v>434395</v>
      </c>
      <c r="J3620">
        <f>Table1[[#This Row],[sales_egp]]*0.7</f>
        <v>304076.5</v>
      </c>
      <c r="K3620" s="3">
        <v>45662</v>
      </c>
      <c r="L3620" t="s">
        <v>33</v>
      </c>
      <c r="M3620">
        <v>2025</v>
      </c>
      <c r="N3620" t="s">
        <v>80</v>
      </c>
      <c r="O3620" t="s">
        <v>45</v>
      </c>
      <c r="P3620" t="s">
        <v>95</v>
      </c>
      <c r="Q3620" t="s">
        <v>83</v>
      </c>
      <c r="R3620" t="s">
        <v>48</v>
      </c>
      <c r="S3620" t="s">
        <v>52</v>
      </c>
      <c r="T3620" t="s">
        <v>59</v>
      </c>
      <c r="U3620">
        <v>41845</v>
      </c>
      <c r="V3620">
        <f>Table1[[#This Row],[Competitors_Sales_Track]]*8</f>
        <v>334760</v>
      </c>
    </row>
    <row r="3621" spans="1:22" hidden="1" x14ac:dyDescent="0.25">
      <c r="A3621" t="s">
        <v>20</v>
      </c>
      <c r="B3621" t="s">
        <v>21</v>
      </c>
      <c r="C3621" t="s">
        <v>22</v>
      </c>
      <c r="D3621">
        <v>139901</v>
      </c>
      <c r="E3621" t="s">
        <v>23</v>
      </c>
      <c r="F3621" t="s">
        <v>30</v>
      </c>
      <c r="G3621">
        <v>8767</v>
      </c>
      <c r="H3621">
        <v>143</v>
      </c>
      <c r="I3621">
        <v>1253681</v>
      </c>
      <c r="J3621">
        <f>Table1[[#This Row],[sales_egp]]*0.7</f>
        <v>877576.7</v>
      </c>
      <c r="K3621" s="3">
        <v>45662</v>
      </c>
      <c r="L3621" t="s">
        <v>33</v>
      </c>
      <c r="M3621">
        <v>2025</v>
      </c>
      <c r="N3621" t="s">
        <v>80</v>
      </c>
      <c r="O3621" t="s">
        <v>46</v>
      </c>
      <c r="Q3621" t="s">
        <v>83</v>
      </c>
      <c r="R3621" t="s">
        <v>48</v>
      </c>
      <c r="S3621" t="s">
        <v>52</v>
      </c>
      <c r="T3621" t="s">
        <v>56</v>
      </c>
      <c r="U3621">
        <v>23147</v>
      </c>
      <c r="V3621">
        <f>Table1[[#This Row],[Competitors_Sales_Track]]*8</f>
        <v>185176</v>
      </c>
    </row>
    <row r="3622" spans="1:22" hidden="1" x14ac:dyDescent="0.25">
      <c r="A3622" t="s">
        <v>20</v>
      </c>
      <c r="B3622" t="s">
        <v>21</v>
      </c>
      <c r="C3622" t="s">
        <v>22</v>
      </c>
      <c r="D3622">
        <v>373349</v>
      </c>
      <c r="E3622" t="s">
        <v>24</v>
      </c>
      <c r="F3622" t="s">
        <v>31</v>
      </c>
      <c r="G3622">
        <v>5392</v>
      </c>
      <c r="H3622">
        <v>58</v>
      </c>
      <c r="I3622">
        <v>312736</v>
      </c>
      <c r="J3622">
        <f>Table1[[#This Row],[sales_egp]]*0.7</f>
        <v>218915.19999999998</v>
      </c>
      <c r="K3622" s="3">
        <v>45662</v>
      </c>
      <c r="L3622" t="s">
        <v>33</v>
      </c>
      <c r="M3622">
        <v>2025</v>
      </c>
      <c r="N3622" t="s">
        <v>80</v>
      </c>
      <c r="O3622" t="s">
        <v>46</v>
      </c>
      <c r="Q3622" t="s">
        <v>83</v>
      </c>
      <c r="R3622" t="s">
        <v>51</v>
      </c>
      <c r="S3622" t="s">
        <v>52</v>
      </c>
      <c r="T3622" t="s">
        <v>57</v>
      </c>
      <c r="U3622">
        <v>17664</v>
      </c>
      <c r="V3622">
        <f>Table1[[#This Row],[Competitors_Sales_Track]]*8</f>
        <v>141312</v>
      </c>
    </row>
    <row r="3623" spans="1:22" hidden="1" x14ac:dyDescent="0.25">
      <c r="A3623" t="s">
        <v>20</v>
      </c>
      <c r="B3623" t="s">
        <v>21</v>
      </c>
      <c r="C3623" t="s">
        <v>22</v>
      </c>
      <c r="D3623">
        <v>892338</v>
      </c>
      <c r="E3623" t="s">
        <v>23</v>
      </c>
      <c r="F3623" t="s">
        <v>30</v>
      </c>
      <c r="G3623">
        <v>5670</v>
      </c>
      <c r="H3623">
        <v>143</v>
      </c>
      <c r="I3623">
        <v>810810</v>
      </c>
      <c r="J3623">
        <f>Table1[[#This Row],[sales_egp]]*0.7</f>
        <v>567567</v>
      </c>
      <c r="K3623" s="3">
        <v>45662</v>
      </c>
      <c r="L3623" t="s">
        <v>33</v>
      </c>
      <c r="M3623">
        <v>2025</v>
      </c>
      <c r="N3623" t="s">
        <v>80</v>
      </c>
      <c r="O3623" t="s">
        <v>46</v>
      </c>
      <c r="Q3623" t="s">
        <v>83</v>
      </c>
      <c r="R3623" t="s">
        <v>47</v>
      </c>
      <c r="S3623" t="s">
        <v>52</v>
      </c>
      <c r="T3623" t="s">
        <v>56</v>
      </c>
      <c r="U3623">
        <v>37826</v>
      </c>
      <c r="V3623">
        <f>Table1[[#This Row],[Competitors_Sales_Track]]*8</f>
        <v>302608</v>
      </c>
    </row>
    <row r="3624" spans="1:22" hidden="1" x14ac:dyDescent="0.25">
      <c r="A3624" t="s">
        <v>20</v>
      </c>
      <c r="B3624" t="s">
        <v>21</v>
      </c>
      <c r="C3624" t="s">
        <v>22</v>
      </c>
      <c r="D3624">
        <v>495807</v>
      </c>
      <c r="E3624" t="s">
        <v>25</v>
      </c>
      <c r="F3624" t="s">
        <v>31</v>
      </c>
      <c r="G3624">
        <v>2464</v>
      </c>
      <c r="H3624">
        <v>53</v>
      </c>
      <c r="I3624">
        <v>130592</v>
      </c>
      <c r="J3624">
        <f>Table1[[#This Row],[sales_egp]]*0.7</f>
        <v>91414.399999999994</v>
      </c>
      <c r="K3624" s="3">
        <v>45662</v>
      </c>
      <c r="L3624" t="s">
        <v>33</v>
      </c>
      <c r="M3624">
        <v>2025</v>
      </c>
      <c r="N3624" t="s">
        <v>80</v>
      </c>
      <c r="O3624" t="s">
        <v>46</v>
      </c>
      <c r="Q3624" t="s">
        <v>82</v>
      </c>
      <c r="R3624" t="s">
        <v>48</v>
      </c>
      <c r="S3624" t="s">
        <v>52</v>
      </c>
      <c r="T3624" t="s">
        <v>58</v>
      </c>
      <c r="U3624">
        <v>27802</v>
      </c>
      <c r="V3624">
        <f>Table1[[#This Row],[Competitors_Sales_Track]]*8</f>
        <v>222416</v>
      </c>
    </row>
    <row r="3625" spans="1:22" hidden="1" x14ac:dyDescent="0.25">
      <c r="A3625" t="s">
        <v>20</v>
      </c>
      <c r="B3625" t="s">
        <v>21</v>
      </c>
      <c r="C3625" t="s">
        <v>22</v>
      </c>
      <c r="D3625">
        <v>687275</v>
      </c>
      <c r="E3625" t="s">
        <v>26</v>
      </c>
      <c r="F3625" t="s">
        <v>30</v>
      </c>
      <c r="G3625">
        <v>7081</v>
      </c>
      <c r="H3625">
        <v>65</v>
      </c>
      <c r="I3625">
        <v>460265</v>
      </c>
      <c r="J3625">
        <f>Table1[[#This Row],[sales_egp]]*0.7</f>
        <v>322185.5</v>
      </c>
      <c r="K3625" s="3">
        <v>45662</v>
      </c>
      <c r="L3625" t="s">
        <v>33</v>
      </c>
      <c r="M3625">
        <v>2025</v>
      </c>
      <c r="N3625" t="s">
        <v>80</v>
      </c>
      <c r="O3625" t="s">
        <v>46</v>
      </c>
      <c r="Q3625" t="s">
        <v>83</v>
      </c>
      <c r="R3625" t="s">
        <v>47</v>
      </c>
      <c r="S3625" t="s">
        <v>52</v>
      </c>
      <c r="T3625" t="s">
        <v>59</v>
      </c>
      <c r="U3625">
        <v>22763</v>
      </c>
      <c r="V3625">
        <f>Table1[[#This Row],[Competitors_Sales_Track]]*8</f>
        <v>182104</v>
      </c>
    </row>
    <row r="3626" spans="1:22" hidden="1" x14ac:dyDescent="0.25">
      <c r="A3626" t="s">
        <v>20</v>
      </c>
      <c r="B3626" t="s">
        <v>21</v>
      </c>
      <c r="C3626" t="s">
        <v>22</v>
      </c>
      <c r="D3626">
        <v>442829</v>
      </c>
      <c r="E3626" t="s">
        <v>29</v>
      </c>
      <c r="F3626" t="s">
        <v>31</v>
      </c>
      <c r="G3626">
        <v>4023</v>
      </c>
      <c r="H3626">
        <v>80</v>
      </c>
      <c r="I3626">
        <v>321840</v>
      </c>
      <c r="J3626">
        <f>Table1[[#This Row],[sales_egp]]*0.7</f>
        <v>225288</v>
      </c>
      <c r="K3626" s="3">
        <v>45662</v>
      </c>
      <c r="L3626" t="s">
        <v>33</v>
      </c>
      <c r="M3626">
        <v>2025</v>
      </c>
      <c r="N3626" t="s">
        <v>80</v>
      </c>
      <c r="O3626" t="s">
        <v>46</v>
      </c>
      <c r="Q3626" t="s">
        <v>83</v>
      </c>
      <c r="R3626" t="s">
        <v>47</v>
      </c>
      <c r="S3626" t="s">
        <v>52</v>
      </c>
      <c r="T3626" t="s">
        <v>62</v>
      </c>
      <c r="U3626">
        <v>41561</v>
      </c>
      <c r="V3626">
        <f>Table1[[#This Row],[Competitors_Sales_Track]]*8</f>
        <v>332488</v>
      </c>
    </row>
    <row r="3627" spans="1:22" hidden="1" x14ac:dyDescent="0.25">
      <c r="A3627" t="s">
        <v>20</v>
      </c>
      <c r="B3627" t="s">
        <v>21</v>
      </c>
      <c r="C3627" t="s">
        <v>22</v>
      </c>
      <c r="D3627">
        <v>472598</v>
      </c>
      <c r="E3627" t="s">
        <v>26</v>
      </c>
      <c r="F3627" t="s">
        <v>30</v>
      </c>
      <c r="G3627">
        <v>7217</v>
      </c>
      <c r="H3627">
        <v>65</v>
      </c>
      <c r="I3627">
        <v>469105</v>
      </c>
      <c r="J3627">
        <f>Table1[[#This Row],[sales_egp]]*0.7</f>
        <v>328373.5</v>
      </c>
      <c r="K3627" s="3">
        <v>45663</v>
      </c>
      <c r="L3627" t="s">
        <v>33</v>
      </c>
      <c r="M3627">
        <v>2025</v>
      </c>
      <c r="N3627" t="s">
        <v>80</v>
      </c>
      <c r="O3627" t="s">
        <v>46</v>
      </c>
      <c r="Q3627" t="s">
        <v>83</v>
      </c>
      <c r="R3627" t="s">
        <v>51</v>
      </c>
      <c r="S3627" t="s">
        <v>52</v>
      </c>
      <c r="T3627" t="s">
        <v>59</v>
      </c>
      <c r="U3627">
        <v>39038</v>
      </c>
      <c r="V3627">
        <f>Table1[[#This Row],[Competitors_Sales_Track]]*8</f>
        <v>312304</v>
      </c>
    </row>
    <row r="3628" spans="1:22" hidden="1" x14ac:dyDescent="0.25">
      <c r="A3628" t="s">
        <v>20</v>
      </c>
      <c r="B3628" t="s">
        <v>21</v>
      </c>
      <c r="C3628" t="s">
        <v>22</v>
      </c>
      <c r="D3628">
        <v>467631</v>
      </c>
      <c r="E3628" t="s">
        <v>24</v>
      </c>
      <c r="F3628" t="s">
        <v>31</v>
      </c>
      <c r="G3628">
        <v>1180</v>
      </c>
      <c r="H3628">
        <v>58</v>
      </c>
      <c r="I3628">
        <v>68440</v>
      </c>
      <c r="J3628">
        <f>Table1[[#This Row],[sales_egp]]*0.7</f>
        <v>47908</v>
      </c>
      <c r="K3628" s="3">
        <v>45663</v>
      </c>
      <c r="L3628" t="s">
        <v>33</v>
      </c>
      <c r="M3628">
        <v>2025</v>
      </c>
      <c r="N3628" t="s">
        <v>80</v>
      </c>
      <c r="O3628" t="s">
        <v>46</v>
      </c>
      <c r="Q3628" t="s">
        <v>83</v>
      </c>
      <c r="R3628" t="s">
        <v>49</v>
      </c>
      <c r="S3628" t="s">
        <v>52</v>
      </c>
      <c r="T3628" t="s">
        <v>57</v>
      </c>
      <c r="U3628">
        <v>18892</v>
      </c>
      <c r="V3628">
        <f>Table1[[#This Row],[Competitors_Sales_Track]]*8</f>
        <v>151136</v>
      </c>
    </row>
    <row r="3629" spans="1:22" hidden="1" x14ac:dyDescent="0.25">
      <c r="A3629" t="s">
        <v>20</v>
      </c>
      <c r="B3629" t="s">
        <v>21</v>
      </c>
      <c r="C3629" t="s">
        <v>22</v>
      </c>
      <c r="D3629">
        <v>678688</v>
      </c>
      <c r="E3629" t="s">
        <v>23</v>
      </c>
      <c r="F3629" t="s">
        <v>30</v>
      </c>
      <c r="G3629">
        <v>1836</v>
      </c>
      <c r="H3629">
        <v>143</v>
      </c>
      <c r="I3629">
        <v>262548</v>
      </c>
      <c r="J3629">
        <f>Table1[[#This Row],[sales_egp]]*0.7</f>
        <v>183783.59999999998</v>
      </c>
      <c r="K3629" s="3">
        <v>45664</v>
      </c>
      <c r="L3629" t="s">
        <v>33</v>
      </c>
      <c r="M3629">
        <v>2025</v>
      </c>
      <c r="N3629" t="s">
        <v>80</v>
      </c>
      <c r="O3629" t="s">
        <v>46</v>
      </c>
      <c r="Q3629" t="s">
        <v>83</v>
      </c>
      <c r="R3629" t="s">
        <v>50</v>
      </c>
      <c r="S3629" t="s">
        <v>52</v>
      </c>
      <c r="T3629" t="s">
        <v>56</v>
      </c>
      <c r="U3629">
        <v>44941</v>
      </c>
      <c r="V3629">
        <f>Table1[[#This Row],[Competitors_Sales_Track]]*8</f>
        <v>359528</v>
      </c>
    </row>
    <row r="3630" spans="1:22" x14ac:dyDescent="0.25">
      <c r="A3630" t="s">
        <v>20</v>
      </c>
      <c r="B3630" t="s">
        <v>21</v>
      </c>
      <c r="C3630" t="s">
        <v>22</v>
      </c>
      <c r="D3630">
        <v>256222</v>
      </c>
      <c r="E3630" t="s">
        <v>29</v>
      </c>
      <c r="F3630" t="s">
        <v>31</v>
      </c>
      <c r="G3630">
        <v>5982</v>
      </c>
      <c r="H3630">
        <v>80</v>
      </c>
      <c r="I3630">
        <v>478560</v>
      </c>
      <c r="J3630">
        <f>Table1[[#This Row],[sales_egp]]*0.7</f>
        <v>334992</v>
      </c>
      <c r="K3630" s="3">
        <v>45664</v>
      </c>
      <c r="L3630" t="s">
        <v>33</v>
      </c>
      <c r="M3630">
        <v>2025</v>
      </c>
      <c r="N3630" t="s">
        <v>80</v>
      </c>
      <c r="O3630" t="s">
        <v>45</v>
      </c>
      <c r="P3630" t="s">
        <v>95</v>
      </c>
      <c r="Q3630" t="s">
        <v>83</v>
      </c>
      <c r="R3630" t="s">
        <v>48</v>
      </c>
      <c r="S3630" t="s">
        <v>52</v>
      </c>
      <c r="T3630" t="s">
        <v>62</v>
      </c>
      <c r="U3630">
        <v>18346</v>
      </c>
      <c r="V3630">
        <f>Table1[[#This Row],[Competitors_Sales_Track]]*8</f>
        <v>146768</v>
      </c>
    </row>
    <row r="3631" spans="1:22" x14ac:dyDescent="0.25">
      <c r="A3631" t="s">
        <v>20</v>
      </c>
      <c r="B3631" t="s">
        <v>21</v>
      </c>
      <c r="C3631" t="s">
        <v>22</v>
      </c>
      <c r="D3631">
        <v>131852</v>
      </c>
      <c r="E3631" t="s">
        <v>26</v>
      </c>
      <c r="F3631" t="s">
        <v>30</v>
      </c>
      <c r="G3631">
        <v>3028</v>
      </c>
      <c r="H3631">
        <v>65</v>
      </c>
      <c r="I3631">
        <v>196820</v>
      </c>
      <c r="J3631">
        <f>Table1[[#This Row],[sales_egp]]*0.7</f>
        <v>137774</v>
      </c>
      <c r="K3631" s="3">
        <v>45664</v>
      </c>
      <c r="L3631" t="s">
        <v>33</v>
      </c>
      <c r="M3631">
        <v>2025</v>
      </c>
      <c r="N3631" t="s">
        <v>80</v>
      </c>
      <c r="O3631" t="s">
        <v>45</v>
      </c>
      <c r="P3631" t="s">
        <v>102</v>
      </c>
      <c r="Q3631" t="s">
        <v>83</v>
      </c>
      <c r="R3631" t="s">
        <v>49</v>
      </c>
      <c r="S3631" t="s">
        <v>52</v>
      </c>
      <c r="T3631" t="s">
        <v>59</v>
      </c>
      <c r="U3631">
        <v>45234</v>
      </c>
      <c r="V3631">
        <f>Table1[[#This Row],[Competitors_Sales_Track]]*8</f>
        <v>361872</v>
      </c>
    </row>
    <row r="3632" spans="1:22" x14ac:dyDescent="0.25">
      <c r="A3632" t="s">
        <v>20</v>
      </c>
      <c r="B3632" t="s">
        <v>21</v>
      </c>
      <c r="C3632" t="s">
        <v>22</v>
      </c>
      <c r="D3632">
        <v>613012</v>
      </c>
      <c r="E3632" t="s">
        <v>28</v>
      </c>
      <c r="F3632" t="s">
        <v>30</v>
      </c>
      <c r="G3632">
        <v>4868</v>
      </c>
      <c r="H3632">
        <v>173</v>
      </c>
      <c r="I3632">
        <v>842164</v>
      </c>
      <c r="J3632">
        <f>Table1[[#This Row],[sales_egp]]*0.7</f>
        <v>589514.79999999993</v>
      </c>
      <c r="K3632" s="3">
        <v>45664</v>
      </c>
      <c r="L3632" t="s">
        <v>33</v>
      </c>
      <c r="M3632">
        <v>2025</v>
      </c>
      <c r="N3632" t="s">
        <v>80</v>
      </c>
      <c r="O3632" t="s">
        <v>45</v>
      </c>
      <c r="P3632" t="s">
        <v>101</v>
      </c>
      <c r="Q3632" t="s">
        <v>83</v>
      </c>
      <c r="R3632" t="s">
        <v>51</v>
      </c>
      <c r="S3632" t="s">
        <v>52</v>
      </c>
      <c r="T3632" t="s">
        <v>61</v>
      </c>
      <c r="U3632">
        <v>31200</v>
      </c>
      <c r="V3632">
        <f>Table1[[#This Row],[Competitors_Sales_Track]]*8</f>
        <v>249600</v>
      </c>
    </row>
    <row r="3633" spans="1:22" hidden="1" x14ac:dyDescent="0.25">
      <c r="A3633" t="s">
        <v>20</v>
      </c>
      <c r="B3633" t="s">
        <v>21</v>
      </c>
      <c r="C3633" t="s">
        <v>22</v>
      </c>
      <c r="D3633">
        <v>939188</v>
      </c>
      <c r="E3633" t="s">
        <v>24</v>
      </c>
      <c r="F3633" t="s">
        <v>31</v>
      </c>
      <c r="G3633">
        <v>3928</v>
      </c>
      <c r="H3633">
        <v>58</v>
      </c>
      <c r="I3633">
        <v>227824</v>
      </c>
      <c r="J3633">
        <f>Table1[[#This Row],[sales_egp]]*0.7</f>
        <v>159476.79999999999</v>
      </c>
      <c r="K3633" s="3">
        <v>45665</v>
      </c>
      <c r="L3633" t="s">
        <v>33</v>
      </c>
      <c r="M3633">
        <v>2025</v>
      </c>
      <c r="N3633" t="s">
        <v>80</v>
      </c>
      <c r="O3633" t="s">
        <v>46</v>
      </c>
      <c r="Q3633" t="s">
        <v>83</v>
      </c>
      <c r="R3633" t="s">
        <v>50</v>
      </c>
      <c r="S3633" t="s">
        <v>52</v>
      </c>
      <c r="T3633" t="s">
        <v>57</v>
      </c>
      <c r="U3633">
        <v>15338</v>
      </c>
      <c r="V3633">
        <f>Table1[[#This Row],[Competitors_Sales_Track]]*8</f>
        <v>122704</v>
      </c>
    </row>
    <row r="3634" spans="1:22" hidden="1" x14ac:dyDescent="0.25">
      <c r="A3634" t="s">
        <v>20</v>
      </c>
      <c r="B3634" t="s">
        <v>21</v>
      </c>
      <c r="C3634" t="s">
        <v>22</v>
      </c>
      <c r="D3634">
        <v>477501</v>
      </c>
      <c r="E3634" t="s">
        <v>24</v>
      </c>
      <c r="F3634" t="s">
        <v>31</v>
      </c>
      <c r="G3634">
        <v>4098</v>
      </c>
      <c r="H3634">
        <v>58</v>
      </c>
      <c r="I3634">
        <v>237684</v>
      </c>
      <c r="J3634">
        <f>Table1[[#This Row],[sales_egp]]*0.7</f>
        <v>166378.79999999999</v>
      </c>
      <c r="K3634" s="3">
        <v>45665</v>
      </c>
      <c r="L3634" t="s">
        <v>33</v>
      </c>
      <c r="M3634">
        <v>2025</v>
      </c>
      <c r="N3634" t="s">
        <v>80</v>
      </c>
      <c r="O3634" t="s">
        <v>46</v>
      </c>
      <c r="Q3634" t="s">
        <v>83</v>
      </c>
      <c r="R3634" t="s">
        <v>50</v>
      </c>
      <c r="S3634" t="s">
        <v>52</v>
      </c>
      <c r="T3634" t="s">
        <v>57</v>
      </c>
      <c r="U3634">
        <v>46558</v>
      </c>
      <c r="V3634">
        <f>Table1[[#This Row],[Competitors_Sales_Track]]*8</f>
        <v>372464</v>
      </c>
    </row>
    <row r="3635" spans="1:22" hidden="1" x14ac:dyDescent="0.25">
      <c r="A3635" t="s">
        <v>20</v>
      </c>
      <c r="B3635" t="s">
        <v>21</v>
      </c>
      <c r="C3635" t="s">
        <v>22</v>
      </c>
      <c r="D3635">
        <v>743340</v>
      </c>
      <c r="E3635" t="s">
        <v>28</v>
      </c>
      <c r="F3635" t="s">
        <v>30</v>
      </c>
      <c r="G3635">
        <v>3655</v>
      </c>
      <c r="H3635">
        <v>173</v>
      </c>
      <c r="I3635">
        <v>632315</v>
      </c>
      <c r="J3635">
        <f>Table1[[#This Row],[sales_egp]]*0.7</f>
        <v>442620.5</v>
      </c>
      <c r="K3635" s="3">
        <v>45665</v>
      </c>
      <c r="L3635" t="s">
        <v>33</v>
      </c>
      <c r="M3635">
        <v>2025</v>
      </c>
      <c r="N3635" t="s">
        <v>80</v>
      </c>
      <c r="O3635" t="s">
        <v>46</v>
      </c>
      <c r="P3635" t="s">
        <v>28</v>
      </c>
      <c r="Q3635" t="s">
        <v>82</v>
      </c>
      <c r="R3635" t="s">
        <v>50</v>
      </c>
      <c r="S3635" t="s">
        <v>52</v>
      </c>
      <c r="T3635" t="s">
        <v>61</v>
      </c>
      <c r="U3635">
        <v>11809</v>
      </c>
      <c r="V3635">
        <f>Table1[[#This Row],[Competitors_Sales_Track]]*8</f>
        <v>94472</v>
      </c>
    </row>
    <row r="3636" spans="1:22" x14ac:dyDescent="0.25">
      <c r="A3636" t="s">
        <v>20</v>
      </c>
      <c r="B3636" t="s">
        <v>21</v>
      </c>
      <c r="C3636" t="s">
        <v>22</v>
      </c>
      <c r="D3636">
        <v>156481</v>
      </c>
      <c r="E3636" t="s">
        <v>26</v>
      </c>
      <c r="F3636" t="s">
        <v>30</v>
      </c>
      <c r="G3636">
        <v>5264</v>
      </c>
      <c r="H3636">
        <v>65</v>
      </c>
      <c r="I3636">
        <v>342160</v>
      </c>
      <c r="J3636">
        <f>Table1[[#This Row],[sales_egp]]*0.7</f>
        <v>239511.99999999997</v>
      </c>
      <c r="K3636" s="3">
        <v>45665</v>
      </c>
      <c r="L3636" t="s">
        <v>33</v>
      </c>
      <c r="M3636">
        <v>2025</v>
      </c>
      <c r="N3636" t="s">
        <v>81</v>
      </c>
      <c r="O3636" t="s">
        <v>45</v>
      </c>
      <c r="P3636" t="s">
        <v>94</v>
      </c>
      <c r="Q3636" t="s">
        <v>83</v>
      </c>
      <c r="R3636" t="s">
        <v>49</v>
      </c>
      <c r="S3636" t="s">
        <v>52</v>
      </c>
      <c r="T3636" t="s">
        <v>59</v>
      </c>
      <c r="U3636">
        <v>45270</v>
      </c>
      <c r="V3636">
        <f>Table1[[#This Row],[Competitors_Sales_Track]]*8</f>
        <v>362160</v>
      </c>
    </row>
    <row r="3637" spans="1:22" x14ac:dyDescent="0.25">
      <c r="A3637" t="s">
        <v>20</v>
      </c>
      <c r="B3637" t="s">
        <v>21</v>
      </c>
      <c r="C3637" t="s">
        <v>22</v>
      </c>
      <c r="D3637">
        <v>887715</v>
      </c>
      <c r="E3637" t="s">
        <v>24</v>
      </c>
      <c r="F3637" t="s">
        <v>31</v>
      </c>
      <c r="G3637">
        <v>1680</v>
      </c>
      <c r="H3637">
        <v>58</v>
      </c>
      <c r="I3637">
        <v>97440</v>
      </c>
      <c r="J3637">
        <f>Table1[[#This Row],[sales_egp]]*0.7</f>
        <v>68208</v>
      </c>
      <c r="K3637" s="3">
        <v>45665</v>
      </c>
      <c r="L3637" t="s">
        <v>33</v>
      </c>
      <c r="M3637">
        <v>2025</v>
      </c>
      <c r="N3637" t="s">
        <v>80</v>
      </c>
      <c r="O3637" t="s">
        <v>45</v>
      </c>
      <c r="P3637" t="s">
        <v>94</v>
      </c>
      <c r="Q3637" t="s">
        <v>83</v>
      </c>
      <c r="R3637" t="s">
        <v>49</v>
      </c>
      <c r="S3637" t="s">
        <v>52</v>
      </c>
      <c r="T3637" t="s">
        <v>57</v>
      </c>
      <c r="U3637">
        <v>21579</v>
      </c>
      <c r="V3637">
        <f>Table1[[#This Row],[Competitors_Sales_Track]]*8</f>
        <v>172632</v>
      </c>
    </row>
    <row r="3638" spans="1:22" hidden="1" x14ac:dyDescent="0.25">
      <c r="A3638" t="s">
        <v>20</v>
      </c>
      <c r="B3638" t="s">
        <v>21</v>
      </c>
      <c r="C3638" t="s">
        <v>22</v>
      </c>
      <c r="D3638">
        <v>133691</v>
      </c>
      <c r="E3638" t="s">
        <v>29</v>
      </c>
      <c r="F3638" t="s">
        <v>31</v>
      </c>
      <c r="G3638">
        <v>2940</v>
      </c>
      <c r="H3638">
        <v>80</v>
      </c>
      <c r="I3638">
        <v>235200</v>
      </c>
      <c r="J3638">
        <f>Table1[[#This Row],[sales_egp]]*0.7</f>
        <v>164640</v>
      </c>
      <c r="K3638" s="3">
        <v>45666</v>
      </c>
      <c r="L3638" t="s">
        <v>33</v>
      </c>
      <c r="M3638">
        <v>2025</v>
      </c>
      <c r="N3638" t="s">
        <v>80</v>
      </c>
      <c r="O3638" t="s">
        <v>46</v>
      </c>
      <c r="Q3638" t="s">
        <v>83</v>
      </c>
      <c r="R3638" t="s">
        <v>51</v>
      </c>
      <c r="S3638" t="s">
        <v>52</v>
      </c>
      <c r="T3638" t="s">
        <v>62</v>
      </c>
      <c r="U3638">
        <v>22823</v>
      </c>
      <c r="V3638">
        <f>Table1[[#This Row],[Competitors_Sales_Track]]*8</f>
        <v>182584</v>
      </c>
    </row>
    <row r="3639" spans="1:22" hidden="1" x14ac:dyDescent="0.25">
      <c r="A3639" t="s">
        <v>20</v>
      </c>
      <c r="B3639" t="s">
        <v>21</v>
      </c>
      <c r="C3639" t="s">
        <v>22</v>
      </c>
      <c r="D3639">
        <v>494341</v>
      </c>
      <c r="E3639" t="s">
        <v>26</v>
      </c>
      <c r="F3639" t="s">
        <v>30</v>
      </c>
      <c r="G3639">
        <v>5656</v>
      </c>
      <c r="H3639">
        <v>65</v>
      </c>
      <c r="I3639">
        <v>367640</v>
      </c>
      <c r="J3639">
        <f>Table1[[#This Row],[sales_egp]]*0.7</f>
        <v>257347.99999999997</v>
      </c>
      <c r="K3639" s="3">
        <v>45666</v>
      </c>
      <c r="L3639" t="s">
        <v>33</v>
      </c>
      <c r="M3639">
        <v>2025</v>
      </c>
      <c r="N3639" t="s">
        <v>80</v>
      </c>
      <c r="O3639" t="s">
        <v>46</v>
      </c>
      <c r="Q3639" t="s">
        <v>83</v>
      </c>
      <c r="R3639" t="s">
        <v>50</v>
      </c>
      <c r="S3639" t="s">
        <v>52</v>
      </c>
      <c r="T3639" t="s">
        <v>59</v>
      </c>
      <c r="U3639">
        <v>36444</v>
      </c>
      <c r="V3639">
        <f>Table1[[#This Row],[Competitors_Sales_Track]]*8</f>
        <v>291552</v>
      </c>
    </row>
    <row r="3640" spans="1:22" hidden="1" x14ac:dyDescent="0.25">
      <c r="A3640" t="s">
        <v>20</v>
      </c>
      <c r="B3640" t="s">
        <v>21</v>
      </c>
      <c r="C3640" t="s">
        <v>22</v>
      </c>
      <c r="D3640">
        <v>298137</v>
      </c>
      <c r="E3640" t="s">
        <v>26</v>
      </c>
      <c r="F3640" t="s">
        <v>30</v>
      </c>
      <c r="G3640">
        <v>4828</v>
      </c>
      <c r="H3640">
        <v>65</v>
      </c>
      <c r="I3640">
        <v>313820</v>
      </c>
      <c r="J3640">
        <f>Table1[[#This Row],[sales_egp]]*0.7</f>
        <v>219674</v>
      </c>
      <c r="K3640" s="3">
        <v>45666</v>
      </c>
      <c r="L3640" t="s">
        <v>33</v>
      </c>
      <c r="M3640">
        <v>2025</v>
      </c>
      <c r="N3640" t="s">
        <v>80</v>
      </c>
      <c r="O3640" t="s">
        <v>46</v>
      </c>
      <c r="Q3640" t="s">
        <v>83</v>
      </c>
      <c r="R3640" t="s">
        <v>49</v>
      </c>
      <c r="S3640" t="s">
        <v>52</v>
      </c>
      <c r="T3640" t="s">
        <v>59</v>
      </c>
      <c r="U3640">
        <v>41621</v>
      </c>
      <c r="V3640">
        <f>Table1[[#This Row],[Competitors_Sales_Track]]*8</f>
        <v>332968</v>
      </c>
    </row>
    <row r="3641" spans="1:22" hidden="1" x14ac:dyDescent="0.25">
      <c r="A3641" t="s">
        <v>20</v>
      </c>
      <c r="B3641" t="s">
        <v>21</v>
      </c>
      <c r="C3641" t="s">
        <v>22</v>
      </c>
      <c r="D3641">
        <v>650458</v>
      </c>
      <c r="E3641" t="s">
        <v>23</v>
      </c>
      <c r="F3641" t="s">
        <v>30</v>
      </c>
      <c r="G3641">
        <v>3513</v>
      </c>
      <c r="H3641">
        <v>143</v>
      </c>
      <c r="I3641">
        <v>502359</v>
      </c>
      <c r="J3641">
        <f>Table1[[#This Row],[sales_egp]]*0.7</f>
        <v>351651.3</v>
      </c>
      <c r="K3641" s="3">
        <v>45666</v>
      </c>
      <c r="L3641" t="s">
        <v>33</v>
      </c>
      <c r="M3641">
        <v>2025</v>
      </c>
      <c r="N3641" t="s">
        <v>80</v>
      </c>
      <c r="O3641" t="s">
        <v>46</v>
      </c>
      <c r="Q3641" t="s">
        <v>83</v>
      </c>
      <c r="R3641" t="s">
        <v>50</v>
      </c>
      <c r="S3641" t="s">
        <v>52</v>
      </c>
      <c r="T3641" t="s">
        <v>56</v>
      </c>
      <c r="U3641">
        <v>44884</v>
      </c>
      <c r="V3641">
        <f>Table1[[#This Row],[Competitors_Sales_Track]]*8</f>
        <v>359072</v>
      </c>
    </row>
    <row r="3642" spans="1:22" x14ac:dyDescent="0.25">
      <c r="A3642" t="s">
        <v>20</v>
      </c>
      <c r="B3642" t="s">
        <v>21</v>
      </c>
      <c r="C3642" t="s">
        <v>22</v>
      </c>
      <c r="D3642">
        <v>632726</v>
      </c>
      <c r="E3642" t="s">
        <v>24</v>
      </c>
      <c r="F3642" t="s">
        <v>31</v>
      </c>
      <c r="G3642">
        <v>1027</v>
      </c>
      <c r="H3642">
        <v>58</v>
      </c>
      <c r="I3642">
        <v>59566</v>
      </c>
      <c r="J3642">
        <f>Table1[[#This Row],[sales_egp]]*0.7</f>
        <v>41696.199999999997</v>
      </c>
      <c r="K3642" s="3">
        <v>45666</v>
      </c>
      <c r="L3642" t="s">
        <v>33</v>
      </c>
      <c r="M3642">
        <v>2025</v>
      </c>
      <c r="N3642" t="s">
        <v>80</v>
      </c>
      <c r="O3642" t="s">
        <v>45</v>
      </c>
      <c r="P3642" t="s">
        <v>97</v>
      </c>
      <c r="Q3642" t="s">
        <v>83</v>
      </c>
      <c r="R3642" t="s">
        <v>48</v>
      </c>
      <c r="S3642" t="s">
        <v>52</v>
      </c>
      <c r="T3642" t="s">
        <v>57</v>
      </c>
      <c r="U3642">
        <v>48403</v>
      </c>
      <c r="V3642">
        <f>Table1[[#This Row],[Competitors_Sales_Track]]*8</f>
        <v>387224</v>
      </c>
    </row>
    <row r="3643" spans="1:22" hidden="1" x14ac:dyDescent="0.25">
      <c r="A3643" t="s">
        <v>20</v>
      </c>
      <c r="B3643" t="s">
        <v>21</v>
      </c>
      <c r="C3643" t="s">
        <v>22</v>
      </c>
      <c r="D3643">
        <v>906527</v>
      </c>
      <c r="E3643" t="s">
        <v>24</v>
      </c>
      <c r="F3643" t="s">
        <v>31</v>
      </c>
      <c r="G3643">
        <v>2404</v>
      </c>
      <c r="H3643">
        <v>58</v>
      </c>
      <c r="I3643">
        <v>139432</v>
      </c>
      <c r="J3643">
        <f>Table1[[#This Row],[sales_egp]]*0.7</f>
        <v>97602.4</v>
      </c>
      <c r="K3643" s="3">
        <v>45666</v>
      </c>
      <c r="L3643" t="s">
        <v>33</v>
      </c>
      <c r="M3643">
        <v>2025</v>
      </c>
      <c r="N3643" t="s">
        <v>80</v>
      </c>
      <c r="O3643" t="s">
        <v>46</v>
      </c>
      <c r="Q3643" t="s">
        <v>83</v>
      </c>
      <c r="R3643" t="s">
        <v>50</v>
      </c>
      <c r="S3643" t="s">
        <v>52</v>
      </c>
      <c r="T3643" t="s">
        <v>57</v>
      </c>
      <c r="U3643">
        <v>48334</v>
      </c>
      <c r="V3643">
        <f>Table1[[#This Row],[Competitors_Sales_Track]]*8</f>
        <v>386672</v>
      </c>
    </row>
    <row r="3644" spans="1:22" x14ac:dyDescent="0.25">
      <c r="A3644" t="s">
        <v>20</v>
      </c>
      <c r="B3644" t="s">
        <v>21</v>
      </c>
      <c r="C3644" t="s">
        <v>22</v>
      </c>
      <c r="D3644">
        <v>771514</v>
      </c>
      <c r="E3644" t="s">
        <v>28</v>
      </c>
      <c r="F3644" t="s">
        <v>30</v>
      </c>
      <c r="G3644">
        <v>1225</v>
      </c>
      <c r="H3644">
        <v>173</v>
      </c>
      <c r="I3644">
        <v>211925</v>
      </c>
      <c r="J3644">
        <f>Table1[[#This Row],[sales_egp]]*0.7</f>
        <v>148347.5</v>
      </c>
      <c r="K3644" s="3">
        <v>45666</v>
      </c>
      <c r="L3644" t="s">
        <v>33</v>
      </c>
      <c r="M3644">
        <v>2025</v>
      </c>
      <c r="N3644" t="s">
        <v>80</v>
      </c>
      <c r="O3644" t="s">
        <v>45</v>
      </c>
      <c r="P3644" t="s">
        <v>94</v>
      </c>
      <c r="Q3644" t="s">
        <v>83</v>
      </c>
      <c r="R3644" t="s">
        <v>47</v>
      </c>
      <c r="S3644" t="s">
        <v>52</v>
      </c>
      <c r="T3644" t="s">
        <v>61</v>
      </c>
      <c r="U3644">
        <v>48726</v>
      </c>
      <c r="V3644">
        <f>Table1[[#This Row],[Competitors_Sales_Track]]*8</f>
        <v>389808</v>
      </c>
    </row>
    <row r="3645" spans="1:22" x14ac:dyDescent="0.25">
      <c r="A3645" t="s">
        <v>20</v>
      </c>
      <c r="B3645" t="s">
        <v>21</v>
      </c>
      <c r="C3645" t="s">
        <v>22</v>
      </c>
      <c r="D3645">
        <v>501220</v>
      </c>
      <c r="E3645" t="s">
        <v>23</v>
      </c>
      <c r="F3645" t="s">
        <v>30</v>
      </c>
      <c r="G3645">
        <v>2100</v>
      </c>
      <c r="H3645">
        <v>143</v>
      </c>
      <c r="I3645">
        <v>300300</v>
      </c>
      <c r="J3645">
        <f>Table1[[#This Row],[sales_egp]]*0.7</f>
        <v>210210</v>
      </c>
      <c r="K3645" s="3">
        <v>45666</v>
      </c>
      <c r="L3645" t="s">
        <v>33</v>
      </c>
      <c r="M3645">
        <v>2025</v>
      </c>
      <c r="N3645" t="s">
        <v>80</v>
      </c>
      <c r="O3645" t="s">
        <v>45</v>
      </c>
      <c r="P3645" t="s">
        <v>102</v>
      </c>
      <c r="Q3645" t="s">
        <v>83</v>
      </c>
      <c r="R3645" t="s">
        <v>48</v>
      </c>
      <c r="S3645" t="s">
        <v>52</v>
      </c>
      <c r="T3645" t="s">
        <v>56</v>
      </c>
      <c r="U3645">
        <v>23349</v>
      </c>
      <c r="V3645">
        <f>Table1[[#This Row],[Competitors_Sales_Track]]*8</f>
        <v>186792</v>
      </c>
    </row>
    <row r="3646" spans="1:22" hidden="1" x14ac:dyDescent="0.25">
      <c r="A3646" t="s">
        <v>20</v>
      </c>
      <c r="B3646" t="s">
        <v>21</v>
      </c>
      <c r="C3646" t="s">
        <v>22</v>
      </c>
      <c r="D3646">
        <v>896184</v>
      </c>
      <c r="E3646" t="s">
        <v>25</v>
      </c>
      <c r="F3646" t="s">
        <v>31</v>
      </c>
      <c r="G3646">
        <v>2510</v>
      </c>
      <c r="H3646">
        <v>53</v>
      </c>
      <c r="I3646">
        <v>133030</v>
      </c>
      <c r="J3646">
        <f>Table1[[#This Row],[sales_egp]]*0.7</f>
        <v>93121</v>
      </c>
      <c r="K3646" s="3">
        <v>45667</v>
      </c>
      <c r="L3646" t="s">
        <v>33</v>
      </c>
      <c r="M3646">
        <v>2025</v>
      </c>
      <c r="N3646" t="s">
        <v>80</v>
      </c>
      <c r="O3646" t="s">
        <v>46</v>
      </c>
      <c r="Q3646" t="s">
        <v>83</v>
      </c>
      <c r="R3646" t="s">
        <v>49</v>
      </c>
      <c r="S3646" t="s">
        <v>52</v>
      </c>
      <c r="T3646" t="s">
        <v>58</v>
      </c>
      <c r="U3646">
        <v>13869</v>
      </c>
      <c r="V3646">
        <f>Table1[[#This Row],[Competitors_Sales_Track]]*8</f>
        <v>110952</v>
      </c>
    </row>
    <row r="3647" spans="1:22" x14ac:dyDescent="0.25">
      <c r="A3647" t="s">
        <v>20</v>
      </c>
      <c r="B3647" t="s">
        <v>21</v>
      </c>
      <c r="C3647" t="s">
        <v>22</v>
      </c>
      <c r="D3647">
        <v>155426</v>
      </c>
      <c r="E3647" t="s">
        <v>23</v>
      </c>
      <c r="F3647" t="s">
        <v>30</v>
      </c>
      <c r="G3647">
        <v>2547</v>
      </c>
      <c r="H3647">
        <v>143</v>
      </c>
      <c r="I3647">
        <v>364221</v>
      </c>
      <c r="J3647">
        <f>Table1[[#This Row],[sales_egp]]*0.7</f>
        <v>254954.69999999998</v>
      </c>
      <c r="K3647" s="3">
        <v>45667</v>
      </c>
      <c r="L3647" t="s">
        <v>33</v>
      </c>
      <c r="M3647">
        <v>2025</v>
      </c>
      <c r="N3647" t="s">
        <v>80</v>
      </c>
      <c r="O3647" t="s">
        <v>45</v>
      </c>
      <c r="P3647" t="s">
        <v>102</v>
      </c>
      <c r="Q3647" t="s">
        <v>83</v>
      </c>
      <c r="R3647" t="s">
        <v>47</v>
      </c>
      <c r="S3647" t="s">
        <v>52</v>
      </c>
      <c r="T3647" t="s">
        <v>56</v>
      </c>
      <c r="U3647">
        <v>21765</v>
      </c>
      <c r="V3647">
        <f>Table1[[#This Row],[Competitors_Sales_Track]]*8</f>
        <v>174120</v>
      </c>
    </row>
    <row r="3648" spans="1:22" x14ac:dyDescent="0.25">
      <c r="A3648" t="s">
        <v>20</v>
      </c>
      <c r="B3648" t="s">
        <v>21</v>
      </c>
      <c r="C3648" t="s">
        <v>22</v>
      </c>
      <c r="D3648">
        <v>339968</v>
      </c>
      <c r="E3648" t="s">
        <v>24</v>
      </c>
      <c r="F3648" t="s">
        <v>31</v>
      </c>
      <c r="G3648">
        <v>5325</v>
      </c>
      <c r="H3648">
        <v>58</v>
      </c>
      <c r="I3648">
        <v>308850</v>
      </c>
      <c r="J3648">
        <f>Table1[[#This Row],[sales_egp]]*0.7</f>
        <v>216195</v>
      </c>
      <c r="K3648" s="3">
        <v>45667</v>
      </c>
      <c r="L3648" t="s">
        <v>33</v>
      </c>
      <c r="M3648">
        <v>2025</v>
      </c>
      <c r="N3648" t="s">
        <v>80</v>
      </c>
      <c r="O3648" t="s">
        <v>45</v>
      </c>
      <c r="P3648" t="s">
        <v>97</v>
      </c>
      <c r="Q3648" t="s">
        <v>83</v>
      </c>
      <c r="R3648" t="s">
        <v>48</v>
      </c>
      <c r="S3648" t="s">
        <v>52</v>
      </c>
      <c r="T3648" t="s">
        <v>57</v>
      </c>
      <c r="U3648">
        <v>19164</v>
      </c>
      <c r="V3648">
        <f>Table1[[#This Row],[Competitors_Sales_Track]]*8</f>
        <v>153312</v>
      </c>
    </row>
    <row r="3649" spans="1:22" hidden="1" x14ac:dyDescent="0.25">
      <c r="A3649" t="s">
        <v>20</v>
      </c>
      <c r="B3649" t="s">
        <v>21</v>
      </c>
      <c r="C3649" t="s">
        <v>22</v>
      </c>
      <c r="D3649">
        <v>388963</v>
      </c>
      <c r="E3649" t="s">
        <v>26</v>
      </c>
      <c r="F3649" t="s">
        <v>30</v>
      </c>
      <c r="G3649">
        <v>6604</v>
      </c>
      <c r="H3649">
        <v>65</v>
      </c>
      <c r="I3649">
        <v>429260</v>
      </c>
      <c r="J3649">
        <f>Table1[[#This Row],[sales_egp]]*0.7</f>
        <v>300482</v>
      </c>
      <c r="K3649" s="3">
        <v>45667</v>
      </c>
      <c r="L3649" t="s">
        <v>33</v>
      </c>
      <c r="M3649">
        <v>2025</v>
      </c>
      <c r="N3649" t="s">
        <v>80</v>
      </c>
      <c r="O3649" t="s">
        <v>46</v>
      </c>
      <c r="Q3649" t="s">
        <v>83</v>
      </c>
      <c r="R3649" t="s">
        <v>48</v>
      </c>
      <c r="S3649" t="s">
        <v>52</v>
      </c>
      <c r="T3649" t="s">
        <v>59</v>
      </c>
      <c r="U3649">
        <v>36057</v>
      </c>
      <c r="V3649">
        <f>Table1[[#This Row],[Competitors_Sales_Track]]*8</f>
        <v>288456</v>
      </c>
    </row>
    <row r="3650" spans="1:22" hidden="1" x14ac:dyDescent="0.25">
      <c r="A3650" t="s">
        <v>20</v>
      </c>
      <c r="B3650" t="s">
        <v>21</v>
      </c>
      <c r="C3650" t="s">
        <v>22</v>
      </c>
      <c r="D3650">
        <v>595384</v>
      </c>
      <c r="E3650" t="s">
        <v>23</v>
      </c>
      <c r="F3650" t="s">
        <v>30</v>
      </c>
      <c r="G3650">
        <v>7248</v>
      </c>
      <c r="H3650">
        <v>143</v>
      </c>
      <c r="I3650">
        <v>1036464</v>
      </c>
      <c r="J3650">
        <f>Table1[[#This Row],[sales_egp]]*0.7</f>
        <v>725524.79999999993</v>
      </c>
      <c r="K3650" s="3">
        <v>45668</v>
      </c>
      <c r="L3650" t="s">
        <v>33</v>
      </c>
      <c r="M3650">
        <v>2025</v>
      </c>
      <c r="N3650" t="s">
        <v>81</v>
      </c>
      <c r="O3650" t="s">
        <v>46</v>
      </c>
      <c r="Q3650" t="s">
        <v>83</v>
      </c>
      <c r="R3650" t="s">
        <v>49</v>
      </c>
      <c r="S3650" t="s">
        <v>52</v>
      </c>
      <c r="T3650" t="s">
        <v>56</v>
      </c>
      <c r="U3650">
        <v>28361</v>
      </c>
      <c r="V3650">
        <f>Table1[[#This Row],[Competitors_Sales_Track]]*8</f>
        <v>226888</v>
      </c>
    </row>
    <row r="3651" spans="1:22" hidden="1" x14ac:dyDescent="0.25">
      <c r="A3651" t="s">
        <v>20</v>
      </c>
      <c r="B3651" t="s">
        <v>21</v>
      </c>
      <c r="C3651" t="s">
        <v>22</v>
      </c>
      <c r="D3651">
        <v>978483</v>
      </c>
      <c r="E3651" t="s">
        <v>28</v>
      </c>
      <c r="F3651" t="s">
        <v>30</v>
      </c>
      <c r="G3651">
        <v>3104</v>
      </c>
      <c r="H3651">
        <v>173</v>
      </c>
      <c r="I3651">
        <v>536992</v>
      </c>
      <c r="J3651">
        <f>Table1[[#This Row],[sales_egp]]*0.7</f>
        <v>375894.39999999997</v>
      </c>
      <c r="K3651" s="3">
        <v>45669</v>
      </c>
      <c r="L3651" t="s">
        <v>33</v>
      </c>
      <c r="M3651">
        <v>2025</v>
      </c>
      <c r="N3651" t="s">
        <v>80</v>
      </c>
      <c r="O3651" t="s">
        <v>46</v>
      </c>
      <c r="P3651" t="s">
        <v>28</v>
      </c>
      <c r="Q3651" t="s">
        <v>83</v>
      </c>
      <c r="R3651" t="s">
        <v>49</v>
      </c>
      <c r="S3651" t="s">
        <v>52</v>
      </c>
      <c r="T3651" t="s">
        <v>61</v>
      </c>
      <c r="U3651">
        <v>23878</v>
      </c>
      <c r="V3651">
        <f>Table1[[#This Row],[Competitors_Sales_Track]]*8</f>
        <v>191024</v>
      </c>
    </row>
    <row r="3652" spans="1:22" hidden="1" x14ac:dyDescent="0.25">
      <c r="A3652" t="s">
        <v>20</v>
      </c>
      <c r="B3652" t="s">
        <v>21</v>
      </c>
      <c r="C3652" t="s">
        <v>22</v>
      </c>
      <c r="D3652">
        <v>621121</v>
      </c>
      <c r="E3652" t="s">
        <v>23</v>
      </c>
      <c r="F3652" t="s">
        <v>30</v>
      </c>
      <c r="G3652">
        <v>5920</v>
      </c>
      <c r="H3652">
        <v>143</v>
      </c>
      <c r="I3652">
        <v>846560</v>
      </c>
      <c r="J3652">
        <f>Table1[[#This Row],[sales_egp]]*0.7</f>
        <v>592592</v>
      </c>
      <c r="K3652" s="3">
        <v>45669</v>
      </c>
      <c r="L3652" t="s">
        <v>33</v>
      </c>
      <c r="M3652">
        <v>2025</v>
      </c>
      <c r="N3652" t="s">
        <v>81</v>
      </c>
      <c r="O3652" t="s">
        <v>46</v>
      </c>
      <c r="Q3652" t="s">
        <v>83</v>
      </c>
      <c r="R3652" t="s">
        <v>51</v>
      </c>
      <c r="S3652" t="s">
        <v>52</v>
      </c>
      <c r="T3652" t="s">
        <v>56</v>
      </c>
      <c r="U3652">
        <v>46704</v>
      </c>
      <c r="V3652">
        <f>Table1[[#This Row],[Competitors_Sales_Track]]*8</f>
        <v>373632</v>
      </c>
    </row>
    <row r="3653" spans="1:22" hidden="1" x14ac:dyDescent="0.25">
      <c r="A3653" t="s">
        <v>20</v>
      </c>
      <c r="B3653" t="s">
        <v>21</v>
      </c>
      <c r="C3653" t="s">
        <v>22</v>
      </c>
      <c r="D3653">
        <v>255289</v>
      </c>
      <c r="E3653" t="s">
        <v>28</v>
      </c>
      <c r="F3653" t="s">
        <v>30</v>
      </c>
      <c r="G3653">
        <v>4943</v>
      </c>
      <c r="H3653">
        <v>173</v>
      </c>
      <c r="I3653">
        <v>855139</v>
      </c>
      <c r="J3653">
        <f>Table1[[#This Row],[sales_egp]]*0.7</f>
        <v>598597.29999999993</v>
      </c>
      <c r="K3653" s="3">
        <v>45669</v>
      </c>
      <c r="L3653" t="s">
        <v>33</v>
      </c>
      <c r="M3653">
        <v>2025</v>
      </c>
      <c r="N3653" t="s">
        <v>80</v>
      </c>
      <c r="O3653" t="s">
        <v>46</v>
      </c>
      <c r="P3653" t="s">
        <v>28</v>
      </c>
      <c r="Q3653" t="s">
        <v>83</v>
      </c>
      <c r="R3653" t="s">
        <v>51</v>
      </c>
      <c r="S3653" t="s">
        <v>52</v>
      </c>
      <c r="T3653" t="s">
        <v>61</v>
      </c>
      <c r="U3653">
        <v>48349</v>
      </c>
      <c r="V3653">
        <f>Table1[[#This Row],[Competitors_Sales_Track]]*8</f>
        <v>386792</v>
      </c>
    </row>
    <row r="3654" spans="1:22" hidden="1" x14ac:dyDescent="0.25">
      <c r="A3654" t="s">
        <v>20</v>
      </c>
      <c r="B3654" t="s">
        <v>21</v>
      </c>
      <c r="C3654" t="s">
        <v>22</v>
      </c>
      <c r="D3654">
        <v>361501</v>
      </c>
      <c r="E3654" t="s">
        <v>25</v>
      </c>
      <c r="F3654" t="s">
        <v>31</v>
      </c>
      <c r="G3654">
        <v>1647</v>
      </c>
      <c r="H3654">
        <v>53</v>
      </c>
      <c r="I3654">
        <v>87291</v>
      </c>
      <c r="J3654">
        <f>Table1[[#This Row],[sales_egp]]*0.7</f>
        <v>61103.7</v>
      </c>
      <c r="K3654" s="3">
        <v>45669</v>
      </c>
      <c r="L3654" t="s">
        <v>33</v>
      </c>
      <c r="M3654">
        <v>2025</v>
      </c>
      <c r="N3654" t="s">
        <v>80</v>
      </c>
      <c r="O3654" t="s">
        <v>46</v>
      </c>
      <c r="Q3654" t="s">
        <v>83</v>
      </c>
      <c r="R3654" t="s">
        <v>50</v>
      </c>
      <c r="S3654" t="s">
        <v>52</v>
      </c>
      <c r="T3654" t="s">
        <v>58</v>
      </c>
      <c r="U3654">
        <v>22073</v>
      </c>
      <c r="V3654">
        <f>Table1[[#This Row],[Competitors_Sales_Track]]*8</f>
        <v>176584</v>
      </c>
    </row>
    <row r="3655" spans="1:22" hidden="1" x14ac:dyDescent="0.25">
      <c r="A3655" t="s">
        <v>20</v>
      </c>
      <c r="B3655" t="s">
        <v>21</v>
      </c>
      <c r="C3655" t="s">
        <v>22</v>
      </c>
      <c r="D3655">
        <v>619165</v>
      </c>
      <c r="E3655" t="s">
        <v>23</v>
      </c>
      <c r="F3655" t="s">
        <v>30</v>
      </c>
      <c r="G3655">
        <v>6521</v>
      </c>
      <c r="H3655">
        <v>143</v>
      </c>
      <c r="I3655">
        <v>932503</v>
      </c>
      <c r="J3655">
        <f>Table1[[#This Row],[sales_egp]]*0.7</f>
        <v>652752.1</v>
      </c>
      <c r="K3655" s="3">
        <v>45670</v>
      </c>
      <c r="L3655" t="s">
        <v>33</v>
      </c>
      <c r="M3655">
        <v>2025</v>
      </c>
      <c r="N3655" t="s">
        <v>80</v>
      </c>
      <c r="O3655" t="s">
        <v>46</v>
      </c>
      <c r="Q3655" t="s">
        <v>83</v>
      </c>
      <c r="R3655" t="s">
        <v>48</v>
      </c>
      <c r="S3655" t="s">
        <v>52</v>
      </c>
      <c r="T3655" t="s">
        <v>56</v>
      </c>
      <c r="U3655">
        <v>37468</v>
      </c>
      <c r="V3655">
        <f>Table1[[#This Row],[Competitors_Sales_Track]]*8</f>
        <v>299744</v>
      </c>
    </row>
    <row r="3656" spans="1:22" x14ac:dyDescent="0.25">
      <c r="A3656" t="s">
        <v>20</v>
      </c>
      <c r="B3656" t="s">
        <v>21</v>
      </c>
      <c r="C3656" t="s">
        <v>22</v>
      </c>
      <c r="D3656">
        <v>319780</v>
      </c>
      <c r="E3656" t="s">
        <v>28</v>
      </c>
      <c r="F3656" t="s">
        <v>30</v>
      </c>
      <c r="G3656">
        <v>2267</v>
      </c>
      <c r="H3656">
        <v>173</v>
      </c>
      <c r="I3656">
        <v>392191</v>
      </c>
      <c r="J3656">
        <f>Table1[[#This Row],[sales_egp]]*0.7</f>
        <v>274533.7</v>
      </c>
      <c r="K3656" s="3">
        <v>45670</v>
      </c>
      <c r="L3656" t="s">
        <v>33</v>
      </c>
      <c r="M3656">
        <v>2025</v>
      </c>
      <c r="N3656" t="s">
        <v>80</v>
      </c>
      <c r="O3656" t="s">
        <v>45</v>
      </c>
      <c r="P3656" t="s">
        <v>94</v>
      </c>
      <c r="Q3656" t="s">
        <v>83</v>
      </c>
      <c r="R3656" t="s">
        <v>49</v>
      </c>
      <c r="S3656" t="s">
        <v>52</v>
      </c>
      <c r="T3656" t="s">
        <v>61</v>
      </c>
      <c r="U3656">
        <v>26431</v>
      </c>
      <c r="V3656">
        <f>Table1[[#This Row],[Competitors_Sales_Track]]*8</f>
        <v>211448</v>
      </c>
    </row>
    <row r="3657" spans="1:22" x14ac:dyDescent="0.25">
      <c r="A3657" t="s">
        <v>20</v>
      </c>
      <c r="B3657" t="s">
        <v>21</v>
      </c>
      <c r="C3657" t="s">
        <v>22</v>
      </c>
      <c r="D3657">
        <v>395138</v>
      </c>
      <c r="E3657" t="s">
        <v>23</v>
      </c>
      <c r="F3657" t="s">
        <v>30</v>
      </c>
      <c r="G3657">
        <v>8425</v>
      </c>
      <c r="H3657">
        <v>143</v>
      </c>
      <c r="I3657">
        <v>1204775</v>
      </c>
      <c r="J3657">
        <f>Table1[[#This Row],[sales_egp]]*0.7</f>
        <v>843342.5</v>
      </c>
      <c r="K3657" s="3">
        <v>45670</v>
      </c>
      <c r="L3657" t="s">
        <v>33</v>
      </c>
      <c r="M3657">
        <v>2025</v>
      </c>
      <c r="N3657" t="s">
        <v>80</v>
      </c>
      <c r="O3657" t="s">
        <v>45</v>
      </c>
      <c r="P3657" t="s">
        <v>97</v>
      </c>
      <c r="Q3657" t="s">
        <v>83</v>
      </c>
      <c r="R3657" t="s">
        <v>47</v>
      </c>
      <c r="S3657" t="s">
        <v>52</v>
      </c>
      <c r="T3657" t="s">
        <v>56</v>
      </c>
      <c r="U3657">
        <v>10984</v>
      </c>
      <c r="V3657">
        <f>Table1[[#This Row],[Competitors_Sales_Track]]*8</f>
        <v>87872</v>
      </c>
    </row>
    <row r="3658" spans="1:22" x14ac:dyDescent="0.25">
      <c r="A3658" t="s">
        <v>20</v>
      </c>
      <c r="B3658" t="s">
        <v>21</v>
      </c>
      <c r="C3658" t="s">
        <v>22</v>
      </c>
      <c r="D3658">
        <v>770396</v>
      </c>
      <c r="E3658" t="s">
        <v>25</v>
      </c>
      <c r="F3658" t="s">
        <v>31</v>
      </c>
      <c r="G3658">
        <v>1894</v>
      </c>
      <c r="H3658">
        <v>53</v>
      </c>
      <c r="I3658">
        <v>100382</v>
      </c>
      <c r="J3658">
        <f>Table1[[#This Row],[sales_egp]]*0.7</f>
        <v>70267.399999999994</v>
      </c>
      <c r="K3658" s="3">
        <v>45670</v>
      </c>
      <c r="L3658" t="s">
        <v>33</v>
      </c>
      <c r="M3658">
        <v>2025</v>
      </c>
      <c r="N3658" t="s">
        <v>80</v>
      </c>
      <c r="O3658" t="s">
        <v>45</v>
      </c>
      <c r="P3658" t="s">
        <v>101</v>
      </c>
      <c r="Q3658" t="s">
        <v>83</v>
      </c>
      <c r="R3658" t="s">
        <v>49</v>
      </c>
      <c r="S3658" t="s">
        <v>52</v>
      </c>
      <c r="T3658" t="s">
        <v>58</v>
      </c>
      <c r="U3658">
        <v>28214</v>
      </c>
      <c r="V3658">
        <f>Table1[[#This Row],[Competitors_Sales_Track]]*8</f>
        <v>225712</v>
      </c>
    </row>
    <row r="3659" spans="1:22" hidden="1" x14ac:dyDescent="0.25">
      <c r="A3659" t="s">
        <v>20</v>
      </c>
      <c r="B3659" t="s">
        <v>21</v>
      </c>
      <c r="C3659" t="s">
        <v>22</v>
      </c>
      <c r="D3659">
        <v>832635</v>
      </c>
      <c r="E3659" t="s">
        <v>23</v>
      </c>
      <c r="F3659" t="s">
        <v>30</v>
      </c>
      <c r="G3659">
        <v>4582</v>
      </c>
      <c r="H3659">
        <v>143</v>
      </c>
      <c r="I3659">
        <v>655226</v>
      </c>
      <c r="J3659">
        <f>Table1[[#This Row],[sales_egp]]*0.7</f>
        <v>458658.19999999995</v>
      </c>
      <c r="K3659" s="3">
        <v>45671</v>
      </c>
      <c r="L3659" t="s">
        <v>33</v>
      </c>
      <c r="M3659">
        <v>2025</v>
      </c>
      <c r="N3659" t="s">
        <v>81</v>
      </c>
      <c r="O3659" t="s">
        <v>46</v>
      </c>
      <c r="Q3659" t="s">
        <v>83</v>
      </c>
      <c r="R3659" t="s">
        <v>50</v>
      </c>
      <c r="S3659" t="s">
        <v>52</v>
      </c>
      <c r="T3659" t="s">
        <v>56</v>
      </c>
      <c r="U3659">
        <v>32590</v>
      </c>
      <c r="V3659">
        <f>Table1[[#This Row],[Competitors_Sales_Track]]*8</f>
        <v>260720</v>
      </c>
    </row>
    <row r="3660" spans="1:22" hidden="1" x14ac:dyDescent="0.25">
      <c r="A3660" t="s">
        <v>20</v>
      </c>
      <c r="B3660" t="s">
        <v>21</v>
      </c>
      <c r="C3660" t="s">
        <v>22</v>
      </c>
      <c r="D3660">
        <v>197756</v>
      </c>
      <c r="E3660" t="s">
        <v>29</v>
      </c>
      <c r="F3660" t="s">
        <v>31</v>
      </c>
      <c r="G3660">
        <v>7380</v>
      </c>
      <c r="H3660">
        <v>80</v>
      </c>
      <c r="I3660">
        <v>590400</v>
      </c>
      <c r="J3660">
        <f>Table1[[#This Row],[sales_egp]]*0.7</f>
        <v>413280</v>
      </c>
      <c r="K3660" s="3">
        <v>45671</v>
      </c>
      <c r="L3660" t="s">
        <v>33</v>
      </c>
      <c r="M3660">
        <v>2025</v>
      </c>
      <c r="N3660" t="s">
        <v>80</v>
      </c>
      <c r="O3660" t="s">
        <v>46</v>
      </c>
      <c r="Q3660" t="s">
        <v>83</v>
      </c>
      <c r="R3660" t="s">
        <v>48</v>
      </c>
      <c r="S3660" t="s">
        <v>52</v>
      </c>
      <c r="T3660" t="s">
        <v>62</v>
      </c>
      <c r="U3660">
        <v>36633</v>
      </c>
      <c r="V3660">
        <f>Table1[[#This Row],[Competitors_Sales_Track]]*8</f>
        <v>293064</v>
      </c>
    </row>
    <row r="3661" spans="1:22" x14ac:dyDescent="0.25">
      <c r="A3661" t="s">
        <v>20</v>
      </c>
      <c r="B3661" t="s">
        <v>21</v>
      </c>
      <c r="C3661" t="s">
        <v>22</v>
      </c>
      <c r="D3661">
        <v>542632</v>
      </c>
      <c r="E3661" t="s">
        <v>28</v>
      </c>
      <c r="F3661" t="s">
        <v>30</v>
      </c>
      <c r="G3661">
        <v>4748</v>
      </c>
      <c r="H3661">
        <v>173</v>
      </c>
      <c r="I3661">
        <v>821404</v>
      </c>
      <c r="J3661">
        <f>Table1[[#This Row],[sales_egp]]*0.7</f>
        <v>574982.79999999993</v>
      </c>
      <c r="K3661" s="3">
        <v>45671</v>
      </c>
      <c r="L3661" t="s">
        <v>33</v>
      </c>
      <c r="M3661">
        <v>2025</v>
      </c>
      <c r="N3661" t="s">
        <v>80</v>
      </c>
      <c r="O3661" t="s">
        <v>45</v>
      </c>
      <c r="P3661" t="s">
        <v>97</v>
      </c>
      <c r="Q3661" t="s">
        <v>83</v>
      </c>
      <c r="R3661" t="s">
        <v>49</v>
      </c>
      <c r="S3661" t="s">
        <v>52</v>
      </c>
      <c r="T3661" t="s">
        <v>61</v>
      </c>
      <c r="U3661">
        <v>33506</v>
      </c>
      <c r="V3661">
        <f>Table1[[#This Row],[Competitors_Sales_Track]]*8</f>
        <v>268048</v>
      </c>
    </row>
    <row r="3662" spans="1:22" hidden="1" x14ac:dyDescent="0.25">
      <c r="A3662" t="s">
        <v>20</v>
      </c>
      <c r="B3662" t="s">
        <v>21</v>
      </c>
      <c r="C3662" t="s">
        <v>22</v>
      </c>
      <c r="D3662">
        <v>195665</v>
      </c>
      <c r="E3662" t="s">
        <v>25</v>
      </c>
      <c r="F3662" t="s">
        <v>31</v>
      </c>
      <c r="G3662">
        <v>2594</v>
      </c>
      <c r="H3662">
        <v>53</v>
      </c>
      <c r="I3662">
        <v>137482</v>
      </c>
      <c r="J3662">
        <f>Table1[[#This Row],[sales_egp]]*0.7</f>
        <v>96237.4</v>
      </c>
      <c r="K3662" s="3">
        <v>45671</v>
      </c>
      <c r="L3662" t="s">
        <v>33</v>
      </c>
      <c r="M3662">
        <v>2025</v>
      </c>
      <c r="N3662" t="s">
        <v>80</v>
      </c>
      <c r="O3662" t="s">
        <v>46</v>
      </c>
      <c r="Q3662" t="s">
        <v>83</v>
      </c>
      <c r="R3662" t="s">
        <v>49</v>
      </c>
      <c r="S3662" t="s">
        <v>52</v>
      </c>
      <c r="T3662" t="s">
        <v>58</v>
      </c>
      <c r="U3662">
        <v>29199</v>
      </c>
      <c r="V3662">
        <f>Table1[[#This Row],[Competitors_Sales_Track]]*8</f>
        <v>233592</v>
      </c>
    </row>
    <row r="3663" spans="1:22" hidden="1" x14ac:dyDescent="0.25">
      <c r="A3663" t="s">
        <v>20</v>
      </c>
      <c r="B3663" t="s">
        <v>21</v>
      </c>
      <c r="C3663" t="s">
        <v>22</v>
      </c>
      <c r="D3663">
        <v>756005</v>
      </c>
      <c r="E3663" t="s">
        <v>28</v>
      </c>
      <c r="F3663" t="s">
        <v>30</v>
      </c>
      <c r="G3663">
        <v>2447</v>
      </c>
      <c r="H3663">
        <v>173</v>
      </c>
      <c r="I3663">
        <v>423331</v>
      </c>
      <c r="J3663">
        <f>Table1[[#This Row],[sales_egp]]*0.7</f>
        <v>296331.69999999995</v>
      </c>
      <c r="K3663" s="3">
        <v>45671</v>
      </c>
      <c r="L3663" t="s">
        <v>33</v>
      </c>
      <c r="M3663">
        <v>2025</v>
      </c>
      <c r="N3663" t="s">
        <v>80</v>
      </c>
      <c r="O3663" t="s">
        <v>46</v>
      </c>
      <c r="P3663" t="s">
        <v>28</v>
      </c>
      <c r="Q3663" t="s">
        <v>83</v>
      </c>
      <c r="R3663" t="s">
        <v>50</v>
      </c>
      <c r="S3663" t="s">
        <v>52</v>
      </c>
      <c r="T3663" t="s">
        <v>61</v>
      </c>
      <c r="U3663">
        <v>11507</v>
      </c>
      <c r="V3663">
        <f>Table1[[#This Row],[Competitors_Sales_Track]]*8</f>
        <v>92056</v>
      </c>
    </row>
    <row r="3664" spans="1:22" x14ac:dyDescent="0.25">
      <c r="A3664" t="s">
        <v>20</v>
      </c>
      <c r="B3664" t="s">
        <v>21</v>
      </c>
      <c r="C3664" t="s">
        <v>22</v>
      </c>
      <c r="D3664">
        <v>262002</v>
      </c>
      <c r="E3664" t="s">
        <v>28</v>
      </c>
      <c r="F3664" t="s">
        <v>30</v>
      </c>
      <c r="G3664">
        <v>5639</v>
      </c>
      <c r="H3664">
        <v>173</v>
      </c>
      <c r="I3664">
        <v>975547</v>
      </c>
      <c r="J3664">
        <f>Table1[[#This Row],[sales_egp]]*0.7</f>
        <v>682882.89999999991</v>
      </c>
      <c r="K3664" s="3">
        <v>45671</v>
      </c>
      <c r="L3664" t="s">
        <v>33</v>
      </c>
      <c r="M3664">
        <v>2025</v>
      </c>
      <c r="N3664" t="s">
        <v>80</v>
      </c>
      <c r="O3664" t="s">
        <v>45</v>
      </c>
      <c r="P3664" t="s">
        <v>96</v>
      </c>
      <c r="Q3664" t="s">
        <v>83</v>
      </c>
      <c r="R3664" t="s">
        <v>49</v>
      </c>
      <c r="S3664" t="s">
        <v>52</v>
      </c>
      <c r="T3664" t="s">
        <v>61</v>
      </c>
      <c r="U3664">
        <v>26267</v>
      </c>
      <c r="V3664">
        <f>Table1[[#This Row],[Competitors_Sales_Track]]*8</f>
        <v>210136</v>
      </c>
    </row>
    <row r="3665" spans="1:22" x14ac:dyDescent="0.25">
      <c r="A3665" t="s">
        <v>20</v>
      </c>
      <c r="B3665" t="s">
        <v>21</v>
      </c>
      <c r="C3665" t="s">
        <v>22</v>
      </c>
      <c r="D3665">
        <v>361691</v>
      </c>
      <c r="E3665" t="s">
        <v>27</v>
      </c>
      <c r="F3665" t="s">
        <v>32</v>
      </c>
      <c r="G3665">
        <v>1726</v>
      </c>
      <c r="H3665">
        <v>92</v>
      </c>
      <c r="I3665">
        <v>158792</v>
      </c>
      <c r="J3665">
        <f>Table1[[#This Row],[sales_egp]]*0.7</f>
        <v>111154.4</v>
      </c>
      <c r="K3665" s="3">
        <v>45671</v>
      </c>
      <c r="L3665" t="s">
        <v>33</v>
      </c>
      <c r="M3665">
        <v>2025</v>
      </c>
      <c r="N3665" t="s">
        <v>81</v>
      </c>
      <c r="O3665" t="s">
        <v>45</v>
      </c>
      <c r="P3665" t="s">
        <v>95</v>
      </c>
      <c r="Q3665" t="s">
        <v>83</v>
      </c>
      <c r="R3665" t="s">
        <v>50</v>
      </c>
      <c r="S3665" t="s">
        <v>52</v>
      </c>
      <c r="T3665" t="s">
        <v>60</v>
      </c>
      <c r="U3665">
        <v>16012</v>
      </c>
      <c r="V3665">
        <f>Table1[[#This Row],[Competitors_Sales_Track]]*8</f>
        <v>128096</v>
      </c>
    </row>
    <row r="3666" spans="1:22" hidden="1" x14ac:dyDescent="0.25">
      <c r="A3666" t="s">
        <v>20</v>
      </c>
      <c r="B3666" t="s">
        <v>21</v>
      </c>
      <c r="C3666" t="s">
        <v>22</v>
      </c>
      <c r="D3666">
        <v>706123</v>
      </c>
      <c r="E3666" t="s">
        <v>25</v>
      </c>
      <c r="F3666" t="s">
        <v>31</v>
      </c>
      <c r="G3666">
        <v>4098</v>
      </c>
      <c r="H3666">
        <v>53</v>
      </c>
      <c r="I3666">
        <v>217194</v>
      </c>
      <c r="J3666">
        <f>Table1[[#This Row],[sales_egp]]*0.7</f>
        <v>152035.79999999999</v>
      </c>
      <c r="K3666" s="3">
        <v>45671</v>
      </c>
      <c r="L3666" t="s">
        <v>33</v>
      </c>
      <c r="M3666">
        <v>2025</v>
      </c>
      <c r="N3666" t="s">
        <v>80</v>
      </c>
      <c r="O3666" t="s">
        <v>46</v>
      </c>
      <c r="Q3666" t="s">
        <v>83</v>
      </c>
      <c r="R3666" t="s">
        <v>47</v>
      </c>
      <c r="S3666" t="s">
        <v>52</v>
      </c>
      <c r="T3666" t="s">
        <v>58</v>
      </c>
      <c r="U3666">
        <v>43856</v>
      </c>
      <c r="V3666">
        <f>Table1[[#This Row],[Competitors_Sales_Track]]*8</f>
        <v>350848</v>
      </c>
    </row>
    <row r="3667" spans="1:22" hidden="1" x14ac:dyDescent="0.25">
      <c r="A3667" t="s">
        <v>20</v>
      </c>
      <c r="B3667" t="s">
        <v>21</v>
      </c>
      <c r="C3667" t="s">
        <v>22</v>
      </c>
      <c r="D3667">
        <v>222232</v>
      </c>
      <c r="E3667" t="s">
        <v>23</v>
      </c>
      <c r="F3667" t="s">
        <v>30</v>
      </c>
      <c r="G3667">
        <v>3400</v>
      </c>
      <c r="H3667">
        <v>143</v>
      </c>
      <c r="I3667">
        <v>486200</v>
      </c>
      <c r="J3667">
        <f>Table1[[#This Row],[sales_egp]]*0.7</f>
        <v>340340</v>
      </c>
      <c r="K3667" s="3">
        <v>45672</v>
      </c>
      <c r="L3667" t="s">
        <v>33</v>
      </c>
      <c r="M3667">
        <v>2025</v>
      </c>
      <c r="N3667" t="s">
        <v>80</v>
      </c>
      <c r="O3667" t="s">
        <v>46</v>
      </c>
      <c r="Q3667" t="s">
        <v>83</v>
      </c>
      <c r="R3667" t="s">
        <v>51</v>
      </c>
      <c r="S3667" t="s">
        <v>52</v>
      </c>
      <c r="T3667" t="s">
        <v>56</v>
      </c>
      <c r="U3667">
        <v>26169</v>
      </c>
      <c r="V3667">
        <f>Table1[[#This Row],[Competitors_Sales_Track]]*8</f>
        <v>209352</v>
      </c>
    </row>
    <row r="3668" spans="1:22" hidden="1" x14ac:dyDescent="0.25">
      <c r="A3668" t="s">
        <v>20</v>
      </c>
      <c r="B3668" t="s">
        <v>21</v>
      </c>
      <c r="C3668" t="s">
        <v>22</v>
      </c>
      <c r="D3668">
        <v>842849</v>
      </c>
      <c r="E3668" t="s">
        <v>28</v>
      </c>
      <c r="F3668" t="s">
        <v>30</v>
      </c>
      <c r="G3668">
        <v>4884</v>
      </c>
      <c r="H3668">
        <v>173</v>
      </c>
      <c r="I3668">
        <v>844932</v>
      </c>
      <c r="J3668">
        <f>Table1[[#This Row],[sales_egp]]*0.7</f>
        <v>591452.39999999991</v>
      </c>
      <c r="K3668" s="3">
        <v>45672</v>
      </c>
      <c r="L3668" t="s">
        <v>33</v>
      </c>
      <c r="M3668">
        <v>2025</v>
      </c>
      <c r="N3668" t="s">
        <v>80</v>
      </c>
      <c r="O3668" t="s">
        <v>46</v>
      </c>
      <c r="P3668" t="s">
        <v>28</v>
      </c>
      <c r="Q3668" t="s">
        <v>83</v>
      </c>
      <c r="R3668" t="s">
        <v>47</v>
      </c>
      <c r="S3668" t="s">
        <v>52</v>
      </c>
      <c r="T3668" t="s">
        <v>61</v>
      </c>
      <c r="U3668">
        <v>15960</v>
      </c>
      <c r="V3668">
        <f>Table1[[#This Row],[Competitors_Sales_Track]]*8</f>
        <v>127680</v>
      </c>
    </row>
    <row r="3669" spans="1:22" hidden="1" x14ac:dyDescent="0.25">
      <c r="A3669" t="s">
        <v>20</v>
      </c>
      <c r="B3669" t="s">
        <v>21</v>
      </c>
      <c r="C3669" t="s">
        <v>22</v>
      </c>
      <c r="D3669">
        <v>545358</v>
      </c>
      <c r="E3669" t="s">
        <v>24</v>
      </c>
      <c r="F3669" t="s">
        <v>31</v>
      </c>
      <c r="G3669">
        <v>4094</v>
      </c>
      <c r="H3669">
        <v>58</v>
      </c>
      <c r="I3669">
        <v>237452</v>
      </c>
      <c r="J3669">
        <f>Table1[[#This Row],[sales_egp]]*0.7</f>
        <v>166216.4</v>
      </c>
      <c r="K3669" s="3">
        <v>45673</v>
      </c>
      <c r="L3669" t="s">
        <v>33</v>
      </c>
      <c r="M3669">
        <v>2025</v>
      </c>
      <c r="N3669" t="s">
        <v>80</v>
      </c>
      <c r="O3669" t="s">
        <v>46</v>
      </c>
      <c r="Q3669" t="s">
        <v>83</v>
      </c>
      <c r="R3669" t="s">
        <v>48</v>
      </c>
      <c r="S3669" t="s">
        <v>52</v>
      </c>
      <c r="T3669" t="s">
        <v>57</v>
      </c>
      <c r="U3669">
        <v>24389</v>
      </c>
      <c r="V3669">
        <f>Table1[[#This Row],[Competitors_Sales_Track]]*8</f>
        <v>195112</v>
      </c>
    </row>
    <row r="3670" spans="1:22" x14ac:dyDescent="0.25">
      <c r="A3670" t="s">
        <v>20</v>
      </c>
      <c r="B3670" t="s">
        <v>21</v>
      </c>
      <c r="C3670" t="s">
        <v>22</v>
      </c>
      <c r="D3670">
        <v>343051</v>
      </c>
      <c r="E3670" t="s">
        <v>27</v>
      </c>
      <c r="F3670" t="s">
        <v>32</v>
      </c>
      <c r="G3670">
        <v>6987</v>
      </c>
      <c r="H3670">
        <v>92</v>
      </c>
      <c r="I3670">
        <v>642804</v>
      </c>
      <c r="J3670">
        <f>Table1[[#This Row],[sales_egp]]*0.7</f>
        <v>449962.8</v>
      </c>
      <c r="K3670" s="3">
        <v>45673</v>
      </c>
      <c r="L3670" t="s">
        <v>33</v>
      </c>
      <c r="M3670">
        <v>2025</v>
      </c>
      <c r="N3670" t="s">
        <v>80</v>
      </c>
      <c r="O3670" t="s">
        <v>45</v>
      </c>
      <c r="P3670" t="s">
        <v>97</v>
      </c>
      <c r="Q3670" t="s">
        <v>83</v>
      </c>
      <c r="R3670" t="s">
        <v>48</v>
      </c>
      <c r="S3670" t="s">
        <v>52</v>
      </c>
      <c r="T3670" t="s">
        <v>60</v>
      </c>
      <c r="U3670">
        <v>47313</v>
      </c>
      <c r="V3670">
        <f>Table1[[#This Row],[Competitors_Sales_Track]]*8</f>
        <v>378504</v>
      </c>
    </row>
    <row r="3671" spans="1:22" hidden="1" x14ac:dyDescent="0.25">
      <c r="A3671" t="s">
        <v>20</v>
      </c>
      <c r="B3671" t="s">
        <v>21</v>
      </c>
      <c r="C3671" t="s">
        <v>22</v>
      </c>
      <c r="D3671">
        <v>257547</v>
      </c>
      <c r="E3671" t="s">
        <v>29</v>
      </c>
      <c r="F3671" t="s">
        <v>31</v>
      </c>
      <c r="G3671">
        <v>6838</v>
      </c>
      <c r="H3671">
        <v>80</v>
      </c>
      <c r="I3671">
        <v>547040</v>
      </c>
      <c r="J3671">
        <f>Table1[[#This Row],[sales_egp]]*0.7</f>
        <v>382928</v>
      </c>
      <c r="K3671" s="3">
        <v>45673</v>
      </c>
      <c r="L3671" t="s">
        <v>33</v>
      </c>
      <c r="M3671">
        <v>2025</v>
      </c>
      <c r="N3671" t="s">
        <v>80</v>
      </c>
      <c r="O3671" t="s">
        <v>46</v>
      </c>
      <c r="Q3671" t="s">
        <v>83</v>
      </c>
      <c r="R3671" t="s">
        <v>49</v>
      </c>
      <c r="S3671" t="s">
        <v>52</v>
      </c>
      <c r="T3671" t="s">
        <v>62</v>
      </c>
      <c r="U3671">
        <v>29404</v>
      </c>
      <c r="V3671">
        <f>Table1[[#This Row],[Competitors_Sales_Track]]*8</f>
        <v>235232</v>
      </c>
    </row>
    <row r="3672" spans="1:22" x14ac:dyDescent="0.25">
      <c r="A3672" t="s">
        <v>20</v>
      </c>
      <c r="B3672" t="s">
        <v>21</v>
      </c>
      <c r="C3672" t="s">
        <v>22</v>
      </c>
      <c r="D3672">
        <v>512104</v>
      </c>
      <c r="E3672" t="s">
        <v>28</v>
      </c>
      <c r="F3672" t="s">
        <v>30</v>
      </c>
      <c r="G3672">
        <v>3755</v>
      </c>
      <c r="H3672">
        <v>173</v>
      </c>
      <c r="I3672">
        <v>649615</v>
      </c>
      <c r="J3672">
        <f>Table1[[#This Row],[sales_egp]]*0.7</f>
        <v>454730.5</v>
      </c>
      <c r="K3672" s="3">
        <v>45673</v>
      </c>
      <c r="L3672" t="s">
        <v>33</v>
      </c>
      <c r="M3672">
        <v>2025</v>
      </c>
      <c r="N3672" t="s">
        <v>80</v>
      </c>
      <c r="O3672" t="s">
        <v>45</v>
      </c>
      <c r="P3672" t="s">
        <v>96</v>
      </c>
      <c r="Q3672" t="s">
        <v>83</v>
      </c>
      <c r="R3672" t="s">
        <v>47</v>
      </c>
      <c r="S3672" t="s">
        <v>52</v>
      </c>
      <c r="T3672" t="s">
        <v>61</v>
      </c>
      <c r="U3672">
        <v>49446</v>
      </c>
      <c r="V3672">
        <f>Table1[[#This Row],[Competitors_Sales_Track]]*8</f>
        <v>395568</v>
      </c>
    </row>
    <row r="3673" spans="1:22" hidden="1" x14ac:dyDescent="0.25">
      <c r="A3673" t="s">
        <v>20</v>
      </c>
      <c r="B3673" t="s">
        <v>21</v>
      </c>
      <c r="C3673" t="s">
        <v>22</v>
      </c>
      <c r="D3673">
        <v>668020</v>
      </c>
      <c r="E3673" t="s">
        <v>28</v>
      </c>
      <c r="F3673" t="s">
        <v>30</v>
      </c>
      <c r="G3673">
        <v>3512</v>
      </c>
      <c r="H3673">
        <v>173</v>
      </c>
      <c r="I3673">
        <v>607576</v>
      </c>
      <c r="J3673">
        <f>Table1[[#This Row],[sales_egp]]*0.7</f>
        <v>425303.19999999995</v>
      </c>
      <c r="K3673" s="3">
        <v>45674</v>
      </c>
      <c r="L3673" t="s">
        <v>33</v>
      </c>
      <c r="M3673">
        <v>2025</v>
      </c>
      <c r="N3673" t="s">
        <v>81</v>
      </c>
      <c r="O3673" t="s">
        <v>46</v>
      </c>
      <c r="P3673" t="s">
        <v>28</v>
      </c>
      <c r="Q3673" t="s">
        <v>83</v>
      </c>
      <c r="R3673" t="s">
        <v>47</v>
      </c>
      <c r="S3673" t="s">
        <v>52</v>
      </c>
      <c r="T3673" t="s">
        <v>61</v>
      </c>
      <c r="U3673">
        <v>25065</v>
      </c>
      <c r="V3673">
        <f>Table1[[#This Row],[Competitors_Sales_Track]]*8</f>
        <v>200520</v>
      </c>
    </row>
    <row r="3674" spans="1:22" hidden="1" x14ac:dyDescent="0.25">
      <c r="A3674" t="s">
        <v>20</v>
      </c>
      <c r="B3674" t="s">
        <v>21</v>
      </c>
      <c r="C3674" t="s">
        <v>22</v>
      </c>
      <c r="D3674">
        <v>836983</v>
      </c>
      <c r="E3674" t="s">
        <v>27</v>
      </c>
      <c r="F3674" t="s">
        <v>32</v>
      </c>
      <c r="G3674">
        <v>4713</v>
      </c>
      <c r="H3674">
        <v>92</v>
      </c>
      <c r="I3674">
        <v>433596</v>
      </c>
      <c r="J3674">
        <f>Table1[[#This Row],[sales_egp]]*0.7</f>
        <v>303517.19999999995</v>
      </c>
      <c r="K3674" s="3">
        <v>45674</v>
      </c>
      <c r="L3674" t="s">
        <v>33</v>
      </c>
      <c r="M3674">
        <v>2025</v>
      </c>
      <c r="N3674" t="s">
        <v>80</v>
      </c>
      <c r="O3674" t="s">
        <v>46</v>
      </c>
      <c r="Q3674" t="s">
        <v>83</v>
      </c>
      <c r="R3674" t="s">
        <v>47</v>
      </c>
      <c r="S3674" t="s">
        <v>52</v>
      </c>
      <c r="T3674" t="s">
        <v>60</v>
      </c>
      <c r="U3674">
        <v>39500</v>
      </c>
      <c r="V3674">
        <f>Table1[[#This Row],[Competitors_Sales_Track]]*8</f>
        <v>316000</v>
      </c>
    </row>
    <row r="3675" spans="1:22" x14ac:dyDescent="0.25">
      <c r="A3675" t="s">
        <v>20</v>
      </c>
      <c r="B3675" t="s">
        <v>21</v>
      </c>
      <c r="C3675" t="s">
        <v>22</v>
      </c>
      <c r="D3675">
        <v>408449</v>
      </c>
      <c r="E3675" t="s">
        <v>23</v>
      </c>
      <c r="F3675" t="s">
        <v>30</v>
      </c>
      <c r="G3675">
        <v>5036</v>
      </c>
      <c r="H3675">
        <v>143</v>
      </c>
      <c r="I3675">
        <v>720148</v>
      </c>
      <c r="J3675">
        <f>Table1[[#This Row],[sales_egp]]*0.7</f>
        <v>504103.6</v>
      </c>
      <c r="K3675" s="3">
        <v>45674</v>
      </c>
      <c r="L3675" t="s">
        <v>33</v>
      </c>
      <c r="M3675">
        <v>2025</v>
      </c>
      <c r="N3675" t="s">
        <v>80</v>
      </c>
      <c r="O3675" t="s">
        <v>45</v>
      </c>
      <c r="P3675" t="s">
        <v>96</v>
      </c>
      <c r="Q3675" t="s">
        <v>83</v>
      </c>
      <c r="R3675" t="s">
        <v>50</v>
      </c>
      <c r="S3675" t="s">
        <v>52</v>
      </c>
      <c r="T3675" t="s">
        <v>56</v>
      </c>
      <c r="U3675">
        <v>14357</v>
      </c>
      <c r="V3675">
        <f>Table1[[#This Row],[Competitors_Sales_Track]]*8</f>
        <v>114856</v>
      </c>
    </row>
    <row r="3676" spans="1:22" x14ac:dyDescent="0.25">
      <c r="A3676" t="s">
        <v>20</v>
      </c>
      <c r="B3676" t="s">
        <v>21</v>
      </c>
      <c r="C3676" t="s">
        <v>22</v>
      </c>
      <c r="D3676">
        <v>801397</v>
      </c>
      <c r="E3676" t="s">
        <v>24</v>
      </c>
      <c r="F3676" t="s">
        <v>31</v>
      </c>
      <c r="G3676">
        <v>4696</v>
      </c>
      <c r="H3676">
        <v>58</v>
      </c>
      <c r="I3676">
        <v>272368</v>
      </c>
      <c r="J3676">
        <f>Table1[[#This Row],[sales_egp]]*0.7</f>
        <v>190657.59999999998</v>
      </c>
      <c r="K3676" s="3">
        <v>45674</v>
      </c>
      <c r="L3676" t="s">
        <v>33</v>
      </c>
      <c r="M3676">
        <v>2025</v>
      </c>
      <c r="N3676" t="s">
        <v>80</v>
      </c>
      <c r="O3676" t="s">
        <v>45</v>
      </c>
      <c r="P3676" t="s">
        <v>95</v>
      </c>
      <c r="Q3676" t="s">
        <v>83</v>
      </c>
      <c r="R3676" t="s">
        <v>47</v>
      </c>
      <c r="S3676" t="s">
        <v>52</v>
      </c>
      <c r="T3676" t="s">
        <v>57</v>
      </c>
      <c r="U3676">
        <v>45718</v>
      </c>
      <c r="V3676">
        <f>Table1[[#This Row],[Competitors_Sales_Track]]*8</f>
        <v>365744</v>
      </c>
    </row>
    <row r="3677" spans="1:22" hidden="1" x14ac:dyDescent="0.25">
      <c r="A3677" t="s">
        <v>20</v>
      </c>
      <c r="B3677" t="s">
        <v>21</v>
      </c>
      <c r="C3677" t="s">
        <v>22</v>
      </c>
      <c r="D3677">
        <v>633634</v>
      </c>
      <c r="E3677" t="s">
        <v>29</v>
      </c>
      <c r="F3677" t="s">
        <v>31</v>
      </c>
      <c r="G3677">
        <v>5691</v>
      </c>
      <c r="H3677">
        <v>80</v>
      </c>
      <c r="I3677">
        <v>455280</v>
      </c>
      <c r="J3677">
        <f>Table1[[#This Row],[sales_egp]]*0.7</f>
        <v>318696</v>
      </c>
      <c r="K3677" s="3">
        <v>45675</v>
      </c>
      <c r="L3677" t="s">
        <v>33</v>
      </c>
      <c r="M3677">
        <v>2025</v>
      </c>
      <c r="N3677" t="s">
        <v>80</v>
      </c>
      <c r="O3677" t="s">
        <v>46</v>
      </c>
      <c r="Q3677" t="s">
        <v>83</v>
      </c>
      <c r="R3677" t="s">
        <v>49</v>
      </c>
      <c r="S3677" t="s">
        <v>52</v>
      </c>
      <c r="T3677" t="s">
        <v>62</v>
      </c>
      <c r="U3677">
        <v>22456</v>
      </c>
      <c r="V3677">
        <f>Table1[[#This Row],[Competitors_Sales_Track]]*8</f>
        <v>179648</v>
      </c>
    </row>
    <row r="3678" spans="1:22" hidden="1" x14ac:dyDescent="0.25">
      <c r="A3678" t="s">
        <v>20</v>
      </c>
      <c r="B3678" t="s">
        <v>21</v>
      </c>
      <c r="C3678" t="s">
        <v>22</v>
      </c>
      <c r="D3678">
        <v>887019</v>
      </c>
      <c r="E3678" t="s">
        <v>28</v>
      </c>
      <c r="F3678" t="s">
        <v>30</v>
      </c>
      <c r="G3678">
        <v>3653</v>
      </c>
      <c r="H3678">
        <v>173</v>
      </c>
      <c r="I3678">
        <v>631969</v>
      </c>
      <c r="J3678">
        <f>Table1[[#This Row],[sales_egp]]*0.7</f>
        <v>442378.3</v>
      </c>
      <c r="K3678" s="3">
        <v>45675</v>
      </c>
      <c r="L3678" t="s">
        <v>33</v>
      </c>
      <c r="M3678">
        <v>2025</v>
      </c>
      <c r="N3678" t="s">
        <v>80</v>
      </c>
      <c r="O3678" t="s">
        <v>46</v>
      </c>
      <c r="P3678" t="s">
        <v>28</v>
      </c>
      <c r="Q3678" t="s">
        <v>83</v>
      </c>
      <c r="R3678" t="s">
        <v>50</v>
      </c>
      <c r="S3678" t="s">
        <v>52</v>
      </c>
      <c r="T3678" t="s">
        <v>61</v>
      </c>
      <c r="U3678">
        <v>13945</v>
      </c>
      <c r="V3678">
        <f>Table1[[#This Row],[Competitors_Sales_Track]]*8</f>
        <v>111560</v>
      </c>
    </row>
    <row r="3679" spans="1:22" hidden="1" x14ac:dyDescent="0.25">
      <c r="A3679" t="s">
        <v>20</v>
      </c>
      <c r="B3679" t="s">
        <v>21</v>
      </c>
      <c r="C3679" t="s">
        <v>22</v>
      </c>
      <c r="D3679">
        <v>112763</v>
      </c>
      <c r="E3679" t="s">
        <v>23</v>
      </c>
      <c r="F3679" t="s">
        <v>30</v>
      </c>
      <c r="G3679">
        <v>4843</v>
      </c>
      <c r="H3679">
        <v>143</v>
      </c>
      <c r="I3679">
        <v>692549</v>
      </c>
      <c r="J3679">
        <f>Table1[[#This Row],[sales_egp]]*0.7</f>
        <v>484784.3</v>
      </c>
      <c r="K3679" s="3">
        <v>45675</v>
      </c>
      <c r="L3679" t="s">
        <v>33</v>
      </c>
      <c r="M3679">
        <v>2025</v>
      </c>
      <c r="N3679" t="s">
        <v>81</v>
      </c>
      <c r="O3679" t="s">
        <v>46</v>
      </c>
      <c r="Q3679" t="s">
        <v>83</v>
      </c>
      <c r="R3679" t="s">
        <v>51</v>
      </c>
      <c r="S3679" t="s">
        <v>52</v>
      </c>
      <c r="T3679" t="s">
        <v>56</v>
      </c>
      <c r="U3679">
        <v>40032</v>
      </c>
      <c r="V3679">
        <f>Table1[[#This Row],[Competitors_Sales_Track]]*8</f>
        <v>320256</v>
      </c>
    </row>
    <row r="3680" spans="1:22" hidden="1" x14ac:dyDescent="0.25">
      <c r="A3680" t="s">
        <v>20</v>
      </c>
      <c r="B3680" t="s">
        <v>21</v>
      </c>
      <c r="C3680" t="s">
        <v>22</v>
      </c>
      <c r="D3680">
        <v>290237</v>
      </c>
      <c r="E3680" t="s">
        <v>25</v>
      </c>
      <c r="F3680" t="s">
        <v>31</v>
      </c>
      <c r="G3680">
        <v>1793</v>
      </c>
      <c r="H3680">
        <v>53</v>
      </c>
      <c r="I3680">
        <v>95029</v>
      </c>
      <c r="J3680">
        <f>Table1[[#This Row],[sales_egp]]*0.7</f>
        <v>66520.3</v>
      </c>
      <c r="K3680" s="3">
        <v>45675</v>
      </c>
      <c r="L3680" t="s">
        <v>33</v>
      </c>
      <c r="M3680">
        <v>2025</v>
      </c>
      <c r="N3680" t="s">
        <v>80</v>
      </c>
      <c r="O3680" t="s">
        <v>46</v>
      </c>
      <c r="Q3680" t="s">
        <v>83</v>
      </c>
      <c r="R3680" t="s">
        <v>51</v>
      </c>
      <c r="S3680" t="s">
        <v>52</v>
      </c>
      <c r="T3680" t="s">
        <v>58</v>
      </c>
      <c r="U3680">
        <v>13143</v>
      </c>
      <c r="V3680">
        <f>Table1[[#This Row],[Competitors_Sales_Track]]*8</f>
        <v>105144</v>
      </c>
    </row>
    <row r="3681" spans="1:22" hidden="1" x14ac:dyDescent="0.25">
      <c r="A3681" t="s">
        <v>20</v>
      </c>
      <c r="B3681" t="s">
        <v>21</v>
      </c>
      <c r="C3681" t="s">
        <v>22</v>
      </c>
      <c r="D3681">
        <v>862841</v>
      </c>
      <c r="E3681" t="s">
        <v>24</v>
      </c>
      <c r="F3681" t="s">
        <v>31</v>
      </c>
      <c r="G3681">
        <v>1017</v>
      </c>
      <c r="H3681">
        <v>58</v>
      </c>
      <c r="I3681">
        <v>58986</v>
      </c>
      <c r="J3681">
        <f>Table1[[#This Row],[sales_egp]]*0.7</f>
        <v>41290.199999999997</v>
      </c>
      <c r="K3681" s="3">
        <v>45675</v>
      </c>
      <c r="L3681" t="s">
        <v>33</v>
      </c>
      <c r="M3681">
        <v>2025</v>
      </c>
      <c r="N3681" t="s">
        <v>80</v>
      </c>
      <c r="O3681" t="s">
        <v>46</v>
      </c>
      <c r="Q3681" t="s">
        <v>83</v>
      </c>
      <c r="R3681" t="s">
        <v>49</v>
      </c>
      <c r="S3681" t="s">
        <v>52</v>
      </c>
      <c r="T3681" t="s">
        <v>57</v>
      </c>
      <c r="U3681">
        <v>21135</v>
      </c>
      <c r="V3681">
        <f>Table1[[#This Row],[Competitors_Sales_Track]]*8</f>
        <v>169080</v>
      </c>
    </row>
    <row r="3682" spans="1:22" x14ac:dyDescent="0.25">
      <c r="A3682" t="s">
        <v>20</v>
      </c>
      <c r="B3682" t="s">
        <v>21</v>
      </c>
      <c r="C3682" t="s">
        <v>22</v>
      </c>
      <c r="D3682">
        <v>956047</v>
      </c>
      <c r="E3682" t="s">
        <v>25</v>
      </c>
      <c r="F3682" t="s">
        <v>31</v>
      </c>
      <c r="G3682">
        <v>2175</v>
      </c>
      <c r="H3682">
        <v>53</v>
      </c>
      <c r="I3682">
        <v>115275</v>
      </c>
      <c r="J3682">
        <f>Table1[[#This Row],[sales_egp]]*0.7</f>
        <v>80692.5</v>
      </c>
      <c r="K3682" s="3">
        <v>45676</v>
      </c>
      <c r="L3682" t="s">
        <v>33</v>
      </c>
      <c r="M3682">
        <v>2025</v>
      </c>
      <c r="N3682" t="s">
        <v>80</v>
      </c>
      <c r="O3682" t="s">
        <v>45</v>
      </c>
      <c r="P3682" t="s">
        <v>97</v>
      </c>
      <c r="Q3682" t="s">
        <v>83</v>
      </c>
      <c r="R3682" t="s">
        <v>48</v>
      </c>
      <c r="S3682" t="s">
        <v>52</v>
      </c>
      <c r="T3682" t="s">
        <v>58</v>
      </c>
      <c r="U3682">
        <v>16882</v>
      </c>
      <c r="V3682">
        <f>Table1[[#This Row],[Competitors_Sales_Track]]*8</f>
        <v>135056</v>
      </c>
    </row>
    <row r="3683" spans="1:22" x14ac:dyDescent="0.25">
      <c r="A3683" t="s">
        <v>20</v>
      </c>
      <c r="B3683" t="s">
        <v>21</v>
      </c>
      <c r="C3683" t="s">
        <v>22</v>
      </c>
      <c r="D3683">
        <v>529332</v>
      </c>
      <c r="E3683" t="s">
        <v>24</v>
      </c>
      <c r="F3683" t="s">
        <v>31</v>
      </c>
      <c r="G3683">
        <v>4599</v>
      </c>
      <c r="H3683">
        <v>58</v>
      </c>
      <c r="I3683">
        <v>266742</v>
      </c>
      <c r="J3683">
        <f>Table1[[#This Row],[sales_egp]]*0.7</f>
        <v>186719.4</v>
      </c>
      <c r="K3683" s="3">
        <v>45676</v>
      </c>
      <c r="L3683" t="s">
        <v>33</v>
      </c>
      <c r="M3683">
        <v>2025</v>
      </c>
      <c r="N3683" t="s">
        <v>80</v>
      </c>
      <c r="O3683" t="s">
        <v>45</v>
      </c>
      <c r="P3683" t="s">
        <v>101</v>
      </c>
      <c r="Q3683" t="s">
        <v>83</v>
      </c>
      <c r="R3683" t="s">
        <v>48</v>
      </c>
      <c r="S3683" t="s">
        <v>52</v>
      </c>
      <c r="T3683" t="s">
        <v>57</v>
      </c>
      <c r="U3683">
        <v>43580</v>
      </c>
      <c r="V3683">
        <f>Table1[[#This Row],[Competitors_Sales_Track]]*8</f>
        <v>348640</v>
      </c>
    </row>
    <row r="3684" spans="1:22" hidden="1" x14ac:dyDescent="0.25">
      <c r="A3684" t="s">
        <v>20</v>
      </c>
      <c r="B3684" t="s">
        <v>21</v>
      </c>
      <c r="C3684" t="s">
        <v>22</v>
      </c>
      <c r="D3684">
        <v>745275</v>
      </c>
      <c r="E3684" t="s">
        <v>29</v>
      </c>
      <c r="F3684" t="s">
        <v>31</v>
      </c>
      <c r="G3684">
        <v>1305</v>
      </c>
      <c r="H3684">
        <v>80</v>
      </c>
      <c r="I3684">
        <v>104400</v>
      </c>
      <c r="J3684">
        <f>Table1[[#This Row],[sales_egp]]*0.7</f>
        <v>73080</v>
      </c>
      <c r="K3684" s="3">
        <v>45676</v>
      </c>
      <c r="L3684" t="s">
        <v>33</v>
      </c>
      <c r="M3684">
        <v>2025</v>
      </c>
      <c r="N3684" t="s">
        <v>80</v>
      </c>
      <c r="O3684" t="s">
        <v>46</v>
      </c>
      <c r="Q3684" t="s">
        <v>83</v>
      </c>
      <c r="R3684" t="s">
        <v>47</v>
      </c>
      <c r="S3684" t="s">
        <v>52</v>
      </c>
      <c r="T3684" t="s">
        <v>62</v>
      </c>
      <c r="U3684">
        <v>22485</v>
      </c>
      <c r="V3684">
        <f>Table1[[#This Row],[Competitors_Sales_Track]]*8</f>
        <v>179880</v>
      </c>
    </row>
    <row r="3685" spans="1:22" hidden="1" x14ac:dyDescent="0.25">
      <c r="A3685" t="s">
        <v>20</v>
      </c>
      <c r="B3685" t="s">
        <v>21</v>
      </c>
      <c r="C3685" t="s">
        <v>22</v>
      </c>
      <c r="D3685">
        <v>316823</v>
      </c>
      <c r="E3685" t="s">
        <v>26</v>
      </c>
      <c r="F3685" t="s">
        <v>30</v>
      </c>
      <c r="G3685">
        <v>1385</v>
      </c>
      <c r="H3685">
        <v>65</v>
      </c>
      <c r="I3685">
        <v>90025</v>
      </c>
      <c r="J3685">
        <f>Table1[[#This Row],[sales_egp]]*0.7</f>
        <v>63017.499999999993</v>
      </c>
      <c r="K3685" s="3">
        <v>45676</v>
      </c>
      <c r="L3685" t="s">
        <v>33</v>
      </c>
      <c r="M3685">
        <v>2025</v>
      </c>
      <c r="N3685" t="s">
        <v>80</v>
      </c>
      <c r="O3685" t="s">
        <v>46</v>
      </c>
      <c r="Q3685" t="s">
        <v>83</v>
      </c>
      <c r="R3685" t="s">
        <v>51</v>
      </c>
      <c r="S3685" t="s">
        <v>52</v>
      </c>
      <c r="T3685" t="s">
        <v>59</v>
      </c>
      <c r="U3685">
        <v>20059</v>
      </c>
      <c r="V3685">
        <f>Table1[[#This Row],[Competitors_Sales_Track]]*8</f>
        <v>160472</v>
      </c>
    </row>
    <row r="3686" spans="1:22" hidden="1" x14ac:dyDescent="0.25">
      <c r="A3686" t="s">
        <v>20</v>
      </c>
      <c r="B3686" t="s">
        <v>21</v>
      </c>
      <c r="C3686" t="s">
        <v>22</v>
      </c>
      <c r="D3686">
        <v>191353</v>
      </c>
      <c r="E3686" t="s">
        <v>24</v>
      </c>
      <c r="F3686" t="s">
        <v>31</v>
      </c>
      <c r="G3686">
        <v>3092</v>
      </c>
      <c r="H3686">
        <v>58</v>
      </c>
      <c r="I3686">
        <v>179336</v>
      </c>
      <c r="J3686">
        <f>Table1[[#This Row],[sales_egp]]*0.7</f>
        <v>125535.2</v>
      </c>
      <c r="K3686" s="3">
        <v>45677</v>
      </c>
      <c r="L3686" t="s">
        <v>33</v>
      </c>
      <c r="M3686">
        <v>2025</v>
      </c>
      <c r="N3686" t="s">
        <v>80</v>
      </c>
      <c r="O3686" t="s">
        <v>46</v>
      </c>
      <c r="Q3686" t="s">
        <v>83</v>
      </c>
      <c r="R3686" t="s">
        <v>50</v>
      </c>
      <c r="S3686" t="s">
        <v>52</v>
      </c>
      <c r="T3686" t="s">
        <v>57</v>
      </c>
      <c r="U3686">
        <v>36509</v>
      </c>
      <c r="V3686">
        <f>Table1[[#This Row],[Competitors_Sales_Track]]*8</f>
        <v>292072</v>
      </c>
    </row>
    <row r="3687" spans="1:22" hidden="1" x14ac:dyDescent="0.25">
      <c r="A3687" t="s">
        <v>20</v>
      </c>
      <c r="B3687" t="s">
        <v>21</v>
      </c>
      <c r="C3687" t="s">
        <v>22</v>
      </c>
      <c r="D3687">
        <v>321373</v>
      </c>
      <c r="E3687" t="s">
        <v>26</v>
      </c>
      <c r="F3687" t="s">
        <v>30</v>
      </c>
      <c r="G3687">
        <v>4844</v>
      </c>
      <c r="H3687">
        <v>65</v>
      </c>
      <c r="I3687">
        <v>314860</v>
      </c>
      <c r="J3687">
        <f>Table1[[#This Row],[sales_egp]]*0.7</f>
        <v>220402</v>
      </c>
      <c r="K3687" s="3">
        <v>45677</v>
      </c>
      <c r="L3687" t="s">
        <v>33</v>
      </c>
      <c r="M3687">
        <v>2025</v>
      </c>
      <c r="N3687" t="s">
        <v>80</v>
      </c>
      <c r="O3687" t="s">
        <v>46</v>
      </c>
      <c r="Q3687" t="s">
        <v>83</v>
      </c>
      <c r="R3687" t="s">
        <v>49</v>
      </c>
      <c r="S3687" t="s">
        <v>52</v>
      </c>
      <c r="T3687" t="s">
        <v>59</v>
      </c>
      <c r="U3687">
        <v>25214</v>
      </c>
      <c r="V3687">
        <f>Table1[[#This Row],[Competitors_Sales_Track]]*8</f>
        <v>201712</v>
      </c>
    </row>
    <row r="3688" spans="1:22" hidden="1" x14ac:dyDescent="0.25">
      <c r="A3688" t="s">
        <v>20</v>
      </c>
      <c r="B3688" t="s">
        <v>21</v>
      </c>
      <c r="C3688" t="s">
        <v>22</v>
      </c>
      <c r="D3688">
        <v>457792</v>
      </c>
      <c r="E3688" t="s">
        <v>25</v>
      </c>
      <c r="F3688" t="s">
        <v>31</v>
      </c>
      <c r="G3688">
        <v>2847</v>
      </c>
      <c r="H3688">
        <v>53</v>
      </c>
      <c r="I3688">
        <v>150891</v>
      </c>
      <c r="J3688">
        <f>Table1[[#This Row],[sales_egp]]*0.7</f>
        <v>105623.7</v>
      </c>
      <c r="K3688" s="3">
        <v>45677</v>
      </c>
      <c r="L3688" t="s">
        <v>33</v>
      </c>
      <c r="M3688">
        <v>2025</v>
      </c>
      <c r="N3688" t="s">
        <v>80</v>
      </c>
      <c r="O3688" t="s">
        <v>46</v>
      </c>
      <c r="Q3688" t="s">
        <v>83</v>
      </c>
      <c r="R3688" t="s">
        <v>50</v>
      </c>
      <c r="S3688" t="s">
        <v>52</v>
      </c>
      <c r="T3688" t="s">
        <v>58</v>
      </c>
      <c r="U3688">
        <v>24583</v>
      </c>
      <c r="V3688">
        <f>Table1[[#This Row],[Competitors_Sales_Track]]*8</f>
        <v>196664</v>
      </c>
    </row>
    <row r="3689" spans="1:22" x14ac:dyDescent="0.25">
      <c r="A3689" t="s">
        <v>20</v>
      </c>
      <c r="B3689" t="s">
        <v>21</v>
      </c>
      <c r="C3689" t="s">
        <v>22</v>
      </c>
      <c r="D3689">
        <v>649844</v>
      </c>
      <c r="E3689" t="s">
        <v>24</v>
      </c>
      <c r="F3689" t="s">
        <v>31</v>
      </c>
      <c r="G3689">
        <v>1694</v>
      </c>
      <c r="H3689">
        <v>58</v>
      </c>
      <c r="I3689">
        <v>98252</v>
      </c>
      <c r="J3689">
        <f>Table1[[#This Row],[sales_egp]]*0.7</f>
        <v>68776.399999999994</v>
      </c>
      <c r="K3689" s="3">
        <v>45677</v>
      </c>
      <c r="L3689" t="s">
        <v>33</v>
      </c>
      <c r="M3689">
        <v>2025</v>
      </c>
      <c r="N3689" t="s">
        <v>80</v>
      </c>
      <c r="O3689" t="s">
        <v>45</v>
      </c>
      <c r="P3689" t="s">
        <v>95</v>
      </c>
      <c r="Q3689" t="s">
        <v>83</v>
      </c>
      <c r="R3689" t="s">
        <v>48</v>
      </c>
      <c r="S3689" t="s">
        <v>52</v>
      </c>
      <c r="T3689" t="s">
        <v>57</v>
      </c>
      <c r="U3689">
        <v>31383</v>
      </c>
      <c r="V3689">
        <f>Table1[[#This Row],[Competitors_Sales_Track]]*8</f>
        <v>251064</v>
      </c>
    </row>
    <row r="3690" spans="1:22" hidden="1" x14ac:dyDescent="0.25">
      <c r="A3690" t="s">
        <v>20</v>
      </c>
      <c r="B3690" t="s">
        <v>21</v>
      </c>
      <c r="C3690" t="s">
        <v>22</v>
      </c>
      <c r="D3690">
        <v>945474</v>
      </c>
      <c r="E3690" t="s">
        <v>29</v>
      </c>
      <c r="F3690" t="s">
        <v>31</v>
      </c>
      <c r="G3690">
        <v>4029</v>
      </c>
      <c r="H3690">
        <v>80</v>
      </c>
      <c r="I3690">
        <v>322320</v>
      </c>
      <c r="J3690">
        <f>Table1[[#This Row],[sales_egp]]*0.7</f>
        <v>225624</v>
      </c>
      <c r="K3690" s="3">
        <v>45677</v>
      </c>
      <c r="L3690" t="s">
        <v>33</v>
      </c>
      <c r="M3690">
        <v>2025</v>
      </c>
      <c r="N3690" t="s">
        <v>80</v>
      </c>
      <c r="O3690" t="s">
        <v>46</v>
      </c>
      <c r="Q3690" t="s">
        <v>82</v>
      </c>
      <c r="R3690" t="s">
        <v>48</v>
      </c>
      <c r="S3690" t="s">
        <v>52</v>
      </c>
      <c r="T3690" t="s">
        <v>62</v>
      </c>
      <c r="U3690">
        <v>35466</v>
      </c>
      <c r="V3690">
        <f>Table1[[#This Row],[Competitors_Sales_Track]]*8</f>
        <v>283728</v>
      </c>
    </row>
    <row r="3691" spans="1:22" x14ac:dyDescent="0.25">
      <c r="A3691" t="s">
        <v>20</v>
      </c>
      <c r="B3691" t="s">
        <v>21</v>
      </c>
      <c r="C3691" t="s">
        <v>22</v>
      </c>
      <c r="D3691">
        <v>642387</v>
      </c>
      <c r="E3691" t="s">
        <v>27</v>
      </c>
      <c r="F3691" t="s">
        <v>32</v>
      </c>
      <c r="G3691">
        <v>3390</v>
      </c>
      <c r="H3691">
        <v>92</v>
      </c>
      <c r="I3691">
        <v>311880</v>
      </c>
      <c r="J3691">
        <f>Table1[[#This Row],[sales_egp]]*0.7</f>
        <v>218316</v>
      </c>
      <c r="K3691" s="3">
        <v>45677</v>
      </c>
      <c r="L3691" t="s">
        <v>33</v>
      </c>
      <c r="M3691">
        <v>2025</v>
      </c>
      <c r="N3691" t="s">
        <v>80</v>
      </c>
      <c r="O3691" t="s">
        <v>45</v>
      </c>
      <c r="P3691" t="s">
        <v>97</v>
      </c>
      <c r="Q3691" t="s">
        <v>83</v>
      </c>
      <c r="R3691" t="s">
        <v>48</v>
      </c>
      <c r="S3691" t="s">
        <v>52</v>
      </c>
      <c r="T3691" t="s">
        <v>60</v>
      </c>
      <c r="U3691">
        <v>21766</v>
      </c>
      <c r="V3691">
        <f>Table1[[#This Row],[Competitors_Sales_Track]]*8</f>
        <v>174128</v>
      </c>
    </row>
    <row r="3692" spans="1:22" hidden="1" x14ac:dyDescent="0.25">
      <c r="A3692" t="s">
        <v>20</v>
      </c>
      <c r="B3692" t="s">
        <v>21</v>
      </c>
      <c r="C3692" t="s">
        <v>22</v>
      </c>
      <c r="D3692">
        <v>471233</v>
      </c>
      <c r="E3692" t="s">
        <v>29</v>
      </c>
      <c r="F3692" t="s">
        <v>31</v>
      </c>
      <c r="G3692">
        <v>2244</v>
      </c>
      <c r="H3692">
        <v>80</v>
      </c>
      <c r="I3692">
        <v>179520</v>
      </c>
      <c r="J3692">
        <f>Table1[[#This Row],[sales_egp]]*0.7</f>
        <v>125663.99999999999</v>
      </c>
      <c r="K3692" s="3">
        <v>45677</v>
      </c>
      <c r="L3692" t="s">
        <v>33</v>
      </c>
      <c r="M3692">
        <v>2025</v>
      </c>
      <c r="N3692" t="s">
        <v>80</v>
      </c>
      <c r="O3692" t="s">
        <v>46</v>
      </c>
      <c r="Q3692" t="s">
        <v>83</v>
      </c>
      <c r="R3692" t="s">
        <v>49</v>
      </c>
      <c r="S3692" t="s">
        <v>52</v>
      </c>
      <c r="T3692" t="s">
        <v>62</v>
      </c>
      <c r="U3692">
        <v>12053</v>
      </c>
      <c r="V3692">
        <f>Table1[[#This Row],[Competitors_Sales_Track]]*8</f>
        <v>96424</v>
      </c>
    </row>
    <row r="3693" spans="1:22" hidden="1" x14ac:dyDescent="0.25">
      <c r="A3693" t="s">
        <v>20</v>
      </c>
      <c r="B3693" t="s">
        <v>21</v>
      </c>
      <c r="C3693" t="s">
        <v>22</v>
      </c>
      <c r="D3693">
        <v>276168</v>
      </c>
      <c r="E3693" t="s">
        <v>29</v>
      </c>
      <c r="F3693" t="s">
        <v>31</v>
      </c>
      <c r="G3693">
        <v>3055</v>
      </c>
      <c r="H3693">
        <v>80</v>
      </c>
      <c r="I3693">
        <v>244400</v>
      </c>
      <c r="J3693">
        <f>Table1[[#This Row],[sales_egp]]*0.7</f>
        <v>171080</v>
      </c>
      <c r="K3693" s="3">
        <v>45677</v>
      </c>
      <c r="L3693" t="s">
        <v>33</v>
      </c>
      <c r="M3693">
        <v>2025</v>
      </c>
      <c r="N3693" t="s">
        <v>80</v>
      </c>
      <c r="O3693" t="s">
        <v>46</v>
      </c>
      <c r="Q3693" t="s">
        <v>83</v>
      </c>
      <c r="R3693" t="s">
        <v>48</v>
      </c>
      <c r="S3693" t="s">
        <v>52</v>
      </c>
      <c r="T3693" t="s">
        <v>62</v>
      </c>
      <c r="U3693">
        <v>39099</v>
      </c>
      <c r="V3693">
        <f>Table1[[#This Row],[Competitors_Sales_Track]]*8</f>
        <v>312792</v>
      </c>
    </row>
    <row r="3694" spans="1:22" x14ac:dyDescent="0.25">
      <c r="A3694" t="s">
        <v>20</v>
      </c>
      <c r="B3694" t="s">
        <v>21</v>
      </c>
      <c r="C3694" t="s">
        <v>22</v>
      </c>
      <c r="D3694">
        <v>827346</v>
      </c>
      <c r="E3694" t="s">
        <v>27</v>
      </c>
      <c r="F3694" t="s">
        <v>32</v>
      </c>
      <c r="G3694">
        <v>4488</v>
      </c>
      <c r="H3694">
        <v>92</v>
      </c>
      <c r="I3694">
        <v>412896</v>
      </c>
      <c r="J3694">
        <f>Table1[[#This Row],[sales_egp]]*0.7</f>
        <v>289027.19999999995</v>
      </c>
      <c r="K3694" s="3">
        <v>45677</v>
      </c>
      <c r="L3694" t="s">
        <v>33</v>
      </c>
      <c r="M3694">
        <v>2025</v>
      </c>
      <c r="N3694" t="s">
        <v>80</v>
      </c>
      <c r="O3694" t="s">
        <v>45</v>
      </c>
      <c r="P3694" t="s">
        <v>101</v>
      </c>
      <c r="Q3694" t="s">
        <v>83</v>
      </c>
      <c r="R3694" t="s">
        <v>49</v>
      </c>
      <c r="S3694" t="s">
        <v>52</v>
      </c>
      <c r="T3694" t="s">
        <v>60</v>
      </c>
      <c r="U3694">
        <v>35910</v>
      </c>
      <c r="V3694">
        <f>Table1[[#This Row],[Competitors_Sales_Track]]*8</f>
        <v>287280</v>
      </c>
    </row>
    <row r="3695" spans="1:22" hidden="1" x14ac:dyDescent="0.25">
      <c r="A3695" t="s">
        <v>20</v>
      </c>
      <c r="B3695" t="s">
        <v>21</v>
      </c>
      <c r="C3695" t="s">
        <v>22</v>
      </c>
      <c r="D3695">
        <v>768590</v>
      </c>
      <c r="E3695" t="s">
        <v>27</v>
      </c>
      <c r="F3695" t="s">
        <v>32</v>
      </c>
      <c r="G3695">
        <v>1467</v>
      </c>
      <c r="H3695">
        <v>92</v>
      </c>
      <c r="I3695">
        <v>134964</v>
      </c>
      <c r="J3695">
        <f>Table1[[#This Row],[sales_egp]]*0.7</f>
        <v>94474.799999999988</v>
      </c>
      <c r="K3695" s="3">
        <v>45677</v>
      </c>
      <c r="L3695" t="s">
        <v>33</v>
      </c>
      <c r="M3695">
        <v>2025</v>
      </c>
      <c r="N3695" t="s">
        <v>80</v>
      </c>
      <c r="O3695" t="s">
        <v>46</v>
      </c>
      <c r="Q3695" t="s">
        <v>83</v>
      </c>
      <c r="R3695" t="s">
        <v>48</v>
      </c>
      <c r="S3695" t="s">
        <v>52</v>
      </c>
      <c r="T3695" t="s">
        <v>60</v>
      </c>
      <c r="U3695">
        <v>11902</v>
      </c>
      <c r="V3695">
        <f>Table1[[#This Row],[Competitors_Sales_Track]]*8</f>
        <v>95216</v>
      </c>
    </row>
    <row r="3696" spans="1:22" hidden="1" x14ac:dyDescent="0.25">
      <c r="A3696" t="s">
        <v>20</v>
      </c>
      <c r="B3696" t="s">
        <v>21</v>
      </c>
      <c r="C3696" t="s">
        <v>22</v>
      </c>
      <c r="D3696">
        <v>522225</v>
      </c>
      <c r="E3696" t="s">
        <v>23</v>
      </c>
      <c r="F3696" t="s">
        <v>30</v>
      </c>
      <c r="G3696">
        <v>2586</v>
      </c>
      <c r="H3696">
        <v>143</v>
      </c>
      <c r="I3696">
        <v>369798</v>
      </c>
      <c r="J3696">
        <f>Table1[[#This Row],[sales_egp]]*0.7</f>
        <v>258858.59999999998</v>
      </c>
      <c r="K3696" s="3">
        <v>45678</v>
      </c>
      <c r="L3696" t="s">
        <v>33</v>
      </c>
      <c r="M3696">
        <v>2025</v>
      </c>
      <c r="N3696" t="s">
        <v>80</v>
      </c>
      <c r="O3696" t="s">
        <v>46</v>
      </c>
      <c r="Q3696" t="s">
        <v>83</v>
      </c>
      <c r="R3696" t="s">
        <v>48</v>
      </c>
      <c r="S3696" t="s">
        <v>52</v>
      </c>
      <c r="T3696" t="s">
        <v>56</v>
      </c>
      <c r="U3696">
        <v>25469</v>
      </c>
      <c r="V3696">
        <f>Table1[[#This Row],[Competitors_Sales_Track]]*8</f>
        <v>203752</v>
      </c>
    </row>
    <row r="3697" spans="1:22" hidden="1" x14ac:dyDescent="0.25">
      <c r="A3697" t="s">
        <v>20</v>
      </c>
      <c r="B3697" t="s">
        <v>21</v>
      </c>
      <c r="C3697" t="s">
        <v>22</v>
      </c>
      <c r="D3697">
        <v>302041</v>
      </c>
      <c r="E3697" t="s">
        <v>24</v>
      </c>
      <c r="F3697" t="s">
        <v>31</v>
      </c>
      <c r="G3697">
        <v>2098</v>
      </c>
      <c r="H3697">
        <v>58</v>
      </c>
      <c r="I3697">
        <v>121684</v>
      </c>
      <c r="J3697">
        <f>Table1[[#This Row],[sales_egp]]*0.7</f>
        <v>85178.799999999988</v>
      </c>
      <c r="K3697" s="3">
        <v>45678</v>
      </c>
      <c r="L3697" t="s">
        <v>33</v>
      </c>
      <c r="M3697">
        <v>2025</v>
      </c>
      <c r="N3697" t="s">
        <v>80</v>
      </c>
      <c r="O3697" t="s">
        <v>46</v>
      </c>
      <c r="Q3697" t="s">
        <v>83</v>
      </c>
      <c r="R3697" t="s">
        <v>49</v>
      </c>
      <c r="S3697" t="s">
        <v>52</v>
      </c>
      <c r="T3697" t="s">
        <v>57</v>
      </c>
      <c r="U3697">
        <v>33929</v>
      </c>
      <c r="V3697">
        <f>Table1[[#This Row],[Competitors_Sales_Track]]*8</f>
        <v>271432</v>
      </c>
    </row>
    <row r="3698" spans="1:22" hidden="1" x14ac:dyDescent="0.25">
      <c r="A3698" t="s">
        <v>20</v>
      </c>
      <c r="B3698" t="s">
        <v>21</v>
      </c>
      <c r="C3698" t="s">
        <v>22</v>
      </c>
      <c r="D3698">
        <v>133866</v>
      </c>
      <c r="E3698" t="s">
        <v>25</v>
      </c>
      <c r="F3698" t="s">
        <v>31</v>
      </c>
      <c r="G3698">
        <v>2974</v>
      </c>
      <c r="H3698">
        <v>53</v>
      </c>
      <c r="I3698">
        <v>157622</v>
      </c>
      <c r="J3698">
        <f>Table1[[#This Row],[sales_egp]]*0.7</f>
        <v>110335.4</v>
      </c>
      <c r="K3698" s="3">
        <v>45679</v>
      </c>
      <c r="L3698" t="s">
        <v>33</v>
      </c>
      <c r="M3698">
        <v>2025</v>
      </c>
      <c r="N3698" t="s">
        <v>80</v>
      </c>
      <c r="O3698" t="s">
        <v>46</v>
      </c>
      <c r="Q3698" t="s">
        <v>83</v>
      </c>
      <c r="R3698" t="s">
        <v>47</v>
      </c>
      <c r="S3698" t="s">
        <v>52</v>
      </c>
      <c r="T3698" t="s">
        <v>58</v>
      </c>
      <c r="U3698">
        <v>34508</v>
      </c>
      <c r="V3698">
        <f>Table1[[#This Row],[Competitors_Sales_Track]]*8</f>
        <v>276064</v>
      </c>
    </row>
    <row r="3699" spans="1:22" x14ac:dyDescent="0.25">
      <c r="A3699" t="s">
        <v>20</v>
      </c>
      <c r="B3699" t="s">
        <v>21</v>
      </c>
      <c r="C3699" t="s">
        <v>22</v>
      </c>
      <c r="D3699">
        <v>205400</v>
      </c>
      <c r="E3699" t="s">
        <v>23</v>
      </c>
      <c r="F3699" t="s">
        <v>30</v>
      </c>
      <c r="G3699">
        <v>7896</v>
      </c>
      <c r="H3699">
        <v>143</v>
      </c>
      <c r="I3699">
        <v>1129128</v>
      </c>
      <c r="J3699">
        <f>Table1[[#This Row],[sales_egp]]*0.7</f>
        <v>790389.6</v>
      </c>
      <c r="K3699" s="3">
        <v>45679</v>
      </c>
      <c r="L3699" t="s">
        <v>33</v>
      </c>
      <c r="M3699">
        <v>2025</v>
      </c>
      <c r="N3699" t="s">
        <v>81</v>
      </c>
      <c r="O3699" t="s">
        <v>45</v>
      </c>
      <c r="P3699" t="s">
        <v>96</v>
      </c>
      <c r="Q3699" t="s">
        <v>83</v>
      </c>
      <c r="R3699" t="s">
        <v>48</v>
      </c>
      <c r="S3699" t="s">
        <v>52</v>
      </c>
      <c r="T3699" t="s">
        <v>56</v>
      </c>
      <c r="U3699">
        <v>47089</v>
      </c>
      <c r="V3699">
        <f>Table1[[#This Row],[Competitors_Sales_Track]]*8</f>
        <v>376712</v>
      </c>
    </row>
    <row r="3700" spans="1:22" hidden="1" x14ac:dyDescent="0.25">
      <c r="A3700" t="s">
        <v>20</v>
      </c>
      <c r="B3700" t="s">
        <v>21</v>
      </c>
      <c r="C3700" t="s">
        <v>22</v>
      </c>
      <c r="D3700">
        <v>970678</v>
      </c>
      <c r="E3700" t="s">
        <v>27</v>
      </c>
      <c r="F3700" t="s">
        <v>32</v>
      </c>
      <c r="G3700">
        <v>2675</v>
      </c>
      <c r="H3700">
        <v>92</v>
      </c>
      <c r="I3700">
        <v>246100</v>
      </c>
      <c r="J3700">
        <f>Table1[[#This Row],[sales_egp]]*0.7</f>
        <v>172270</v>
      </c>
      <c r="K3700" s="3">
        <v>45679</v>
      </c>
      <c r="L3700" t="s">
        <v>33</v>
      </c>
      <c r="M3700">
        <v>2025</v>
      </c>
      <c r="N3700" t="s">
        <v>80</v>
      </c>
      <c r="O3700" t="s">
        <v>46</v>
      </c>
      <c r="Q3700" t="s">
        <v>83</v>
      </c>
      <c r="R3700" t="s">
        <v>47</v>
      </c>
      <c r="S3700" t="s">
        <v>52</v>
      </c>
      <c r="T3700" t="s">
        <v>60</v>
      </c>
      <c r="U3700">
        <v>24671</v>
      </c>
      <c r="V3700">
        <f>Table1[[#This Row],[Competitors_Sales_Track]]*8</f>
        <v>197368</v>
      </c>
    </row>
    <row r="3701" spans="1:22" hidden="1" x14ac:dyDescent="0.25">
      <c r="A3701" t="s">
        <v>20</v>
      </c>
      <c r="B3701" t="s">
        <v>21</v>
      </c>
      <c r="C3701" t="s">
        <v>22</v>
      </c>
      <c r="D3701">
        <v>439119</v>
      </c>
      <c r="E3701" t="s">
        <v>26</v>
      </c>
      <c r="F3701" t="s">
        <v>30</v>
      </c>
      <c r="G3701">
        <v>1560</v>
      </c>
      <c r="H3701">
        <v>65</v>
      </c>
      <c r="I3701">
        <v>101400</v>
      </c>
      <c r="J3701">
        <f>Table1[[#This Row],[sales_egp]]*0.7</f>
        <v>70980</v>
      </c>
      <c r="K3701" s="3">
        <v>45680</v>
      </c>
      <c r="L3701" t="s">
        <v>33</v>
      </c>
      <c r="M3701">
        <v>2025</v>
      </c>
      <c r="N3701" t="s">
        <v>80</v>
      </c>
      <c r="O3701" t="s">
        <v>46</v>
      </c>
      <c r="Q3701" t="s">
        <v>83</v>
      </c>
      <c r="R3701" t="s">
        <v>50</v>
      </c>
      <c r="S3701" t="s">
        <v>52</v>
      </c>
      <c r="T3701" t="s">
        <v>59</v>
      </c>
      <c r="U3701">
        <v>18958</v>
      </c>
      <c r="V3701">
        <f>Table1[[#This Row],[Competitors_Sales_Track]]*8</f>
        <v>151664</v>
      </c>
    </row>
    <row r="3702" spans="1:22" hidden="1" x14ac:dyDescent="0.25">
      <c r="A3702" t="s">
        <v>20</v>
      </c>
      <c r="B3702" t="s">
        <v>21</v>
      </c>
      <c r="C3702" t="s">
        <v>22</v>
      </c>
      <c r="D3702">
        <v>535071</v>
      </c>
      <c r="E3702" t="s">
        <v>25</v>
      </c>
      <c r="F3702" t="s">
        <v>31</v>
      </c>
      <c r="G3702">
        <v>1674</v>
      </c>
      <c r="H3702">
        <v>53</v>
      </c>
      <c r="I3702">
        <v>88722</v>
      </c>
      <c r="J3702">
        <f>Table1[[#This Row],[sales_egp]]*0.7</f>
        <v>62105.399999999994</v>
      </c>
      <c r="K3702" s="3">
        <v>45680</v>
      </c>
      <c r="L3702" t="s">
        <v>33</v>
      </c>
      <c r="M3702">
        <v>2025</v>
      </c>
      <c r="N3702" t="s">
        <v>80</v>
      </c>
      <c r="O3702" t="s">
        <v>46</v>
      </c>
      <c r="Q3702" t="s">
        <v>83</v>
      </c>
      <c r="R3702" t="s">
        <v>51</v>
      </c>
      <c r="S3702" t="s">
        <v>52</v>
      </c>
      <c r="T3702" t="s">
        <v>58</v>
      </c>
      <c r="U3702">
        <v>15475</v>
      </c>
      <c r="V3702">
        <f>Table1[[#This Row],[Competitors_Sales_Track]]*8</f>
        <v>123800</v>
      </c>
    </row>
    <row r="3703" spans="1:22" hidden="1" x14ac:dyDescent="0.25">
      <c r="A3703" t="s">
        <v>20</v>
      </c>
      <c r="B3703" t="s">
        <v>21</v>
      </c>
      <c r="C3703" t="s">
        <v>22</v>
      </c>
      <c r="D3703">
        <v>443701</v>
      </c>
      <c r="E3703" t="s">
        <v>26</v>
      </c>
      <c r="F3703" t="s">
        <v>30</v>
      </c>
      <c r="G3703">
        <v>7427</v>
      </c>
      <c r="H3703">
        <v>65</v>
      </c>
      <c r="I3703">
        <v>482755</v>
      </c>
      <c r="J3703">
        <f>Table1[[#This Row],[sales_egp]]*0.7</f>
        <v>337928.5</v>
      </c>
      <c r="K3703" s="3">
        <v>45680</v>
      </c>
      <c r="L3703" t="s">
        <v>33</v>
      </c>
      <c r="M3703">
        <v>2025</v>
      </c>
      <c r="N3703" t="s">
        <v>81</v>
      </c>
      <c r="O3703" t="s">
        <v>46</v>
      </c>
      <c r="Q3703" t="s">
        <v>83</v>
      </c>
      <c r="R3703" t="s">
        <v>49</v>
      </c>
      <c r="S3703" t="s">
        <v>52</v>
      </c>
      <c r="T3703" t="s">
        <v>59</v>
      </c>
      <c r="U3703">
        <v>33836</v>
      </c>
      <c r="V3703">
        <f>Table1[[#This Row],[Competitors_Sales_Track]]*8</f>
        <v>270688</v>
      </c>
    </row>
    <row r="3704" spans="1:22" hidden="1" x14ac:dyDescent="0.25">
      <c r="A3704" t="s">
        <v>20</v>
      </c>
      <c r="B3704" t="s">
        <v>21</v>
      </c>
      <c r="C3704" t="s">
        <v>22</v>
      </c>
      <c r="D3704">
        <v>237488</v>
      </c>
      <c r="E3704" t="s">
        <v>29</v>
      </c>
      <c r="F3704" t="s">
        <v>31</v>
      </c>
      <c r="G3704">
        <v>6711</v>
      </c>
      <c r="H3704">
        <v>80</v>
      </c>
      <c r="I3704">
        <v>536880</v>
      </c>
      <c r="J3704">
        <f>Table1[[#This Row],[sales_egp]]*0.7</f>
        <v>375816</v>
      </c>
      <c r="K3704" s="3">
        <v>45680</v>
      </c>
      <c r="L3704" t="s">
        <v>33</v>
      </c>
      <c r="M3704">
        <v>2025</v>
      </c>
      <c r="N3704" t="s">
        <v>80</v>
      </c>
      <c r="O3704" t="s">
        <v>46</v>
      </c>
      <c r="Q3704" t="s">
        <v>83</v>
      </c>
      <c r="R3704" t="s">
        <v>50</v>
      </c>
      <c r="S3704" t="s">
        <v>52</v>
      </c>
      <c r="T3704" t="s">
        <v>62</v>
      </c>
      <c r="U3704">
        <v>16421</v>
      </c>
      <c r="V3704">
        <f>Table1[[#This Row],[Competitors_Sales_Track]]*8</f>
        <v>131368</v>
      </c>
    </row>
    <row r="3705" spans="1:22" hidden="1" x14ac:dyDescent="0.25">
      <c r="A3705" t="s">
        <v>20</v>
      </c>
      <c r="B3705" t="s">
        <v>21</v>
      </c>
      <c r="C3705" t="s">
        <v>22</v>
      </c>
      <c r="D3705">
        <v>696804</v>
      </c>
      <c r="E3705" t="s">
        <v>28</v>
      </c>
      <c r="F3705" t="s">
        <v>30</v>
      </c>
      <c r="G3705">
        <v>3571</v>
      </c>
      <c r="H3705">
        <v>173</v>
      </c>
      <c r="I3705">
        <v>617783</v>
      </c>
      <c r="J3705">
        <f>Table1[[#This Row],[sales_egp]]*0.7</f>
        <v>432448.1</v>
      </c>
      <c r="K3705" s="3">
        <v>45680</v>
      </c>
      <c r="L3705" t="s">
        <v>33</v>
      </c>
      <c r="M3705">
        <v>2025</v>
      </c>
      <c r="N3705" t="s">
        <v>80</v>
      </c>
      <c r="O3705" t="s">
        <v>46</v>
      </c>
      <c r="P3705" t="s">
        <v>28</v>
      </c>
      <c r="Q3705" t="s">
        <v>83</v>
      </c>
      <c r="R3705" t="s">
        <v>50</v>
      </c>
      <c r="S3705" t="s">
        <v>52</v>
      </c>
      <c r="T3705" t="s">
        <v>61</v>
      </c>
      <c r="U3705">
        <v>10651</v>
      </c>
      <c r="V3705">
        <f>Table1[[#This Row],[Competitors_Sales_Track]]*8</f>
        <v>85208</v>
      </c>
    </row>
    <row r="3706" spans="1:22" hidden="1" x14ac:dyDescent="0.25">
      <c r="A3706" t="s">
        <v>20</v>
      </c>
      <c r="B3706" t="s">
        <v>21</v>
      </c>
      <c r="C3706" t="s">
        <v>22</v>
      </c>
      <c r="D3706">
        <v>286987</v>
      </c>
      <c r="E3706" t="s">
        <v>29</v>
      </c>
      <c r="F3706" t="s">
        <v>31</v>
      </c>
      <c r="G3706">
        <v>2253</v>
      </c>
      <c r="H3706">
        <v>80</v>
      </c>
      <c r="I3706">
        <v>180240</v>
      </c>
      <c r="J3706">
        <f>Table1[[#This Row],[sales_egp]]*0.7</f>
        <v>126167.99999999999</v>
      </c>
      <c r="K3706" s="3">
        <v>45681</v>
      </c>
      <c r="L3706" t="s">
        <v>33</v>
      </c>
      <c r="M3706">
        <v>2025</v>
      </c>
      <c r="N3706" t="s">
        <v>81</v>
      </c>
      <c r="O3706" t="s">
        <v>46</v>
      </c>
      <c r="Q3706" t="s">
        <v>83</v>
      </c>
      <c r="R3706" t="s">
        <v>51</v>
      </c>
      <c r="S3706" t="s">
        <v>52</v>
      </c>
      <c r="T3706" t="s">
        <v>62</v>
      </c>
      <c r="U3706">
        <v>11435</v>
      </c>
      <c r="V3706">
        <f>Table1[[#This Row],[Competitors_Sales_Track]]*8</f>
        <v>91480</v>
      </c>
    </row>
    <row r="3707" spans="1:22" hidden="1" x14ac:dyDescent="0.25">
      <c r="A3707" t="s">
        <v>20</v>
      </c>
      <c r="B3707" t="s">
        <v>21</v>
      </c>
      <c r="C3707" t="s">
        <v>22</v>
      </c>
      <c r="D3707">
        <v>511274</v>
      </c>
      <c r="E3707" t="s">
        <v>29</v>
      </c>
      <c r="F3707" t="s">
        <v>31</v>
      </c>
      <c r="G3707">
        <v>4392</v>
      </c>
      <c r="H3707">
        <v>80</v>
      </c>
      <c r="I3707">
        <v>351360</v>
      </c>
      <c r="J3707">
        <f>Table1[[#This Row],[sales_egp]]*0.7</f>
        <v>245951.99999999997</v>
      </c>
      <c r="K3707" s="3">
        <v>45681</v>
      </c>
      <c r="L3707" t="s">
        <v>33</v>
      </c>
      <c r="M3707">
        <v>2025</v>
      </c>
      <c r="N3707" t="s">
        <v>80</v>
      </c>
      <c r="O3707" t="s">
        <v>46</v>
      </c>
      <c r="Q3707" t="s">
        <v>82</v>
      </c>
      <c r="R3707" t="s">
        <v>49</v>
      </c>
      <c r="S3707" t="s">
        <v>52</v>
      </c>
      <c r="T3707" t="s">
        <v>62</v>
      </c>
      <c r="U3707">
        <v>39942</v>
      </c>
      <c r="V3707">
        <f>Table1[[#This Row],[Competitors_Sales_Track]]*8</f>
        <v>319536</v>
      </c>
    </row>
    <row r="3708" spans="1:22" hidden="1" x14ac:dyDescent="0.25">
      <c r="A3708" t="s">
        <v>20</v>
      </c>
      <c r="B3708" t="s">
        <v>21</v>
      </c>
      <c r="C3708" t="s">
        <v>22</v>
      </c>
      <c r="D3708">
        <v>533934</v>
      </c>
      <c r="E3708" t="s">
        <v>28</v>
      </c>
      <c r="F3708" t="s">
        <v>30</v>
      </c>
      <c r="G3708">
        <v>2243</v>
      </c>
      <c r="H3708">
        <v>173</v>
      </c>
      <c r="I3708">
        <v>388039</v>
      </c>
      <c r="J3708">
        <f>Table1[[#This Row],[sales_egp]]*0.7</f>
        <v>271627.3</v>
      </c>
      <c r="K3708" s="3">
        <v>45681</v>
      </c>
      <c r="L3708" t="s">
        <v>33</v>
      </c>
      <c r="M3708">
        <v>2025</v>
      </c>
      <c r="N3708" t="s">
        <v>80</v>
      </c>
      <c r="O3708" t="s">
        <v>46</v>
      </c>
      <c r="P3708" t="s">
        <v>28</v>
      </c>
      <c r="Q3708" t="s">
        <v>83</v>
      </c>
      <c r="R3708" t="s">
        <v>47</v>
      </c>
      <c r="S3708" t="s">
        <v>52</v>
      </c>
      <c r="T3708" t="s">
        <v>61</v>
      </c>
      <c r="U3708">
        <v>35452</v>
      </c>
      <c r="V3708">
        <f>Table1[[#This Row],[Competitors_Sales_Track]]*8</f>
        <v>283616</v>
      </c>
    </row>
    <row r="3709" spans="1:22" hidden="1" x14ac:dyDescent="0.25">
      <c r="A3709" t="s">
        <v>20</v>
      </c>
      <c r="B3709" t="s">
        <v>21</v>
      </c>
      <c r="C3709" t="s">
        <v>22</v>
      </c>
      <c r="D3709">
        <v>394746</v>
      </c>
      <c r="E3709" t="s">
        <v>24</v>
      </c>
      <c r="F3709" t="s">
        <v>31</v>
      </c>
      <c r="G3709">
        <v>5164</v>
      </c>
      <c r="H3709">
        <v>58</v>
      </c>
      <c r="I3709">
        <v>299512</v>
      </c>
      <c r="J3709">
        <f>Table1[[#This Row],[sales_egp]]*0.7</f>
        <v>209658.4</v>
      </c>
      <c r="K3709" s="3">
        <v>45681</v>
      </c>
      <c r="L3709" t="s">
        <v>33</v>
      </c>
      <c r="M3709">
        <v>2025</v>
      </c>
      <c r="N3709" t="s">
        <v>80</v>
      </c>
      <c r="O3709" t="s">
        <v>46</v>
      </c>
      <c r="Q3709" t="s">
        <v>83</v>
      </c>
      <c r="R3709" t="s">
        <v>50</v>
      </c>
      <c r="S3709" t="s">
        <v>52</v>
      </c>
      <c r="T3709" t="s">
        <v>57</v>
      </c>
      <c r="U3709">
        <v>12641</v>
      </c>
      <c r="V3709">
        <f>Table1[[#This Row],[Competitors_Sales_Track]]*8</f>
        <v>101128</v>
      </c>
    </row>
    <row r="3710" spans="1:22" hidden="1" x14ac:dyDescent="0.25">
      <c r="A3710" t="s">
        <v>20</v>
      </c>
      <c r="B3710" t="s">
        <v>21</v>
      </c>
      <c r="C3710" t="s">
        <v>22</v>
      </c>
      <c r="D3710">
        <v>567874</v>
      </c>
      <c r="E3710" t="s">
        <v>27</v>
      </c>
      <c r="F3710" t="s">
        <v>32</v>
      </c>
      <c r="G3710">
        <v>4643</v>
      </c>
      <c r="H3710">
        <v>92</v>
      </c>
      <c r="I3710">
        <v>427156</v>
      </c>
      <c r="J3710">
        <f>Table1[[#This Row],[sales_egp]]*0.7</f>
        <v>299009.19999999995</v>
      </c>
      <c r="K3710" s="3">
        <v>45682</v>
      </c>
      <c r="L3710" t="s">
        <v>33</v>
      </c>
      <c r="M3710">
        <v>2025</v>
      </c>
      <c r="N3710" t="s">
        <v>80</v>
      </c>
      <c r="O3710" t="s">
        <v>46</v>
      </c>
      <c r="Q3710" t="s">
        <v>83</v>
      </c>
      <c r="R3710" t="s">
        <v>50</v>
      </c>
      <c r="S3710" t="s">
        <v>52</v>
      </c>
      <c r="T3710" t="s">
        <v>60</v>
      </c>
      <c r="U3710">
        <v>13411</v>
      </c>
      <c r="V3710">
        <f>Table1[[#This Row],[Competitors_Sales_Track]]*8</f>
        <v>107288</v>
      </c>
    </row>
    <row r="3711" spans="1:22" x14ac:dyDescent="0.25">
      <c r="A3711" t="s">
        <v>20</v>
      </c>
      <c r="B3711" t="s">
        <v>21</v>
      </c>
      <c r="C3711" t="s">
        <v>22</v>
      </c>
      <c r="D3711">
        <v>571328</v>
      </c>
      <c r="E3711" t="s">
        <v>26</v>
      </c>
      <c r="F3711" t="s">
        <v>30</v>
      </c>
      <c r="G3711">
        <v>5115</v>
      </c>
      <c r="H3711">
        <v>65</v>
      </c>
      <c r="I3711">
        <v>332475</v>
      </c>
      <c r="J3711">
        <f>Table1[[#This Row],[sales_egp]]*0.7</f>
        <v>232732.49999999997</v>
      </c>
      <c r="K3711" s="3">
        <v>45682</v>
      </c>
      <c r="L3711" t="s">
        <v>33</v>
      </c>
      <c r="M3711">
        <v>2025</v>
      </c>
      <c r="N3711" t="s">
        <v>80</v>
      </c>
      <c r="O3711" t="s">
        <v>45</v>
      </c>
      <c r="P3711" t="s">
        <v>96</v>
      </c>
      <c r="Q3711" t="s">
        <v>83</v>
      </c>
      <c r="R3711" t="s">
        <v>51</v>
      </c>
      <c r="S3711" t="s">
        <v>52</v>
      </c>
      <c r="T3711" t="s">
        <v>59</v>
      </c>
      <c r="U3711">
        <v>37729</v>
      </c>
      <c r="V3711">
        <f>Table1[[#This Row],[Competitors_Sales_Track]]*8</f>
        <v>301832</v>
      </c>
    </row>
    <row r="3712" spans="1:22" x14ac:dyDescent="0.25">
      <c r="A3712" t="s">
        <v>20</v>
      </c>
      <c r="B3712" t="s">
        <v>21</v>
      </c>
      <c r="C3712" t="s">
        <v>22</v>
      </c>
      <c r="D3712">
        <v>289139</v>
      </c>
      <c r="E3712" t="s">
        <v>29</v>
      </c>
      <c r="F3712" t="s">
        <v>31</v>
      </c>
      <c r="G3712">
        <v>2923</v>
      </c>
      <c r="H3712">
        <v>80</v>
      </c>
      <c r="I3712">
        <v>233840</v>
      </c>
      <c r="J3712">
        <f>Table1[[#This Row],[sales_egp]]*0.7</f>
        <v>163688</v>
      </c>
      <c r="K3712" s="3">
        <v>45683</v>
      </c>
      <c r="L3712" t="s">
        <v>33</v>
      </c>
      <c r="M3712">
        <v>2025</v>
      </c>
      <c r="N3712" t="s">
        <v>80</v>
      </c>
      <c r="O3712" t="s">
        <v>45</v>
      </c>
      <c r="P3712" t="s">
        <v>95</v>
      </c>
      <c r="Q3712" t="s">
        <v>83</v>
      </c>
      <c r="R3712" t="s">
        <v>49</v>
      </c>
      <c r="S3712" t="s">
        <v>52</v>
      </c>
      <c r="T3712" t="s">
        <v>62</v>
      </c>
      <c r="U3712">
        <v>40566</v>
      </c>
      <c r="V3712">
        <f>Table1[[#This Row],[Competitors_Sales_Track]]*8</f>
        <v>324528</v>
      </c>
    </row>
    <row r="3713" spans="1:22" hidden="1" x14ac:dyDescent="0.25">
      <c r="A3713" t="s">
        <v>20</v>
      </c>
      <c r="B3713" t="s">
        <v>21</v>
      </c>
      <c r="C3713" t="s">
        <v>22</v>
      </c>
      <c r="D3713">
        <v>258588</v>
      </c>
      <c r="E3713" t="s">
        <v>28</v>
      </c>
      <c r="F3713" t="s">
        <v>30</v>
      </c>
      <c r="G3713">
        <v>5434</v>
      </c>
      <c r="H3713">
        <v>173</v>
      </c>
      <c r="I3713">
        <v>940082</v>
      </c>
      <c r="J3713">
        <f>Table1[[#This Row],[sales_egp]]*0.7</f>
        <v>658057.39999999991</v>
      </c>
      <c r="K3713" s="3">
        <v>45683</v>
      </c>
      <c r="L3713" t="s">
        <v>33</v>
      </c>
      <c r="M3713">
        <v>2025</v>
      </c>
      <c r="N3713" t="s">
        <v>80</v>
      </c>
      <c r="O3713" t="s">
        <v>46</v>
      </c>
      <c r="P3713" t="s">
        <v>28</v>
      </c>
      <c r="Q3713" t="s">
        <v>83</v>
      </c>
      <c r="R3713" t="s">
        <v>47</v>
      </c>
      <c r="S3713" t="s">
        <v>52</v>
      </c>
      <c r="T3713" t="s">
        <v>61</v>
      </c>
      <c r="U3713">
        <v>25262</v>
      </c>
      <c r="V3713">
        <f>Table1[[#This Row],[Competitors_Sales_Track]]*8</f>
        <v>202096</v>
      </c>
    </row>
    <row r="3714" spans="1:22" hidden="1" x14ac:dyDescent="0.25">
      <c r="A3714" t="s">
        <v>20</v>
      </c>
      <c r="B3714" t="s">
        <v>21</v>
      </c>
      <c r="C3714" t="s">
        <v>22</v>
      </c>
      <c r="D3714">
        <v>753583</v>
      </c>
      <c r="E3714" t="s">
        <v>23</v>
      </c>
      <c r="F3714" t="s">
        <v>30</v>
      </c>
      <c r="G3714">
        <v>4820</v>
      </c>
      <c r="H3714">
        <v>143</v>
      </c>
      <c r="I3714">
        <v>689260</v>
      </c>
      <c r="J3714">
        <f>Table1[[#This Row],[sales_egp]]*0.7</f>
        <v>482481.99999999994</v>
      </c>
      <c r="K3714" s="3">
        <v>45684</v>
      </c>
      <c r="L3714" t="s">
        <v>33</v>
      </c>
      <c r="M3714">
        <v>2025</v>
      </c>
      <c r="N3714" t="s">
        <v>80</v>
      </c>
      <c r="O3714" t="s">
        <v>46</v>
      </c>
      <c r="Q3714" t="s">
        <v>83</v>
      </c>
      <c r="R3714" t="s">
        <v>47</v>
      </c>
      <c r="S3714" t="s">
        <v>52</v>
      </c>
      <c r="T3714" t="s">
        <v>56</v>
      </c>
      <c r="U3714">
        <v>16164</v>
      </c>
      <c r="V3714">
        <f>Table1[[#This Row],[Competitors_Sales_Track]]*8</f>
        <v>129312</v>
      </c>
    </row>
    <row r="3715" spans="1:22" x14ac:dyDescent="0.25">
      <c r="A3715" t="s">
        <v>20</v>
      </c>
      <c r="B3715" t="s">
        <v>21</v>
      </c>
      <c r="C3715" t="s">
        <v>22</v>
      </c>
      <c r="D3715">
        <v>712257</v>
      </c>
      <c r="E3715" t="s">
        <v>29</v>
      </c>
      <c r="F3715" t="s">
        <v>31</v>
      </c>
      <c r="G3715">
        <v>3079</v>
      </c>
      <c r="H3715">
        <v>80</v>
      </c>
      <c r="I3715">
        <v>246320</v>
      </c>
      <c r="J3715">
        <f>Table1[[#This Row],[sales_egp]]*0.7</f>
        <v>172424</v>
      </c>
      <c r="K3715" s="3">
        <v>45684</v>
      </c>
      <c r="L3715" t="s">
        <v>33</v>
      </c>
      <c r="M3715">
        <v>2025</v>
      </c>
      <c r="N3715" t="s">
        <v>80</v>
      </c>
      <c r="O3715" t="s">
        <v>45</v>
      </c>
      <c r="P3715" t="s">
        <v>102</v>
      </c>
      <c r="Q3715" t="s">
        <v>83</v>
      </c>
      <c r="R3715" t="s">
        <v>51</v>
      </c>
      <c r="S3715" t="s">
        <v>52</v>
      </c>
      <c r="T3715" t="s">
        <v>62</v>
      </c>
      <c r="U3715">
        <v>32738</v>
      </c>
      <c r="V3715">
        <f>Table1[[#This Row],[Competitors_Sales_Track]]*8</f>
        <v>261904</v>
      </c>
    </row>
    <row r="3716" spans="1:22" hidden="1" x14ac:dyDescent="0.25">
      <c r="A3716" t="s">
        <v>20</v>
      </c>
      <c r="B3716" t="s">
        <v>21</v>
      </c>
      <c r="C3716" t="s">
        <v>22</v>
      </c>
      <c r="D3716">
        <v>756449</v>
      </c>
      <c r="E3716" t="s">
        <v>26</v>
      </c>
      <c r="F3716" t="s">
        <v>30</v>
      </c>
      <c r="G3716">
        <v>3652</v>
      </c>
      <c r="H3716">
        <v>65</v>
      </c>
      <c r="I3716">
        <v>237380</v>
      </c>
      <c r="J3716">
        <f>Table1[[#This Row],[sales_egp]]*0.7</f>
        <v>166166</v>
      </c>
      <c r="K3716" s="3">
        <v>45684</v>
      </c>
      <c r="L3716" t="s">
        <v>33</v>
      </c>
      <c r="M3716">
        <v>2025</v>
      </c>
      <c r="N3716" t="s">
        <v>80</v>
      </c>
      <c r="O3716" t="s">
        <v>46</v>
      </c>
      <c r="Q3716" t="s">
        <v>83</v>
      </c>
      <c r="R3716" t="s">
        <v>49</v>
      </c>
      <c r="S3716" t="s">
        <v>52</v>
      </c>
      <c r="T3716" t="s">
        <v>59</v>
      </c>
      <c r="U3716">
        <v>23129</v>
      </c>
      <c r="V3716">
        <f>Table1[[#This Row],[Competitors_Sales_Track]]*8</f>
        <v>185032</v>
      </c>
    </row>
    <row r="3717" spans="1:22" hidden="1" x14ac:dyDescent="0.25">
      <c r="A3717" t="s">
        <v>20</v>
      </c>
      <c r="B3717" t="s">
        <v>21</v>
      </c>
      <c r="C3717" t="s">
        <v>22</v>
      </c>
      <c r="D3717">
        <v>305735</v>
      </c>
      <c r="E3717" t="s">
        <v>27</v>
      </c>
      <c r="F3717" t="s">
        <v>32</v>
      </c>
      <c r="G3717">
        <v>1552</v>
      </c>
      <c r="H3717">
        <v>92</v>
      </c>
      <c r="I3717">
        <v>142784</v>
      </c>
      <c r="J3717">
        <f>Table1[[#This Row],[sales_egp]]*0.7</f>
        <v>99948.799999999988</v>
      </c>
      <c r="K3717" s="3">
        <v>45684</v>
      </c>
      <c r="L3717" t="s">
        <v>33</v>
      </c>
      <c r="M3717">
        <v>2025</v>
      </c>
      <c r="N3717" t="s">
        <v>80</v>
      </c>
      <c r="O3717" t="s">
        <v>46</v>
      </c>
      <c r="Q3717" t="s">
        <v>83</v>
      </c>
      <c r="R3717" t="s">
        <v>51</v>
      </c>
      <c r="S3717" t="s">
        <v>52</v>
      </c>
      <c r="T3717" t="s">
        <v>60</v>
      </c>
      <c r="U3717">
        <v>34716</v>
      </c>
      <c r="V3717">
        <f>Table1[[#This Row],[Competitors_Sales_Track]]*8</f>
        <v>277728</v>
      </c>
    </row>
    <row r="3718" spans="1:22" x14ac:dyDescent="0.25">
      <c r="A3718" t="s">
        <v>20</v>
      </c>
      <c r="B3718" t="s">
        <v>21</v>
      </c>
      <c r="C3718" t="s">
        <v>22</v>
      </c>
      <c r="D3718">
        <v>765847</v>
      </c>
      <c r="E3718" t="s">
        <v>29</v>
      </c>
      <c r="F3718" t="s">
        <v>31</v>
      </c>
      <c r="G3718">
        <v>7128</v>
      </c>
      <c r="H3718">
        <v>80</v>
      </c>
      <c r="I3718">
        <v>570240</v>
      </c>
      <c r="J3718">
        <f>Table1[[#This Row],[sales_egp]]*0.7</f>
        <v>399168</v>
      </c>
      <c r="K3718" s="3">
        <v>45684</v>
      </c>
      <c r="L3718" t="s">
        <v>33</v>
      </c>
      <c r="M3718">
        <v>2025</v>
      </c>
      <c r="N3718" t="s">
        <v>80</v>
      </c>
      <c r="O3718" t="s">
        <v>45</v>
      </c>
      <c r="P3718" t="s">
        <v>101</v>
      </c>
      <c r="Q3718" t="s">
        <v>83</v>
      </c>
      <c r="R3718" t="s">
        <v>50</v>
      </c>
      <c r="S3718" t="s">
        <v>52</v>
      </c>
      <c r="T3718" t="s">
        <v>62</v>
      </c>
      <c r="U3718">
        <v>18040</v>
      </c>
      <c r="V3718">
        <f>Table1[[#This Row],[Competitors_Sales_Track]]*8</f>
        <v>144320</v>
      </c>
    </row>
    <row r="3719" spans="1:22" hidden="1" x14ac:dyDescent="0.25">
      <c r="A3719" t="s">
        <v>20</v>
      </c>
      <c r="B3719" t="s">
        <v>21</v>
      </c>
      <c r="C3719" t="s">
        <v>22</v>
      </c>
      <c r="D3719">
        <v>362299</v>
      </c>
      <c r="E3719" t="s">
        <v>29</v>
      </c>
      <c r="F3719" t="s">
        <v>31</v>
      </c>
      <c r="G3719">
        <v>5773</v>
      </c>
      <c r="H3719">
        <v>80</v>
      </c>
      <c r="I3719">
        <v>461840</v>
      </c>
      <c r="J3719">
        <f>Table1[[#This Row],[sales_egp]]*0.7</f>
        <v>323288</v>
      </c>
      <c r="K3719" s="3">
        <v>45684</v>
      </c>
      <c r="L3719" t="s">
        <v>33</v>
      </c>
      <c r="M3719">
        <v>2025</v>
      </c>
      <c r="N3719" t="s">
        <v>80</v>
      </c>
      <c r="O3719" t="s">
        <v>46</v>
      </c>
      <c r="Q3719" t="s">
        <v>83</v>
      </c>
      <c r="R3719" t="s">
        <v>50</v>
      </c>
      <c r="S3719" t="s">
        <v>52</v>
      </c>
      <c r="T3719" t="s">
        <v>62</v>
      </c>
      <c r="U3719">
        <v>28099</v>
      </c>
      <c r="V3719">
        <f>Table1[[#This Row],[Competitors_Sales_Track]]*8</f>
        <v>224792</v>
      </c>
    </row>
    <row r="3720" spans="1:22" hidden="1" x14ac:dyDescent="0.25">
      <c r="A3720" t="s">
        <v>20</v>
      </c>
      <c r="B3720" t="s">
        <v>21</v>
      </c>
      <c r="C3720" t="s">
        <v>22</v>
      </c>
      <c r="D3720">
        <v>223950</v>
      </c>
      <c r="E3720" t="s">
        <v>24</v>
      </c>
      <c r="F3720" t="s">
        <v>31</v>
      </c>
      <c r="G3720">
        <v>2836</v>
      </c>
      <c r="H3720">
        <v>58</v>
      </c>
      <c r="I3720">
        <v>164488</v>
      </c>
      <c r="J3720">
        <f>Table1[[#This Row],[sales_egp]]*0.7</f>
        <v>115141.59999999999</v>
      </c>
      <c r="K3720" s="3">
        <v>45685</v>
      </c>
      <c r="L3720" t="s">
        <v>33</v>
      </c>
      <c r="M3720">
        <v>2025</v>
      </c>
      <c r="N3720" t="s">
        <v>80</v>
      </c>
      <c r="O3720" t="s">
        <v>46</v>
      </c>
      <c r="Q3720" t="s">
        <v>83</v>
      </c>
      <c r="R3720" t="s">
        <v>49</v>
      </c>
      <c r="S3720" t="s">
        <v>52</v>
      </c>
      <c r="T3720" t="s">
        <v>57</v>
      </c>
      <c r="U3720">
        <v>37881</v>
      </c>
      <c r="V3720">
        <f>Table1[[#This Row],[Competitors_Sales_Track]]*8</f>
        <v>303048</v>
      </c>
    </row>
    <row r="3721" spans="1:22" x14ac:dyDescent="0.25">
      <c r="A3721" t="s">
        <v>20</v>
      </c>
      <c r="B3721" t="s">
        <v>21</v>
      </c>
      <c r="C3721" t="s">
        <v>22</v>
      </c>
      <c r="D3721">
        <v>429638</v>
      </c>
      <c r="E3721" t="s">
        <v>28</v>
      </c>
      <c r="F3721" t="s">
        <v>30</v>
      </c>
      <c r="G3721">
        <v>2990</v>
      </c>
      <c r="H3721">
        <v>173</v>
      </c>
      <c r="I3721">
        <v>517270</v>
      </c>
      <c r="J3721">
        <f>Table1[[#This Row],[sales_egp]]*0.7</f>
        <v>362089</v>
      </c>
      <c r="K3721" s="3">
        <v>45685</v>
      </c>
      <c r="L3721" t="s">
        <v>33</v>
      </c>
      <c r="M3721">
        <v>2025</v>
      </c>
      <c r="N3721" t="s">
        <v>80</v>
      </c>
      <c r="O3721" t="s">
        <v>45</v>
      </c>
      <c r="P3721" t="s">
        <v>94</v>
      </c>
      <c r="Q3721" t="s">
        <v>83</v>
      </c>
      <c r="R3721" t="s">
        <v>49</v>
      </c>
      <c r="S3721" t="s">
        <v>52</v>
      </c>
      <c r="T3721" t="s">
        <v>61</v>
      </c>
      <c r="U3721">
        <v>11214</v>
      </c>
      <c r="V3721">
        <f>Table1[[#This Row],[Competitors_Sales_Track]]*8</f>
        <v>89712</v>
      </c>
    </row>
    <row r="3722" spans="1:22" hidden="1" x14ac:dyDescent="0.25">
      <c r="A3722" t="s">
        <v>20</v>
      </c>
      <c r="B3722" t="s">
        <v>21</v>
      </c>
      <c r="C3722" t="s">
        <v>22</v>
      </c>
      <c r="D3722">
        <v>700517</v>
      </c>
      <c r="E3722" t="s">
        <v>23</v>
      </c>
      <c r="F3722" t="s">
        <v>30</v>
      </c>
      <c r="G3722">
        <v>1467</v>
      </c>
      <c r="H3722">
        <v>143</v>
      </c>
      <c r="I3722">
        <v>209781</v>
      </c>
      <c r="J3722">
        <f>Table1[[#This Row],[sales_egp]]*0.7</f>
        <v>146846.69999999998</v>
      </c>
      <c r="K3722" s="3">
        <v>45685</v>
      </c>
      <c r="L3722" t="s">
        <v>33</v>
      </c>
      <c r="M3722">
        <v>2025</v>
      </c>
      <c r="N3722" t="s">
        <v>80</v>
      </c>
      <c r="O3722" t="s">
        <v>46</v>
      </c>
      <c r="Q3722" t="s">
        <v>83</v>
      </c>
      <c r="R3722" t="s">
        <v>48</v>
      </c>
      <c r="S3722" t="s">
        <v>52</v>
      </c>
      <c r="T3722" t="s">
        <v>56</v>
      </c>
      <c r="U3722">
        <v>33794</v>
      </c>
      <c r="V3722">
        <f>Table1[[#This Row],[Competitors_Sales_Track]]*8</f>
        <v>270352</v>
      </c>
    </row>
    <row r="3723" spans="1:22" hidden="1" x14ac:dyDescent="0.25">
      <c r="A3723" t="s">
        <v>20</v>
      </c>
      <c r="B3723" t="s">
        <v>21</v>
      </c>
      <c r="C3723" t="s">
        <v>22</v>
      </c>
      <c r="D3723">
        <v>204648</v>
      </c>
      <c r="E3723" t="s">
        <v>23</v>
      </c>
      <c r="F3723" t="s">
        <v>30</v>
      </c>
      <c r="G3723">
        <v>2529</v>
      </c>
      <c r="H3723">
        <v>143</v>
      </c>
      <c r="I3723">
        <v>361647</v>
      </c>
      <c r="J3723">
        <f>Table1[[#This Row],[sales_egp]]*0.7</f>
        <v>253152.9</v>
      </c>
      <c r="K3723" s="3">
        <v>45685</v>
      </c>
      <c r="L3723" t="s">
        <v>33</v>
      </c>
      <c r="M3723">
        <v>2025</v>
      </c>
      <c r="N3723" t="s">
        <v>80</v>
      </c>
      <c r="O3723" t="s">
        <v>46</v>
      </c>
      <c r="Q3723" t="s">
        <v>83</v>
      </c>
      <c r="R3723" t="s">
        <v>47</v>
      </c>
      <c r="S3723" t="s">
        <v>52</v>
      </c>
      <c r="T3723" t="s">
        <v>56</v>
      </c>
      <c r="U3723">
        <v>14194</v>
      </c>
      <c r="V3723">
        <f>Table1[[#This Row],[Competitors_Sales_Track]]*8</f>
        <v>113552</v>
      </c>
    </row>
    <row r="3724" spans="1:22" hidden="1" x14ac:dyDescent="0.25">
      <c r="A3724" t="s">
        <v>20</v>
      </c>
      <c r="B3724" t="s">
        <v>21</v>
      </c>
      <c r="C3724" t="s">
        <v>22</v>
      </c>
      <c r="D3724">
        <v>138547</v>
      </c>
      <c r="E3724" t="s">
        <v>25</v>
      </c>
      <c r="F3724" t="s">
        <v>31</v>
      </c>
      <c r="G3724">
        <v>2399</v>
      </c>
      <c r="H3724">
        <v>53</v>
      </c>
      <c r="I3724">
        <v>127147</v>
      </c>
      <c r="J3724">
        <f>Table1[[#This Row],[sales_egp]]*0.7</f>
        <v>89002.9</v>
      </c>
      <c r="K3724" s="3">
        <v>45685</v>
      </c>
      <c r="L3724" t="s">
        <v>33</v>
      </c>
      <c r="M3724">
        <v>2025</v>
      </c>
      <c r="N3724" t="s">
        <v>80</v>
      </c>
      <c r="O3724" t="s">
        <v>46</v>
      </c>
      <c r="Q3724" t="s">
        <v>83</v>
      </c>
      <c r="R3724" t="s">
        <v>51</v>
      </c>
      <c r="S3724" t="s">
        <v>52</v>
      </c>
      <c r="T3724" t="s">
        <v>58</v>
      </c>
      <c r="U3724">
        <v>11661</v>
      </c>
      <c r="V3724">
        <f>Table1[[#This Row],[Competitors_Sales_Track]]*8</f>
        <v>93288</v>
      </c>
    </row>
    <row r="3725" spans="1:22" hidden="1" x14ac:dyDescent="0.25">
      <c r="A3725" t="s">
        <v>20</v>
      </c>
      <c r="B3725" t="s">
        <v>21</v>
      </c>
      <c r="C3725" t="s">
        <v>22</v>
      </c>
      <c r="D3725">
        <v>653083</v>
      </c>
      <c r="E3725" t="s">
        <v>27</v>
      </c>
      <c r="F3725" t="s">
        <v>32</v>
      </c>
      <c r="G3725">
        <v>5856</v>
      </c>
      <c r="H3725">
        <v>92</v>
      </c>
      <c r="I3725">
        <v>538752</v>
      </c>
      <c r="J3725">
        <f>Table1[[#This Row],[sales_egp]]*0.7</f>
        <v>377126.39999999997</v>
      </c>
      <c r="K3725" s="3">
        <v>45685</v>
      </c>
      <c r="L3725" t="s">
        <v>33</v>
      </c>
      <c r="M3725">
        <v>2025</v>
      </c>
      <c r="N3725" t="s">
        <v>80</v>
      </c>
      <c r="O3725" t="s">
        <v>46</v>
      </c>
      <c r="Q3725" t="s">
        <v>83</v>
      </c>
      <c r="R3725" t="s">
        <v>51</v>
      </c>
      <c r="S3725" t="s">
        <v>52</v>
      </c>
      <c r="T3725" t="s">
        <v>60</v>
      </c>
      <c r="U3725">
        <v>20713</v>
      </c>
      <c r="V3725">
        <f>Table1[[#This Row],[Competitors_Sales_Track]]*8</f>
        <v>165704</v>
      </c>
    </row>
    <row r="3726" spans="1:22" x14ac:dyDescent="0.25">
      <c r="A3726" t="s">
        <v>20</v>
      </c>
      <c r="B3726" t="s">
        <v>21</v>
      </c>
      <c r="C3726" t="s">
        <v>22</v>
      </c>
      <c r="D3726">
        <v>286368</v>
      </c>
      <c r="E3726" t="s">
        <v>25</v>
      </c>
      <c r="F3726" t="s">
        <v>31</v>
      </c>
      <c r="G3726">
        <v>1863</v>
      </c>
      <c r="H3726">
        <v>53</v>
      </c>
      <c r="I3726">
        <v>98739</v>
      </c>
      <c r="J3726">
        <f>Table1[[#This Row],[sales_egp]]*0.7</f>
        <v>69117.299999999988</v>
      </c>
      <c r="K3726" s="3">
        <v>45685</v>
      </c>
      <c r="L3726" t="s">
        <v>33</v>
      </c>
      <c r="M3726">
        <v>2025</v>
      </c>
      <c r="N3726" t="s">
        <v>80</v>
      </c>
      <c r="O3726" t="s">
        <v>45</v>
      </c>
      <c r="P3726" t="s">
        <v>101</v>
      </c>
      <c r="Q3726" t="s">
        <v>83</v>
      </c>
      <c r="R3726" t="s">
        <v>47</v>
      </c>
      <c r="S3726" t="s">
        <v>52</v>
      </c>
      <c r="T3726" t="s">
        <v>58</v>
      </c>
      <c r="U3726">
        <v>49439</v>
      </c>
      <c r="V3726">
        <f>Table1[[#This Row],[Competitors_Sales_Track]]*8</f>
        <v>395512</v>
      </c>
    </row>
    <row r="3727" spans="1:22" x14ac:dyDescent="0.25">
      <c r="A3727" t="s">
        <v>20</v>
      </c>
      <c r="B3727" t="s">
        <v>21</v>
      </c>
      <c r="C3727" t="s">
        <v>22</v>
      </c>
      <c r="D3727">
        <v>645735</v>
      </c>
      <c r="E3727" t="s">
        <v>26</v>
      </c>
      <c r="F3727" t="s">
        <v>30</v>
      </c>
      <c r="G3727">
        <v>3787</v>
      </c>
      <c r="H3727">
        <v>65</v>
      </c>
      <c r="I3727">
        <v>246155</v>
      </c>
      <c r="J3727">
        <f>Table1[[#This Row],[sales_egp]]*0.7</f>
        <v>172308.5</v>
      </c>
      <c r="K3727" s="3">
        <v>45686</v>
      </c>
      <c r="L3727" t="s">
        <v>33</v>
      </c>
      <c r="M3727">
        <v>2025</v>
      </c>
      <c r="N3727" t="s">
        <v>80</v>
      </c>
      <c r="O3727" t="s">
        <v>45</v>
      </c>
      <c r="P3727" t="s">
        <v>95</v>
      </c>
      <c r="Q3727" t="s">
        <v>83</v>
      </c>
      <c r="R3727" t="s">
        <v>50</v>
      </c>
      <c r="S3727" t="s">
        <v>52</v>
      </c>
      <c r="T3727" t="s">
        <v>59</v>
      </c>
      <c r="U3727">
        <v>24622</v>
      </c>
      <c r="V3727">
        <f>Table1[[#This Row],[Competitors_Sales_Track]]*8</f>
        <v>196976</v>
      </c>
    </row>
    <row r="3728" spans="1:22" hidden="1" x14ac:dyDescent="0.25">
      <c r="A3728" t="s">
        <v>20</v>
      </c>
      <c r="B3728" t="s">
        <v>21</v>
      </c>
      <c r="C3728" t="s">
        <v>22</v>
      </c>
      <c r="D3728">
        <v>791958</v>
      </c>
      <c r="E3728" t="s">
        <v>27</v>
      </c>
      <c r="F3728" t="s">
        <v>32</v>
      </c>
      <c r="G3728">
        <v>1698</v>
      </c>
      <c r="H3728">
        <v>92</v>
      </c>
      <c r="I3728">
        <v>156216</v>
      </c>
      <c r="J3728">
        <f>Table1[[#This Row],[sales_egp]]*0.7</f>
        <v>109351.2</v>
      </c>
      <c r="K3728" s="3">
        <v>45686</v>
      </c>
      <c r="L3728" t="s">
        <v>33</v>
      </c>
      <c r="M3728">
        <v>2025</v>
      </c>
      <c r="N3728" t="s">
        <v>80</v>
      </c>
      <c r="O3728" t="s">
        <v>46</v>
      </c>
      <c r="Q3728" t="s">
        <v>83</v>
      </c>
      <c r="R3728" t="s">
        <v>47</v>
      </c>
      <c r="S3728" t="s">
        <v>52</v>
      </c>
      <c r="T3728" t="s">
        <v>60</v>
      </c>
      <c r="U3728">
        <v>34149</v>
      </c>
      <c r="V3728">
        <f>Table1[[#This Row],[Competitors_Sales_Track]]*8</f>
        <v>273192</v>
      </c>
    </row>
    <row r="3729" spans="1:22" hidden="1" x14ac:dyDescent="0.25">
      <c r="A3729" t="s">
        <v>20</v>
      </c>
      <c r="B3729" t="s">
        <v>21</v>
      </c>
      <c r="C3729" t="s">
        <v>22</v>
      </c>
      <c r="D3729">
        <v>846111</v>
      </c>
      <c r="E3729" t="s">
        <v>29</v>
      </c>
      <c r="F3729" t="s">
        <v>31</v>
      </c>
      <c r="G3729">
        <v>7380</v>
      </c>
      <c r="H3729">
        <v>80</v>
      </c>
      <c r="I3729">
        <v>590400</v>
      </c>
      <c r="J3729">
        <f>Table1[[#This Row],[sales_egp]]*0.7</f>
        <v>413280</v>
      </c>
      <c r="K3729" s="3">
        <v>45686</v>
      </c>
      <c r="L3729" t="s">
        <v>33</v>
      </c>
      <c r="M3729">
        <v>2025</v>
      </c>
      <c r="N3729" t="s">
        <v>80</v>
      </c>
      <c r="O3729" t="s">
        <v>46</v>
      </c>
      <c r="Q3729" t="s">
        <v>83</v>
      </c>
      <c r="R3729" t="s">
        <v>50</v>
      </c>
      <c r="S3729" t="s">
        <v>52</v>
      </c>
      <c r="T3729" t="s">
        <v>62</v>
      </c>
      <c r="U3729">
        <v>27344</v>
      </c>
      <c r="V3729">
        <f>Table1[[#This Row],[Competitors_Sales_Track]]*8</f>
        <v>218752</v>
      </c>
    </row>
    <row r="3730" spans="1:22" hidden="1" x14ac:dyDescent="0.25">
      <c r="A3730" t="s">
        <v>20</v>
      </c>
      <c r="B3730" t="s">
        <v>21</v>
      </c>
      <c r="C3730" t="s">
        <v>22</v>
      </c>
      <c r="D3730">
        <v>356190</v>
      </c>
      <c r="E3730" t="s">
        <v>29</v>
      </c>
      <c r="F3730" t="s">
        <v>31</v>
      </c>
      <c r="G3730">
        <v>4206</v>
      </c>
      <c r="H3730">
        <v>80</v>
      </c>
      <c r="I3730">
        <v>336480</v>
      </c>
      <c r="J3730">
        <f>Table1[[#This Row],[sales_egp]]*0.7</f>
        <v>235535.99999999997</v>
      </c>
      <c r="K3730" s="3">
        <v>45686</v>
      </c>
      <c r="L3730" t="s">
        <v>33</v>
      </c>
      <c r="M3730">
        <v>2025</v>
      </c>
      <c r="N3730" t="s">
        <v>80</v>
      </c>
      <c r="O3730" t="s">
        <v>46</v>
      </c>
      <c r="Q3730" t="s">
        <v>83</v>
      </c>
      <c r="R3730" t="s">
        <v>51</v>
      </c>
      <c r="S3730" t="s">
        <v>52</v>
      </c>
      <c r="T3730" t="s">
        <v>62</v>
      </c>
      <c r="U3730">
        <v>20925</v>
      </c>
      <c r="V3730">
        <f>Table1[[#This Row],[Competitors_Sales_Track]]*8</f>
        <v>167400</v>
      </c>
    </row>
    <row r="3731" spans="1:22" hidden="1" x14ac:dyDescent="0.25">
      <c r="A3731" t="s">
        <v>20</v>
      </c>
      <c r="B3731" t="s">
        <v>21</v>
      </c>
      <c r="C3731" t="s">
        <v>22</v>
      </c>
      <c r="D3731">
        <v>306402</v>
      </c>
      <c r="E3731" t="s">
        <v>23</v>
      </c>
      <c r="F3731" t="s">
        <v>30</v>
      </c>
      <c r="G3731">
        <v>2007</v>
      </c>
      <c r="H3731">
        <v>143</v>
      </c>
      <c r="I3731">
        <v>287001</v>
      </c>
      <c r="J3731">
        <f>Table1[[#This Row],[sales_egp]]*0.7</f>
        <v>200900.69999999998</v>
      </c>
      <c r="K3731" s="3">
        <v>45686</v>
      </c>
      <c r="L3731" t="s">
        <v>33</v>
      </c>
      <c r="M3731">
        <v>2025</v>
      </c>
      <c r="N3731" t="s">
        <v>80</v>
      </c>
      <c r="O3731" t="s">
        <v>46</v>
      </c>
      <c r="Q3731" t="s">
        <v>83</v>
      </c>
      <c r="R3731" t="s">
        <v>48</v>
      </c>
      <c r="S3731" t="s">
        <v>52</v>
      </c>
      <c r="T3731" t="s">
        <v>56</v>
      </c>
      <c r="U3731">
        <v>24362</v>
      </c>
      <c r="V3731">
        <f>Table1[[#This Row],[Competitors_Sales_Track]]*8</f>
        <v>194896</v>
      </c>
    </row>
    <row r="3732" spans="1:22" hidden="1" x14ac:dyDescent="0.25">
      <c r="A3732" t="s">
        <v>20</v>
      </c>
      <c r="B3732" t="s">
        <v>21</v>
      </c>
      <c r="C3732" t="s">
        <v>22</v>
      </c>
      <c r="D3732">
        <v>352419</v>
      </c>
      <c r="E3732" t="s">
        <v>26</v>
      </c>
      <c r="F3732" t="s">
        <v>30</v>
      </c>
      <c r="G3732">
        <v>6168</v>
      </c>
      <c r="H3732">
        <v>65</v>
      </c>
      <c r="I3732">
        <v>400920</v>
      </c>
      <c r="J3732">
        <f>Table1[[#This Row],[sales_egp]]*0.7</f>
        <v>280644</v>
      </c>
      <c r="K3732" s="3">
        <v>45686</v>
      </c>
      <c r="L3732" t="s">
        <v>33</v>
      </c>
      <c r="M3732">
        <v>2025</v>
      </c>
      <c r="N3732" t="s">
        <v>80</v>
      </c>
      <c r="O3732" t="s">
        <v>46</v>
      </c>
      <c r="Q3732" t="s">
        <v>83</v>
      </c>
      <c r="R3732" t="s">
        <v>48</v>
      </c>
      <c r="S3732" t="s">
        <v>52</v>
      </c>
      <c r="T3732" t="s">
        <v>59</v>
      </c>
      <c r="U3732">
        <v>47916</v>
      </c>
      <c r="V3732">
        <f>Table1[[#This Row],[Competitors_Sales_Track]]*8</f>
        <v>383328</v>
      </c>
    </row>
    <row r="3733" spans="1:22" hidden="1" x14ac:dyDescent="0.25">
      <c r="A3733" t="s">
        <v>20</v>
      </c>
      <c r="B3733" t="s">
        <v>21</v>
      </c>
      <c r="C3733" t="s">
        <v>22</v>
      </c>
      <c r="D3733">
        <v>854105</v>
      </c>
      <c r="E3733" t="s">
        <v>28</v>
      </c>
      <c r="F3733" t="s">
        <v>30</v>
      </c>
      <c r="G3733">
        <v>3443</v>
      </c>
      <c r="H3733">
        <v>173</v>
      </c>
      <c r="I3733">
        <v>595639</v>
      </c>
      <c r="J3733">
        <f>Table1[[#This Row],[sales_egp]]*0.7</f>
        <v>416947.3</v>
      </c>
      <c r="K3733" s="3">
        <v>45686</v>
      </c>
      <c r="L3733" t="s">
        <v>33</v>
      </c>
      <c r="M3733">
        <v>2025</v>
      </c>
      <c r="N3733" t="s">
        <v>80</v>
      </c>
      <c r="O3733" t="s">
        <v>46</v>
      </c>
      <c r="P3733" t="s">
        <v>28</v>
      </c>
      <c r="Q3733" t="s">
        <v>83</v>
      </c>
      <c r="R3733" t="s">
        <v>49</v>
      </c>
      <c r="S3733" t="s">
        <v>52</v>
      </c>
      <c r="T3733" t="s">
        <v>61</v>
      </c>
      <c r="U3733">
        <v>27139</v>
      </c>
      <c r="V3733">
        <f>Table1[[#This Row],[Competitors_Sales_Track]]*8</f>
        <v>217112</v>
      </c>
    </row>
    <row r="3734" spans="1:22" hidden="1" x14ac:dyDescent="0.25">
      <c r="A3734" t="s">
        <v>20</v>
      </c>
      <c r="B3734" t="s">
        <v>21</v>
      </c>
      <c r="C3734" t="s">
        <v>22</v>
      </c>
      <c r="D3734">
        <v>974392</v>
      </c>
      <c r="E3734" t="s">
        <v>26</v>
      </c>
      <c r="F3734" t="s">
        <v>30</v>
      </c>
      <c r="G3734">
        <v>4404</v>
      </c>
      <c r="H3734">
        <v>65</v>
      </c>
      <c r="I3734">
        <v>286260</v>
      </c>
      <c r="J3734">
        <f>Table1[[#This Row],[sales_egp]]*0.7</f>
        <v>200382</v>
      </c>
      <c r="K3734" s="3">
        <v>45686</v>
      </c>
      <c r="L3734" t="s">
        <v>33</v>
      </c>
      <c r="M3734">
        <v>2025</v>
      </c>
      <c r="N3734" t="s">
        <v>80</v>
      </c>
      <c r="O3734" t="s">
        <v>46</v>
      </c>
      <c r="Q3734" t="s">
        <v>83</v>
      </c>
      <c r="R3734" t="s">
        <v>48</v>
      </c>
      <c r="S3734" t="s">
        <v>52</v>
      </c>
      <c r="T3734" t="s">
        <v>59</v>
      </c>
      <c r="U3734">
        <v>35445</v>
      </c>
      <c r="V3734">
        <f>Table1[[#This Row],[Competitors_Sales_Track]]*8</f>
        <v>283560</v>
      </c>
    </row>
    <row r="3735" spans="1:22" hidden="1" x14ac:dyDescent="0.25">
      <c r="A3735" t="s">
        <v>20</v>
      </c>
      <c r="B3735" t="s">
        <v>21</v>
      </c>
      <c r="C3735" t="s">
        <v>22</v>
      </c>
      <c r="D3735">
        <v>949710</v>
      </c>
      <c r="E3735" t="s">
        <v>29</v>
      </c>
      <c r="F3735" t="s">
        <v>31</v>
      </c>
      <c r="G3735">
        <v>1782</v>
      </c>
      <c r="H3735">
        <v>80</v>
      </c>
      <c r="I3735">
        <v>142560</v>
      </c>
      <c r="J3735">
        <f>Table1[[#This Row],[sales_egp]]*0.7</f>
        <v>99792</v>
      </c>
      <c r="K3735" s="3">
        <v>45686</v>
      </c>
      <c r="L3735" t="s">
        <v>33</v>
      </c>
      <c r="M3735">
        <v>2025</v>
      </c>
      <c r="N3735" t="s">
        <v>81</v>
      </c>
      <c r="O3735" t="s">
        <v>46</v>
      </c>
      <c r="Q3735" t="s">
        <v>83</v>
      </c>
      <c r="R3735" t="s">
        <v>49</v>
      </c>
      <c r="S3735" t="s">
        <v>52</v>
      </c>
      <c r="T3735" t="s">
        <v>62</v>
      </c>
      <c r="U3735">
        <v>33760</v>
      </c>
      <c r="V3735">
        <f>Table1[[#This Row],[Competitors_Sales_Track]]*8</f>
        <v>270080</v>
      </c>
    </row>
    <row r="3736" spans="1:22" hidden="1" x14ac:dyDescent="0.25">
      <c r="A3736" t="s">
        <v>20</v>
      </c>
      <c r="B3736" t="s">
        <v>21</v>
      </c>
      <c r="C3736" t="s">
        <v>22</v>
      </c>
      <c r="D3736">
        <v>679365</v>
      </c>
      <c r="E3736" t="s">
        <v>28</v>
      </c>
      <c r="F3736" t="s">
        <v>30</v>
      </c>
      <c r="G3736">
        <v>4639</v>
      </c>
      <c r="H3736">
        <v>173</v>
      </c>
      <c r="I3736">
        <v>802547</v>
      </c>
      <c r="J3736">
        <f>Table1[[#This Row],[sales_egp]]*0.7</f>
        <v>561782.89999999991</v>
      </c>
      <c r="K3736" s="3">
        <v>45687</v>
      </c>
      <c r="L3736" t="s">
        <v>33</v>
      </c>
      <c r="M3736">
        <v>2025</v>
      </c>
      <c r="N3736" t="s">
        <v>80</v>
      </c>
      <c r="O3736" t="s">
        <v>46</v>
      </c>
      <c r="P3736" t="s">
        <v>28</v>
      </c>
      <c r="Q3736" t="s">
        <v>82</v>
      </c>
      <c r="R3736" t="s">
        <v>51</v>
      </c>
      <c r="S3736" t="s">
        <v>52</v>
      </c>
      <c r="T3736" t="s">
        <v>61</v>
      </c>
      <c r="U3736">
        <v>19847</v>
      </c>
      <c r="V3736">
        <f>Table1[[#This Row],[Competitors_Sales_Track]]*8</f>
        <v>158776</v>
      </c>
    </row>
    <row r="3737" spans="1:22" x14ac:dyDescent="0.25">
      <c r="A3737" t="s">
        <v>20</v>
      </c>
      <c r="B3737" t="s">
        <v>21</v>
      </c>
      <c r="C3737" t="s">
        <v>22</v>
      </c>
      <c r="D3737">
        <v>212782</v>
      </c>
      <c r="E3737" t="s">
        <v>26</v>
      </c>
      <c r="F3737" t="s">
        <v>30</v>
      </c>
      <c r="G3737">
        <v>6153</v>
      </c>
      <c r="H3737">
        <v>65</v>
      </c>
      <c r="I3737">
        <v>399945</v>
      </c>
      <c r="J3737">
        <f>Table1[[#This Row],[sales_egp]]*0.7</f>
        <v>279961.5</v>
      </c>
      <c r="K3737" s="3">
        <v>45687</v>
      </c>
      <c r="L3737" t="s">
        <v>33</v>
      </c>
      <c r="M3737">
        <v>2025</v>
      </c>
      <c r="N3737" t="s">
        <v>80</v>
      </c>
      <c r="O3737" t="s">
        <v>45</v>
      </c>
      <c r="P3737" t="s">
        <v>97</v>
      </c>
      <c r="Q3737" t="s">
        <v>83</v>
      </c>
      <c r="R3737" t="s">
        <v>49</v>
      </c>
      <c r="S3737" t="s">
        <v>52</v>
      </c>
      <c r="T3737" t="s">
        <v>59</v>
      </c>
      <c r="U3737">
        <v>18758</v>
      </c>
      <c r="V3737">
        <f>Table1[[#This Row],[Competitors_Sales_Track]]*8</f>
        <v>150064</v>
      </c>
    </row>
    <row r="3738" spans="1:22" hidden="1" x14ac:dyDescent="0.25">
      <c r="A3738" t="s">
        <v>20</v>
      </c>
      <c r="B3738" t="s">
        <v>21</v>
      </c>
      <c r="C3738" t="s">
        <v>22</v>
      </c>
      <c r="D3738">
        <v>727220</v>
      </c>
      <c r="E3738" t="s">
        <v>26</v>
      </c>
      <c r="F3738" t="s">
        <v>30</v>
      </c>
      <c r="G3738">
        <v>5144</v>
      </c>
      <c r="H3738">
        <v>65</v>
      </c>
      <c r="I3738">
        <v>334360</v>
      </c>
      <c r="J3738">
        <f>Table1[[#This Row],[sales_egp]]*0.7</f>
        <v>234051.99999999997</v>
      </c>
      <c r="K3738" s="3">
        <v>45687</v>
      </c>
      <c r="L3738" t="s">
        <v>33</v>
      </c>
      <c r="M3738">
        <v>2025</v>
      </c>
      <c r="N3738" t="s">
        <v>80</v>
      </c>
      <c r="O3738" t="s">
        <v>46</v>
      </c>
      <c r="Q3738" t="s">
        <v>82</v>
      </c>
      <c r="R3738" t="s">
        <v>50</v>
      </c>
      <c r="S3738" t="s">
        <v>52</v>
      </c>
      <c r="T3738" t="s">
        <v>59</v>
      </c>
      <c r="U3738">
        <v>49927</v>
      </c>
      <c r="V3738">
        <f>Table1[[#This Row],[Competitors_Sales_Track]]*8</f>
        <v>399416</v>
      </c>
    </row>
    <row r="3739" spans="1:22" hidden="1" x14ac:dyDescent="0.25">
      <c r="A3739" t="s">
        <v>20</v>
      </c>
      <c r="B3739" t="s">
        <v>21</v>
      </c>
      <c r="C3739" t="s">
        <v>22</v>
      </c>
      <c r="D3739">
        <v>543316</v>
      </c>
      <c r="E3739" t="s">
        <v>28</v>
      </c>
      <c r="F3739" t="s">
        <v>30</v>
      </c>
      <c r="G3739">
        <v>4145</v>
      </c>
      <c r="H3739">
        <v>173</v>
      </c>
      <c r="I3739">
        <v>717085</v>
      </c>
      <c r="J3739">
        <f>Table1[[#This Row],[sales_egp]]*0.7</f>
        <v>501959.49999999994</v>
      </c>
      <c r="K3739" s="3">
        <v>45687</v>
      </c>
      <c r="L3739" t="s">
        <v>33</v>
      </c>
      <c r="M3739">
        <v>2025</v>
      </c>
      <c r="N3739" t="s">
        <v>80</v>
      </c>
      <c r="O3739" t="s">
        <v>46</v>
      </c>
      <c r="P3739" t="s">
        <v>28</v>
      </c>
      <c r="Q3739" t="s">
        <v>83</v>
      </c>
      <c r="R3739" t="s">
        <v>49</v>
      </c>
      <c r="S3739" t="s">
        <v>52</v>
      </c>
      <c r="T3739" t="s">
        <v>61</v>
      </c>
      <c r="U3739">
        <v>37789</v>
      </c>
      <c r="V3739">
        <f>Table1[[#This Row],[Competitors_Sales_Track]]*8</f>
        <v>302312</v>
      </c>
    </row>
    <row r="3740" spans="1:22" hidden="1" x14ac:dyDescent="0.25">
      <c r="A3740" t="s">
        <v>20</v>
      </c>
      <c r="B3740" t="s">
        <v>21</v>
      </c>
      <c r="C3740" t="s">
        <v>22</v>
      </c>
      <c r="D3740">
        <v>472013</v>
      </c>
      <c r="E3740" t="s">
        <v>29</v>
      </c>
      <c r="F3740" t="s">
        <v>31</v>
      </c>
      <c r="G3740">
        <v>1654</v>
      </c>
      <c r="H3740">
        <v>80</v>
      </c>
      <c r="I3740">
        <v>132320</v>
      </c>
      <c r="J3740">
        <f>Table1[[#This Row],[sales_egp]]*0.7</f>
        <v>92624</v>
      </c>
      <c r="K3740" s="3">
        <v>45687</v>
      </c>
      <c r="L3740" t="s">
        <v>33</v>
      </c>
      <c r="M3740">
        <v>2025</v>
      </c>
      <c r="N3740" t="s">
        <v>80</v>
      </c>
      <c r="O3740" t="s">
        <v>46</v>
      </c>
      <c r="Q3740" t="s">
        <v>83</v>
      </c>
      <c r="R3740" t="s">
        <v>51</v>
      </c>
      <c r="S3740" t="s">
        <v>52</v>
      </c>
      <c r="T3740" t="s">
        <v>62</v>
      </c>
      <c r="U3740">
        <v>35784</v>
      </c>
      <c r="V3740">
        <f>Table1[[#This Row],[Competitors_Sales_Track]]*8</f>
        <v>286272</v>
      </c>
    </row>
    <row r="3741" spans="1:22" x14ac:dyDescent="0.25">
      <c r="A3741" t="s">
        <v>20</v>
      </c>
      <c r="B3741" t="s">
        <v>21</v>
      </c>
      <c r="C3741" t="s">
        <v>22</v>
      </c>
      <c r="D3741">
        <v>410925</v>
      </c>
      <c r="E3741" t="s">
        <v>26</v>
      </c>
      <c r="F3741" t="s">
        <v>30</v>
      </c>
      <c r="G3741">
        <v>2500</v>
      </c>
      <c r="H3741">
        <v>65</v>
      </c>
      <c r="I3741">
        <v>162500</v>
      </c>
      <c r="J3741">
        <f>Table1[[#This Row],[sales_egp]]*0.7</f>
        <v>113750</v>
      </c>
      <c r="K3741" s="3">
        <v>45687</v>
      </c>
      <c r="L3741" t="s">
        <v>33</v>
      </c>
      <c r="M3741">
        <v>2025</v>
      </c>
      <c r="N3741" t="s">
        <v>80</v>
      </c>
      <c r="O3741" t="s">
        <v>45</v>
      </c>
      <c r="P3741" t="s">
        <v>102</v>
      </c>
      <c r="Q3741" t="s">
        <v>83</v>
      </c>
      <c r="R3741" t="s">
        <v>47</v>
      </c>
      <c r="S3741" t="s">
        <v>52</v>
      </c>
      <c r="T3741" t="s">
        <v>59</v>
      </c>
      <c r="U3741">
        <v>41170</v>
      </c>
      <c r="V3741">
        <f>Table1[[#This Row],[Competitors_Sales_Track]]*8</f>
        <v>329360</v>
      </c>
    </row>
    <row r="3742" spans="1:22" hidden="1" x14ac:dyDescent="0.25">
      <c r="A3742" t="s">
        <v>20</v>
      </c>
      <c r="B3742" t="s">
        <v>21</v>
      </c>
      <c r="C3742" t="s">
        <v>22</v>
      </c>
      <c r="D3742">
        <v>286339</v>
      </c>
      <c r="E3742" t="s">
        <v>28</v>
      </c>
      <c r="F3742" t="s">
        <v>30</v>
      </c>
      <c r="G3742">
        <v>3604</v>
      </c>
      <c r="H3742">
        <v>173</v>
      </c>
      <c r="I3742">
        <v>623492</v>
      </c>
      <c r="J3742">
        <f>Table1[[#This Row],[sales_egp]]*0.7</f>
        <v>436444.39999999997</v>
      </c>
      <c r="K3742" s="3">
        <v>45687</v>
      </c>
      <c r="L3742" t="s">
        <v>33</v>
      </c>
      <c r="M3742">
        <v>2025</v>
      </c>
      <c r="N3742" t="s">
        <v>80</v>
      </c>
      <c r="O3742" t="s">
        <v>46</v>
      </c>
      <c r="P3742" t="s">
        <v>28</v>
      </c>
      <c r="Q3742" t="s">
        <v>83</v>
      </c>
      <c r="R3742" t="s">
        <v>48</v>
      </c>
      <c r="S3742" t="s">
        <v>52</v>
      </c>
      <c r="T3742" t="s">
        <v>61</v>
      </c>
      <c r="U3742">
        <v>33506</v>
      </c>
      <c r="V3742">
        <f>Table1[[#This Row],[Competitors_Sales_Track]]*8</f>
        <v>268048</v>
      </c>
    </row>
    <row r="3743" spans="1:22" x14ac:dyDescent="0.25">
      <c r="A3743" t="s">
        <v>20</v>
      </c>
      <c r="B3743" t="s">
        <v>21</v>
      </c>
      <c r="C3743" t="s">
        <v>22</v>
      </c>
      <c r="D3743">
        <v>575595</v>
      </c>
      <c r="E3743" t="s">
        <v>24</v>
      </c>
      <c r="F3743" t="s">
        <v>31</v>
      </c>
      <c r="G3743">
        <v>1938</v>
      </c>
      <c r="H3743">
        <v>58</v>
      </c>
      <c r="I3743">
        <v>112404</v>
      </c>
      <c r="J3743">
        <f>Table1[[#This Row],[sales_egp]]*0.7</f>
        <v>78682.799999999988</v>
      </c>
      <c r="K3743" s="3">
        <v>45688</v>
      </c>
      <c r="L3743" t="s">
        <v>33</v>
      </c>
      <c r="M3743">
        <v>2025</v>
      </c>
      <c r="N3743" t="s">
        <v>80</v>
      </c>
      <c r="O3743" t="s">
        <v>45</v>
      </c>
      <c r="P3743" t="s">
        <v>102</v>
      </c>
      <c r="Q3743" t="s">
        <v>83</v>
      </c>
      <c r="R3743" t="s">
        <v>47</v>
      </c>
      <c r="S3743" t="s">
        <v>52</v>
      </c>
      <c r="T3743" t="s">
        <v>57</v>
      </c>
      <c r="U3743">
        <v>34836</v>
      </c>
      <c r="V3743">
        <f>Table1[[#This Row],[Competitors_Sales_Track]]*8</f>
        <v>278688</v>
      </c>
    </row>
    <row r="3744" spans="1:22" x14ac:dyDescent="0.25">
      <c r="A3744" t="s">
        <v>20</v>
      </c>
      <c r="B3744" t="s">
        <v>21</v>
      </c>
      <c r="C3744" t="s">
        <v>22</v>
      </c>
      <c r="D3744">
        <v>517168</v>
      </c>
      <c r="E3744" t="s">
        <v>24</v>
      </c>
      <c r="F3744" t="s">
        <v>31</v>
      </c>
      <c r="G3744">
        <v>2012</v>
      </c>
      <c r="H3744">
        <v>58</v>
      </c>
      <c r="I3744">
        <v>116696</v>
      </c>
      <c r="J3744">
        <f>Table1[[#This Row],[sales_egp]]*0.7</f>
        <v>81687.199999999997</v>
      </c>
      <c r="K3744" s="3">
        <v>45688</v>
      </c>
      <c r="L3744" t="s">
        <v>33</v>
      </c>
      <c r="M3744">
        <v>2025</v>
      </c>
      <c r="N3744" t="s">
        <v>80</v>
      </c>
      <c r="O3744" t="s">
        <v>45</v>
      </c>
      <c r="P3744" t="s">
        <v>101</v>
      </c>
      <c r="Q3744" t="s">
        <v>83</v>
      </c>
      <c r="R3744" t="s">
        <v>47</v>
      </c>
      <c r="S3744" t="s">
        <v>52</v>
      </c>
      <c r="T3744" t="s">
        <v>57</v>
      </c>
      <c r="U3744">
        <v>35492</v>
      </c>
      <c r="V3744">
        <f>Table1[[#This Row],[Competitors_Sales_Track]]*8</f>
        <v>283936</v>
      </c>
    </row>
    <row r="3745" spans="1:22" hidden="1" x14ac:dyDescent="0.25">
      <c r="A3745" t="s">
        <v>20</v>
      </c>
      <c r="B3745" t="s">
        <v>21</v>
      </c>
      <c r="C3745" t="s">
        <v>22</v>
      </c>
      <c r="D3745">
        <v>940230</v>
      </c>
      <c r="E3745" t="s">
        <v>29</v>
      </c>
      <c r="F3745" t="s">
        <v>31</v>
      </c>
      <c r="G3745">
        <v>4689</v>
      </c>
      <c r="H3745">
        <v>80</v>
      </c>
      <c r="I3745">
        <v>375120</v>
      </c>
      <c r="J3745">
        <f>Table1[[#This Row],[sales_egp]]*0.7</f>
        <v>262584</v>
      </c>
      <c r="K3745" s="3">
        <v>45688</v>
      </c>
      <c r="L3745" t="s">
        <v>33</v>
      </c>
      <c r="M3745">
        <v>2025</v>
      </c>
      <c r="N3745" t="s">
        <v>80</v>
      </c>
      <c r="O3745" t="s">
        <v>46</v>
      </c>
      <c r="Q3745" t="s">
        <v>83</v>
      </c>
      <c r="R3745" t="s">
        <v>50</v>
      </c>
      <c r="S3745" t="s">
        <v>52</v>
      </c>
      <c r="T3745" t="s">
        <v>62</v>
      </c>
      <c r="U3745">
        <v>32892</v>
      </c>
      <c r="V3745">
        <f>Table1[[#This Row],[Competitors_Sales_Track]]*8</f>
        <v>263136</v>
      </c>
    </row>
    <row r="3746" spans="1:22" hidden="1" x14ac:dyDescent="0.25">
      <c r="A3746" t="s">
        <v>20</v>
      </c>
      <c r="B3746" t="s">
        <v>21</v>
      </c>
      <c r="C3746" t="s">
        <v>22</v>
      </c>
      <c r="D3746">
        <v>198696</v>
      </c>
      <c r="E3746" t="s">
        <v>28</v>
      </c>
      <c r="F3746" t="s">
        <v>30</v>
      </c>
      <c r="G3746">
        <v>4197</v>
      </c>
      <c r="H3746">
        <v>173</v>
      </c>
      <c r="I3746">
        <v>726081</v>
      </c>
      <c r="J3746">
        <f>Table1[[#This Row],[sales_egp]]*0.7</f>
        <v>508256.69999999995</v>
      </c>
      <c r="K3746" s="3">
        <v>45689</v>
      </c>
      <c r="L3746" t="s">
        <v>34</v>
      </c>
      <c r="M3746">
        <v>2025</v>
      </c>
      <c r="N3746" t="s">
        <v>80</v>
      </c>
      <c r="O3746" t="s">
        <v>46</v>
      </c>
      <c r="P3746" t="s">
        <v>28</v>
      </c>
      <c r="Q3746" t="s">
        <v>83</v>
      </c>
      <c r="R3746" t="s">
        <v>48</v>
      </c>
      <c r="S3746" t="s">
        <v>52</v>
      </c>
      <c r="T3746" t="s">
        <v>61</v>
      </c>
      <c r="U3746">
        <v>32817</v>
      </c>
      <c r="V3746">
        <f>Table1[[#This Row],[Competitors_Sales_Track]]*8</f>
        <v>262536</v>
      </c>
    </row>
    <row r="3747" spans="1:22" hidden="1" x14ac:dyDescent="0.25">
      <c r="A3747" t="s">
        <v>20</v>
      </c>
      <c r="B3747" t="s">
        <v>21</v>
      </c>
      <c r="C3747" t="s">
        <v>22</v>
      </c>
      <c r="D3747">
        <v>603650</v>
      </c>
      <c r="E3747" t="s">
        <v>24</v>
      </c>
      <c r="F3747" t="s">
        <v>31</v>
      </c>
      <c r="G3747">
        <v>3432</v>
      </c>
      <c r="H3747">
        <v>58</v>
      </c>
      <c r="I3747">
        <v>199056</v>
      </c>
      <c r="J3747">
        <f>Table1[[#This Row],[sales_egp]]*0.7</f>
        <v>139339.19999999998</v>
      </c>
      <c r="K3747" s="3">
        <v>45689</v>
      </c>
      <c r="L3747" t="s">
        <v>34</v>
      </c>
      <c r="M3747">
        <v>2025</v>
      </c>
      <c r="N3747" t="s">
        <v>80</v>
      </c>
      <c r="O3747" t="s">
        <v>46</v>
      </c>
      <c r="Q3747" t="s">
        <v>83</v>
      </c>
      <c r="R3747" t="s">
        <v>48</v>
      </c>
      <c r="S3747" t="s">
        <v>52</v>
      </c>
      <c r="T3747" t="s">
        <v>57</v>
      </c>
      <c r="U3747">
        <v>23037</v>
      </c>
      <c r="V3747">
        <f>Table1[[#This Row],[Competitors_Sales_Track]]*8</f>
        <v>184296</v>
      </c>
    </row>
    <row r="3748" spans="1:22" hidden="1" x14ac:dyDescent="0.25">
      <c r="A3748" t="s">
        <v>20</v>
      </c>
      <c r="B3748" t="s">
        <v>21</v>
      </c>
      <c r="C3748" t="s">
        <v>22</v>
      </c>
      <c r="D3748">
        <v>150939</v>
      </c>
      <c r="E3748" t="s">
        <v>28</v>
      </c>
      <c r="F3748" t="s">
        <v>30</v>
      </c>
      <c r="G3748">
        <v>3092</v>
      </c>
      <c r="H3748">
        <v>173</v>
      </c>
      <c r="I3748">
        <v>534916</v>
      </c>
      <c r="J3748">
        <f>Table1[[#This Row],[sales_egp]]*0.7</f>
        <v>374441.19999999995</v>
      </c>
      <c r="K3748" s="3">
        <v>45689</v>
      </c>
      <c r="L3748" t="s">
        <v>34</v>
      </c>
      <c r="M3748">
        <v>2025</v>
      </c>
      <c r="N3748" t="s">
        <v>80</v>
      </c>
      <c r="O3748" t="s">
        <v>46</v>
      </c>
      <c r="P3748" t="s">
        <v>28</v>
      </c>
      <c r="Q3748" t="s">
        <v>83</v>
      </c>
      <c r="R3748" t="s">
        <v>49</v>
      </c>
      <c r="S3748" t="s">
        <v>52</v>
      </c>
      <c r="T3748" t="s">
        <v>61</v>
      </c>
      <c r="U3748">
        <v>44126</v>
      </c>
      <c r="V3748">
        <f>Table1[[#This Row],[Competitors_Sales_Track]]*8</f>
        <v>353008</v>
      </c>
    </row>
    <row r="3749" spans="1:22" hidden="1" x14ac:dyDescent="0.25">
      <c r="A3749" t="s">
        <v>20</v>
      </c>
      <c r="B3749" t="s">
        <v>21</v>
      </c>
      <c r="C3749" t="s">
        <v>22</v>
      </c>
      <c r="D3749">
        <v>915948</v>
      </c>
      <c r="E3749" t="s">
        <v>26</v>
      </c>
      <c r="F3749" t="s">
        <v>30</v>
      </c>
      <c r="G3749">
        <v>4801</v>
      </c>
      <c r="H3749">
        <v>65</v>
      </c>
      <c r="I3749">
        <v>312065</v>
      </c>
      <c r="J3749">
        <f>Table1[[#This Row],[sales_egp]]*0.7</f>
        <v>218445.5</v>
      </c>
      <c r="K3749" s="3">
        <v>45689</v>
      </c>
      <c r="L3749" t="s">
        <v>34</v>
      </c>
      <c r="M3749">
        <v>2025</v>
      </c>
      <c r="N3749" t="s">
        <v>80</v>
      </c>
      <c r="O3749" t="s">
        <v>46</v>
      </c>
      <c r="Q3749" t="s">
        <v>83</v>
      </c>
      <c r="R3749" t="s">
        <v>47</v>
      </c>
      <c r="S3749" t="s">
        <v>52</v>
      </c>
      <c r="T3749" t="s">
        <v>59</v>
      </c>
      <c r="U3749">
        <v>15811</v>
      </c>
      <c r="V3749">
        <f>Table1[[#This Row],[Competitors_Sales_Track]]*8</f>
        <v>126488</v>
      </c>
    </row>
    <row r="3750" spans="1:22" hidden="1" x14ac:dyDescent="0.25">
      <c r="A3750" t="s">
        <v>20</v>
      </c>
      <c r="B3750" t="s">
        <v>21</v>
      </c>
      <c r="C3750" t="s">
        <v>22</v>
      </c>
      <c r="D3750">
        <v>811886</v>
      </c>
      <c r="E3750" t="s">
        <v>29</v>
      </c>
      <c r="F3750" t="s">
        <v>31</v>
      </c>
      <c r="G3750">
        <v>6595</v>
      </c>
      <c r="H3750">
        <v>80</v>
      </c>
      <c r="I3750">
        <v>527600</v>
      </c>
      <c r="J3750">
        <f>Table1[[#This Row],[sales_egp]]*0.7</f>
        <v>369320</v>
      </c>
      <c r="K3750" s="3">
        <v>45689</v>
      </c>
      <c r="L3750" t="s">
        <v>34</v>
      </c>
      <c r="M3750">
        <v>2025</v>
      </c>
      <c r="N3750" t="s">
        <v>80</v>
      </c>
      <c r="O3750" t="s">
        <v>46</v>
      </c>
      <c r="Q3750" t="s">
        <v>83</v>
      </c>
      <c r="R3750" t="s">
        <v>47</v>
      </c>
      <c r="S3750" t="s">
        <v>52</v>
      </c>
      <c r="T3750" t="s">
        <v>62</v>
      </c>
      <c r="U3750">
        <v>48253</v>
      </c>
      <c r="V3750">
        <f>Table1[[#This Row],[Competitors_Sales_Track]]*8</f>
        <v>386024</v>
      </c>
    </row>
    <row r="3751" spans="1:22" hidden="1" x14ac:dyDescent="0.25">
      <c r="A3751" t="s">
        <v>20</v>
      </c>
      <c r="B3751" t="s">
        <v>21</v>
      </c>
      <c r="C3751" t="s">
        <v>22</v>
      </c>
      <c r="D3751">
        <v>241521</v>
      </c>
      <c r="E3751" t="s">
        <v>24</v>
      </c>
      <c r="F3751" t="s">
        <v>31</v>
      </c>
      <c r="G3751">
        <v>2403</v>
      </c>
      <c r="H3751">
        <v>58</v>
      </c>
      <c r="I3751">
        <v>139374</v>
      </c>
      <c r="J3751">
        <f>Table1[[#This Row],[sales_egp]]*0.7</f>
        <v>97561.799999999988</v>
      </c>
      <c r="K3751" s="3">
        <v>45690</v>
      </c>
      <c r="L3751" t="s">
        <v>34</v>
      </c>
      <c r="M3751">
        <v>2025</v>
      </c>
      <c r="N3751" t="s">
        <v>80</v>
      </c>
      <c r="O3751" t="s">
        <v>46</v>
      </c>
      <c r="Q3751" t="s">
        <v>83</v>
      </c>
      <c r="R3751" t="s">
        <v>51</v>
      </c>
      <c r="S3751" t="s">
        <v>52</v>
      </c>
      <c r="T3751" t="s">
        <v>57</v>
      </c>
      <c r="U3751">
        <v>46885</v>
      </c>
      <c r="V3751">
        <f>Table1[[#This Row],[Competitors_Sales_Track]]*8</f>
        <v>375080</v>
      </c>
    </row>
    <row r="3752" spans="1:22" x14ac:dyDescent="0.25">
      <c r="A3752" t="s">
        <v>20</v>
      </c>
      <c r="B3752" t="s">
        <v>21</v>
      </c>
      <c r="C3752" t="s">
        <v>22</v>
      </c>
      <c r="D3752">
        <v>674578</v>
      </c>
      <c r="E3752" t="s">
        <v>25</v>
      </c>
      <c r="F3752" t="s">
        <v>31</v>
      </c>
      <c r="G3752">
        <v>3546</v>
      </c>
      <c r="H3752">
        <v>53</v>
      </c>
      <c r="I3752">
        <v>187938</v>
      </c>
      <c r="J3752">
        <f>Table1[[#This Row],[sales_egp]]*0.7</f>
        <v>131556.6</v>
      </c>
      <c r="K3752" s="3">
        <v>45690</v>
      </c>
      <c r="L3752" t="s">
        <v>34</v>
      </c>
      <c r="M3752">
        <v>2025</v>
      </c>
      <c r="N3752" t="s">
        <v>80</v>
      </c>
      <c r="O3752" t="s">
        <v>45</v>
      </c>
      <c r="P3752" t="s">
        <v>97</v>
      </c>
      <c r="Q3752" t="s">
        <v>83</v>
      </c>
      <c r="R3752" t="s">
        <v>51</v>
      </c>
      <c r="S3752" t="s">
        <v>52</v>
      </c>
      <c r="T3752" t="s">
        <v>58</v>
      </c>
      <c r="U3752">
        <v>29170</v>
      </c>
      <c r="V3752">
        <f>Table1[[#This Row],[Competitors_Sales_Track]]*8</f>
        <v>233360</v>
      </c>
    </row>
    <row r="3753" spans="1:22" hidden="1" x14ac:dyDescent="0.25">
      <c r="A3753" t="s">
        <v>20</v>
      </c>
      <c r="B3753" t="s">
        <v>21</v>
      </c>
      <c r="C3753" t="s">
        <v>22</v>
      </c>
      <c r="D3753">
        <v>973093</v>
      </c>
      <c r="E3753" t="s">
        <v>26</v>
      </c>
      <c r="F3753" t="s">
        <v>30</v>
      </c>
      <c r="G3753">
        <v>7480</v>
      </c>
      <c r="H3753">
        <v>65</v>
      </c>
      <c r="I3753">
        <v>486200</v>
      </c>
      <c r="J3753">
        <f>Table1[[#This Row],[sales_egp]]*0.7</f>
        <v>340340</v>
      </c>
      <c r="K3753" s="3">
        <v>45690</v>
      </c>
      <c r="L3753" t="s">
        <v>34</v>
      </c>
      <c r="M3753">
        <v>2025</v>
      </c>
      <c r="N3753" t="s">
        <v>80</v>
      </c>
      <c r="O3753" t="s">
        <v>46</v>
      </c>
      <c r="Q3753" t="s">
        <v>83</v>
      </c>
      <c r="R3753" t="s">
        <v>50</v>
      </c>
      <c r="S3753" t="s">
        <v>52</v>
      </c>
      <c r="T3753" t="s">
        <v>59</v>
      </c>
      <c r="U3753">
        <v>20341</v>
      </c>
      <c r="V3753">
        <f>Table1[[#This Row],[Competitors_Sales_Track]]*8</f>
        <v>162728</v>
      </c>
    </row>
    <row r="3754" spans="1:22" hidden="1" x14ac:dyDescent="0.25">
      <c r="A3754" t="s">
        <v>20</v>
      </c>
      <c r="B3754" t="s">
        <v>21</v>
      </c>
      <c r="C3754" t="s">
        <v>22</v>
      </c>
      <c r="D3754">
        <v>435098</v>
      </c>
      <c r="E3754" t="s">
        <v>25</v>
      </c>
      <c r="F3754" t="s">
        <v>31</v>
      </c>
      <c r="G3754">
        <v>3985</v>
      </c>
      <c r="H3754">
        <v>53</v>
      </c>
      <c r="I3754">
        <v>211205</v>
      </c>
      <c r="J3754">
        <f>Table1[[#This Row],[sales_egp]]*0.7</f>
        <v>147843.5</v>
      </c>
      <c r="K3754" s="3">
        <v>45690</v>
      </c>
      <c r="L3754" t="s">
        <v>34</v>
      </c>
      <c r="M3754">
        <v>2025</v>
      </c>
      <c r="N3754" t="s">
        <v>80</v>
      </c>
      <c r="O3754" t="s">
        <v>46</v>
      </c>
      <c r="Q3754" t="s">
        <v>83</v>
      </c>
      <c r="R3754" t="s">
        <v>49</v>
      </c>
      <c r="S3754" t="s">
        <v>52</v>
      </c>
      <c r="T3754" t="s">
        <v>58</v>
      </c>
      <c r="U3754">
        <v>18260</v>
      </c>
      <c r="V3754">
        <f>Table1[[#This Row],[Competitors_Sales_Track]]*8</f>
        <v>146080</v>
      </c>
    </row>
    <row r="3755" spans="1:22" hidden="1" x14ac:dyDescent="0.25">
      <c r="A3755" t="s">
        <v>20</v>
      </c>
      <c r="B3755" t="s">
        <v>21</v>
      </c>
      <c r="C3755" t="s">
        <v>22</v>
      </c>
      <c r="D3755">
        <v>909178</v>
      </c>
      <c r="E3755" t="s">
        <v>25</v>
      </c>
      <c r="F3755" t="s">
        <v>31</v>
      </c>
      <c r="G3755">
        <v>4493</v>
      </c>
      <c r="H3755">
        <v>53</v>
      </c>
      <c r="I3755">
        <v>238129</v>
      </c>
      <c r="J3755">
        <f>Table1[[#This Row],[sales_egp]]*0.7</f>
        <v>166690.29999999999</v>
      </c>
      <c r="K3755" s="3">
        <v>45690</v>
      </c>
      <c r="L3755" t="s">
        <v>34</v>
      </c>
      <c r="M3755">
        <v>2025</v>
      </c>
      <c r="N3755" t="s">
        <v>80</v>
      </c>
      <c r="O3755" t="s">
        <v>46</v>
      </c>
      <c r="Q3755" t="s">
        <v>83</v>
      </c>
      <c r="R3755" t="s">
        <v>47</v>
      </c>
      <c r="S3755" t="s">
        <v>52</v>
      </c>
      <c r="T3755" t="s">
        <v>58</v>
      </c>
      <c r="U3755">
        <v>47815</v>
      </c>
      <c r="V3755">
        <f>Table1[[#This Row],[Competitors_Sales_Track]]*8</f>
        <v>382520</v>
      </c>
    </row>
    <row r="3756" spans="1:22" hidden="1" x14ac:dyDescent="0.25">
      <c r="A3756" t="s">
        <v>20</v>
      </c>
      <c r="B3756" t="s">
        <v>21</v>
      </c>
      <c r="C3756" t="s">
        <v>22</v>
      </c>
      <c r="D3756">
        <v>692278</v>
      </c>
      <c r="E3756" t="s">
        <v>27</v>
      </c>
      <c r="F3756" t="s">
        <v>32</v>
      </c>
      <c r="G3756">
        <v>4008</v>
      </c>
      <c r="H3756">
        <v>92</v>
      </c>
      <c r="I3756">
        <v>368736</v>
      </c>
      <c r="J3756">
        <f>Table1[[#This Row],[sales_egp]]*0.7</f>
        <v>258115.19999999998</v>
      </c>
      <c r="K3756" s="3">
        <v>45691</v>
      </c>
      <c r="L3756" t="s">
        <v>34</v>
      </c>
      <c r="M3756">
        <v>2025</v>
      </c>
      <c r="N3756" t="s">
        <v>80</v>
      </c>
      <c r="O3756" t="s">
        <v>46</v>
      </c>
      <c r="Q3756" t="s">
        <v>82</v>
      </c>
      <c r="R3756" t="s">
        <v>49</v>
      </c>
      <c r="S3756" t="s">
        <v>52</v>
      </c>
      <c r="T3756" t="s">
        <v>60</v>
      </c>
      <c r="U3756">
        <v>27973</v>
      </c>
      <c r="V3756">
        <f>Table1[[#This Row],[Competitors_Sales_Track]]*8</f>
        <v>223784</v>
      </c>
    </row>
    <row r="3757" spans="1:22" x14ac:dyDescent="0.25">
      <c r="A3757" t="s">
        <v>20</v>
      </c>
      <c r="B3757" t="s">
        <v>21</v>
      </c>
      <c r="C3757" t="s">
        <v>22</v>
      </c>
      <c r="D3757">
        <v>683098</v>
      </c>
      <c r="E3757" t="s">
        <v>27</v>
      </c>
      <c r="F3757" t="s">
        <v>32</v>
      </c>
      <c r="G3757">
        <v>3890</v>
      </c>
      <c r="H3757">
        <v>92</v>
      </c>
      <c r="I3757">
        <v>357880</v>
      </c>
      <c r="J3757">
        <f>Table1[[#This Row],[sales_egp]]*0.7</f>
        <v>250515.99999999997</v>
      </c>
      <c r="K3757" s="3">
        <v>45691</v>
      </c>
      <c r="L3757" t="s">
        <v>34</v>
      </c>
      <c r="M3757">
        <v>2025</v>
      </c>
      <c r="N3757" t="s">
        <v>80</v>
      </c>
      <c r="O3757" t="s">
        <v>45</v>
      </c>
      <c r="P3757" t="s">
        <v>94</v>
      </c>
      <c r="Q3757" t="s">
        <v>83</v>
      </c>
      <c r="R3757" t="s">
        <v>51</v>
      </c>
      <c r="S3757" t="s">
        <v>52</v>
      </c>
      <c r="T3757" t="s">
        <v>60</v>
      </c>
      <c r="U3757">
        <v>23626</v>
      </c>
      <c r="V3757">
        <f>Table1[[#This Row],[Competitors_Sales_Track]]*8</f>
        <v>189008</v>
      </c>
    </row>
    <row r="3758" spans="1:22" hidden="1" x14ac:dyDescent="0.25">
      <c r="A3758" t="s">
        <v>20</v>
      </c>
      <c r="B3758" t="s">
        <v>21</v>
      </c>
      <c r="C3758" t="s">
        <v>22</v>
      </c>
      <c r="D3758">
        <v>742650</v>
      </c>
      <c r="E3758" t="s">
        <v>29</v>
      </c>
      <c r="F3758" t="s">
        <v>31</v>
      </c>
      <c r="G3758">
        <v>5896</v>
      </c>
      <c r="H3758">
        <v>80</v>
      </c>
      <c r="I3758">
        <v>471680</v>
      </c>
      <c r="J3758">
        <f>Table1[[#This Row],[sales_egp]]*0.7</f>
        <v>330176</v>
      </c>
      <c r="K3758" s="3">
        <v>45691</v>
      </c>
      <c r="L3758" t="s">
        <v>34</v>
      </c>
      <c r="M3758">
        <v>2025</v>
      </c>
      <c r="N3758" t="s">
        <v>80</v>
      </c>
      <c r="O3758" t="s">
        <v>46</v>
      </c>
      <c r="Q3758" t="s">
        <v>83</v>
      </c>
      <c r="R3758" t="s">
        <v>51</v>
      </c>
      <c r="S3758" t="s">
        <v>52</v>
      </c>
      <c r="T3758" t="s">
        <v>62</v>
      </c>
      <c r="U3758">
        <v>33617</v>
      </c>
      <c r="V3758">
        <f>Table1[[#This Row],[Competitors_Sales_Track]]*8</f>
        <v>268936</v>
      </c>
    </row>
    <row r="3759" spans="1:22" hidden="1" x14ac:dyDescent="0.25">
      <c r="A3759" t="s">
        <v>20</v>
      </c>
      <c r="B3759" t="s">
        <v>21</v>
      </c>
      <c r="C3759" t="s">
        <v>22</v>
      </c>
      <c r="D3759">
        <v>576513</v>
      </c>
      <c r="E3759" t="s">
        <v>24</v>
      </c>
      <c r="F3759" t="s">
        <v>31</v>
      </c>
      <c r="G3759">
        <v>4670</v>
      </c>
      <c r="H3759">
        <v>58</v>
      </c>
      <c r="I3759">
        <v>270860</v>
      </c>
      <c r="J3759">
        <f>Table1[[#This Row],[sales_egp]]*0.7</f>
        <v>189602</v>
      </c>
      <c r="K3759" s="3">
        <v>45691</v>
      </c>
      <c r="L3759" t="s">
        <v>34</v>
      </c>
      <c r="M3759">
        <v>2025</v>
      </c>
      <c r="N3759" t="s">
        <v>81</v>
      </c>
      <c r="O3759" t="s">
        <v>46</v>
      </c>
      <c r="Q3759" t="s">
        <v>83</v>
      </c>
      <c r="R3759" t="s">
        <v>50</v>
      </c>
      <c r="S3759" t="s">
        <v>52</v>
      </c>
      <c r="T3759" t="s">
        <v>57</v>
      </c>
      <c r="U3759">
        <v>46956</v>
      </c>
      <c r="V3759">
        <f>Table1[[#This Row],[Competitors_Sales_Track]]*8</f>
        <v>375648</v>
      </c>
    </row>
    <row r="3760" spans="1:22" hidden="1" x14ac:dyDescent="0.25">
      <c r="A3760" t="s">
        <v>20</v>
      </c>
      <c r="B3760" t="s">
        <v>21</v>
      </c>
      <c r="C3760" t="s">
        <v>22</v>
      </c>
      <c r="D3760">
        <v>246295</v>
      </c>
      <c r="E3760" t="s">
        <v>24</v>
      </c>
      <c r="F3760" t="s">
        <v>31</v>
      </c>
      <c r="G3760">
        <v>5356</v>
      </c>
      <c r="H3760">
        <v>58</v>
      </c>
      <c r="I3760">
        <v>310648</v>
      </c>
      <c r="J3760">
        <f>Table1[[#This Row],[sales_egp]]*0.7</f>
        <v>217453.59999999998</v>
      </c>
      <c r="K3760" s="3">
        <v>45691</v>
      </c>
      <c r="L3760" t="s">
        <v>34</v>
      </c>
      <c r="M3760">
        <v>2025</v>
      </c>
      <c r="N3760" t="s">
        <v>80</v>
      </c>
      <c r="O3760" t="s">
        <v>46</v>
      </c>
      <c r="Q3760" t="s">
        <v>82</v>
      </c>
      <c r="R3760" t="s">
        <v>50</v>
      </c>
      <c r="S3760" t="s">
        <v>52</v>
      </c>
      <c r="T3760" t="s">
        <v>57</v>
      </c>
      <c r="U3760">
        <v>42741</v>
      </c>
      <c r="V3760">
        <f>Table1[[#This Row],[Competitors_Sales_Track]]*8</f>
        <v>341928</v>
      </c>
    </row>
    <row r="3761" spans="1:22" hidden="1" x14ac:dyDescent="0.25">
      <c r="A3761" t="s">
        <v>20</v>
      </c>
      <c r="B3761" t="s">
        <v>21</v>
      </c>
      <c r="C3761" t="s">
        <v>22</v>
      </c>
      <c r="D3761">
        <v>565453</v>
      </c>
      <c r="E3761" t="s">
        <v>24</v>
      </c>
      <c r="F3761" t="s">
        <v>31</v>
      </c>
      <c r="G3761">
        <v>3763</v>
      </c>
      <c r="H3761">
        <v>58</v>
      </c>
      <c r="I3761">
        <v>218254</v>
      </c>
      <c r="J3761">
        <f>Table1[[#This Row],[sales_egp]]*0.7</f>
        <v>152777.79999999999</v>
      </c>
      <c r="K3761" s="3">
        <v>45691</v>
      </c>
      <c r="L3761" t="s">
        <v>34</v>
      </c>
      <c r="M3761">
        <v>2025</v>
      </c>
      <c r="N3761" t="s">
        <v>80</v>
      </c>
      <c r="O3761" t="s">
        <v>46</v>
      </c>
      <c r="Q3761" t="s">
        <v>83</v>
      </c>
      <c r="R3761" t="s">
        <v>51</v>
      </c>
      <c r="S3761" t="s">
        <v>52</v>
      </c>
      <c r="T3761" t="s">
        <v>57</v>
      </c>
      <c r="U3761">
        <v>24664</v>
      </c>
      <c r="V3761">
        <f>Table1[[#This Row],[Competitors_Sales_Track]]*8</f>
        <v>197312</v>
      </c>
    </row>
    <row r="3762" spans="1:22" hidden="1" x14ac:dyDescent="0.25">
      <c r="A3762" t="s">
        <v>20</v>
      </c>
      <c r="B3762" t="s">
        <v>21</v>
      </c>
      <c r="C3762" t="s">
        <v>22</v>
      </c>
      <c r="D3762">
        <v>757957</v>
      </c>
      <c r="E3762" t="s">
        <v>28</v>
      </c>
      <c r="F3762" t="s">
        <v>30</v>
      </c>
      <c r="G3762">
        <v>5738</v>
      </c>
      <c r="H3762">
        <v>173</v>
      </c>
      <c r="I3762">
        <v>992674</v>
      </c>
      <c r="J3762">
        <f>Table1[[#This Row],[sales_egp]]*0.7</f>
        <v>694871.79999999993</v>
      </c>
      <c r="K3762" s="3">
        <v>45691</v>
      </c>
      <c r="L3762" t="s">
        <v>34</v>
      </c>
      <c r="M3762">
        <v>2025</v>
      </c>
      <c r="N3762" t="s">
        <v>80</v>
      </c>
      <c r="O3762" t="s">
        <v>46</v>
      </c>
      <c r="P3762" t="s">
        <v>28</v>
      </c>
      <c r="Q3762" t="s">
        <v>83</v>
      </c>
      <c r="R3762" t="s">
        <v>48</v>
      </c>
      <c r="S3762" t="s">
        <v>52</v>
      </c>
      <c r="T3762" t="s">
        <v>61</v>
      </c>
      <c r="U3762">
        <v>28002</v>
      </c>
      <c r="V3762">
        <f>Table1[[#This Row],[Competitors_Sales_Track]]*8</f>
        <v>224016</v>
      </c>
    </row>
    <row r="3763" spans="1:22" x14ac:dyDescent="0.25">
      <c r="A3763" t="s">
        <v>20</v>
      </c>
      <c r="B3763" t="s">
        <v>21</v>
      </c>
      <c r="C3763" t="s">
        <v>22</v>
      </c>
      <c r="D3763">
        <v>821037</v>
      </c>
      <c r="E3763" t="s">
        <v>26</v>
      </c>
      <c r="F3763" t="s">
        <v>30</v>
      </c>
      <c r="G3763">
        <v>2075</v>
      </c>
      <c r="H3763">
        <v>65</v>
      </c>
      <c r="I3763">
        <v>134875</v>
      </c>
      <c r="J3763">
        <f>Table1[[#This Row],[sales_egp]]*0.7</f>
        <v>94412.5</v>
      </c>
      <c r="K3763" s="3">
        <v>45691</v>
      </c>
      <c r="L3763" t="s">
        <v>34</v>
      </c>
      <c r="M3763">
        <v>2025</v>
      </c>
      <c r="N3763" t="s">
        <v>80</v>
      </c>
      <c r="O3763" t="s">
        <v>45</v>
      </c>
      <c r="P3763" t="s">
        <v>97</v>
      </c>
      <c r="Q3763" t="s">
        <v>83</v>
      </c>
      <c r="R3763" t="s">
        <v>51</v>
      </c>
      <c r="S3763" t="s">
        <v>52</v>
      </c>
      <c r="T3763" t="s">
        <v>59</v>
      </c>
      <c r="U3763">
        <v>33233</v>
      </c>
      <c r="V3763">
        <f>Table1[[#This Row],[Competitors_Sales_Track]]*8</f>
        <v>265864</v>
      </c>
    </row>
    <row r="3764" spans="1:22" x14ac:dyDescent="0.25">
      <c r="A3764" t="s">
        <v>20</v>
      </c>
      <c r="B3764" t="s">
        <v>21</v>
      </c>
      <c r="C3764" t="s">
        <v>22</v>
      </c>
      <c r="D3764">
        <v>364803</v>
      </c>
      <c r="E3764" t="s">
        <v>24</v>
      </c>
      <c r="F3764" t="s">
        <v>31</v>
      </c>
      <c r="G3764">
        <v>5540</v>
      </c>
      <c r="H3764">
        <v>58</v>
      </c>
      <c r="I3764">
        <v>321320</v>
      </c>
      <c r="J3764">
        <f>Table1[[#This Row],[sales_egp]]*0.7</f>
        <v>224924</v>
      </c>
      <c r="K3764" s="3">
        <v>45692</v>
      </c>
      <c r="L3764" t="s">
        <v>34</v>
      </c>
      <c r="M3764">
        <v>2025</v>
      </c>
      <c r="N3764" t="s">
        <v>80</v>
      </c>
      <c r="O3764" t="s">
        <v>45</v>
      </c>
      <c r="P3764" t="s">
        <v>96</v>
      </c>
      <c r="Q3764" t="s">
        <v>83</v>
      </c>
      <c r="R3764" t="s">
        <v>48</v>
      </c>
      <c r="S3764" t="s">
        <v>52</v>
      </c>
      <c r="T3764" t="s">
        <v>57</v>
      </c>
      <c r="U3764">
        <v>10535</v>
      </c>
      <c r="V3764">
        <f>Table1[[#This Row],[Competitors_Sales_Track]]*8</f>
        <v>84280</v>
      </c>
    </row>
    <row r="3765" spans="1:22" hidden="1" x14ac:dyDescent="0.25">
      <c r="A3765" t="s">
        <v>20</v>
      </c>
      <c r="B3765" t="s">
        <v>21</v>
      </c>
      <c r="C3765" t="s">
        <v>22</v>
      </c>
      <c r="D3765">
        <v>186516</v>
      </c>
      <c r="E3765" t="s">
        <v>26</v>
      </c>
      <c r="F3765" t="s">
        <v>30</v>
      </c>
      <c r="G3765">
        <v>1489</v>
      </c>
      <c r="H3765">
        <v>65</v>
      </c>
      <c r="I3765">
        <v>96785</v>
      </c>
      <c r="J3765">
        <f>Table1[[#This Row],[sales_egp]]*0.7</f>
        <v>67749.5</v>
      </c>
      <c r="K3765" s="3">
        <v>45692</v>
      </c>
      <c r="L3765" t="s">
        <v>34</v>
      </c>
      <c r="M3765">
        <v>2025</v>
      </c>
      <c r="N3765" t="s">
        <v>80</v>
      </c>
      <c r="O3765" t="s">
        <v>46</v>
      </c>
      <c r="Q3765" t="s">
        <v>83</v>
      </c>
      <c r="R3765" t="s">
        <v>50</v>
      </c>
      <c r="S3765" t="s">
        <v>52</v>
      </c>
      <c r="T3765" t="s">
        <v>59</v>
      </c>
      <c r="U3765">
        <v>25756</v>
      </c>
      <c r="V3765">
        <f>Table1[[#This Row],[Competitors_Sales_Track]]*8</f>
        <v>206048</v>
      </c>
    </row>
    <row r="3766" spans="1:22" hidden="1" x14ac:dyDescent="0.25">
      <c r="A3766" t="s">
        <v>20</v>
      </c>
      <c r="B3766" t="s">
        <v>21</v>
      </c>
      <c r="C3766" t="s">
        <v>22</v>
      </c>
      <c r="D3766">
        <v>174567</v>
      </c>
      <c r="E3766" t="s">
        <v>29</v>
      </c>
      <c r="F3766" t="s">
        <v>31</v>
      </c>
      <c r="G3766">
        <v>2485</v>
      </c>
      <c r="H3766">
        <v>80</v>
      </c>
      <c r="I3766">
        <v>198800</v>
      </c>
      <c r="J3766">
        <f>Table1[[#This Row],[sales_egp]]*0.7</f>
        <v>139160</v>
      </c>
      <c r="K3766" s="3">
        <v>45692</v>
      </c>
      <c r="L3766" t="s">
        <v>34</v>
      </c>
      <c r="M3766">
        <v>2025</v>
      </c>
      <c r="N3766" t="s">
        <v>81</v>
      </c>
      <c r="O3766" t="s">
        <v>46</v>
      </c>
      <c r="Q3766" t="s">
        <v>83</v>
      </c>
      <c r="R3766" t="s">
        <v>47</v>
      </c>
      <c r="S3766" t="s">
        <v>52</v>
      </c>
      <c r="T3766" t="s">
        <v>62</v>
      </c>
      <c r="U3766">
        <v>47528</v>
      </c>
      <c r="V3766">
        <f>Table1[[#This Row],[Competitors_Sales_Track]]*8</f>
        <v>380224</v>
      </c>
    </row>
    <row r="3767" spans="1:22" x14ac:dyDescent="0.25">
      <c r="A3767" t="s">
        <v>20</v>
      </c>
      <c r="B3767" t="s">
        <v>21</v>
      </c>
      <c r="C3767" t="s">
        <v>22</v>
      </c>
      <c r="D3767">
        <v>901469</v>
      </c>
      <c r="E3767" t="s">
        <v>25</v>
      </c>
      <c r="F3767" t="s">
        <v>31</v>
      </c>
      <c r="G3767">
        <v>1452</v>
      </c>
      <c r="H3767">
        <v>53</v>
      </c>
      <c r="I3767">
        <v>76956</v>
      </c>
      <c r="J3767">
        <f>Table1[[#This Row],[sales_egp]]*0.7</f>
        <v>53869.2</v>
      </c>
      <c r="K3767" s="3">
        <v>45692</v>
      </c>
      <c r="L3767" t="s">
        <v>34</v>
      </c>
      <c r="M3767">
        <v>2025</v>
      </c>
      <c r="N3767" t="s">
        <v>80</v>
      </c>
      <c r="O3767" t="s">
        <v>45</v>
      </c>
      <c r="P3767" t="s">
        <v>101</v>
      </c>
      <c r="Q3767" t="s">
        <v>83</v>
      </c>
      <c r="R3767" t="s">
        <v>49</v>
      </c>
      <c r="S3767" t="s">
        <v>52</v>
      </c>
      <c r="T3767" t="s">
        <v>58</v>
      </c>
      <c r="U3767">
        <v>19142</v>
      </c>
      <c r="V3767">
        <f>Table1[[#This Row],[Competitors_Sales_Track]]*8</f>
        <v>153136</v>
      </c>
    </row>
    <row r="3768" spans="1:22" hidden="1" x14ac:dyDescent="0.25">
      <c r="A3768" t="s">
        <v>20</v>
      </c>
      <c r="B3768" t="s">
        <v>21</v>
      </c>
      <c r="C3768" t="s">
        <v>22</v>
      </c>
      <c r="D3768">
        <v>226498</v>
      </c>
      <c r="E3768" t="s">
        <v>24</v>
      </c>
      <c r="F3768" t="s">
        <v>31</v>
      </c>
      <c r="G3768">
        <v>994</v>
      </c>
      <c r="H3768">
        <v>58</v>
      </c>
      <c r="I3768">
        <v>57652</v>
      </c>
      <c r="J3768">
        <f>Table1[[#This Row],[sales_egp]]*0.7</f>
        <v>40356.399999999994</v>
      </c>
      <c r="K3768" s="3">
        <v>45693</v>
      </c>
      <c r="L3768" t="s">
        <v>34</v>
      </c>
      <c r="M3768">
        <v>2025</v>
      </c>
      <c r="N3768" t="s">
        <v>80</v>
      </c>
      <c r="O3768" t="s">
        <v>46</v>
      </c>
      <c r="Q3768" t="s">
        <v>83</v>
      </c>
      <c r="R3768" t="s">
        <v>50</v>
      </c>
      <c r="S3768" t="s">
        <v>52</v>
      </c>
      <c r="T3768" t="s">
        <v>57</v>
      </c>
      <c r="U3768">
        <v>19227</v>
      </c>
      <c r="V3768">
        <f>Table1[[#This Row],[Competitors_Sales_Track]]*8</f>
        <v>153816</v>
      </c>
    </row>
    <row r="3769" spans="1:22" hidden="1" x14ac:dyDescent="0.25">
      <c r="A3769" t="s">
        <v>20</v>
      </c>
      <c r="B3769" t="s">
        <v>21</v>
      </c>
      <c r="C3769" t="s">
        <v>22</v>
      </c>
      <c r="D3769">
        <v>802098</v>
      </c>
      <c r="E3769" t="s">
        <v>29</v>
      </c>
      <c r="F3769" t="s">
        <v>31</v>
      </c>
      <c r="G3769">
        <v>6294</v>
      </c>
      <c r="H3769">
        <v>80</v>
      </c>
      <c r="I3769">
        <v>503520</v>
      </c>
      <c r="J3769">
        <f>Table1[[#This Row],[sales_egp]]*0.7</f>
        <v>352464</v>
      </c>
      <c r="K3769" s="3">
        <v>45693</v>
      </c>
      <c r="L3769" t="s">
        <v>34</v>
      </c>
      <c r="M3769">
        <v>2025</v>
      </c>
      <c r="N3769" t="s">
        <v>80</v>
      </c>
      <c r="O3769" t="s">
        <v>46</v>
      </c>
      <c r="Q3769" t="s">
        <v>83</v>
      </c>
      <c r="R3769" t="s">
        <v>51</v>
      </c>
      <c r="S3769" t="s">
        <v>52</v>
      </c>
      <c r="T3769" t="s">
        <v>62</v>
      </c>
      <c r="U3769">
        <v>38274</v>
      </c>
      <c r="V3769">
        <f>Table1[[#This Row],[Competitors_Sales_Track]]*8</f>
        <v>306192</v>
      </c>
    </row>
    <row r="3770" spans="1:22" hidden="1" x14ac:dyDescent="0.25">
      <c r="A3770" t="s">
        <v>20</v>
      </c>
      <c r="B3770" t="s">
        <v>21</v>
      </c>
      <c r="C3770" t="s">
        <v>22</v>
      </c>
      <c r="D3770">
        <v>564894</v>
      </c>
      <c r="E3770" t="s">
        <v>24</v>
      </c>
      <c r="F3770" t="s">
        <v>31</v>
      </c>
      <c r="G3770">
        <v>2472</v>
      </c>
      <c r="H3770">
        <v>58</v>
      </c>
      <c r="I3770">
        <v>143376</v>
      </c>
      <c r="J3770">
        <f>Table1[[#This Row],[sales_egp]]*0.7</f>
        <v>100363.2</v>
      </c>
      <c r="K3770" s="3">
        <v>45693</v>
      </c>
      <c r="L3770" t="s">
        <v>34</v>
      </c>
      <c r="M3770">
        <v>2025</v>
      </c>
      <c r="N3770" t="s">
        <v>80</v>
      </c>
      <c r="O3770" t="s">
        <v>46</v>
      </c>
      <c r="Q3770" t="s">
        <v>83</v>
      </c>
      <c r="R3770" t="s">
        <v>48</v>
      </c>
      <c r="S3770" t="s">
        <v>52</v>
      </c>
      <c r="T3770" t="s">
        <v>57</v>
      </c>
      <c r="U3770">
        <v>42783</v>
      </c>
      <c r="V3770">
        <f>Table1[[#This Row],[Competitors_Sales_Track]]*8</f>
        <v>342264</v>
      </c>
    </row>
    <row r="3771" spans="1:22" x14ac:dyDescent="0.25">
      <c r="A3771" t="s">
        <v>20</v>
      </c>
      <c r="B3771" t="s">
        <v>21</v>
      </c>
      <c r="C3771" t="s">
        <v>22</v>
      </c>
      <c r="D3771">
        <v>636397</v>
      </c>
      <c r="E3771" t="s">
        <v>27</v>
      </c>
      <c r="F3771" t="s">
        <v>32</v>
      </c>
      <c r="G3771">
        <v>3301</v>
      </c>
      <c r="H3771">
        <v>92</v>
      </c>
      <c r="I3771">
        <v>303692</v>
      </c>
      <c r="J3771">
        <f>Table1[[#This Row],[sales_egp]]*0.7</f>
        <v>212584.4</v>
      </c>
      <c r="K3771" s="3">
        <v>45693</v>
      </c>
      <c r="L3771" t="s">
        <v>34</v>
      </c>
      <c r="M3771">
        <v>2025</v>
      </c>
      <c r="N3771" t="s">
        <v>80</v>
      </c>
      <c r="O3771" t="s">
        <v>45</v>
      </c>
      <c r="P3771" t="s">
        <v>94</v>
      </c>
      <c r="Q3771" t="s">
        <v>83</v>
      </c>
      <c r="R3771" t="s">
        <v>48</v>
      </c>
      <c r="S3771" t="s">
        <v>52</v>
      </c>
      <c r="T3771" t="s">
        <v>60</v>
      </c>
      <c r="U3771">
        <v>42261</v>
      </c>
      <c r="V3771">
        <f>Table1[[#This Row],[Competitors_Sales_Track]]*8</f>
        <v>338088</v>
      </c>
    </row>
    <row r="3772" spans="1:22" hidden="1" x14ac:dyDescent="0.25">
      <c r="A3772" t="s">
        <v>20</v>
      </c>
      <c r="B3772" t="s">
        <v>21</v>
      </c>
      <c r="C3772" t="s">
        <v>22</v>
      </c>
      <c r="D3772">
        <v>384154</v>
      </c>
      <c r="E3772" t="s">
        <v>23</v>
      </c>
      <c r="F3772" t="s">
        <v>30</v>
      </c>
      <c r="G3772">
        <v>1467</v>
      </c>
      <c r="H3772">
        <v>143</v>
      </c>
      <c r="I3772">
        <v>209781</v>
      </c>
      <c r="J3772">
        <f>Table1[[#This Row],[sales_egp]]*0.7</f>
        <v>146846.69999999998</v>
      </c>
      <c r="K3772" s="3">
        <v>45693</v>
      </c>
      <c r="L3772" t="s">
        <v>34</v>
      </c>
      <c r="M3772">
        <v>2025</v>
      </c>
      <c r="N3772" t="s">
        <v>80</v>
      </c>
      <c r="O3772" t="s">
        <v>46</v>
      </c>
      <c r="Q3772" t="s">
        <v>83</v>
      </c>
      <c r="R3772" t="s">
        <v>49</v>
      </c>
      <c r="S3772" t="s">
        <v>52</v>
      </c>
      <c r="T3772" t="s">
        <v>56</v>
      </c>
      <c r="U3772">
        <v>23399</v>
      </c>
      <c r="V3772">
        <f>Table1[[#This Row],[Competitors_Sales_Track]]*8</f>
        <v>187192</v>
      </c>
    </row>
    <row r="3773" spans="1:22" x14ac:dyDescent="0.25">
      <c r="A3773" t="s">
        <v>20</v>
      </c>
      <c r="B3773" t="s">
        <v>21</v>
      </c>
      <c r="C3773" t="s">
        <v>22</v>
      </c>
      <c r="D3773">
        <v>895219</v>
      </c>
      <c r="E3773" t="s">
        <v>29</v>
      </c>
      <c r="F3773" t="s">
        <v>31</v>
      </c>
      <c r="G3773">
        <v>6607</v>
      </c>
      <c r="H3773">
        <v>80</v>
      </c>
      <c r="I3773">
        <v>528560</v>
      </c>
      <c r="J3773">
        <f>Table1[[#This Row],[sales_egp]]*0.7</f>
        <v>369992</v>
      </c>
      <c r="K3773" s="3">
        <v>45693</v>
      </c>
      <c r="L3773" t="s">
        <v>34</v>
      </c>
      <c r="M3773">
        <v>2025</v>
      </c>
      <c r="N3773" t="s">
        <v>80</v>
      </c>
      <c r="O3773" t="s">
        <v>45</v>
      </c>
      <c r="P3773" t="s">
        <v>101</v>
      </c>
      <c r="Q3773" t="s">
        <v>83</v>
      </c>
      <c r="R3773" t="s">
        <v>49</v>
      </c>
      <c r="S3773" t="s">
        <v>52</v>
      </c>
      <c r="T3773" t="s">
        <v>62</v>
      </c>
      <c r="U3773">
        <v>36443</v>
      </c>
      <c r="V3773">
        <f>Table1[[#This Row],[Competitors_Sales_Track]]*8</f>
        <v>291544</v>
      </c>
    </row>
    <row r="3774" spans="1:22" hidden="1" x14ac:dyDescent="0.25">
      <c r="A3774" t="s">
        <v>20</v>
      </c>
      <c r="B3774" t="s">
        <v>21</v>
      </c>
      <c r="C3774" t="s">
        <v>22</v>
      </c>
      <c r="D3774">
        <v>863760</v>
      </c>
      <c r="E3774" t="s">
        <v>24</v>
      </c>
      <c r="F3774" t="s">
        <v>31</v>
      </c>
      <c r="G3774">
        <v>2888</v>
      </c>
      <c r="H3774">
        <v>58</v>
      </c>
      <c r="I3774">
        <v>167504</v>
      </c>
      <c r="J3774">
        <f>Table1[[#This Row],[sales_egp]]*0.7</f>
        <v>117252.79999999999</v>
      </c>
      <c r="K3774" s="3">
        <v>45694</v>
      </c>
      <c r="L3774" t="s">
        <v>34</v>
      </c>
      <c r="M3774">
        <v>2025</v>
      </c>
      <c r="N3774" t="s">
        <v>80</v>
      </c>
      <c r="O3774" t="s">
        <v>46</v>
      </c>
      <c r="Q3774" t="s">
        <v>83</v>
      </c>
      <c r="R3774" t="s">
        <v>50</v>
      </c>
      <c r="S3774" t="s">
        <v>52</v>
      </c>
      <c r="T3774" t="s">
        <v>57</v>
      </c>
      <c r="U3774">
        <v>13097</v>
      </c>
      <c r="V3774">
        <f>Table1[[#This Row],[Competitors_Sales_Track]]*8</f>
        <v>104776</v>
      </c>
    </row>
    <row r="3775" spans="1:22" hidden="1" x14ac:dyDescent="0.25">
      <c r="A3775" t="s">
        <v>20</v>
      </c>
      <c r="B3775" t="s">
        <v>21</v>
      </c>
      <c r="C3775" t="s">
        <v>22</v>
      </c>
      <c r="D3775">
        <v>239544</v>
      </c>
      <c r="E3775" t="s">
        <v>23</v>
      </c>
      <c r="F3775" t="s">
        <v>30</v>
      </c>
      <c r="G3775">
        <v>7770</v>
      </c>
      <c r="H3775">
        <v>143</v>
      </c>
      <c r="I3775">
        <v>1111110</v>
      </c>
      <c r="J3775">
        <f>Table1[[#This Row],[sales_egp]]*0.7</f>
        <v>777777</v>
      </c>
      <c r="K3775" s="3">
        <v>45694</v>
      </c>
      <c r="L3775" t="s">
        <v>34</v>
      </c>
      <c r="M3775">
        <v>2025</v>
      </c>
      <c r="N3775" t="s">
        <v>80</v>
      </c>
      <c r="O3775" t="s">
        <v>46</v>
      </c>
      <c r="Q3775" t="s">
        <v>83</v>
      </c>
      <c r="R3775" t="s">
        <v>47</v>
      </c>
      <c r="S3775" t="s">
        <v>52</v>
      </c>
      <c r="T3775" t="s">
        <v>56</v>
      </c>
      <c r="U3775">
        <v>17096</v>
      </c>
      <c r="V3775">
        <f>Table1[[#This Row],[Competitors_Sales_Track]]*8</f>
        <v>136768</v>
      </c>
    </row>
    <row r="3776" spans="1:22" hidden="1" x14ac:dyDescent="0.25">
      <c r="A3776" t="s">
        <v>20</v>
      </c>
      <c r="B3776" t="s">
        <v>21</v>
      </c>
      <c r="C3776" t="s">
        <v>22</v>
      </c>
      <c r="D3776">
        <v>346183</v>
      </c>
      <c r="E3776" t="s">
        <v>29</v>
      </c>
      <c r="F3776" t="s">
        <v>31</v>
      </c>
      <c r="G3776">
        <v>4224</v>
      </c>
      <c r="H3776">
        <v>80</v>
      </c>
      <c r="I3776">
        <v>337920</v>
      </c>
      <c r="J3776">
        <f>Table1[[#This Row],[sales_egp]]*0.7</f>
        <v>236543.99999999997</v>
      </c>
      <c r="K3776" s="3">
        <v>45694</v>
      </c>
      <c r="L3776" t="s">
        <v>34</v>
      </c>
      <c r="M3776">
        <v>2025</v>
      </c>
      <c r="N3776" t="s">
        <v>80</v>
      </c>
      <c r="O3776" t="s">
        <v>46</v>
      </c>
      <c r="Q3776" t="s">
        <v>83</v>
      </c>
      <c r="R3776" t="s">
        <v>49</v>
      </c>
      <c r="S3776" t="s">
        <v>52</v>
      </c>
      <c r="T3776" t="s">
        <v>62</v>
      </c>
      <c r="U3776">
        <v>24201</v>
      </c>
      <c r="V3776">
        <f>Table1[[#This Row],[Competitors_Sales_Track]]*8</f>
        <v>193608</v>
      </c>
    </row>
    <row r="3777" spans="1:22" hidden="1" x14ac:dyDescent="0.25">
      <c r="A3777" t="s">
        <v>20</v>
      </c>
      <c r="B3777" t="s">
        <v>21</v>
      </c>
      <c r="C3777" t="s">
        <v>22</v>
      </c>
      <c r="D3777">
        <v>778743</v>
      </c>
      <c r="E3777" t="s">
        <v>28</v>
      </c>
      <c r="F3777" t="s">
        <v>30</v>
      </c>
      <c r="G3777">
        <v>5686</v>
      </c>
      <c r="H3777">
        <v>173</v>
      </c>
      <c r="I3777">
        <v>983678</v>
      </c>
      <c r="J3777">
        <f>Table1[[#This Row],[sales_egp]]*0.7</f>
        <v>688574.6</v>
      </c>
      <c r="K3777" s="3">
        <v>45694</v>
      </c>
      <c r="L3777" t="s">
        <v>34</v>
      </c>
      <c r="M3777">
        <v>2025</v>
      </c>
      <c r="N3777" t="s">
        <v>80</v>
      </c>
      <c r="O3777" t="s">
        <v>46</v>
      </c>
      <c r="P3777" t="s">
        <v>28</v>
      </c>
      <c r="Q3777" t="s">
        <v>83</v>
      </c>
      <c r="R3777" t="s">
        <v>48</v>
      </c>
      <c r="S3777" t="s">
        <v>52</v>
      </c>
      <c r="T3777" t="s">
        <v>61</v>
      </c>
      <c r="U3777">
        <v>33636</v>
      </c>
      <c r="V3777">
        <f>Table1[[#This Row],[Competitors_Sales_Track]]*8</f>
        <v>269088</v>
      </c>
    </row>
    <row r="3778" spans="1:22" hidden="1" x14ac:dyDescent="0.25">
      <c r="A3778" t="s">
        <v>20</v>
      </c>
      <c r="B3778" t="s">
        <v>21</v>
      </c>
      <c r="C3778" t="s">
        <v>22</v>
      </c>
      <c r="D3778">
        <v>423853</v>
      </c>
      <c r="E3778" t="s">
        <v>24</v>
      </c>
      <c r="F3778" t="s">
        <v>31</v>
      </c>
      <c r="G3778">
        <v>3051</v>
      </c>
      <c r="H3778">
        <v>58</v>
      </c>
      <c r="I3778">
        <v>176958</v>
      </c>
      <c r="J3778">
        <f>Table1[[#This Row],[sales_egp]]*0.7</f>
        <v>123870.59999999999</v>
      </c>
      <c r="K3778" s="3">
        <v>45694</v>
      </c>
      <c r="L3778" t="s">
        <v>34</v>
      </c>
      <c r="M3778">
        <v>2025</v>
      </c>
      <c r="N3778" t="s">
        <v>80</v>
      </c>
      <c r="O3778" t="s">
        <v>46</v>
      </c>
      <c r="Q3778" t="s">
        <v>83</v>
      </c>
      <c r="R3778" t="s">
        <v>47</v>
      </c>
      <c r="S3778" t="s">
        <v>52</v>
      </c>
      <c r="T3778" t="s">
        <v>57</v>
      </c>
      <c r="U3778">
        <v>35475</v>
      </c>
      <c r="V3778">
        <f>Table1[[#This Row],[Competitors_Sales_Track]]*8</f>
        <v>283800</v>
      </c>
    </row>
    <row r="3779" spans="1:22" hidden="1" x14ac:dyDescent="0.25">
      <c r="A3779" t="s">
        <v>20</v>
      </c>
      <c r="B3779" t="s">
        <v>21</v>
      </c>
      <c r="C3779" t="s">
        <v>22</v>
      </c>
      <c r="D3779">
        <v>563001</v>
      </c>
      <c r="E3779" t="s">
        <v>28</v>
      </c>
      <c r="F3779" t="s">
        <v>30</v>
      </c>
      <c r="G3779">
        <v>5968</v>
      </c>
      <c r="H3779">
        <v>173</v>
      </c>
      <c r="I3779">
        <v>1032464</v>
      </c>
      <c r="J3779">
        <f>Table1[[#This Row],[sales_egp]]*0.7</f>
        <v>722724.79999999993</v>
      </c>
      <c r="K3779" s="3">
        <v>45694</v>
      </c>
      <c r="L3779" t="s">
        <v>34</v>
      </c>
      <c r="M3779">
        <v>2025</v>
      </c>
      <c r="N3779" t="s">
        <v>80</v>
      </c>
      <c r="O3779" t="s">
        <v>46</v>
      </c>
      <c r="P3779" t="s">
        <v>28</v>
      </c>
      <c r="Q3779" t="s">
        <v>83</v>
      </c>
      <c r="R3779" t="s">
        <v>49</v>
      </c>
      <c r="S3779" t="s">
        <v>52</v>
      </c>
      <c r="T3779" t="s">
        <v>61</v>
      </c>
      <c r="U3779">
        <v>14273</v>
      </c>
      <c r="V3779">
        <f>Table1[[#This Row],[Competitors_Sales_Track]]*8</f>
        <v>114184</v>
      </c>
    </row>
    <row r="3780" spans="1:22" hidden="1" x14ac:dyDescent="0.25">
      <c r="A3780" t="s">
        <v>20</v>
      </c>
      <c r="B3780" t="s">
        <v>21</v>
      </c>
      <c r="C3780" t="s">
        <v>22</v>
      </c>
      <c r="D3780">
        <v>868613</v>
      </c>
      <c r="E3780" t="s">
        <v>27</v>
      </c>
      <c r="F3780" t="s">
        <v>32</v>
      </c>
      <c r="G3780">
        <v>6207</v>
      </c>
      <c r="H3780">
        <v>92</v>
      </c>
      <c r="I3780">
        <v>571044</v>
      </c>
      <c r="J3780">
        <f>Table1[[#This Row],[sales_egp]]*0.7</f>
        <v>399730.8</v>
      </c>
      <c r="K3780" s="3">
        <v>45694</v>
      </c>
      <c r="L3780" t="s">
        <v>34</v>
      </c>
      <c r="M3780">
        <v>2025</v>
      </c>
      <c r="N3780" t="s">
        <v>80</v>
      </c>
      <c r="O3780" t="s">
        <v>46</v>
      </c>
      <c r="Q3780" t="s">
        <v>83</v>
      </c>
      <c r="R3780" t="s">
        <v>47</v>
      </c>
      <c r="S3780" t="s">
        <v>52</v>
      </c>
      <c r="T3780" t="s">
        <v>60</v>
      </c>
      <c r="U3780">
        <v>34336</v>
      </c>
      <c r="V3780">
        <f>Table1[[#This Row],[Competitors_Sales_Track]]*8</f>
        <v>274688</v>
      </c>
    </row>
    <row r="3781" spans="1:22" hidden="1" x14ac:dyDescent="0.25">
      <c r="A3781" t="s">
        <v>20</v>
      </c>
      <c r="B3781" t="s">
        <v>21</v>
      </c>
      <c r="C3781" t="s">
        <v>22</v>
      </c>
      <c r="D3781">
        <v>134518</v>
      </c>
      <c r="E3781" t="s">
        <v>24</v>
      </c>
      <c r="F3781" t="s">
        <v>31</v>
      </c>
      <c r="G3781">
        <v>2265</v>
      </c>
      <c r="H3781">
        <v>58</v>
      </c>
      <c r="I3781">
        <v>131370</v>
      </c>
      <c r="J3781">
        <f>Table1[[#This Row],[sales_egp]]*0.7</f>
        <v>91959</v>
      </c>
      <c r="K3781" s="3">
        <v>45694</v>
      </c>
      <c r="L3781" t="s">
        <v>34</v>
      </c>
      <c r="M3781">
        <v>2025</v>
      </c>
      <c r="N3781" t="s">
        <v>80</v>
      </c>
      <c r="O3781" t="s">
        <v>46</v>
      </c>
      <c r="Q3781" t="s">
        <v>83</v>
      </c>
      <c r="R3781" t="s">
        <v>47</v>
      </c>
      <c r="S3781" t="s">
        <v>52</v>
      </c>
      <c r="T3781" t="s">
        <v>57</v>
      </c>
      <c r="U3781">
        <v>45997</v>
      </c>
      <c r="V3781">
        <f>Table1[[#This Row],[Competitors_Sales_Track]]*8</f>
        <v>367976</v>
      </c>
    </row>
    <row r="3782" spans="1:22" x14ac:dyDescent="0.25">
      <c r="A3782" t="s">
        <v>20</v>
      </c>
      <c r="B3782" t="s">
        <v>21</v>
      </c>
      <c r="C3782" t="s">
        <v>22</v>
      </c>
      <c r="D3782">
        <v>153909</v>
      </c>
      <c r="E3782" t="s">
        <v>25</v>
      </c>
      <c r="F3782" t="s">
        <v>31</v>
      </c>
      <c r="G3782">
        <v>2377</v>
      </c>
      <c r="H3782">
        <v>53</v>
      </c>
      <c r="I3782">
        <v>125981</v>
      </c>
      <c r="J3782">
        <f>Table1[[#This Row],[sales_egp]]*0.7</f>
        <v>88186.7</v>
      </c>
      <c r="K3782" s="3">
        <v>45695</v>
      </c>
      <c r="L3782" t="s">
        <v>34</v>
      </c>
      <c r="M3782">
        <v>2025</v>
      </c>
      <c r="N3782" t="s">
        <v>80</v>
      </c>
      <c r="O3782" t="s">
        <v>45</v>
      </c>
      <c r="P3782" t="s">
        <v>96</v>
      </c>
      <c r="Q3782" t="s">
        <v>83</v>
      </c>
      <c r="R3782" t="s">
        <v>50</v>
      </c>
      <c r="S3782" t="s">
        <v>52</v>
      </c>
      <c r="T3782" t="s">
        <v>58</v>
      </c>
      <c r="U3782">
        <v>21214</v>
      </c>
      <c r="V3782">
        <f>Table1[[#This Row],[Competitors_Sales_Track]]*8</f>
        <v>169712</v>
      </c>
    </row>
    <row r="3783" spans="1:22" hidden="1" x14ac:dyDescent="0.25">
      <c r="A3783" t="s">
        <v>20</v>
      </c>
      <c r="B3783" t="s">
        <v>21</v>
      </c>
      <c r="C3783" t="s">
        <v>22</v>
      </c>
      <c r="D3783">
        <v>904783</v>
      </c>
      <c r="E3783" t="s">
        <v>27</v>
      </c>
      <c r="F3783" t="s">
        <v>32</v>
      </c>
      <c r="G3783">
        <v>5840</v>
      </c>
      <c r="H3783">
        <v>92</v>
      </c>
      <c r="I3783">
        <v>537280</v>
      </c>
      <c r="J3783">
        <f>Table1[[#This Row],[sales_egp]]*0.7</f>
        <v>376096</v>
      </c>
      <c r="K3783" s="3">
        <v>45695</v>
      </c>
      <c r="L3783" t="s">
        <v>34</v>
      </c>
      <c r="M3783">
        <v>2025</v>
      </c>
      <c r="N3783" t="s">
        <v>80</v>
      </c>
      <c r="O3783" t="s">
        <v>46</v>
      </c>
      <c r="Q3783" t="s">
        <v>83</v>
      </c>
      <c r="R3783" t="s">
        <v>47</v>
      </c>
      <c r="S3783" t="s">
        <v>52</v>
      </c>
      <c r="T3783" t="s">
        <v>60</v>
      </c>
      <c r="U3783">
        <v>32881</v>
      </c>
      <c r="V3783">
        <f>Table1[[#This Row],[Competitors_Sales_Track]]*8</f>
        <v>263048</v>
      </c>
    </row>
    <row r="3784" spans="1:22" hidden="1" x14ac:dyDescent="0.25">
      <c r="A3784" t="s">
        <v>20</v>
      </c>
      <c r="B3784" t="s">
        <v>21</v>
      </c>
      <c r="C3784" t="s">
        <v>22</v>
      </c>
      <c r="D3784">
        <v>824984</v>
      </c>
      <c r="E3784" t="s">
        <v>23</v>
      </c>
      <c r="F3784" t="s">
        <v>30</v>
      </c>
      <c r="G3784">
        <v>2295</v>
      </c>
      <c r="H3784">
        <v>143</v>
      </c>
      <c r="I3784">
        <v>328185</v>
      </c>
      <c r="J3784">
        <f>Table1[[#This Row],[sales_egp]]*0.7</f>
        <v>229729.49999999997</v>
      </c>
      <c r="K3784" s="3">
        <v>45695</v>
      </c>
      <c r="L3784" t="s">
        <v>34</v>
      </c>
      <c r="M3784">
        <v>2025</v>
      </c>
      <c r="N3784" t="s">
        <v>80</v>
      </c>
      <c r="O3784" t="s">
        <v>46</v>
      </c>
      <c r="Q3784" t="s">
        <v>83</v>
      </c>
      <c r="R3784" t="s">
        <v>47</v>
      </c>
      <c r="S3784" t="s">
        <v>52</v>
      </c>
      <c r="T3784" t="s">
        <v>56</v>
      </c>
      <c r="U3784">
        <v>19126</v>
      </c>
      <c r="V3784">
        <f>Table1[[#This Row],[Competitors_Sales_Track]]*8</f>
        <v>153008</v>
      </c>
    </row>
    <row r="3785" spans="1:22" hidden="1" x14ac:dyDescent="0.25">
      <c r="A3785" t="s">
        <v>20</v>
      </c>
      <c r="B3785" t="s">
        <v>21</v>
      </c>
      <c r="C3785" t="s">
        <v>22</v>
      </c>
      <c r="D3785">
        <v>615693</v>
      </c>
      <c r="E3785" t="s">
        <v>29</v>
      </c>
      <c r="F3785" t="s">
        <v>31</v>
      </c>
      <c r="G3785">
        <v>3133</v>
      </c>
      <c r="H3785">
        <v>80</v>
      </c>
      <c r="I3785">
        <v>250640</v>
      </c>
      <c r="J3785">
        <f>Table1[[#This Row],[sales_egp]]*0.7</f>
        <v>175448</v>
      </c>
      <c r="K3785" s="3">
        <v>45695</v>
      </c>
      <c r="L3785" t="s">
        <v>34</v>
      </c>
      <c r="M3785">
        <v>2025</v>
      </c>
      <c r="N3785" t="s">
        <v>80</v>
      </c>
      <c r="O3785" t="s">
        <v>46</v>
      </c>
      <c r="Q3785" t="s">
        <v>83</v>
      </c>
      <c r="R3785" t="s">
        <v>48</v>
      </c>
      <c r="S3785" t="s">
        <v>52</v>
      </c>
      <c r="T3785" t="s">
        <v>62</v>
      </c>
      <c r="U3785">
        <v>25150</v>
      </c>
      <c r="V3785">
        <f>Table1[[#This Row],[Competitors_Sales_Track]]*8</f>
        <v>201200</v>
      </c>
    </row>
    <row r="3786" spans="1:22" hidden="1" x14ac:dyDescent="0.25">
      <c r="A3786" t="s">
        <v>20</v>
      </c>
      <c r="B3786" t="s">
        <v>21</v>
      </c>
      <c r="C3786" t="s">
        <v>22</v>
      </c>
      <c r="D3786">
        <v>639570</v>
      </c>
      <c r="E3786" t="s">
        <v>26</v>
      </c>
      <c r="F3786" t="s">
        <v>30</v>
      </c>
      <c r="G3786">
        <v>1804</v>
      </c>
      <c r="H3786">
        <v>65</v>
      </c>
      <c r="I3786">
        <v>117260</v>
      </c>
      <c r="J3786">
        <f>Table1[[#This Row],[sales_egp]]*0.7</f>
        <v>82082</v>
      </c>
      <c r="K3786" s="3">
        <v>45696</v>
      </c>
      <c r="L3786" t="s">
        <v>34</v>
      </c>
      <c r="M3786">
        <v>2025</v>
      </c>
      <c r="N3786" t="s">
        <v>80</v>
      </c>
      <c r="O3786" t="s">
        <v>46</v>
      </c>
      <c r="Q3786" t="s">
        <v>83</v>
      </c>
      <c r="R3786" t="s">
        <v>48</v>
      </c>
      <c r="S3786" t="s">
        <v>52</v>
      </c>
      <c r="T3786" t="s">
        <v>59</v>
      </c>
      <c r="U3786">
        <v>40518</v>
      </c>
      <c r="V3786">
        <f>Table1[[#This Row],[Competitors_Sales_Track]]*8</f>
        <v>324144</v>
      </c>
    </row>
    <row r="3787" spans="1:22" hidden="1" x14ac:dyDescent="0.25">
      <c r="A3787" t="s">
        <v>20</v>
      </c>
      <c r="B3787" t="s">
        <v>21</v>
      </c>
      <c r="C3787" t="s">
        <v>22</v>
      </c>
      <c r="D3787">
        <v>578082</v>
      </c>
      <c r="E3787" t="s">
        <v>27</v>
      </c>
      <c r="F3787" t="s">
        <v>32</v>
      </c>
      <c r="G3787">
        <v>6781</v>
      </c>
      <c r="H3787">
        <v>92</v>
      </c>
      <c r="I3787">
        <v>623852</v>
      </c>
      <c r="J3787">
        <f>Table1[[#This Row],[sales_egp]]*0.7</f>
        <v>436696.39999999997</v>
      </c>
      <c r="K3787" s="3">
        <v>45696</v>
      </c>
      <c r="L3787" t="s">
        <v>34</v>
      </c>
      <c r="M3787">
        <v>2025</v>
      </c>
      <c r="N3787" t="s">
        <v>81</v>
      </c>
      <c r="O3787" t="s">
        <v>46</v>
      </c>
      <c r="Q3787" t="s">
        <v>83</v>
      </c>
      <c r="R3787" t="s">
        <v>47</v>
      </c>
      <c r="S3787" t="s">
        <v>52</v>
      </c>
      <c r="T3787" t="s">
        <v>60</v>
      </c>
      <c r="U3787">
        <v>41923</v>
      </c>
      <c r="V3787">
        <f>Table1[[#This Row],[Competitors_Sales_Track]]*8</f>
        <v>335384</v>
      </c>
    </row>
    <row r="3788" spans="1:22" hidden="1" x14ac:dyDescent="0.25">
      <c r="A3788" t="s">
        <v>20</v>
      </c>
      <c r="B3788" t="s">
        <v>21</v>
      </c>
      <c r="C3788" t="s">
        <v>22</v>
      </c>
      <c r="D3788">
        <v>339017</v>
      </c>
      <c r="E3788" t="s">
        <v>26</v>
      </c>
      <c r="F3788" t="s">
        <v>30</v>
      </c>
      <c r="G3788">
        <v>4222</v>
      </c>
      <c r="H3788">
        <v>65</v>
      </c>
      <c r="I3788">
        <v>274430</v>
      </c>
      <c r="J3788">
        <f>Table1[[#This Row],[sales_egp]]*0.7</f>
        <v>192101</v>
      </c>
      <c r="K3788" s="3">
        <v>45696</v>
      </c>
      <c r="L3788" t="s">
        <v>34</v>
      </c>
      <c r="M3788">
        <v>2025</v>
      </c>
      <c r="N3788" t="s">
        <v>80</v>
      </c>
      <c r="O3788" t="s">
        <v>46</v>
      </c>
      <c r="Q3788" t="s">
        <v>83</v>
      </c>
      <c r="R3788" t="s">
        <v>48</v>
      </c>
      <c r="S3788" t="s">
        <v>52</v>
      </c>
      <c r="T3788" t="s">
        <v>59</v>
      </c>
      <c r="U3788">
        <v>23978</v>
      </c>
      <c r="V3788">
        <f>Table1[[#This Row],[Competitors_Sales_Track]]*8</f>
        <v>191824</v>
      </c>
    </row>
    <row r="3789" spans="1:22" x14ac:dyDescent="0.25">
      <c r="A3789" t="s">
        <v>20</v>
      </c>
      <c r="B3789" t="s">
        <v>21</v>
      </c>
      <c r="C3789" t="s">
        <v>22</v>
      </c>
      <c r="D3789">
        <v>514994</v>
      </c>
      <c r="E3789" t="s">
        <v>26</v>
      </c>
      <c r="F3789" t="s">
        <v>30</v>
      </c>
      <c r="G3789">
        <v>3177</v>
      </c>
      <c r="H3789">
        <v>65</v>
      </c>
      <c r="I3789">
        <v>206505</v>
      </c>
      <c r="J3789">
        <f>Table1[[#This Row],[sales_egp]]*0.7</f>
        <v>144553.5</v>
      </c>
      <c r="K3789" s="3">
        <v>45696</v>
      </c>
      <c r="L3789" t="s">
        <v>34</v>
      </c>
      <c r="M3789">
        <v>2025</v>
      </c>
      <c r="N3789" t="s">
        <v>80</v>
      </c>
      <c r="O3789" t="s">
        <v>45</v>
      </c>
      <c r="P3789" t="s">
        <v>94</v>
      </c>
      <c r="Q3789" t="s">
        <v>82</v>
      </c>
      <c r="R3789" t="s">
        <v>51</v>
      </c>
      <c r="S3789" t="s">
        <v>52</v>
      </c>
      <c r="T3789" t="s">
        <v>59</v>
      </c>
      <c r="U3789">
        <v>22333</v>
      </c>
      <c r="V3789">
        <f>Table1[[#This Row],[Competitors_Sales_Track]]*8</f>
        <v>178664</v>
      </c>
    </row>
    <row r="3790" spans="1:22" hidden="1" x14ac:dyDescent="0.25">
      <c r="A3790" t="s">
        <v>20</v>
      </c>
      <c r="B3790" t="s">
        <v>21</v>
      </c>
      <c r="C3790" t="s">
        <v>22</v>
      </c>
      <c r="D3790">
        <v>552891</v>
      </c>
      <c r="E3790" t="s">
        <v>29</v>
      </c>
      <c r="F3790" t="s">
        <v>31</v>
      </c>
      <c r="G3790">
        <v>6321</v>
      </c>
      <c r="H3790">
        <v>80</v>
      </c>
      <c r="I3790">
        <v>505680</v>
      </c>
      <c r="J3790">
        <f>Table1[[#This Row],[sales_egp]]*0.7</f>
        <v>353976</v>
      </c>
      <c r="K3790" s="3">
        <v>45697</v>
      </c>
      <c r="L3790" t="s">
        <v>34</v>
      </c>
      <c r="M3790">
        <v>2025</v>
      </c>
      <c r="N3790" t="s">
        <v>80</v>
      </c>
      <c r="O3790" t="s">
        <v>46</v>
      </c>
      <c r="Q3790" t="s">
        <v>83</v>
      </c>
      <c r="R3790" t="s">
        <v>51</v>
      </c>
      <c r="S3790" t="s">
        <v>52</v>
      </c>
      <c r="T3790" t="s">
        <v>62</v>
      </c>
      <c r="U3790">
        <v>21740</v>
      </c>
      <c r="V3790">
        <f>Table1[[#This Row],[Competitors_Sales_Track]]*8</f>
        <v>173920</v>
      </c>
    </row>
    <row r="3791" spans="1:22" hidden="1" x14ac:dyDescent="0.25">
      <c r="A3791" t="s">
        <v>20</v>
      </c>
      <c r="B3791" t="s">
        <v>21</v>
      </c>
      <c r="C3791" t="s">
        <v>22</v>
      </c>
      <c r="D3791">
        <v>891507</v>
      </c>
      <c r="E3791" t="s">
        <v>23</v>
      </c>
      <c r="F3791" t="s">
        <v>30</v>
      </c>
      <c r="G3791">
        <v>7804</v>
      </c>
      <c r="H3791">
        <v>143</v>
      </c>
      <c r="I3791">
        <v>1115972</v>
      </c>
      <c r="J3791">
        <f>Table1[[#This Row],[sales_egp]]*0.7</f>
        <v>781180.39999999991</v>
      </c>
      <c r="K3791" s="3">
        <v>45697</v>
      </c>
      <c r="L3791" t="s">
        <v>34</v>
      </c>
      <c r="M3791">
        <v>2025</v>
      </c>
      <c r="N3791" t="s">
        <v>80</v>
      </c>
      <c r="O3791" t="s">
        <v>46</v>
      </c>
      <c r="Q3791" t="s">
        <v>83</v>
      </c>
      <c r="R3791" t="s">
        <v>48</v>
      </c>
      <c r="S3791" t="s">
        <v>52</v>
      </c>
      <c r="T3791" t="s">
        <v>56</v>
      </c>
      <c r="U3791">
        <v>26579</v>
      </c>
      <c r="V3791">
        <f>Table1[[#This Row],[Competitors_Sales_Track]]*8</f>
        <v>212632</v>
      </c>
    </row>
    <row r="3792" spans="1:22" hidden="1" x14ac:dyDescent="0.25">
      <c r="A3792" t="s">
        <v>20</v>
      </c>
      <c r="B3792" t="s">
        <v>21</v>
      </c>
      <c r="C3792" t="s">
        <v>22</v>
      </c>
      <c r="D3792">
        <v>569164</v>
      </c>
      <c r="E3792" t="s">
        <v>29</v>
      </c>
      <c r="F3792" t="s">
        <v>31</v>
      </c>
      <c r="G3792">
        <v>3859</v>
      </c>
      <c r="H3792">
        <v>80</v>
      </c>
      <c r="I3792">
        <v>308720</v>
      </c>
      <c r="J3792">
        <f>Table1[[#This Row],[sales_egp]]*0.7</f>
        <v>216104</v>
      </c>
      <c r="K3792" s="3">
        <v>45697</v>
      </c>
      <c r="L3792" t="s">
        <v>34</v>
      </c>
      <c r="M3792">
        <v>2025</v>
      </c>
      <c r="N3792" t="s">
        <v>81</v>
      </c>
      <c r="O3792" t="s">
        <v>46</v>
      </c>
      <c r="Q3792" t="s">
        <v>83</v>
      </c>
      <c r="R3792" t="s">
        <v>49</v>
      </c>
      <c r="S3792" t="s">
        <v>52</v>
      </c>
      <c r="T3792" t="s">
        <v>62</v>
      </c>
      <c r="U3792">
        <v>14436</v>
      </c>
      <c r="V3792">
        <f>Table1[[#This Row],[Competitors_Sales_Track]]*8</f>
        <v>115488</v>
      </c>
    </row>
    <row r="3793" spans="1:22" hidden="1" x14ac:dyDescent="0.25">
      <c r="A3793" t="s">
        <v>20</v>
      </c>
      <c r="B3793" t="s">
        <v>21</v>
      </c>
      <c r="C3793" t="s">
        <v>22</v>
      </c>
      <c r="D3793">
        <v>803814</v>
      </c>
      <c r="E3793" t="s">
        <v>24</v>
      </c>
      <c r="F3793" t="s">
        <v>31</v>
      </c>
      <c r="G3793">
        <v>3435</v>
      </c>
      <c r="H3793">
        <v>58</v>
      </c>
      <c r="I3793">
        <v>199230</v>
      </c>
      <c r="J3793">
        <f>Table1[[#This Row],[sales_egp]]*0.7</f>
        <v>139461</v>
      </c>
      <c r="K3793" s="3">
        <v>45697</v>
      </c>
      <c r="L3793" t="s">
        <v>34</v>
      </c>
      <c r="M3793">
        <v>2025</v>
      </c>
      <c r="N3793" t="s">
        <v>80</v>
      </c>
      <c r="O3793" t="s">
        <v>46</v>
      </c>
      <c r="Q3793" t="s">
        <v>83</v>
      </c>
      <c r="R3793" t="s">
        <v>48</v>
      </c>
      <c r="S3793" t="s">
        <v>52</v>
      </c>
      <c r="T3793" t="s">
        <v>57</v>
      </c>
      <c r="U3793">
        <v>27210</v>
      </c>
      <c r="V3793">
        <f>Table1[[#This Row],[Competitors_Sales_Track]]*8</f>
        <v>217680</v>
      </c>
    </row>
    <row r="3794" spans="1:22" hidden="1" x14ac:dyDescent="0.25">
      <c r="A3794" t="s">
        <v>20</v>
      </c>
      <c r="B3794" t="s">
        <v>21</v>
      </c>
      <c r="C3794" t="s">
        <v>22</v>
      </c>
      <c r="D3794">
        <v>128365</v>
      </c>
      <c r="E3794" t="s">
        <v>27</v>
      </c>
      <c r="F3794" t="s">
        <v>32</v>
      </c>
      <c r="G3794">
        <v>3701</v>
      </c>
      <c r="H3794">
        <v>92</v>
      </c>
      <c r="I3794">
        <v>340492</v>
      </c>
      <c r="J3794">
        <f>Table1[[#This Row],[sales_egp]]*0.7</f>
        <v>238344.4</v>
      </c>
      <c r="K3794" s="3">
        <v>45697</v>
      </c>
      <c r="L3794" t="s">
        <v>34</v>
      </c>
      <c r="M3794">
        <v>2025</v>
      </c>
      <c r="N3794" t="s">
        <v>81</v>
      </c>
      <c r="O3794" t="s">
        <v>46</v>
      </c>
      <c r="Q3794" t="s">
        <v>83</v>
      </c>
      <c r="R3794" t="s">
        <v>51</v>
      </c>
      <c r="S3794" t="s">
        <v>52</v>
      </c>
      <c r="T3794" t="s">
        <v>60</v>
      </c>
      <c r="U3794">
        <v>13660</v>
      </c>
      <c r="V3794">
        <f>Table1[[#This Row],[Competitors_Sales_Track]]*8</f>
        <v>109280</v>
      </c>
    </row>
    <row r="3795" spans="1:22" x14ac:dyDescent="0.25">
      <c r="A3795" t="s">
        <v>20</v>
      </c>
      <c r="B3795" t="s">
        <v>21</v>
      </c>
      <c r="C3795" t="s">
        <v>22</v>
      </c>
      <c r="D3795">
        <v>565982</v>
      </c>
      <c r="E3795" t="s">
        <v>26</v>
      </c>
      <c r="F3795" t="s">
        <v>30</v>
      </c>
      <c r="G3795">
        <v>5372</v>
      </c>
      <c r="H3795">
        <v>65</v>
      </c>
      <c r="I3795">
        <v>349180</v>
      </c>
      <c r="J3795">
        <f>Table1[[#This Row],[sales_egp]]*0.7</f>
        <v>244425.99999999997</v>
      </c>
      <c r="K3795" s="3">
        <v>45697</v>
      </c>
      <c r="L3795" t="s">
        <v>34</v>
      </c>
      <c r="M3795">
        <v>2025</v>
      </c>
      <c r="N3795" t="s">
        <v>80</v>
      </c>
      <c r="O3795" t="s">
        <v>45</v>
      </c>
      <c r="P3795" t="s">
        <v>101</v>
      </c>
      <c r="Q3795" t="s">
        <v>83</v>
      </c>
      <c r="R3795" t="s">
        <v>49</v>
      </c>
      <c r="S3795" t="s">
        <v>52</v>
      </c>
      <c r="T3795" t="s">
        <v>59</v>
      </c>
      <c r="U3795">
        <v>30009</v>
      </c>
      <c r="V3795">
        <f>Table1[[#This Row],[Competitors_Sales_Track]]*8</f>
        <v>240072</v>
      </c>
    </row>
    <row r="3796" spans="1:22" x14ac:dyDescent="0.25">
      <c r="A3796" t="s">
        <v>20</v>
      </c>
      <c r="B3796" t="s">
        <v>21</v>
      </c>
      <c r="C3796" t="s">
        <v>22</v>
      </c>
      <c r="D3796">
        <v>541416</v>
      </c>
      <c r="E3796" t="s">
        <v>29</v>
      </c>
      <c r="F3796" t="s">
        <v>31</v>
      </c>
      <c r="G3796">
        <v>3093</v>
      </c>
      <c r="H3796">
        <v>80</v>
      </c>
      <c r="I3796">
        <v>247440</v>
      </c>
      <c r="J3796">
        <f>Table1[[#This Row],[sales_egp]]*0.7</f>
        <v>173208</v>
      </c>
      <c r="K3796" s="3">
        <v>45697</v>
      </c>
      <c r="L3796" t="s">
        <v>34</v>
      </c>
      <c r="M3796">
        <v>2025</v>
      </c>
      <c r="N3796" t="s">
        <v>80</v>
      </c>
      <c r="O3796" t="s">
        <v>45</v>
      </c>
      <c r="P3796" t="s">
        <v>101</v>
      </c>
      <c r="Q3796" t="s">
        <v>83</v>
      </c>
      <c r="R3796" t="s">
        <v>50</v>
      </c>
      <c r="S3796" t="s">
        <v>52</v>
      </c>
      <c r="T3796" t="s">
        <v>62</v>
      </c>
      <c r="U3796">
        <v>45784</v>
      </c>
      <c r="V3796">
        <f>Table1[[#This Row],[Competitors_Sales_Track]]*8</f>
        <v>366272</v>
      </c>
    </row>
    <row r="3797" spans="1:22" hidden="1" x14ac:dyDescent="0.25">
      <c r="A3797" t="s">
        <v>20</v>
      </c>
      <c r="B3797" t="s">
        <v>21</v>
      </c>
      <c r="C3797" t="s">
        <v>22</v>
      </c>
      <c r="D3797">
        <v>373146</v>
      </c>
      <c r="E3797" t="s">
        <v>29</v>
      </c>
      <c r="F3797" t="s">
        <v>31</v>
      </c>
      <c r="G3797">
        <v>6136</v>
      </c>
      <c r="H3797">
        <v>80</v>
      </c>
      <c r="I3797">
        <v>490880</v>
      </c>
      <c r="J3797">
        <f>Table1[[#This Row],[sales_egp]]*0.7</f>
        <v>343616</v>
      </c>
      <c r="K3797" s="3">
        <v>45697</v>
      </c>
      <c r="L3797" t="s">
        <v>34</v>
      </c>
      <c r="M3797">
        <v>2025</v>
      </c>
      <c r="N3797" t="s">
        <v>80</v>
      </c>
      <c r="O3797" t="s">
        <v>46</v>
      </c>
      <c r="Q3797" t="s">
        <v>83</v>
      </c>
      <c r="R3797" t="s">
        <v>50</v>
      </c>
      <c r="S3797" t="s">
        <v>52</v>
      </c>
      <c r="T3797" t="s">
        <v>62</v>
      </c>
      <c r="U3797">
        <v>20949</v>
      </c>
      <c r="V3797">
        <f>Table1[[#This Row],[Competitors_Sales_Track]]*8</f>
        <v>167592</v>
      </c>
    </row>
    <row r="3798" spans="1:22" hidden="1" x14ac:dyDescent="0.25">
      <c r="A3798" t="s">
        <v>20</v>
      </c>
      <c r="B3798" t="s">
        <v>21</v>
      </c>
      <c r="C3798" t="s">
        <v>22</v>
      </c>
      <c r="D3798">
        <v>376091</v>
      </c>
      <c r="E3798" t="s">
        <v>29</v>
      </c>
      <c r="F3798" t="s">
        <v>31</v>
      </c>
      <c r="G3798">
        <v>2727</v>
      </c>
      <c r="H3798">
        <v>80</v>
      </c>
      <c r="I3798">
        <v>218160</v>
      </c>
      <c r="J3798">
        <f>Table1[[#This Row],[sales_egp]]*0.7</f>
        <v>152712</v>
      </c>
      <c r="K3798" s="3">
        <v>45697</v>
      </c>
      <c r="L3798" t="s">
        <v>34</v>
      </c>
      <c r="M3798">
        <v>2025</v>
      </c>
      <c r="N3798" t="s">
        <v>80</v>
      </c>
      <c r="O3798" t="s">
        <v>46</v>
      </c>
      <c r="Q3798" t="s">
        <v>82</v>
      </c>
      <c r="R3798" t="s">
        <v>49</v>
      </c>
      <c r="S3798" t="s">
        <v>52</v>
      </c>
      <c r="T3798" t="s">
        <v>62</v>
      </c>
      <c r="U3798">
        <v>25345</v>
      </c>
      <c r="V3798">
        <f>Table1[[#This Row],[Competitors_Sales_Track]]*8</f>
        <v>202760</v>
      </c>
    </row>
    <row r="3799" spans="1:22" x14ac:dyDescent="0.25">
      <c r="A3799" t="s">
        <v>20</v>
      </c>
      <c r="B3799" t="s">
        <v>21</v>
      </c>
      <c r="C3799" t="s">
        <v>22</v>
      </c>
      <c r="D3799">
        <v>310294</v>
      </c>
      <c r="E3799" t="s">
        <v>27</v>
      </c>
      <c r="F3799" t="s">
        <v>32</v>
      </c>
      <c r="G3799">
        <v>3624</v>
      </c>
      <c r="H3799">
        <v>92</v>
      </c>
      <c r="I3799">
        <v>333408</v>
      </c>
      <c r="J3799">
        <f>Table1[[#This Row],[sales_egp]]*0.7</f>
        <v>233385.59999999998</v>
      </c>
      <c r="K3799" s="3">
        <v>45697</v>
      </c>
      <c r="L3799" t="s">
        <v>34</v>
      </c>
      <c r="M3799">
        <v>2025</v>
      </c>
      <c r="N3799" t="s">
        <v>80</v>
      </c>
      <c r="O3799" t="s">
        <v>45</v>
      </c>
      <c r="P3799" t="s">
        <v>94</v>
      </c>
      <c r="Q3799" t="s">
        <v>83</v>
      </c>
      <c r="R3799" t="s">
        <v>50</v>
      </c>
      <c r="S3799" t="s">
        <v>52</v>
      </c>
      <c r="T3799" t="s">
        <v>60</v>
      </c>
      <c r="U3799">
        <v>35603</v>
      </c>
      <c r="V3799">
        <f>Table1[[#This Row],[Competitors_Sales_Track]]*8</f>
        <v>284824</v>
      </c>
    </row>
    <row r="3800" spans="1:22" hidden="1" x14ac:dyDescent="0.25">
      <c r="A3800" t="s">
        <v>20</v>
      </c>
      <c r="B3800" t="s">
        <v>21</v>
      </c>
      <c r="C3800" t="s">
        <v>22</v>
      </c>
      <c r="D3800">
        <v>981272</v>
      </c>
      <c r="E3800" t="s">
        <v>23</v>
      </c>
      <c r="F3800" t="s">
        <v>30</v>
      </c>
      <c r="G3800">
        <v>7783</v>
      </c>
      <c r="H3800">
        <v>143</v>
      </c>
      <c r="I3800">
        <v>1112969</v>
      </c>
      <c r="J3800">
        <f>Table1[[#This Row],[sales_egp]]*0.7</f>
        <v>779078.29999999993</v>
      </c>
      <c r="K3800" s="3">
        <v>45697</v>
      </c>
      <c r="L3800" t="s">
        <v>34</v>
      </c>
      <c r="M3800">
        <v>2025</v>
      </c>
      <c r="N3800" t="s">
        <v>80</v>
      </c>
      <c r="O3800" t="s">
        <v>46</v>
      </c>
      <c r="Q3800" t="s">
        <v>83</v>
      </c>
      <c r="R3800" t="s">
        <v>49</v>
      </c>
      <c r="S3800" t="s">
        <v>52</v>
      </c>
      <c r="T3800" t="s">
        <v>56</v>
      </c>
      <c r="U3800">
        <v>39691</v>
      </c>
      <c r="V3800">
        <f>Table1[[#This Row],[Competitors_Sales_Track]]*8</f>
        <v>317528</v>
      </c>
    </row>
    <row r="3801" spans="1:22" hidden="1" x14ac:dyDescent="0.25">
      <c r="A3801" t="s">
        <v>20</v>
      </c>
      <c r="B3801" t="s">
        <v>21</v>
      </c>
      <c r="C3801" t="s">
        <v>22</v>
      </c>
      <c r="D3801">
        <v>216219</v>
      </c>
      <c r="E3801" t="s">
        <v>25</v>
      </c>
      <c r="F3801" t="s">
        <v>31</v>
      </c>
      <c r="G3801">
        <v>4734</v>
      </c>
      <c r="H3801">
        <v>53</v>
      </c>
      <c r="I3801">
        <v>250902</v>
      </c>
      <c r="J3801">
        <f>Table1[[#This Row],[sales_egp]]*0.7</f>
        <v>175631.4</v>
      </c>
      <c r="K3801" s="3">
        <v>45698</v>
      </c>
      <c r="L3801" t="s">
        <v>34</v>
      </c>
      <c r="M3801">
        <v>2025</v>
      </c>
      <c r="N3801" t="s">
        <v>80</v>
      </c>
      <c r="O3801" t="s">
        <v>46</v>
      </c>
      <c r="Q3801" t="s">
        <v>83</v>
      </c>
      <c r="R3801" t="s">
        <v>51</v>
      </c>
      <c r="S3801" t="s">
        <v>52</v>
      </c>
      <c r="T3801" t="s">
        <v>58</v>
      </c>
      <c r="U3801">
        <v>17246</v>
      </c>
      <c r="V3801">
        <f>Table1[[#This Row],[Competitors_Sales_Track]]*8</f>
        <v>137968</v>
      </c>
    </row>
    <row r="3802" spans="1:22" hidden="1" x14ac:dyDescent="0.25">
      <c r="A3802" t="s">
        <v>20</v>
      </c>
      <c r="B3802" t="s">
        <v>21</v>
      </c>
      <c r="C3802" t="s">
        <v>22</v>
      </c>
      <c r="D3802">
        <v>440754</v>
      </c>
      <c r="E3802" t="s">
        <v>29</v>
      </c>
      <c r="F3802" t="s">
        <v>31</v>
      </c>
      <c r="G3802">
        <v>2409</v>
      </c>
      <c r="H3802">
        <v>80</v>
      </c>
      <c r="I3802">
        <v>192720</v>
      </c>
      <c r="J3802">
        <f>Table1[[#This Row],[sales_egp]]*0.7</f>
        <v>134904</v>
      </c>
      <c r="K3802" s="3">
        <v>45698</v>
      </c>
      <c r="L3802" t="s">
        <v>34</v>
      </c>
      <c r="M3802">
        <v>2025</v>
      </c>
      <c r="N3802" t="s">
        <v>80</v>
      </c>
      <c r="O3802" t="s">
        <v>46</v>
      </c>
      <c r="Q3802" t="s">
        <v>83</v>
      </c>
      <c r="R3802" t="s">
        <v>47</v>
      </c>
      <c r="S3802" t="s">
        <v>52</v>
      </c>
      <c r="T3802" t="s">
        <v>62</v>
      </c>
      <c r="U3802">
        <v>23596</v>
      </c>
      <c r="V3802">
        <f>Table1[[#This Row],[Competitors_Sales_Track]]*8</f>
        <v>188768</v>
      </c>
    </row>
    <row r="3803" spans="1:22" hidden="1" x14ac:dyDescent="0.25">
      <c r="A3803" t="s">
        <v>20</v>
      </c>
      <c r="B3803" t="s">
        <v>21</v>
      </c>
      <c r="C3803" t="s">
        <v>22</v>
      </c>
      <c r="D3803">
        <v>938574</v>
      </c>
      <c r="E3803" t="s">
        <v>27</v>
      </c>
      <c r="F3803" t="s">
        <v>32</v>
      </c>
      <c r="G3803">
        <v>4852</v>
      </c>
      <c r="H3803">
        <v>92</v>
      </c>
      <c r="I3803">
        <v>446384</v>
      </c>
      <c r="J3803">
        <f>Table1[[#This Row],[sales_egp]]*0.7</f>
        <v>312468.8</v>
      </c>
      <c r="K3803" s="3">
        <v>45698</v>
      </c>
      <c r="L3803" t="s">
        <v>34</v>
      </c>
      <c r="M3803">
        <v>2025</v>
      </c>
      <c r="N3803" t="s">
        <v>80</v>
      </c>
      <c r="O3803" t="s">
        <v>46</v>
      </c>
      <c r="Q3803" t="s">
        <v>83</v>
      </c>
      <c r="R3803" t="s">
        <v>48</v>
      </c>
      <c r="S3803" t="s">
        <v>52</v>
      </c>
      <c r="T3803" t="s">
        <v>60</v>
      </c>
      <c r="U3803">
        <v>45365</v>
      </c>
      <c r="V3803">
        <f>Table1[[#This Row],[Competitors_Sales_Track]]*8</f>
        <v>362920</v>
      </c>
    </row>
    <row r="3804" spans="1:22" hidden="1" x14ac:dyDescent="0.25">
      <c r="A3804" t="s">
        <v>20</v>
      </c>
      <c r="B3804" t="s">
        <v>21</v>
      </c>
      <c r="C3804" t="s">
        <v>22</v>
      </c>
      <c r="D3804">
        <v>680595</v>
      </c>
      <c r="E3804" t="s">
        <v>26</v>
      </c>
      <c r="F3804" t="s">
        <v>30</v>
      </c>
      <c r="G3804">
        <v>1926</v>
      </c>
      <c r="H3804">
        <v>65</v>
      </c>
      <c r="I3804">
        <v>125190</v>
      </c>
      <c r="J3804">
        <f>Table1[[#This Row],[sales_egp]]*0.7</f>
        <v>87633</v>
      </c>
      <c r="K3804" s="3">
        <v>45698</v>
      </c>
      <c r="L3804" t="s">
        <v>34</v>
      </c>
      <c r="M3804">
        <v>2025</v>
      </c>
      <c r="N3804" t="s">
        <v>80</v>
      </c>
      <c r="O3804" t="s">
        <v>46</v>
      </c>
      <c r="Q3804" t="s">
        <v>82</v>
      </c>
      <c r="R3804" t="s">
        <v>51</v>
      </c>
      <c r="S3804" t="s">
        <v>52</v>
      </c>
      <c r="T3804" t="s">
        <v>59</v>
      </c>
      <c r="U3804">
        <v>16794</v>
      </c>
      <c r="V3804">
        <f>Table1[[#This Row],[Competitors_Sales_Track]]*8</f>
        <v>134352</v>
      </c>
    </row>
    <row r="3805" spans="1:22" hidden="1" x14ac:dyDescent="0.25">
      <c r="A3805" t="s">
        <v>20</v>
      </c>
      <c r="B3805" t="s">
        <v>21</v>
      </c>
      <c r="C3805" t="s">
        <v>22</v>
      </c>
      <c r="D3805">
        <v>235565</v>
      </c>
      <c r="E3805" t="s">
        <v>24</v>
      </c>
      <c r="F3805" t="s">
        <v>31</v>
      </c>
      <c r="G3805">
        <v>1671</v>
      </c>
      <c r="H3805">
        <v>58</v>
      </c>
      <c r="I3805">
        <v>96918</v>
      </c>
      <c r="J3805">
        <f>Table1[[#This Row],[sales_egp]]*0.7</f>
        <v>67842.599999999991</v>
      </c>
      <c r="K3805" s="3">
        <v>45698</v>
      </c>
      <c r="L3805" t="s">
        <v>34</v>
      </c>
      <c r="M3805">
        <v>2025</v>
      </c>
      <c r="N3805" t="s">
        <v>80</v>
      </c>
      <c r="O3805" t="s">
        <v>46</v>
      </c>
      <c r="Q3805" t="s">
        <v>83</v>
      </c>
      <c r="R3805" t="s">
        <v>48</v>
      </c>
      <c r="S3805" t="s">
        <v>52</v>
      </c>
      <c r="T3805" t="s">
        <v>57</v>
      </c>
      <c r="U3805">
        <v>18117</v>
      </c>
      <c r="V3805">
        <f>Table1[[#This Row],[Competitors_Sales_Track]]*8</f>
        <v>144936</v>
      </c>
    </row>
    <row r="3806" spans="1:22" hidden="1" x14ac:dyDescent="0.25">
      <c r="A3806" t="s">
        <v>20</v>
      </c>
      <c r="B3806" t="s">
        <v>21</v>
      </c>
      <c r="C3806" t="s">
        <v>22</v>
      </c>
      <c r="D3806">
        <v>879383</v>
      </c>
      <c r="E3806" t="s">
        <v>25</v>
      </c>
      <c r="F3806" t="s">
        <v>31</v>
      </c>
      <c r="G3806">
        <v>5223</v>
      </c>
      <c r="H3806">
        <v>53</v>
      </c>
      <c r="I3806">
        <v>276819</v>
      </c>
      <c r="J3806">
        <f>Table1[[#This Row],[sales_egp]]*0.7</f>
        <v>193773.3</v>
      </c>
      <c r="K3806" s="3">
        <v>45698</v>
      </c>
      <c r="L3806" t="s">
        <v>34</v>
      </c>
      <c r="M3806">
        <v>2025</v>
      </c>
      <c r="N3806" t="s">
        <v>80</v>
      </c>
      <c r="O3806" t="s">
        <v>46</v>
      </c>
      <c r="Q3806" t="s">
        <v>83</v>
      </c>
      <c r="R3806" t="s">
        <v>48</v>
      </c>
      <c r="S3806" t="s">
        <v>52</v>
      </c>
      <c r="T3806" t="s">
        <v>58</v>
      </c>
      <c r="U3806">
        <v>13292</v>
      </c>
      <c r="V3806">
        <f>Table1[[#This Row],[Competitors_Sales_Track]]*8</f>
        <v>106336</v>
      </c>
    </row>
    <row r="3807" spans="1:22" hidden="1" x14ac:dyDescent="0.25">
      <c r="A3807" t="s">
        <v>20</v>
      </c>
      <c r="B3807" t="s">
        <v>21</v>
      </c>
      <c r="C3807" t="s">
        <v>22</v>
      </c>
      <c r="D3807">
        <v>412229</v>
      </c>
      <c r="E3807" t="s">
        <v>28</v>
      </c>
      <c r="F3807" t="s">
        <v>30</v>
      </c>
      <c r="G3807">
        <v>6379</v>
      </c>
      <c r="H3807">
        <v>173</v>
      </c>
      <c r="I3807">
        <v>1103567</v>
      </c>
      <c r="J3807">
        <f>Table1[[#This Row],[sales_egp]]*0.7</f>
        <v>772496.89999999991</v>
      </c>
      <c r="K3807" s="3">
        <v>45698</v>
      </c>
      <c r="L3807" t="s">
        <v>34</v>
      </c>
      <c r="M3807">
        <v>2025</v>
      </c>
      <c r="N3807" t="s">
        <v>80</v>
      </c>
      <c r="O3807" t="s">
        <v>46</v>
      </c>
      <c r="P3807" t="s">
        <v>28</v>
      </c>
      <c r="Q3807" t="s">
        <v>83</v>
      </c>
      <c r="R3807" t="s">
        <v>47</v>
      </c>
      <c r="S3807" t="s">
        <v>52</v>
      </c>
      <c r="T3807" t="s">
        <v>61</v>
      </c>
      <c r="U3807">
        <v>39645</v>
      </c>
      <c r="V3807">
        <f>Table1[[#This Row],[Competitors_Sales_Track]]*8</f>
        <v>317160</v>
      </c>
    </row>
    <row r="3808" spans="1:22" x14ac:dyDescent="0.25">
      <c r="A3808" t="s">
        <v>20</v>
      </c>
      <c r="B3808" t="s">
        <v>21</v>
      </c>
      <c r="C3808" t="s">
        <v>22</v>
      </c>
      <c r="D3808">
        <v>658516</v>
      </c>
      <c r="E3808" t="s">
        <v>25</v>
      </c>
      <c r="F3808" t="s">
        <v>31</v>
      </c>
      <c r="G3808">
        <v>4488</v>
      </c>
      <c r="H3808">
        <v>53</v>
      </c>
      <c r="I3808">
        <v>237864</v>
      </c>
      <c r="J3808">
        <f>Table1[[#This Row],[sales_egp]]*0.7</f>
        <v>166504.79999999999</v>
      </c>
      <c r="K3808" s="3">
        <v>45698</v>
      </c>
      <c r="L3808" t="s">
        <v>34</v>
      </c>
      <c r="M3808">
        <v>2025</v>
      </c>
      <c r="N3808" t="s">
        <v>80</v>
      </c>
      <c r="O3808" t="s">
        <v>45</v>
      </c>
      <c r="P3808" t="s">
        <v>94</v>
      </c>
      <c r="Q3808" t="s">
        <v>83</v>
      </c>
      <c r="R3808" t="s">
        <v>47</v>
      </c>
      <c r="S3808" t="s">
        <v>52</v>
      </c>
      <c r="T3808" t="s">
        <v>58</v>
      </c>
      <c r="U3808">
        <v>33480</v>
      </c>
      <c r="V3808">
        <f>Table1[[#This Row],[Competitors_Sales_Track]]*8</f>
        <v>267840</v>
      </c>
    </row>
    <row r="3809" spans="1:22" hidden="1" x14ac:dyDescent="0.25">
      <c r="A3809" t="s">
        <v>20</v>
      </c>
      <c r="B3809" t="s">
        <v>21</v>
      </c>
      <c r="C3809" t="s">
        <v>22</v>
      </c>
      <c r="D3809">
        <v>835036</v>
      </c>
      <c r="E3809" t="s">
        <v>25</v>
      </c>
      <c r="F3809" t="s">
        <v>31</v>
      </c>
      <c r="G3809">
        <v>3313</v>
      </c>
      <c r="H3809">
        <v>53</v>
      </c>
      <c r="I3809">
        <v>175589</v>
      </c>
      <c r="J3809">
        <f>Table1[[#This Row],[sales_egp]]*0.7</f>
        <v>122912.29999999999</v>
      </c>
      <c r="K3809" s="3">
        <v>45699</v>
      </c>
      <c r="L3809" t="s">
        <v>34</v>
      </c>
      <c r="M3809">
        <v>2025</v>
      </c>
      <c r="N3809" t="s">
        <v>80</v>
      </c>
      <c r="O3809" t="s">
        <v>46</v>
      </c>
      <c r="Q3809" t="s">
        <v>83</v>
      </c>
      <c r="R3809" t="s">
        <v>50</v>
      </c>
      <c r="S3809" t="s">
        <v>52</v>
      </c>
      <c r="T3809" t="s">
        <v>58</v>
      </c>
      <c r="U3809">
        <v>16311</v>
      </c>
      <c r="V3809">
        <f>Table1[[#This Row],[Competitors_Sales_Track]]*8</f>
        <v>130488</v>
      </c>
    </row>
    <row r="3810" spans="1:22" hidden="1" x14ac:dyDescent="0.25">
      <c r="A3810" t="s">
        <v>20</v>
      </c>
      <c r="B3810" t="s">
        <v>21</v>
      </c>
      <c r="C3810" t="s">
        <v>22</v>
      </c>
      <c r="D3810">
        <v>524871</v>
      </c>
      <c r="E3810" t="s">
        <v>27</v>
      </c>
      <c r="F3810" t="s">
        <v>32</v>
      </c>
      <c r="G3810">
        <v>3278</v>
      </c>
      <c r="H3810">
        <v>92</v>
      </c>
      <c r="I3810">
        <v>301576</v>
      </c>
      <c r="J3810">
        <f>Table1[[#This Row],[sales_egp]]*0.7</f>
        <v>211103.19999999998</v>
      </c>
      <c r="K3810" s="3">
        <v>45699</v>
      </c>
      <c r="L3810" t="s">
        <v>34</v>
      </c>
      <c r="M3810">
        <v>2025</v>
      </c>
      <c r="N3810" t="s">
        <v>80</v>
      </c>
      <c r="O3810" t="s">
        <v>46</v>
      </c>
      <c r="Q3810" t="s">
        <v>82</v>
      </c>
      <c r="R3810" t="s">
        <v>48</v>
      </c>
      <c r="S3810" t="s">
        <v>52</v>
      </c>
      <c r="T3810" t="s">
        <v>60</v>
      </c>
      <c r="U3810">
        <v>31926</v>
      </c>
      <c r="V3810">
        <f>Table1[[#This Row],[Competitors_Sales_Track]]*8</f>
        <v>255408</v>
      </c>
    </row>
    <row r="3811" spans="1:22" x14ac:dyDescent="0.25">
      <c r="A3811" t="s">
        <v>20</v>
      </c>
      <c r="B3811" t="s">
        <v>21</v>
      </c>
      <c r="C3811" t="s">
        <v>22</v>
      </c>
      <c r="D3811">
        <v>667760</v>
      </c>
      <c r="E3811" t="s">
        <v>28</v>
      </c>
      <c r="F3811" t="s">
        <v>30</v>
      </c>
      <c r="G3811">
        <v>1836</v>
      </c>
      <c r="H3811">
        <v>173</v>
      </c>
      <c r="I3811">
        <v>317628</v>
      </c>
      <c r="J3811">
        <f>Table1[[#This Row],[sales_egp]]*0.7</f>
        <v>222339.59999999998</v>
      </c>
      <c r="K3811" s="3">
        <v>45699</v>
      </c>
      <c r="L3811" t="s">
        <v>34</v>
      </c>
      <c r="M3811">
        <v>2025</v>
      </c>
      <c r="N3811" t="s">
        <v>80</v>
      </c>
      <c r="O3811" t="s">
        <v>45</v>
      </c>
      <c r="P3811" t="s">
        <v>102</v>
      </c>
      <c r="Q3811" t="s">
        <v>83</v>
      </c>
      <c r="R3811" t="s">
        <v>49</v>
      </c>
      <c r="S3811" t="s">
        <v>52</v>
      </c>
      <c r="T3811" t="s">
        <v>61</v>
      </c>
      <c r="U3811">
        <v>21954</v>
      </c>
      <c r="V3811">
        <f>Table1[[#This Row],[Competitors_Sales_Track]]*8</f>
        <v>175632</v>
      </c>
    </row>
    <row r="3812" spans="1:22" x14ac:dyDescent="0.25">
      <c r="A3812" t="s">
        <v>20</v>
      </c>
      <c r="B3812" t="s">
        <v>21</v>
      </c>
      <c r="C3812" t="s">
        <v>22</v>
      </c>
      <c r="D3812">
        <v>935869</v>
      </c>
      <c r="E3812" t="s">
        <v>29</v>
      </c>
      <c r="F3812" t="s">
        <v>31</v>
      </c>
      <c r="G3812">
        <v>2502</v>
      </c>
      <c r="H3812">
        <v>80</v>
      </c>
      <c r="I3812">
        <v>200160</v>
      </c>
      <c r="J3812">
        <f>Table1[[#This Row],[sales_egp]]*0.7</f>
        <v>140112</v>
      </c>
      <c r="K3812" s="3">
        <v>45699</v>
      </c>
      <c r="L3812" t="s">
        <v>34</v>
      </c>
      <c r="M3812">
        <v>2025</v>
      </c>
      <c r="N3812" t="s">
        <v>80</v>
      </c>
      <c r="O3812" t="s">
        <v>45</v>
      </c>
      <c r="P3812" t="s">
        <v>101</v>
      </c>
      <c r="Q3812" t="s">
        <v>83</v>
      </c>
      <c r="R3812" t="s">
        <v>50</v>
      </c>
      <c r="S3812" t="s">
        <v>52</v>
      </c>
      <c r="T3812" t="s">
        <v>62</v>
      </c>
      <c r="U3812">
        <v>14349</v>
      </c>
      <c r="V3812">
        <f>Table1[[#This Row],[Competitors_Sales_Track]]*8</f>
        <v>114792</v>
      </c>
    </row>
    <row r="3813" spans="1:22" x14ac:dyDescent="0.25">
      <c r="A3813" t="s">
        <v>20</v>
      </c>
      <c r="B3813" t="s">
        <v>21</v>
      </c>
      <c r="C3813" t="s">
        <v>22</v>
      </c>
      <c r="D3813">
        <v>946143</v>
      </c>
      <c r="E3813" t="s">
        <v>29</v>
      </c>
      <c r="F3813" t="s">
        <v>31</v>
      </c>
      <c r="G3813">
        <v>2416</v>
      </c>
      <c r="H3813">
        <v>80</v>
      </c>
      <c r="I3813">
        <v>193280</v>
      </c>
      <c r="J3813">
        <f>Table1[[#This Row],[sales_egp]]*0.7</f>
        <v>135296</v>
      </c>
      <c r="K3813" s="3">
        <v>45700</v>
      </c>
      <c r="L3813" t="s">
        <v>34</v>
      </c>
      <c r="M3813">
        <v>2025</v>
      </c>
      <c r="N3813" t="s">
        <v>80</v>
      </c>
      <c r="O3813" t="s">
        <v>45</v>
      </c>
      <c r="P3813" t="s">
        <v>101</v>
      </c>
      <c r="Q3813" t="s">
        <v>83</v>
      </c>
      <c r="R3813" t="s">
        <v>47</v>
      </c>
      <c r="S3813" t="s">
        <v>52</v>
      </c>
      <c r="T3813" t="s">
        <v>62</v>
      </c>
      <c r="U3813">
        <v>22772</v>
      </c>
      <c r="V3813">
        <f>Table1[[#This Row],[Competitors_Sales_Track]]*8</f>
        <v>182176</v>
      </c>
    </row>
    <row r="3814" spans="1:22" hidden="1" x14ac:dyDescent="0.25">
      <c r="A3814" t="s">
        <v>20</v>
      </c>
      <c r="B3814" t="s">
        <v>21</v>
      </c>
      <c r="C3814" t="s">
        <v>22</v>
      </c>
      <c r="D3814">
        <v>237888</v>
      </c>
      <c r="E3814" t="s">
        <v>25</v>
      </c>
      <c r="F3814" t="s">
        <v>31</v>
      </c>
      <c r="G3814">
        <v>2884</v>
      </c>
      <c r="H3814">
        <v>53</v>
      </c>
      <c r="I3814">
        <v>152852</v>
      </c>
      <c r="J3814">
        <f>Table1[[#This Row],[sales_egp]]*0.7</f>
        <v>106996.4</v>
      </c>
      <c r="K3814" s="3">
        <v>45700</v>
      </c>
      <c r="L3814" t="s">
        <v>34</v>
      </c>
      <c r="M3814">
        <v>2025</v>
      </c>
      <c r="N3814" t="s">
        <v>80</v>
      </c>
      <c r="O3814" t="s">
        <v>46</v>
      </c>
      <c r="Q3814" t="s">
        <v>83</v>
      </c>
      <c r="R3814" t="s">
        <v>48</v>
      </c>
      <c r="S3814" t="s">
        <v>52</v>
      </c>
      <c r="T3814" t="s">
        <v>58</v>
      </c>
      <c r="U3814">
        <v>10224</v>
      </c>
      <c r="V3814">
        <f>Table1[[#This Row],[Competitors_Sales_Track]]*8</f>
        <v>81792</v>
      </c>
    </row>
    <row r="3815" spans="1:22" hidden="1" x14ac:dyDescent="0.25">
      <c r="A3815" t="s">
        <v>20</v>
      </c>
      <c r="B3815" t="s">
        <v>21</v>
      </c>
      <c r="C3815" t="s">
        <v>22</v>
      </c>
      <c r="D3815">
        <v>177175</v>
      </c>
      <c r="E3815" t="s">
        <v>27</v>
      </c>
      <c r="F3815" t="s">
        <v>32</v>
      </c>
      <c r="G3815">
        <v>6967</v>
      </c>
      <c r="H3815">
        <v>92</v>
      </c>
      <c r="I3815">
        <v>640964</v>
      </c>
      <c r="J3815">
        <f>Table1[[#This Row],[sales_egp]]*0.7</f>
        <v>448674.8</v>
      </c>
      <c r="K3815" s="3">
        <v>45700</v>
      </c>
      <c r="L3815" t="s">
        <v>34</v>
      </c>
      <c r="M3815">
        <v>2025</v>
      </c>
      <c r="N3815" t="s">
        <v>81</v>
      </c>
      <c r="O3815" t="s">
        <v>46</v>
      </c>
      <c r="Q3815" t="s">
        <v>83</v>
      </c>
      <c r="R3815" t="s">
        <v>47</v>
      </c>
      <c r="S3815" t="s">
        <v>52</v>
      </c>
      <c r="T3815" t="s">
        <v>60</v>
      </c>
      <c r="U3815">
        <v>39282</v>
      </c>
      <c r="V3815">
        <f>Table1[[#This Row],[Competitors_Sales_Track]]*8</f>
        <v>314256</v>
      </c>
    </row>
    <row r="3816" spans="1:22" x14ac:dyDescent="0.25">
      <c r="A3816" t="s">
        <v>20</v>
      </c>
      <c r="B3816" t="s">
        <v>21</v>
      </c>
      <c r="C3816" t="s">
        <v>22</v>
      </c>
      <c r="D3816">
        <v>688595</v>
      </c>
      <c r="E3816" t="s">
        <v>28</v>
      </c>
      <c r="F3816" t="s">
        <v>30</v>
      </c>
      <c r="G3816">
        <v>3307</v>
      </c>
      <c r="H3816">
        <v>173</v>
      </c>
      <c r="I3816">
        <v>572111</v>
      </c>
      <c r="J3816">
        <f>Table1[[#This Row],[sales_egp]]*0.7</f>
        <v>400477.69999999995</v>
      </c>
      <c r="K3816" s="3">
        <v>45701</v>
      </c>
      <c r="L3816" t="s">
        <v>34</v>
      </c>
      <c r="M3816">
        <v>2025</v>
      </c>
      <c r="N3816" t="s">
        <v>80</v>
      </c>
      <c r="O3816" t="s">
        <v>45</v>
      </c>
      <c r="P3816" t="s">
        <v>102</v>
      </c>
      <c r="Q3816" t="s">
        <v>83</v>
      </c>
      <c r="R3816" t="s">
        <v>51</v>
      </c>
      <c r="S3816" t="s">
        <v>52</v>
      </c>
      <c r="T3816" t="s">
        <v>61</v>
      </c>
      <c r="U3816">
        <v>28008</v>
      </c>
      <c r="V3816">
        <f>Table1[[#This Row],[Competitors_Sales_Track]]*8</f>
        <v>224064</v>
      </c>
    </row>
    <row r="3817" spans="1:22" hidden="1" x14ac:dyDescent="0.25">
      <c r="A3817" t="s">
        <v>20</v>
      </c>
      <c r="B3817" t="s">
        <v>21</v>
      </c>
      <c r="C3817" t="s">
        <v>22</v>
      </c>
      <c r="D3817">
        <v>408877</v>
      </c>
      <c r="E3817" t="s">
        <v>29</v>
      </c>
      <c r="F3817" t="s">
        <v>31</v>
      </c>
      <c r="G3817">
        <v>4584</v>
      </c>
      <c r="H3817">
        <v>80</v>
      </c>
      <c r="I3817">
        <v>366720</v>
      </c>
      <c r="J3817">
        <f>Table1[[#This Row],[sales_egp]]*0.7</f>
        <v>256703.99999999997</v>
      </c>
      <c r="K3817" s="3">
        <v>45701</v>
      </c>
      <c r="L3817" t="s">
        <v>34</v>
      </c>
      <c r="M3817">
        <v>2025</v>
      </c>
      <c r="N3817" t="s">
        <v>80</v>
      </c>
      <c r="O3817" t="s">
        <v>46</v>
      </c>
      <c r="Q3817" t="s">
        <v>83</v>
      </c>
      <c r="R3817" t="s">
        <v>47</v>
      </c>
      <c r="S3817" t="s">
        <v>52</v>
      </c>
      <c r="T3817" t="s">
        <v>62</v>
      </c>
      <c r="U3817">
        <v>12435</v>
      </c>
      <c r="V3817">
        <f>Table1[[#This Row],[Competitors_Sales_Track]]*8</f>
        <v>99480</v>
      </c>
    </row>
    <row r="3818" spans="1:22" hidden="1" x14ac:dyDescent="0.25">
      <c r="A3818" t="s">
        <v>20</v>
      </c>
      <c r="B3818" t="s">
        <v>21</v>
      </c>
      <c r="C3818" t="s">
        <v>22</v>
      </c>
      <c r="D3818">
        <v>195028</v>
      </c>
      <c r="E3818" t="s">
        <v>26</v>
      </c>
      <c r="F3818" t="s">
        <v>30</v>
      </c>
      <c r="G3818">
        <v>7747</v>
      </c>
      <c r="H3818">
        <v>65</v>
      </c>
      <c r="I3818">
        <v>503555</v>
      </c>
      <c r="J3818">
        <f>Table1[[#This Row],[sales_egp]]*0.7</f>
        <v>352488.5</v>
      </c>
      <c r="K3818" s="3">
        <v>45701</v>
      </c>
      <c r="L3818" t="s">
        <v>34</v>
      </c>
      <c r="M3818">
        <v>2025</v>
      </c>
      <c r="N3818" t="s">
        <v>80</v>
      </c>
      <c r="O3818" t="s">
        <v>46</v>
      </c>
      <c r="Q3818" t="s">
        <v>83</v>
      </c>
      <c r="R3818" t="s">
        <v>47</v>
      </c>
      <c r="S3818" t="s">
        <v>52</v>
      </c>
      <c r="T3818" t="s">
        <v>59</v>
      </c>
      <c r="U3818">
        <v>12711</v>
      </c>
      <c r="V3818">
        <f>Table1[[#This Row],[Competitors_Sales_Track]]*8</f>
        <v>101688</v>
      </c>
    </row>
    <row r="3819" spans="1:22" hidden="1" x14ac:dyDescent="0.25">
      <c r="A3819" t="s">
        <v>20</v>
      </c>
      <c r="B3819" t="s">
        <v>21</v>
      </c>
      <c r="C3819" t="s">
        <v>22</v>
      </c>
      <c r="D3819">
        <v>609666</v>
      </c>
      <c r="E3819" t="s">
        <v>23</v>
      </c>
      <c r="F3819" t="s">
        <v>30</v>
      </c>
      <c r="G3819">
        <v>8040</v>
      </c>
      <c r="H3819">
        <v>143</v>
      </c>
      <c r="I3819">
        <v>1149720</v>
      </c>
      <c r="J3819">
        <f>Table1[[#This Row],[sales_egp]]*0.7</f>
        <v>804804</v>
      </c>
      <c r="K3819" s="3">
        <v>45701</v>
      </c>
      <c r="L3819" t="s">
        <v>34</v>
      </c>
      <c r="M3819">
        <v>2025</v>
      </c>
      <c r="N3819" t="s">
        <v>80</v>
      </c>
      <c r="O3819" t="s">
        <v>46</v>
      </c>
      <c r="Q3819" t="s">
        <v>83</v>
      </c>
      <c r="R3819" t="s">
        <v>47</v>
      </c>
      <c r="S3819" t="s">
        <v>52</v>
      </c>
      <c r="T3819" t="s">
        <v>56</v>
      </c>
      <c r="U3819">
        <v>32764</v>
      </c>
      <c r="V3819">
        <f>Table1[[#This Row],[Competitors_Sales_Track]]*8</f>
        <v>262112</v>
      </c>
    </row>
    <row r="3820" spans="1:22" x14ac:dyDescent="0.25">
      <c r="A3820" t="s">
        <v>20</v>
      </c>
      <c r="B3820" t="s">
        <v>21</v>
      </c>
      <c r="C3820" t="s">
        <v>22</v>
      </c>
      <c r="D3820">
        <v>242312</v>
      </c>
      <c r="E3820" t="s">
        <v>23</v>
      </c>
      <c r="F3820" t="s">
        <v>30</v>
      </c>
      <c r="G3820">
        <v>2377</v>
      </c>
      <c r="H3820">
        <v>143</v>
      </c>
      <c r="I3820">
        <v>339911</v>
      </c>
      <c r="J3820">
        <f>Table1[[#This Row],[sales_egp]]*0.7</f>
        <v>237937.69999999998</v>
      </c>
      <c r="K3820" s="3">
        <v>45701</v>
      </c>
      <c r="L3820" t="s">
        <v>34</v>
      </c>
      <c r="M3820">
        <v>2025</v>
      </c>
      <c r="N3820" t="s">
        <v>80</v>
      </c>
      <c r="O3820" t="s">
        <v>45</v>
      </c>
      <c r="P3820" t="s">
        <v>101</v>
      </c>
      <c r="Q3820" t="s">
        <v>83</v>
      </c>
      <c r="R3820" t="s">
        <v>47</v>
      </c>
      <c r="S3820" t="s">
        <v>52</v>
      </c>
      <c r="T3820" t="s">
        <v>56</v>
      </c>
      <c r="U3820">
        <v>40583</v>
      </c>
      <c r="V3820">
        <f>Table1[[#This Row],[Competitors_Sales_Track]]*8</f>
        <v>324664</v>
      </c>
    </row>
    <row r="3821" spans="1:22" hidden="1" x14ac:dyDescent="0.25">
      <c r="A3821" t="s">
        <v>20</v>
      </c>
      <c r="B3821" t="s">
        <v>21</v>
      </c>
      <c r="C3821" t="s">
        <v>22</v>
      </c>
      <c r="D3821">
        <v>591450</v>
      </c>
      <c r="E3821" t="s">
        <v>29</v>
      </c>
      <c r="F3821" t="s">
        <v>31</v>
      </c>
      <c r="G3821">
        <v>3487</v>
      </c>
      <c r="H3821">
        <v>80</v>
      </c>
      <c r="I3821">
        <v>278960</v>
      </c>
      <c r="J3821">
        <f>Table1[[#This Row],[sales_egp]]*0.7</f>
        <v>195272</v>
      </c>
      <c r="K3821" s="3">
        <v>45701</v>
      </c>
      <c r="L3821" t="s">
        <v>34</v>
      </c>
      <c r="M3821">
        <v>2025</v>
      </c>
      <c r="N3821" t="s">
        <v>80</v>
      </c>
      <c r="O3821" t="s">
        <v>46</v>
      </c>
      <c r="Q3821" t="s">
        <v>83</v>
      </c>
      <c r="R3821" t="s">
        <v>48</v>
      </c>
      <c r="S3821" t="s">
        <v>52</v>
      </c>
      <c r="T3821" t="s">
        <v>62</v>
      </c>
      <c r="U3821">
        <v>49687</v>
      </c>
      <c r="V3821">
        <f>Table1[[#This Row],[Competitors_Sales_Track]]*8</f>
        <v>397496</v>
      </c>
    </row>
    <row r="3822" spans="1:22" hidden="1" x14ac:dyDescent="0.25">
      <c r="A3822" t="s">
        <v>20</v>
      </c>
      <c r="B3822" t="s">
        <v>21</v>
      </c>
      <c r="C3822" t="s">
        <v>22</v>
      </c>
      <c r="D3822">
        <v>192493</v>
      </c>
      <c r="E3822" t="s">
        <v>28</v>
      </c>
      <c r="F3822" t="s">
        <v>30</v>
      </c>
      <c r="G3822">
        <v>2949</v>
      </c>
      <c r="H3822">
        <v>173</v>
      </c>
      <c r="I3822">
        <v>510177</v>
      </c>
      <c r="J3822">
        <f>Table1[[#This Row],[sales_egp]]*0.7</f>
        <v>357123.89999999997</v>
      </c>
      <c r="K3822" s="3">
        <v>45702</v>
      </c>
      <c r="L3822" t="s">
        <v>34</v>
      </c>
      <c r="M3822">
        <v>2025</v>
      </c>
      <c r="N3822" t="s">
        <v>80</v>
      </c>
      <c r="O3822" t="s">
        <v>46</v>
      </c>
      <c r="P3822" t="s">
        <v>28</v>
      </c>
      <c r="Q3822" t="s">
        <v>82</v>
      </c>
      <c r="R3822" t="s">
        <v>50</v>
      </c>
      <c r="S3822" t="s">
        <v>52</v>
      </c>
      <c r="T3822" t="s">
        <v>61</v>
      </c>
      <c r="U3822">
        <v>40193</v>
      </c>
      <c r="V3822">
        <f>Table1[[#This Row],[Competitors_Sales_Track]]*8</f>
        <v>321544</v>
      </c>
    </row>
    <row r="3823" spans="1:22" x14ac:dyDescent="0.25">
      <c r="A3823" t="s">
        <v>20</v>
      </c>
      <c r="B3823" t="s">
        <v>21</v>
      </c>
      <c r="C3823" t="s">
        <v>22</v>
      </c>
      <c r="D3823">
        <v>225149</v>
      </c>
      <c r="E3823" t="s">
        <v>24</v>
      </c>
      <c r="F3823" t="s">
        <v>31</v>
      </c>
      <c r="G3823">
        <v>4170</v>
      </c>
      <c r="H3823">
        <v>58</v>
      </c>
      <c r="I3823">
        <v>241860</v>
      </c>
      <c r="J3823">
        <f>Table1[[#This Row],[sales_egp]]*0.7</f>
        <v>169302</v>
      </c>
      <c r="K3823" s="3">
        <v>45702</v>
      </c>
      <c r="L3823" t="s">
        <v>34</v>
      </c>
      <c r="M3823">
        <v>2025</v>
      </c>
      <c r="N3823" t="s">
        <v>80</v>
      </c>
      <c r="O3823" t="s">
        <v>45</v>
      </c>
      <c r="P3823" t="s">
        <v>101</v>
      </c>
      <c r="Q3823" t="s">
        <v>83</v>
      </c>
      <c r="R3823" t="s">
        <v>47</v>
      </c>
      <c r="S3823" t="s">
        <v>52</v>
      </c>
      <c r="T3823" t="s">
        <v>57</v>
      </c>
      <c r="U3823">
        <v>12943</v>
      </c>
      <c r="V3823">
        <f>Table1[[#This Row],[Competitors_Sales_Track]]*8</f>
        <v>103544</v>
      </c>
    </row>
    <row r="3824" spans="1:22" hidden="1" x14ac:dyDescent="0.25">
      <c r="A3824" t="s">
        <v>20</v>
      </c>
      <c r="B3824" t="s">
        <v>21</v>
      </c>
      <c r="C3824" t="s">
        <v>22</v>
      </c>
      <c r="D3824">
        <v>853704</v>
      </c>
      <c r="E3824" t="s">
        <v>29</v>
      </c>
      <c r="F3824" t="s">
        <v>31</v>
      </c>
      <c r="G3824">
        <v>3469</v>
      </c>
      <c r="H3824">
        <v>80</v>
      </c>
      <c r="I3824">
        <v>277520</v>
      </c>
      <c r="J3824">
        <f>Table1[[#This Row],[sales_egp]]*0.7</f>
        <v>194264</v>
      </c>
      <c r="K3824" s="3">
        <v>45703</v>
      </c>
      <c r="L3824" t="s">
        <v>34</v>
      </c>
      <c r="M3824">
        <v>2025</v>
      </c>
      <c r="N3824" t="s">
        <v>80</v>
      </c>
      <c r="O3824" t="s">
        <v>46</v>
      </c>
      <c r="Q3824" t="s">
        <v>83</v>
      </c>
      <c r="R3824" t="s">
        <v>51</v>
      </c>
      <c r="S3824" t="s">
        <v>52</v>
      </c>
      <c r="T3824" t="s">
        <v>62</v>
      </c>
      <c r="U3824">
        <v>25356</v>
      </c>
      <c r="V3824">
        <f>Table1[[#This Row],[Competitors_Sales_Track]]*8</f>
        <v>202848</v>
      </c>
    </row>
    <row r="3825" spans="1:22" hidden="1" x14ac:dyDescent="0.25">
      <c r="A3825" t="s">
        <v>20</v>
      </c>
      <c r="B3825" t="s">
        <v>21</v>
      </c>
      <c r="C3825" t="s">
        <v>22</v>
      </c>
      <c r="D3825">
        <v>302435</v>
      </c>
      <c r="E3825" t="s">
        <v>24</v>
      </c>
      <c r="F3825" t="s">
        <v>31</v>
      </c>
      <c r="G3825">
        <v>2701</v>
      </c>
      <c r="H3825">
        <v>58</v>
      </c>
      <c r="I3825">
        <v>156658</v>
      </c>
      <c r="J3825">
        <f>Table1[[#This Row],[sales_egp]]*0.7</f>
        <v>109660.59999999999</v>
      </c>
      <c r="K3825" s="3">
        <v>45703</v>
      </c>
      <c r="L3825" t="s">
        <v>34</v>
      </c>
      <c r="M3825">
        <v>2025</v>
      </c>
      <c r="N3825" t="s">
        <v>80</v>
      </c>
      <c r="O3825" t="s">
        <v>46</v>
      </c>
      <c r="Q3825" t="s">
        <v>83</v>
      </c>
      <c r="R3825" t="s">
        <v>49</v>
      </c>
      <c r="S3825" t="s">
        <v>52</v>
      </c>
      <c r="T3825" t="s">
        <v>57</v>
      </c>
      <c r="U3825">
        <v>16756</v>
      </c>
      <c r="V3825">
        <f>Table1[[#This Row],[Competitors_Sales_Track]]*8</f>
        <v>134048</v>
      </c>
    </row>
    <row r="3826" spans="1:22" hidden="1" x14ac:dyDescent="0.25">
      <c r="A3826" t="s">
        <v>20</v>
      </c>
      <c r="B3826" t="s">
        <v>21</v>
      </c>
      <c r="C3826" t="s">
        <v>22</v>
      </c>
      <c r="D3826">
        <v>263834</v>
      </c>
      <c r="E3826" t="s">
        <v>24</v>
      </c>
      <c r="F3826" t="s">
        <v>31</v>
      </c>
      <c r="G3826">
        <v>5076</v>
      </c>
      <c r="H3826">
        <v>58</v>
      </c>
      <c r="I3826">
        <v>294408</v>
      </c>
      <c r="J3826">
        <f>Table1[[#This Row],[sales_egp]]*0.7</f>
        <v>206085.59999999998</v>
      </c>
      <c r="K3826" s="3">
        <v>45703</v>
      </c>
      <c r="L3826" t="s">
        <v>34</v>
      </c>
      <c r="M3826">
        <v>2025</v>
      </c>
      <c r="N3826" t="s">
        <v>80</v>
      </c>
      <c r="O3826" t="s">
        <v>46</v>
      </c>
      <c r="Q3826" t="s">
        <v>83</v>
      </c>
      <c r="R3826" t="s">
        <v>50</v>
      </c>
      <c r="S3826" t="s">
        <v>52</v>
      </c>
      <c r="T3826" t="s">
        <v>57</v>
      </c>
      <c r="U3826">
        <v>36109</v>
      </c>
      <c r="V3826">
        <f>Table1[[#This Row],[Competitors_Sales_Track]]*8</f>
        <v>288872</v>
      </c>
    </row>
    <row r="3827" spans="1:22" x14ac:dyDescent="0.25">
      <c r="A3827" t="s">
        <v>20</v>
      </c>
      <c r="B3827" t="s">
        <v>21</v>
      </c>
      <c r="C3827" t="s">
        <v>22</v>
      </c>
      <c r="D3827">
        <v>370403</v>
      </c>
      <c r="E3827" t="s">
        <v>28</v>
      </c>
      <c r="F3827" t="s">
        <v>30</v>
      </c>
      <c r="G3827">
        <v>4949</v>
      </c>
      <c r="H3827">
        <v>173</v>
      </c>
      <c r="I3827">
        <v>856177</v>
      </c>
      <c r="J3827">
        <f>Table1[[#This Row],[sales_egp]]*0.7</f>
        <v>599323.89999999991</v>
      </c>
      <c r="K3827" s="3">
        <v>45703</v>
      </c>
      <c r="L3827" t="s">
        <v>34</v>
      </c>
      <c r="M3827">
        <v>2025</v>
      </c>
      <c r="N3827" t="s">
        <v>80</v>
      </c>
      <c r="O3827" t="s">
        <v>45</v>
      </c>
      <c r="P3827" t="s">
        <v>95</v>
      </c>
      <c r="Q3827" t="s">
        <v>83</v>
      </c>
      <c r="R3827" t="s">
        <v>48</v>
      </c>
      <c r="S3827" t="s">
        <v>52</v>
      </c>
      <c r="T3827" t="s">
        <v>61</v>
      </c>
      <c r="U3827">
        <v>32827</v>
      </c>
      <c r="V3827">
        <f>Table1[[#This Row],[Competitors_Sales_Track]]*8</f>
        <v>262616</v>
      </c>
    </row>
    <row r="3828" spans="1:22" hidden="1" x14ac:dyDescent="0.25">
      <c r="A3828" t="s">
        <v>20</v>
      </c>
      <c r="B3828" t="s">
        <v>21</v>
      </c>
      <c r="C3828" t="s">
        <v>22</v>
      </c>
      <c r="D3828">
        <v>281211</v>
      </c>
      <c r="E3828" t="s">
        <v>24</v>
      </c>
      <c r="F3828" t="s">
        <v>31</v>
      </c>
      <c r="G3828">
        <v>4708</v>
      </c>
      <c r="H3828">
        <v>58</v>
      </c>
      <c r="I3828">
        <v>273064</v>
      </c>
      <c r="J3828">
        <f>Table1[[#This Row],[sales_egp]]*0.7</f>
        <v>191144.8</v>
      </c>
      <c r="K3828" s="3">
        <v>45704</v>
      </c>
      <c r="L3828" t="s">
        <v>34</v>
      </c>
      <c r="M3828">
        <v>2025</v>
      </c>
      <c r="N3828" t="s">
        <v>80</v>
      </c>
      <c r="O3828" t="s">
        <v>46</v>
      </c>
      <c r="Q3828" t="s">
        <v>83</v>
      </c>
      <c r="R3828" t="s">
        <v>50</v>
      </c>
      <c r="S3828" t="s">
        <v>52</v>
      </c>
      <c r="T3828" t="s">
        <v>57</v>
      </c>
      <c r="U3828">
        <v>22010</v>
      </c>
      <c r="V3828">
        <f>Table1[[#This Row],[Competitors_Sales_Track]]*8</f>
        <v>176080</v>
      </c>
    </row>
    <row r="3829" spans="1:22" hidden="1" x14ac:dyDescent="0.25">
      <c r="A3829" t="s">
        <v>20</v>
      </c>
      <c r="B3829" t="s">
        <v>21</v>
      </c>
      <c r="C3829" t="s">
        <v>22</v>
      </c>
      <c r="D3829">
        <v>376993</v>
      </c>
      <c r="E3829" t="s">
        <v>26</v>
      </c>
      <c r="F3829" t="s">
        <v>30</v>
      </c>
      <c r="G3829">
        <v>4084</v>
      </c>
      <c r="H3829">
        <v>65</v>
      </c>
      <c r="I3829">
        <v>265460</v>
      </c>
      <c r="J3829">
        <f>Table1[[#This Row],[sales_egp]]*0.7</f>
        <v>185822</v>
      </c>
      <c r="K3829" s="3">
        <v>45704</v>
      </c>
      <c r="L3829" t="s">
        <v>34</v>
      </c>
      <c r="M3829">
        <v>2025</v>
      </c>
      <c r="N3829" t="s">
        <v>80</v>
      </c>
      <c r="O3829" t="s">
        <v>46</v>
      </c>
      <c r="Q3829" t="s">
        <v>83</v>
      </c>
      <c r="R3829" t="s">
        <v>48</v>
      </c>
      <c r="S3829" t="s">
        <v>52</v>
      </c>
      <c r="T3829" t="s">
        <v>59</v>
      </c>
      <c r="U3829">
        <v>38362</v>
      </c>
      <c r="V3829">
        <f>Table1[[#This Row],[Competitors_Sales_Track]]*8</f>
        <v>306896</v>
      </c>
    </row>
    <row r="3830" spans="1:22" hidden="1" x14ac:dyDescent="0.25">
      <c r="A3830" t="s">
        <v>20</v>
      </c>
      <c r="B3830" t="s">
        <v>21</v>
      </c>
      <c r="C3830" t="s">
        <v>22</v>
      </c>
      <c r="D3830">
        <v>443912</v>
      </c>
      <c r="E3830" t="s">
        <v>28</v>
      </c>
      <c r="F3830" t="s">
        <v>30</v>
      </c>
      <c r="G3830">
        <v>3135</v>
      </c>
      <c r="H3830">
        <v>173</v>
      </c>
      <c r="I3830">
        <v>542355</v>
      </c>
      <c r="J3830">
        <f>Table1[[#This Row],[sales_egp]]*0.7</f>
        <v>379648.5</v>
      </c>
      <c r="K3830" s="3">
        <v>45704</v>
      </c>
      <c r="L3830" t="s">
        <v>34</v>
      </c>
      <c r="M3830">
        <v>2025</v>
      </c>
      <c r="N3830" t="s">
        <v>80</v>
      </c>
      <c r="O3830" t="s">
        <v>46</v>
      </c>
      <c r="P3830" t="s">
        <v>28</v>
      </c>
      <c r="Q3830" t="s">
        <v>83</v>
      </c>
      <c r="R3830" t="s">
        <v>47</v>
      </c>
      <c r="S3830" t="s">
        <v>52</v>
      </c>
      <c r="T3830" t="s">
        <v>61</v>
      </c>
      <c r="U3830">
        <v>48592</v>
      </c>
      <c r="V3830">
        <f>Table1[[#This Row],[Competitors_Sales_Track]]*8</f>
        <v>388736</v>
      </c>
    </row>
    <row r="3831" spans="1:22" hidden="1" x14ac:dyDescent="0.25">
      <c r="A3831" t="s">
        <v>20</v>
      </c>
      <c r="B3831" t="s">
        <v>21</v>
      </c>
      <c r="C3831" t="s">
        <v>22</v>
      </c>
      <c r="D3831">
        <v>468252</v>
      </c>
      <c r="E3831" t="s">
        <v>29</v>
      </c>
      <c r="F3831" t="s">
        <v>31</v>
      </c>
      <c r="G3831">
        <v>6112</v>
      </c>
      <c r="H3831">
        <v>80</v>
      </c>
      <c r="I3831">
        <v>488960</v>
      </c>
      <c r="J3831">
        <f>Table1[[#This Row],[sales_egp]]*0.7</f>
        <v>342272</v>
      </c>
      <c r="K3831" s="3">
        <v>45705</v>
      </c>
      <c r="L3831" t="s">
        <v>34</v>
      </c>
      <c r="M3831">
        <v>2025</v>
      </c>
      <c r="N3831" t="s">
        <v>80</v>
      </c>
      <c r="O3831" t="s">
        <v>46</v>
      </c>
      <c r="Q3831" t="s">
        <v>83</v>
      </c>
      <c r="R3831" t="s">
        <v>50</v>
      </c>
      <c r="S3831" t="s">
        <v>52</v>
      </c>
      <c r="T3831" t="s">
        <v>62</v>
      </c>
      <c r="U3831">
        <v>17389</v>
      </c>
      <c r="V3831">
        <f>Table1[[#This Row],[Competitors_Sales_Track]]*8</f>
        <v>139112</v>
      </c>
    </row>
    <row r="3832" spans="1:22" hidden="1" x14ac:dyDescent="0.25">
      <c r="A3832" t="s">
        <v>20</v>
      </c>
      <c r="B3832" t="s">
        <v>21</v>
      </c>
      <c r="C3832" t="s">
        <v>22</v>
      </c>
      <c r="D3832">
        <v>976141</v>
      </c>
      <c r="E3832" t="s">
        <v>25</v>
      </c>
      <c r="F3832" t="s">
        <v>31</v>
      </c>
      <c r="G3832">
        <v>1490</v>
      </c>
      <c r="H3832">
        <v>53</v>
      </c>
      <c r="I3832">
        <v>78970</v>
      </c>
      <c r="J3832">
        <f>Table1[[#This Row],[sales_egp]]*0.7</f>
        <v>55279</v>
      </c>
      <c r="K3832" s="3">
        <v>45706</v>
      </c>
      <c r="L3832" t="s">
        <v>34</v>
      </c>
      <c r="M3832">
        <v>2025</v>
      </c>
      <c r="N3832" t="s">
        <v>80</v>
      </c>
      <c r="O3832" t="s">
        <v>46</v>
      </c>
      <c r="Q3832" t="s">
        <v>83</v>
      </c>
      <c r="R3832" t="s">
        <v>51</v>
      </c>
      <c r="S3832" t="s">
        <v>52</v>
      </c>
      <c r="T3832" t="s">
        <v>58</v>
      </c>
      <c r="U3832">
        <v>36503</v>
      </c>
      <c r="V3832">
        <f>Table1[[#This Row],[Competitors_Sales_Track]]*8</f>
        <v>292024</v>
      </c>
    </row>
    <row r="3833" spans="1:22" hidden="1" x14ac:dyDescent="0.25">
      <c r="A3833" t="s">
        <v>20</v>
      </c>
      <c r="B3833" t="s">
        <v>21</v>
      </c>
      <c r="C3833" t="s">
        <v>22</v>
      </c>
      <c r="D3833">
        <v>417013</v>
      </c>
      <c r="E3833" t="s">
        <v>26</v>
      </c>
      <c r="F3833" t="s">
        <v>30</v>
      </c>
      <c r="G3833">
        <v>4558</v>
      </c>
      <c r="H3833">
        <v>65</v>
      </c>
      <c r="I3833">
        <v>296270</v>
      </c>
      <c r="J3833">
        <f>Table1[[#This Row],[sales_egp]]*0.7</f>
        <v>207389</v>
      </c>
      <c r="K3833" s="3">
        <v>45706</v>
      </c>
      <c r="L3833" t="s">
        <v>34</v>
      </c>
      <c r="M3833">
        <v>2025</v>
      </c>
      <c r="N3833" t="s">
        <v>80</v>
      </c>
      <c r="O3833" t="s">
        <v>46</v>
      </c>
      <c r="Q3833" t="s">
        <v>82</v>
      </c>
      <c r="R3833" t="s">
        <v>49</v>
      </c>
      <c r="S3833" t="s">
        <v>52</v>
      </c>
      <c r="T3833" t="s">
        <v>59</v>
      </c>
      <c r="U3833">
        <v>41231</v>
      </c>
      <c r="V3833">
        <f>Table1[[#This Row],[Competitors_Sales_Track]]*8</f>
        <v>329848</v>
      </c>
    </row>
    <row r="3834" spans="1:22" hidden="1" x14ac:dyDescent="0.25">
      <c r="A3834" t="s">
        <v>20</v>
      </c>
      <c r="B3834" t="s">
        <v>21</v>
      </c>
      <c r="C3834" t="s">
        <v>22</v>
      </c>
      <c r="D3834">
        <v>163095</v>
      </c>
      <c r="E3834" t="s">
        <v>27</v>
      </c>
      <c r="F3834" t="s">
        <v>32</v>
      </c>
      <c r="G3834">
        <v>2273</v>
      </c>
      <c r="H3834">
        <v>92</v>
      </c>
      <c r="I3834">
        <v>209116</v>
      </c>
      <c r="J3834">
        <f>Table1[[#This Row],[sales_egp]]*0.7</f>
        <v>146381.19999999998</v>
      </c>
      <c r="K3834" s="3">
        <v>45706</v>
      </c>
      <c r="L3834" t="s">
        <v>34</v>
      </c>
      <c r="M3834">
        <v>2025</v>
      </c>
      <c r="N3834" t="s">
        <v>80</v>
      </c>
      <c r="O3834" t="s">
        <v>46</v>
      </c>
      <c r="Q3834" t="s">
        <v>83</v>
      </c>
      <c r="R3834" t="s">
        <v>50</v>
      </c>
      <c r="S3834" t="s">
        <v>52</v>
      </c>
      <c r="T3834" t="s">
        <v>60</v>
      </c>
      <c r="U3834">
        <v>15084</v>
      </c>
      <c r="V3834">
        <f>Table1[[#This Row],[Competitors_Sales_Track]]*8</f>
        <v>120672</v>
      </c>
    </row>
    <row r="3835" spans="1:22" hidden="1" x14ac:dyDescent="0.25">
      <c r="A3835" t="s">
        <v>20</v>
      </c>
      <c r="B3835" t="s">
        <v>21</v>
      </c>
      <c r="C3835" t="s">
        <v>22</v>
      </c>
      <c r="D3835">
        <v>217886</v>
      </c>
      <c r="E3835" t="s">
        <v>23</v>
      </c>
      <c r="F3835" t="s">
        <v>30</v>
      </c>
      <c r="G3835">
        <v>6568</v>
      </c>
      <c r="H3835">
        <v>143</v>
      </c>
      <c r="I3835">
        <v>939224</v>
      </c>
      <c r="J3835">
        <f>Table1[[#This Row],[sales_egp]]*0.7</f>
        <v>657456.79999999993</v>
      </c>
      <c r="K3835" s="3">
        <v>45706</v>
      </c>
      <c r="L3835" t="s">
        <v>34</v>
      </c>
      <c r="M3835">
        <v>2025</v>
      </c>
      <c r="N3835" t="s">
        <v>80</v>
      </c>
      <c r="O3835" t="s">
        <v>46</v>
      </c>
      <c r="Q3835" t="s">
        <v>83</v>
      </c>
      <c r="R3835" t="s">
        <v>48</v>
      </c>
      <c r="S3835" t="s">
        <v>52</v>
      </c>
      <c r="T3835" t="s">
        <v>56</v>
      </c>
      <c r="U3835">
        <v>13081</v>
      </c>
      <c r="V3835">
        <f>Table1[[#This Row],[Competitors_Sales_Track]]*8</f>
        <v>104648</v>
      </c>
    </row>
    <row r="3836" spans="1:22" hidden="1" x14ac:dyDescent="0.25">
      <c r="A3836" t="s">
        <v>20</v>
      </c>
      <c r="B3836" t="s">
        <v>21</v>
      </c>
      <c r="C3836" t="s">
        <v>22</v>
      </c>
      <c r="D3836">
        <v>957342</v>
      </c>
      <c r="E3836" t="s">
        <v>29</v>
      </c>
      <c r="F3836" t="s">
        <v>31</v>
      </c>
      <c r="G3836">
        <v>5745</v>
      </c>
      <c r="H3836">
        <v>80</v>
      </c>
      <c r="I3836">
        <v>459600</v>
      </c>
      <c r="J3836">
        <f>Table1[[#This Row],[sales_egp]]*0.7</f>
        <v>321720</v>
      </c>
      <c r="K3836" s="3">
        <v>45707</v>
      </c>
      <c r="L3836" t="s">
        <v>34</v>
      </c>
      <c r="M3836">
        <v>2025</v>
      </c>
      <c r="N3836" t="s">
        <v>80</v>
      </c>
      <c r="O3836" t="s">
        <v>46</v>
      </c>
      <c r="Q3836" t="s">
        <v>83</v>
      </c>
      <c r="R3836" t="s">
        <v>51</v>
      </c>
      <c r="S3836" t="s">
        <v>52</v>
      </c>
      <c r="T3836" t="s">
        <v>62</v>
      </c>
      <c r="U3836">
        <v>27374</v>
      </c>
      <c r="V3836">
        <f>Table1[[#This Row],[Competitors_Sales_Track]]*8</f>
        <v>218992</v>
      </c>
    </row>
    <row r="3837" spans="1:22" hidden="1" x14ac:dyDescent="0.25">
      <c r="A3837" t="s">
        <v>20</v>
      </c>
      <c r="B3837" t="s">
        <v>21</v>
      </c>
      <c r="C3837" t="s">
        <v>22</v>
      </c>
      <c r="D3837">
        <v>579926</v>
      </c>
      <c r="E3837" t="s">
        <v>29</v>
      </c>
      <c r="F3837" t="s">
        <v>31</v>
      </c>
      <c r="G3837">
        <v>2821</v>
      </c>
      <c r="H3837">
        <v>80</v>
      </c>
      <c r="I3837">
        <v>225680</v>
      </c>
      <c r="J3837">
        <f>Table1[[#This Row],[sales_egp]]*0.7</f>
        <v>157976</v>
      </c>
      <c r="K3837" s="3">
        <v>45707</v>
      </c>
      <c r="L3837" t="s">
        <v>34</v>
      </c>
      <c r="M3837">
        <v>2025</v>
      </c>
      <c r="N3837" t="s">
        <v>80</v>
      </c>
      <c r="O3837" t="s">
        <v>46</v>
      </c>
      <c r="Q3837" t="s">
        <v>83</v>
      </c>
      <c r="R3837" t="s">
        <v>47</v>
      </c>
      <c r="S3837" t="s">
        <v>52</v>
      </c>
      <c r="T3837" t="s">
        <v>62</v>
      </c>
      <c r="U3837">
        <v>19464</v>
      </c>
      <c r="V3837">
        <f>Table1[[#This Row],[Competitors_Sales_Track]]*8</f>
        <v>155712</v>
      </c>
    </row>
    <row r="3838" spans="1:22" x14ac:dyDescent="0.25">
      <c r="A3838" t="s">
        <v>20</v>
      </c>
      <c r="B3838" t="s">
        <v>21</v>
      </c>
      <c r="C3838" t="s">
        <v>22</v>
      </c>
      <c r="D3838">
        <v>385711</v>
      </c>
      <c r="E3838" t="s">
        <v>29</v>
      </c>
      <c r="F3838" t="s">
        <v>31</v>
      </c>
      <c r="G3838">
        <v>6187</v>
      </c>
      <c r="H3838">
        <v>80</v>
      </c>
      <c r="I3838">
        <v>494960</v>
      </c>
      <c r="J3838">
        <f>Table1[[#This Row],[sales_egp]]*0.7</f>
        <v>346472</v>
      </c>
      <c r="K3838" s="3">
        <v>45707</v>
      </c>
      <c r="L3838" t="s">
        <v>34</v>
      </c>
      <c r="M3838">
        <v>2025</v>
      </c>
      <c r="N3838" t="s">
        <v>80</v>
      </c>
      <c r="O3838" t="s">
        <v>45</v>
      </c>
      <c r="P3838" t="s">
        <v>97</v>
      </c>
      <c r="Q3838" t="s">
        <v>83</v>
      </c>
      <c r="R3838" t="s">
        <v>49</v>
      </c>
      <c r="S3838" t="s">
        <v>52</v>
      </c>
      <c r="T3838" t="s">
        <v>62</v>
      </c>
      <c r="U3838">
        <v>46946</v>
      </c>
      <c r="V3838">
        <f>Table1[[#This Row],[Competitors_Sales_Track]]*8</f>
        <v>375568</v>
      </c>
    </row>
    <row r="3839" spans="1:22" hidden="1" x14ac:dyDescent="0.25">
      <c r="A3839" t="s">
        <v>20</v>
      </c>
      <c r="B3839" t="s">
        <v>21</v>
      </c>
      <c r="C3839" t="s">
        <v>22</v>
      </c>
      <c r="D3839">
        <v>135292</v>
      </c>
      <c r="E3839" t="s">
        <v>26</v>
      </c>
      <c r="F3839" t="s">
        <v>30</v>
      </c>
      <c r="G3839">
        <v>2067</v>
      </c>
      <c r="H3839">
        <v>65</v>
      </c>
      <c r="I3839">
        <v>134355</v>
      </c>
      <c r="J3839">
        <f>Table1[[#This Row],[sales_egp]]*0.7</f>
        <v>94048.5</v>
      </c>
      <c r="K3839" s="3">
        <v>45707</v>
      </c>
      <c r="L3839" t="s">
        <v>34</v>
      </c>
      <c r="M3839">
        <v>2025</v>
      </c>
      <c r="N3839" t="s">
        <v>80</v>
      </c>
      <c r="O3839" t="s">
        <v>46</v>
      </c>
      <c r="Q3839" t="s">
        <v>83</v>
      </c>
      <c r="R3839" t="s">
        <v>47</v>
      </c>
      <c r="S3839" t="s">
        <v>52</v>
      </c>
      <c r="T3839" t="s">
        <v>59</v>
      </c>
      <c r="U3839">
        <v>36697</v>
      </c>
      <c r="V3839">
        <f>Table1[[#This Row],[Competitors_Sales_Track]]*8</f>
        <v>293576</v>
      </c>
    </row>
    <row r="3840" spans="1:22" hidden="1" x14ac:dyDescent="0.25">
      <c r="A3840" t="s">
        <v>20</v>
      </c>
      <c r="B3840" t="s">
        <v>21</v>
      </c>
      <c r="C3840" t="s">
        <v>22</v>
      </c>
      <c r="D3840">
        <v>174813</v>
      </c>
      <c r="E3840" t="s">
        <v>27</v>
      </c>
      <c r="F3840" t="s">
        <v>32</v>
      </c>
      <c r="G3840">
        <v>1223</v>
      </c>
      <c r="H3840">
        <v>92</v>
      </c>
      <c r="I3840">
        <v>112516</v>
      </c>
      <c r="J3840">
        <f>Table1[[#This Row],[sales_egp]]*0.7</f>
        <v>78761.2</v>
      </c>
      <c r="K3840" s="3">
        <v>45707</v>
      </c>
      <c r="L3840" t="s">
        <v>34</v>
      </c>
      <c r="M3840">
        <v>2025</v>
      </c>
      <c r="N3840" t="s">
        <v>80</v>
      </c>
      <c r="O3840" t="s">
        <v>46</v>
      </c>
      <c r="Q3840" t="s">
        <v>83</v>
      </c>
      <c r="R3840" t="s">
        <v>49</v>
      </c>
      <c r="S3840" t="s">
        <v>52</v>
      </c>
      <c r="T3840" t="s">
        <v>60</v>
      </c>
      <c r="U3840">
        <v>46326</v>
      </c>
      <c r="V3840">
        <f>Table1[[#This Row],[Competitors_Sales_Track]]*8</f>
        <v>370608</v>
      </c>
    </row>
    <row r="3841" spans="1:22" hidden="1" x14ac:dyDescent="0.25">
      <c r="A3841" t="s">
        <v>20</v>
      </c>
      <c r="B3841" t="s">
        <v>21</v>
      </c>
      <c r="C3841" t="s">
        <v>22</v>
      </c>
      <c r="D3841">
        <v>721424</v>
      </c>
      <c r="E3841" t="s">
        <v>25</v>
      </c>
      <c r="F3841" t="s">
        <v>31</v>
      </c>
      <c r="G3841">
        <v>4170</v>
      </c>
      <c r="H3841">
        <v>53</v>
      </c>
      <c r="I3841">
        <v>221010</v>
      </c>
      <c r="J3841">
        <f>Table1[[#This Row],[sales_egp]]*0.7</f>
        <v>154707</v>
      </c>
      <c r="K3841" s="3">
        <v>45707</v>
      </c>
      <c r="L3841" t="s">
        <v>34</v>
      </c>
      <c r="M3841">
        <v>2025</v>
      </c>
      <c r="N3841" t="s">
        <v>80</v>
      </c>
      <c r="O3841" t="s">
        <v>46</v>
      </c>
      <c r="Q3841" t="s">
        <v>83</v>
      </c>
      <c r="R3841" t="s">
        <v>47</v>
      </c>
      <c r="S3841" t="s">
        <v>52</v>
      </c>
      <c r="T3841" t="s">
        <v>58</v>
      </c>
      <c r="U3841">
        <v>30200</v>
      </c>
      <c r="V3841">
        <f>Table1[[#This Row],[Competitors_Sales_Track]]*8</f>
        <v>241600</v>
      </c>
    </row>
    <row r="3842" spans="1:22" hidden="1" x14ac:dyDescent="0.25">
      <c r="A3842" t="s">
        <v>20</v>
      </c>
      <c r="B3842" t="s">
        <v>21</v>
      </c>
      <c r="C3842" t="s">
        <v>22</v>
      </c>
      <c r="D3842">
        <v>675919</v>
      </c>
      <c r="E3842" t="s">
        <v>28</v>
      </c>
      <c r="F3842" t="s">
        <v>30</v>
      </c>
      <c r="G3842">
        <v>5408</v>
      </c>
      <c r="H3842">
        <v>173</v>
      </c>
      <c r="I3842">
        <v>935584</v>
      </c>
      <c r="J3842">
        <f>Table1[[#This Row],[sales_egp]]*0.7</f>
        <v>654908.79999999993</v>
      </c>
      <c r="K3842" s="3">
        <v>45708</v>
      </c>
      <c r="L3842" t="s">
        <v>34</v>
      </c>
      <c r="M3842">
        <v>2025</v>
      </c>
      <c r="N3842" t="s">
        <v>80</v>
      </c>
      <c r="O3842" t="s">
        <v>46</v>
      </c>
      <c r="P3842" t="s">
        <v>28</v>
      </c>
      <c r="Q3842" t="s">
        <v>83</v>
      </c>
      <c r="R3842" t="s">
        <v>49</v>
      </c>
      <c r="S3842" t="s">
        <v>52</v>
      </c>
      <c r="T3842" t="s">
        <v>61</v>
      </c>
      <c r="U3842">
        <v>28708</v>
      </c>
      <c r="V3842">
        <f>Table1[[#This Row],[Competitors_Sales_Track]]*8</f>
        <v>229664</v>
      </c>
    </row>
    <row r="3843" spans="1:22" x14ac:dyDescent="0.25">
      <c r="A3843" t="s">
        <v>20</v>
      </c>
      <c r="B3843" t="s">
        <v>21</v>
      </c>
      <c r="C3843" t="s">
        <v>22</v>
      </c>
      <c r="D3843">
        <v>109885</v>
      </c>
      <c r="E3843" t="s">
        <v>27</v>
      </c>
      <c r="F3843" t="s">
        <v>32</v>
      </c>
      <c r="G3843">
        <v>1638</v>
      </c>
      <c r="H3843">
        <v>92</v>
      </c>
      <c r="I3843">
        <v>150696</v>
      </c>
      <c r="J3843">
        <f>Table1[[#This Row],[sales_egp]]*0.7</f>
        <v>105487.2</v>
      </c>
      <c r="K3843" s="3">
        <v>45708</v>
      </c>
      <c r="L3843" t="s">
        <v>34</v>
      </c>
      <c r="M3843">
        <v>2025</v>
      </c>
      <c r="N3843" t="s">
        <v>80</v>
      </c>
      <c r="O3843" t="s">
        <v>45</v>
      </c>
      <c r="P3843" t="s">
        <v>95</v>
      </c>
      <c r="Q3843" t="s">
        <v>83</v>
      </c>
      <c r="R3843" t="s">
        <v>48</v>
      </c>
      <c r="S3843" t="s">
        <v>52</v>
      </c>
      <c r="T3843" t="s">
        <v>60</v>
      </c>
      <c r="U3843">
        <v>35394</v>
      </c>
      <c r="V3843">
        <f>Table1[[#This Row],[Competitors_Sales_Track]]*8</f>
        <v>283152</v>
      </c>
    </row>
    <row r="3844" spans="1:22" x14ac:dyDescent="0.25">
      <c r="A3844" t="s">
        <v>20</v>
      </c>
      <c r="B3844" t="s">
        <v>21</v>
      </c>
      <c r="C3844" t="s">
        <v>22</v>
      </c>
      <c r="D3844">
        <v>285378</v>
      </c>
      <c r="E3844" t="s">
        <v>26</v>
      </c>
      <c r="F3844" t="s">
        <v>30</v>
      </c>
      <c r="G3844">
        <v>1804</v>
      </c>
      <c r="H3844">
        <v>65</v>
      </c>
      <c r="I3844">
        <v>117260</v>
      </c>
      <c r="J3844">
        <f>Table1[[#This Row],[sales_egp]]*0.7</f>
        <v>82082</v>
      </c>
      <c r="K3844" s="3">
        <v>45708</v>
      </c>
      <c r="L3844" t="s">
        <v>34</v>
      </c>
      <c r="M3844">
        <v>2025</v>
      </c>
      <c r="N3844" t="s">
        <v>80</v>
      </c>
      <c r="O3844" t="s">
        <v>45</v>
      </c>
      <c r="P3844" t="s">
        <v>97</v>
      </c>
      <c r="Q3844" t="s">
        <v>83</v>
      </c>
      <c r="R3844" t="s">
        <v>49</v>
      </c>
      <c r="S3844" t="s">
        <v>52</v>
      </c>
      <c r="T3844" t="s">
        <v>59</v>
      </c>
      <c r="U3844">
        <v>26736</v>
      </c>
      <c r="V3844">
        <f>Table1[[#This Row],[Competitors_Sales_Track]]*8</f>
        <v>213888</v>
      </c>
    </row>
    <row r="3845" spans="1:22" x14ac:dyDescent="0.25">
      <c r="A3845" t="s">
        <v>20</v>
      </c>
      <c r="B3845" t="s">
        <v>21</v>
      </c>
      <c r="C3845" t="s">
        <v>22</v>
      </c>
      <c r="D3845">
        <v>952746</v>
      </c>
      <c r="E3845" t="s">
        <v>29</v>
      </c>
      <c r="F3845" t="s">
        <v>31</v>
      </c>
      <c r="G3845">
        <v>3885</v>
      </c>
      <c r="H3845">
        <v>80</v>
      </c>
      <c r="I3845">
        <v>310800</v>
      </c>
      <c r="J3845">
        <f>Table1[[#This Row],[sales_egp]]*0.7</f>
        <v>217560</v>
      </c>
      <c r="K3845" s="3">
        <v>45708</v>
      </c>
      <c r="L3845" t="s">
        <v>34</v>
      </c>
      <c r="M3845">
        <v>2025</v>
      </c>
      <c r="N3845" t="s">
        <v>80</v>
      </c>
      <c r="O3845" t="s">
        <v>45</v>
      </c>
      <c r="P3845" t="s">
        <v>102</v>
      </c>
      <c r="Q3845" t="s">
        <v>83</v>
      </c>
      <c r="R3845" t="s">
        <v>50</v>
      </c>
      <c r="S3845" t="s">
        <v>52</v>
      </c>
      <c r="T3845" t="s">
        <v>62</v>
      </c>
      <c r="U3845">
        <v>33796</v>
      </c>
      <c r="V3845">
        <f>Table1[[#This Row],[Competitors_Sales_Track]]*8</f>
        <v>270368</v>
      </c>
    </row>
    <row r="3846" spans="1:22" hidden="1" x14ac:dyDescent="0.25">
      <c r="A3846" t="s">
        <v>20</v>
      </c>
      <c r="B3846" t="s">
        <v>21</v>
      </c>
      <c r="C3846" t="s">
        <v>22</v>
      </c>
      <c r="D3846">
        <v>427231</v>
      </c>
      <c r="E3846" t="s">
        <v>23</v>
      </c>
      <c r="F3846" t="s">
        <v>30</v>
      </c>
      <c r="G3846">
        <v>2836</v>
      </c>
      <c r="H3846">
        <v>143</v>
      </c>
      <c r="I3846">
        <v>405548</v>
      </c>
      <c r="J3846">
        <f>Table1[[#This Row],[sales_egp]]*0.7</f>
        <v>283883.59999999998</v>
      </c>
      <c r="K3846" s="3">
        <v>45708</v>
      </c>
      <c r="L3846" t="s">
        <v>34</v>
      </c>
      <c r="M3846">
        <v>2025</v>
      </c>
      <c r="N3846" t="s">
        <v>80</v>
      </c>
      <c r="O3846" t="s">
        <v>46</v>
      </c>
      <c r="Q3846" t="s">
        <v>83</v>
      </c>
      <c r="R3846" t="s">
        <v>48</v>
      </c>
      <c r="S3846" t="s">
        <v>52</v>
      </c>
      <c r="T3846" t="s">
        <v>56</v>
      </c>
      <c r="U3846">
        <v>46403</v>
      </c>
      <c r="V3846">
        <f>Table1[[#This Row],[Competitors_Sales_Track]]*8</f>
        <v>371224</v>
      </c>
    </row>
    <row r="3847" spans="1:22" hidden="1" x14ac:dyDescent="0.25">
      <c r="A3847" t="s">
        <v>20</v>
      </c>
      <c r="B3847" t="s">
        <v>21</v>
      </c>
      <c r="C3847" t="s">
        <v>22</v>
      </c>
      <c r="D3847">
        <v>522381</v>
      </c>
      <c r="E3847" t="s">
        <v>29</v>
      </c>
      <c r="F3847" t="s">
        <v>31</v>
      </c>
      <c r="G3847">
        <v>4233</v>
      </c>
      <c r="H3847">
        <v>80</v>
      </c>
      <c r="I3847">
        <v>338640</v>
      </c>
      <c r="J3847">
        <f>Table1[[#This Row],[sales_egp]]*0.7</f>
        <v>237047.99999999997</v>
      </c>
      <c r="K3847" s="3">
        <v>45708</v>
      </c>
      <c r="L3847" t="s">
        <v>34</v>
      </c>
      <c r="M3847">
        <v>2025</v>
      </c>
      <c r="N3847" t="s">
        <v>80</v>
      </c>
      <c r="O3847" t="s">
        <v>46</v>
      </c>
      <c r="Q3847" t="s">
        <v>83</v>
      </c>
      <c r="R3847" t="s">
        <v>49</v>
      </c>
      <c r="S3847" t="s">
        <v>52</v>
      </c>
      <c r="T3847" t="s">
        <v>62</v>
      </c>
      <c r="U3847">
        <v>27782</v>
      </c>
      <c r="V3847">
        <f>Table1[[#This Row],[Competitors_Sales_Track]]*8</f>
        <v>222256</v>
      </c>
    </row>
    <row r="3848" spans="1:22" hidden="1" x14ac:dyDescent="0.25">
      <c r="A3848" t="s">
        <v>20</v>
      </c>
      <c r="B3848" t="s">
        <v>21</v>
      </c>
      <c r="C3848" t="s">
        <v>22</v>
      </c>
      <c r="D3848">
        <v>560244</v>
      </c>
      <c r="E3848" t="s">
        <v>28</v>
      </c>
      <c r="F3848" t="s">
        <v>30</v>
      </c>
      <c r="G3848">
        <v>2583</v>
      </c>
      <c r="H3848">
        <v>173</v>
      </c>
      <c r="I3848">
        <v>446859</v>
      </c>
      <c r="J3848">
        <f>Table1[[#This Row],[sales_egp]]*0.7</f>
        <v>312801.3</v>
      </c>
      <c r="K3848" s="3">
        <v>45708</v>
      </c>
      <c r="L3848" t="s">
        <v>34</v>
      </c>
      <c r="M3848">
        <v>2025</v>
      </c>
      <c r="N3848" t="s">
        <v>80</v>
      </c>
      <c r="O3848" t="s">
        <v>46</v>
      </c>
      <c r="P3848" t="s">
        <v>28</v>
      </c>
      <c r="Q3848" t="s">
        <v>82</v>
      </c>
      <c r="R3848" t="s">
        <v>50</v>
      </c>
      <c r="S3848" t="s">
        <v>52</v>
      </c>
      <c r="T3848" t="s">
        <v>61</v>
      </c>
      <c r="U3848">
        <v>30777</v>
      </c>
      <c r="V3848">
        <f>Table1[[#This Row],[Competitors_Sales_Track]]*8</f>
        <v>246216</v>
      </c>
    </row>
    <row r="3849" spans="1:22" hidden="1" x14ac:dyDescent="0.25">
      <c r="A3849" t="s">
        <v>20</v>
      </c>
      <c r="B3849" t="s">
        <v>21</v>
      </c>
      <c r="C3849" t="s">
        <v>22</v>
      </c>
      <c r="D3849">
        <v>982430</v>
      </c>
      <c r="E3849" t="s">
        <v>24</v>
      </c>
      <c r="F3849" t="s">
        <v>31</v>
      </c>
      <c r="G3849">
        <v>2763</v>
      </c>
      <c r="H3849">
        <v>58</v>
      </c>
      <c r="I3849">
        <v>160254</v>
      </c>
      <c r="J3849">
        <f>Table1[[#This Row],[sales_egp]]*0.7</f>
        <v>112177.79999999999</v>
      </c>
      <c r="K3849" s="3">
        <v>45709</v>
      </c>
      <c r="L3849" t="s">
        <v>34</v>
      </c>
      <c r="M3849">
        <v>2025</v>
      </c>
      <c r="N3849" t="s">
        <v>80</v>
      </c>
      <c r="O3849" t="s">
        <v>46</v>
      </c>
      <c r="Q3849" t="s">
        <v>83</v>
      </c>
      <c r="R3849" t="s">
        <v>49</v>
      </c>
      <c r="S3849" t="s">
        <v>52</v>
      </c>
      <c r="T3849" t="s">
        <v>57</v>
      </c>
      <c r="U3849">
        <v>34130</v>
      </c>
      <c r="V3849">
        <f>Table1[[#This Row],[Competitors_Sales_Track]]*8</f>
        <v>273040</v>
      </c>
    </row>
    <row r="3850" spans="1:22" hidden="1" x14ac:dyDescent="0.25">
      <c r="A3850" t="s">
        <v>20</v>
      </c>
      <c r="B3850" t="s">
        <v>21</v>
      </c>
      <c r="C3850" t="s">
        <v>22</v>
      </c>
      <c r="D3850">
        <v>674100</v>
      </c>
      <c r="E3850" t="s">
        <v>23</v>
      </c>
      <c r="F3850" t="s">
        <v>30</v>
      </c>
      <c r="G3850">
        <v>7363</v>
      </c>
      <c r="H3850">
        <v>143</v>
      </c>
      <c r="I3850">
        <v>1052909</v>
      </c>
      <c r="J3850">
        <f>Table1[[#This Row],[sales_egp]]*0.7</f>
        <v>737036.29999999993</v>
      </c>
      <c r="K3850" s="3">
        <v>45709</v>
      </c>
      <c r="L3850" t="s">
        <v>34</v>
      </c>
      <c r="M3850">
        <v>2025</v>
      </c>
      <c r="N3850" t="s">
        <v>80</v>
      </c>
      <c r="O3850" t="s">
        <v>46</v>
      </c>
      <c r="Q3850" t="s">
        <v>83</v>
      </c>
      <c r="R3850" t="s">
        <v>48</v>
      </c>
      <c r="S3850" t="s">
        <v>52</v>
      </c>
      <c r="T3850" t="s">
        <v>56</v>
      </c>
      <c r="U3850">
        <v>41107</v>
      </c>
      <c r="V3850">
        <f>Table1[[#This Row],[Competitors_Sales_Track]]*8</f>
        <v>328856</v>
      </c>
    </row>
    <row r="3851" spans="1:22" x14ac:dyDescent="0.25">
      <c r="A3851" t="s">
        <v>20</v>
      </c>
      <c r="B3851" t="s">
        <v>21</v>
      </c>
      <c r="C3851" t="s">
        <v>22</v>
      </c>
      <c r="D3851">
        <v>805860</v>
      </c>
      <c r="E3851" t="s">
        <v>29</v>
      </c>
      <c r="F3851" t="s">
        <v>31</v>
      </c>
      <c r="G3851">
        <v>6187</v>
      </c>
      <c r="H3851">
        <v>80</v>
      </c>
      <c r="I3851">
        <v>494960</v>
      </c>
      <c r="J3851">
        <f>Table1[[#This Row],[sales_egp]]*0.7</f>
        <v>346472</v>
      </c>
      <c r="K3851" s="3">
        <v>45709</v>
      </c>
      <c r="L3851" t="s">
        <v>34</v>
      </c>
      <c r="M3851">
        <v>2025</v>
      </c>
      <c r="N3851" t="s">
        <v>80</v>
      </c>
      <c r="O3851" t="s">
        <v>45</v>
      </c>
      <c r="P3851" t="s">
        <v>96</v>
      </c>
      <c r="Q3851" t="s">
        <v>83</v>
      </c>
      <c r="R3851" t="s">
        <v>47</v>
      </c>
      <c r="S3851" t="s">
        <v>52</v>
      </c>
      <c r="T3851" t="s">
        <v>62</v>
      </c>
      <c r="U3851">
        <v>21304</v>
      </c>
      <c r="V3851">
        <f>Table1[[#This Row],[Competitors_Sales_Track]]*8</f>
        <v>170432</v>
      </c>
    </row>
    <row r="3852" spans="1:22" hidden="1" x14ac:dyDescent="0.25">
      <c r="A3852" t="s">
        <v>20</v>
      </c>
      <c r="B3852" t="s">
        <v>21</v>
      </c>
      <c r="C3852" t="s">
        <v>22</v>
      </c>
      <c r="D3852">
        <v>572367</v>
      </c>
      <c r="E3852" t="s">
        <v>25</v>
      </c>
      <c r="F3852" t="s">
        <v>31</v>
      </c>
      <c r="G3852">
        <v>1085</v>
      </c>
      <c r="H3852">
        <v>53</v>
      </c>
      <c r="I3852">
        <v>57505</v>
      </c>
      <c r="J3852">
        <f>Table1[[#This Row],[sales_egp]]*0.7</f>
        <v>40253.5</v>
      </c>
      <c r="K3852" s="3">
        <v>45710</v>
      </c>
      <c r="L3852" t="s">
        <v>34</v>
      </c>
      <c r="M3852">
        <v>2025</v>
      </c>
      <c r="N3852" t="s">
        <v>80</v>
      </c>
      <c r="O3852" t="s">
        <v>46</v>
      </c>
      <c r="Q3852" t="s">
        <v>83</v>
      </c>
      <c r="R3852" t="s">
        <v>51</v>
      </c>
      <c r="S3852" t="s">
        <v>52</v>
      </c>
      <c r="T3852" t="s">
        <v>58</v>
      </c>
      <c r="U3852">
        <v>19461</v>
      </c>
      <c r="V3852">
        <f>Table1[[#This Row],[Competitors_Sales_Track]]*8</f>
        <v>155688</v>
      </c>
    </row>
    <row r="3853" spans="1:22" hidden="1" x14ac:dyDescent="0.25">
      <c r="A3853" t="s">
        <v>20</v>
      </c>
      <c r="B3853" t="s">
        <v>21</v>
      </c>
      <c r="C3853" t="s">
        <v>22</v>
      </c>
      <c r="D3853">
        <v>420787</v>
      </c>
      <c r="E3853" t="s">
        <v>23</v>
      </c>
      <c r="F3853" t="s">
        <v>30</v>
      </c>
      <c r="G3853">
        <v>3625</v>
      </c>
      <c r="H3853">
        <v>143</v>
      </c>
      <c r="I3853">
        <v>518375</v>
      </c>
      <c r="J3853">
        <f>Table1[[#This Row],[sales_egp]]*0.7</f>
        <v>362862.5</v>
      </c>
      <c r="K3853" s="3">
        <v>45710</v>
      </c>
      <c r="L3853" t="s">
        <v>34</v>
      </c>
      <c r="M3853">
        <v>2025</v>
      </c>
      <c r="N3853" t="s">
        <v>81</v>
      </c>
      <c r="O3853" t="s">
        <v>46</v>
      </c>
      <c r="Q3853" t="s">
        <v>83</v>
      </c>
      <c r="R3853" t="s">
        <v>48</v>
      </c>
      <c r="S3853" t="s">
        <v>52</v>
      </c>
      <c r="T3853" t="s">
        <v>56</v>
      </c>
      <c r="U3853">
        <v>28307</v>
      </c>
      <c r="V3853">
        <f>Table1[[#This Row],[Competitors_Sales_Track]]*8</f>
        <v>226456</v>
      </c>
    </row>
    <row r="3854" spans="1:22" hidden="1" x14ac:dyDescent="0.25">
      <c r="A3854" t="s">
        <v>20</v>
      </c>
      <c r="B3854" t="s">
        <v>21</v>
      </c>
      <c r="C3854" t="s">
        <v>22</v>
      </c>
      <c r="D3854">
        <v>144900</v>
      </c>
      <c r="E3854" t="s">
        <v>24</v>
      </c>
      <c r="F3854" t="s">
        <v>31</v>
      </c>
      <c r="G3854">
        <v>4903</v>
      </c>
      <c r="H3854">
        <v>58</v>
      </c>
      <c r="I3854">
        <v>284374</v>
      </c>
      <c r="J3854">
        <f>Table1[[#This Row],[sales_egp]]*0.7</f>
        <v>199061.8</v>
      </c>
      <c r="K3854" s="3">
        <v>45710</v>
      </c>
      <c r="L3854" t="s">
        <v>34</v>
      </c>
      <c r="M3854">
        <v>2025</v>
      </c>
      <c r="N3854" t="s">
        <v>80</v>
      </c>
      <c r="O3854" t="s">
        <v>46</v>
      </c>
      <c r="Q3854" t="s">
        <v>83</v>
      </c>
      <c r="R3854" t="s">
        <v>50</v>
      </c>
      <c r="S3854" t="s">
        <v>52</v>
      </c>
      <c r="T3854" t="s">
        <v>57</v>
      </c>
      <c r="U3854">
        <v>11638</v>
      </c>
      <c r="V3854">
        <f>Table1[[#This Row],[Competitors_Sales_Track]]*8</f>
        <v>93104</v>
      </c>
    </row>
    <row r="3855" spans="1:22" hidden="1" x14ac:dyDescent="0.25">
      <c r="A3855" t="s">
        <v>20</v>
      </c>
      <c r="B3855" t="s">
        <v>21</v>
      </c>
      <c r="C3855" t="s">
        <v>22</v>
      </c>
      <c r="D3855">
        <v>536162</v>
      </c>
      <c r="E3855" t="s">
        <v>27</v>
      </c>
      <c r="F3855" t="s">
        <v>32</v>
      </c>
      <c r="G3855">
        <v>5944</v>
      </c>
      <c r="H3855">
        <v>92</v>
      </c>
      <c r="I3855">
        <v>546848</v>
      </c>
      <c r="J3855">
        <f>Table1[[#This Row],[sales_egp]]*0.7</f>
        <v>382793.6</v>
      </c>
      <c r="K3855" s="3">
        <v>45710</v>
      </c>
      <c r="L3855" t="s">
        <v>34</v>
      </c>
      <c r="M3855">
        <v>2025</v>
      </c>
      <c r="N3855" t="s">
        <v>80</v>
      </c>
      <c r="O3855" t="s">
        <v>46</v>
      </c>
      <c r="Q3855" t="s">
        <v>83</v>
      </c>
      <c r="R3855" t="s">
        <v>50</v>
      </c>
      <c r="S3855" t="s">
        <v>52</v>
      </c>
      <c r="T3855" t="s">
        <v>60</v>
      </c>
      <c r="U3855">
        <v>43426</v>
      </c>
      <c r="V3855">
        <f>Table1[[#This Row],[Competitors_Sales_Track]]*8</f>
        <v>347408</v>
      </c>
    </row>
    <row r="3856" spans="1:22" x14ac:dyDescent="0.25">
      <c r="A3856" t="s">
        <v>20</v>
      </c>
      <c r="B3856" t="s">
        <v>21</v>
      </c>
      <c r="C3856" t="s">
        <v>22</v>
      </c>
      <c r="D3856">
        <v>501067</v>
      </c>
      <c r="E3856" t="s">
        <v>26</v>
      </c>
      <c r="F3856" t="s">
        <v>30</v>
      </c>
      <c r="G3856">
        <v>3054</v>
      </c>
      <c r="H3856">
        <v>65</v>
      </c>
      <c r="I3856">
        <v>198510</v>
      </c>
      <c r="J3856">
        <f>Table1[[#This Row],[sales_egp]]*0.7</f>
        <v>138957</v>
      </c>
      <c r="K3856" s="3">
        <v>45710</v>
      </c>
      <c r="L3856" t="s">
        <v>34</v>
      </c>
      <c r="M3856">
        <v>2025</v>
      </c>
      <c r="N3856" t="s">
        <v>80</v>
      </c>
      <c r="O3856" t="s">
        <v>45</v>
      </c>
      <c r="P3856" t="s">
        <v>94</v>
      </c>
      <c r="Q3856" t="s">
        <v>83</v>
      </c>
      <c r="R3856" t="s">
        <v>51</v>
      </c>
      <c r="S3856" t="s">
        <v>52</v>
      </c>
      <c r="T3856" t="s">
        <v>59</v>
      </c>
      <c r="U3856">
        <v>39471</v>
      </c>
      <c r="V3856">
        <f>Table1[[#This Row],[Competitors_Sales_Track]]*8</f>
        <v>315768</v>
      </c>
    </row>
    <row r="3857" spans="1:22" hidden="1" x14ac:dyDescent="0.25">
      <c r="A3857" t="s">
        <v>20</v>
      </c>
      <c r="B3857" t="s">
        <v>21</v>
      </c>
      <c r="C3857" t="s">
        <v>22</v>
      </c>
      <c r="D3857">
        <v>902720</v>
      </c>
      <c r="E3857" t="s">
        <v>29</v>
      </c>
      <c r="F3857" t="s">
        <v>31</v>
      </c>
      <c r="G3857">
        <v>4981</v>
      </c>
      <c r="H3857">
        <v>80</v>
      </c>
      <c r="I3857">
        <v>398480</v>
      </c>
      <c r="J3857">
        <f>Table1[[#This Row],[sales_egp]]*0.7</f>
        <v>278936</v>
      </c>
      <c r="K3857" s="3">
        <v>45710</v>
      </c>
      <c r="L3857" t="s">
        <v>34</v>
      </c>
      <c r="M3857">
        <v>2025</v>
      </c>
      <c r="N3857" t="s">
        <v>80</v>
      </c>
      <c r="O3857" t="s">
        <v>46</v>
      </c>
      <c r="Q3857" t="s">
        <v>83</v>
      </c>
      <c r="R3857" t="s">
        <v>51</v>
      </c>
      <c r="S3857" t="s">
        <v>52</v>
      </c>
      <c r="T3857" t="s">
        <v>62</v>
      </c>
      <c r="U3857">
        <v>19880</v>
      </c>
      <c r="V3857">
        <f>Table1[[#This Row],[Competitors_Sales_Track]]*8</f>
        <v>159040</v>
      </c>
    </row>
    <row r="3858" spans="1:22" hidden="1" x14ac:dyDescent="0.25">
      <c r="A3858" t="s">
        <v>20</v>
      </c>
      <c r="B3858" t="s">
        <v>21</v>
      </c>
      <c r="C3858" t="s">
        <v>22</v>
      </c>
      <c r="D3858">
        <v>172692</v>
      </c>
      <c r="E3858" t="s">
        <v>28</v>
      </c>
      <c r="F3858" t="s">
        <v>30</v>
      </c>
      <c r="G3858">
        <v>6082</v>
      </c>
      <c r="H3858">
        <v>173</v>
      </c>
      <c r="I3858">
        <v>1052186</v>
      </c>
      <c r="J3858">
        <f>Table1[[#This Row],[sales_egp]]*0.7</f>
        <v>736530.2</v>
      </c>
      <c r="K3858" s="3">
        <v>45710</v>
      </c>
      <c r="L3858" t="s">
        <v>34</v>
      </c>
      <c r="M3858">
        <v>2025</v>
      </c>
      <c r="N3858" t="s">
        <v>80</v>
      </c>
      <c r="O3858" t="s">
        <v>46</v>
      </c>
      <c r="P3858" t="s">
        <v>28</v>
      </c>
      <c r="Q3858" t="s">
        <v>83</v>
      </c>
      <c r="R3858" t="s">
        <v>47</v>
      </c>
      <c r="S3858" t="s">
        <v>52</v>
      </c>
      <c r="T3858" t="s">
        <v>61</v>
      </c>
      <c r="U3858">
        <v>15080</v>
      </c>
      <c r="V3858">
        <f>Table1[[#This Row],[Competitors_Sales_Track]]*8</f>
        <v>120640</v>
      </c>
    </row>
    <row r="3859" spans="1:22" hidden="1" x14ac:dyDescent="0.25">
      <c r="A3859" t="s">
        <v>20</v>
      </c>
      <c r="B3859" t="s">
        <v>21</v>
      </c>
      <c r="C3859" t="s">
        <v>22</v>
      </c>
      <c r="D3859">
        <v>560796</v>
      </c>
      <c r="E3859" t="s">
        <v>27</v>
      </c>
      <c r="F3859" t="s">
        <v>32</v>
      </c>
      <c r="G3859">
        <v>1861</v>
      </c>
      <c r="H3859">
        <v>92</v>
      </c>
      <c r="I3859">
        <v>171212</v>
      </c>
      <c r="J3859">
        <f>Table1[[#This Row],[sales_egp]]*0.7</f>
        <v>119848.4</v>
      </c>
      <c r="K3859" s="3">
        <v>45710</v>
      </c>
      <c r="L3859" t="s">
        <v>34</v>
      </c>
      <c r="M3859">
        <v>2025</v>
      </c>
      <c r="N3859" t="s">
        <v>80</v>
      </c>
      <c r="O3859" t="s">
        <v>46</v>
      </c>
      <c r="Q3859" t="s">
        <v>83</v>
      </c>
      <c r="R3859" t="s">
        <v>50</v>
      </c>
      <c r="S3859" t="s">
        <v>52</v>
      </c>
      <c r="T3859" t="s">
        <v>60</v>
      </c>
      <c r="U3859">
        <v>49195</v>
      </c>
      <c r="V3859">
        <f>Table1[[#This Row],[Competitors_Sales_Track]]*8</f>
        <v>393560</v>
      </c>
    </row>
    <row r="3860" spans="1:22" hidden="1" x14ac:dyDescent="0.25">
      <c r="A3860" t="s">
        <v>20</v>
      </c>
      <c r="B3860" t="s">
        <v>21</v>
      </c>
      <c r="C3860" t="s">
        <v>22</v>
      </c>
      <c r="D3860">
        <v>500584</v>
      </c>
      <c r="E3860" t="s">
        <v>29</v>
      </c>
      <c r="F3860" t="s">
        <v>31</v>
      </c>
      <c r="G3860">
        <v>2805</v>
      </c>
      <c r="H3860">
        <v>80</v>
      </c>
      <c r="I3860">
        <v>224400</v>
      </c>
      <c r="J3860">
        <f>Table1[[#This Row],[sales_egp]]*0.7</f>
        <v>157080</v>
      </c>
      <c r="K3860" s="3">
        <v>45710</v>
      </c>
      <c r="L3860" t="s">
        <v>34</v>
      </c>
      <c r="M3860">
        <v>2025</v>
      </c>
      <c r="N3860" t="s">
        <v>80</v>
      </c>
      <c r="O3860" t="s">
        <v>46</v>
      </c>
      <c r="Q3860" t="s">
        <v>83</v>
      </c>
      <c r="R3860" t="s">
        <v>51</v>
      </c>
      <c r="S3860" t="s">
        <v>52</v>
      </c>
      <c r="T3860" t="s">
        <v>62</v>
      </c>
      <c r="U3860">
        <v>27843</v>
      </c>
      <c r="V3860">
        <f>Table1[[#This Row],[Competitors_Sales_Track]]*8</f>
        <v>222744</v>
      </c>
    </row>
    <row r="3861" spans="1:22" x14ac:dyDescent="0.25">
      <c r="A3861" t="s">
        <v>20</v>
      </c>
      <c r="B3861" t="s">
        <v>21</v>
      </c>
      <c r="C3861" t="s">
        <v>22</v>
      </c>
      <c r="D3861">
        <v>971868</v>
      </c>
      <c r="E3861" t="s">
        <v>27</v>
      </c>
      <c r="F3861" t="s">
        <v>32</v>
      </c>
      <c r="G3861">
        <v>5510</v>
      </c>
      <c r="H3861">
        <v>92</v>
      </c>
      <c r="I3861">
        <v>506920</v>
      </c>
      <c r="J3861">
        <f>Table1[[#This Row],[sales_egp]]*0.7</f>
        <v>354844</v>
      </c>
      <c r="K3861" s="3">
        <v>45710</v>
      </c>
      <c r="L3861" t="s">
        <v>34</v>
      </c>
      <c r="M3861">
        <v>2025</v>
      </c>
      <c r="N3861" t="s">
        <v>80</v>
      </c>
      <c r="O3861" t="s">
        <v>45</v>
      </c>
      <c r="P3861" t="s">
        <v>95</v>
      </c>
      <c r="Q3861" t="s">
        <v>83</v>
      </c>
      <c r="R3861" t="s">
        <v>51</v>
      </c>
      <c r="S3861" t="s">
        <v>52</v>
      </c>
      <c r="T3861" t="s">
        <v>60</v>
      </c>
      <c r="U3861">
        <v>20608</v>
      </c>
      <c r="V3861">
        <f>Table1[[#This Row],[Competitors_Sales_Track]]*8</f>
        <v>164864</v>
      </c>
    </row>
    <row r="3862" spans="1:22" x14ac:dyDescent="0.25">
      <c r="A3862" t="s">
        <v>20</v>
      </c>
      <c r="B3862" t="s">
        <v>21</v>
      </c>
      <c r="C3862" t="s">
        <v>22</v>
      </c>
      <c r="D3862">
        <v>851496</v>
      </c>
      <c r="E3862" t="s">
        <v>28</v>
      </c>
      <c r="F3862" t="s">
        <v>30</v>
      </c>
      <c r="G3862">
        <v>2290</v>
      </c>
      <c r="H3862">
        <v>173</v>
      </c>
      <c r="I3862">
        <v>396170</v>
      </c>
      <c r="J3862">
        <f>Table1[[#This Row],[sales_egp]]*0.7</f>
        <v>277319</v>
      </c>
      <c r="K3862" s="3">
        <v>45711</v>
      </c>
      <c r="L3862" t="s">
        <v>34</v>
      </c>
      <c r="M3862">
        <v>2025</v>
      </c>
      <c r="N3862" t="s">
        <v>80</v>
      </c>
      <c r="O3862" t="s">
        <v>45</v>
      </c>
      <c r="P3862" t="s">
        <v>101</v>
      </c>
      <c r="Q3862" t="s">
        <v>83</v>
      </c>
      <c r="R3862" t="s">
        <v>48</v>
      </c>
      <c r="S3862" t="s">
        <v>52</v>
      </c>
      <c r="T3862" t="s">
        <v>61</v>
      </c>
      <c r="U3862">
        <v>28662</v>
      </c>
      <c r="V3862">
        <f>Table1[[#This Row],[Competitors_Sales_Track]]*8</f>
        <v>229296</v>
      </c>
    </row>
    <row r="3863" spans="1:22" hidden="1" x14ac:dyDescent="0.25">
      <c r="A3863" t="s">
        <v>20</v>
      </c>
      <c r="B3863" t="s">
        <v>21</v>
      </c>
      <c r="C3863" t="s">
        <v>22</v>
      </c>
      <c r="D3863">
        <v>146403</v>
      </c>
      <c r="E3863" t="s">
        <v>29</v>
      </c>
      <c r="F3863" t="s">
        <v>31</v>
      </c>
      <c r="G3863">
        <v>3307</v>
      </c>
      <c r="H3863">
        <v>80</v>
      </c>
      <c r="I3863">
        <v>264560</v>
      </c>
      <c r="J3863">
        <f>Table1[[#This Row],[sales_egp]]*0.7</f>
        <v>185192</v>
      </c>
      <c r="K3863" s="3">
        <v>45711</v>
      </c>
      <c r="L3863" t="s">
        <v>34</v>
      </c>
      <c r="M3863">
        <v>2025</v>
      </c>
      <c r="N3863" t="s">
        <v>80</v>
      </c>
      <c r="O3863" t="s">
        <v>46</v>
      </c>
      <c r="Q3863" t="s">
        <v>83</v>
      </c>
      <c r="R3863" t="s">
        <v>51</v>
      </c>
      <c r="S3863" t="s">
        <v>52</v>
      </c>
      <c r="T3863" t="s">
        <v>62</v>
      </c>
      <c r="U3863">
        <v>17405</v>
      </c>
      <c r="V3863">
        <f>Table1[[#This Row],[Competitors_Sales_Track]]*8</f>
        <v>139240</v>
      </c>
    </row>
    <row r="3864" spans="1:22" hidden="1" x14ac:dyDescent="0.25">
      <c r="A3864" t="s">
        <v>20</v>
      </c>
      <c r="B3864" t="s">
        <v>21</v>
      </c>
      <c r="C3864" t="s">
        <v>22</v>
      </c>
      <c r="D3864">
        <v>715458</v>
      </c>
      <c r="E3864" t="s">
        <v>24</v>
      </c>
      <c r="F3864" t="s">
        <v>31</v>
      </c>
      <c r="G3864">
        <v>4724</v>
      </c>
      <c r="H3864">
        <v>58</v>
      </c>
      <c r="I3864">
        <v>273992</v>
      </c>
      <c r="J3864">
        <f>Table1[[#This Row],[sales_egp]]*0.7</f>
        <v>191794.4</v>
      </c>
      <c r="K3864" s="3">
        <v>45711</v>
      </c>
      <c r="L3864" t="s">
        <v>34</v>
      </c>
      <c r="M3864">
        <v>2025</v>
      </c>
      <c r="N3864" t="s">
        <v>80</v>
      </c>
      <c r="O3864" t="s">
        <v>46</v>
      </c>
      <c r="Q3864" t="s">
        <v>83</v>
      </c>
      <c r="R3864" t="s">
        <v>50</v>
      </c>
      <c r="S3864" t="s">
        <v>52</v>
      </c>
      <c r="T3864" t="s">
        <v>57</v>
      </c>
      <c r="U3864">
        <v>36857</v>
      </c>
      <c r="V3864">
        <f>Table1[[#This Row],[Competitors_Sales_Track]]*8</f>
        <v>294856</v>
      </c>
    </row>
    <row r="3865" spans="1:22" x14ac:dyDescent="0.25">
      <c r="A3865" t="s">
        <v>20</v>
      </c>
      <c r="B3865" t="s">
        <v>21</v>
      </c>
      <c r="C3865" t="s">
        <v>22</v>
      </c>
      <c r="D3865">
        <v>895600</v>
      </c>
      <c r="E3865" t="s">
        <v>24</v>
      </c>
      <c r="F3865" t="s">
        <v>31</v>
      </c>
      <c r="G3865">
        <v>1579</v>
      </c>
      <c r="H3865">
        <v>58</v>
      </c>
      <c r="I3865">
        <v>91582</v>
      </c>
      <c r="J3865">
        <f>Table1[[#This Row],[sales_egp]]*0.7</f>
        <v>64107.399999999994</v>
      </c>
      <c r="K3865" s="3">
        <v>45712</v>
      </c>
      <c r="L3865" t="s">
        <v>34</v>
      </c>
      <c r="M3865">
        <v>2025</v>
      </c>
      <c r="N3865" t="s">
        <v>80</v>
      </c>
      <c r="O3865" t="s">
        <v>45</v>
      </c>
      <c r="P3865" t="s">
        <v>95</v>
      </c>
      <c r="Q3865" t="s">
        <v>83</v>
      </c>
      <c r="R3865" t="s">
        <v>48</v>
      </c>
      <c r="S3865" t="s">
        <v>52</v>
      </c>
      <c r="T3865" t="s">
        <v>57</v>
      </c>
      <c r="U3865">
        <v>34016</v>
      </c>
      <c r="V3865">
        <f>Table1[[#This Row],[Competitors_Sales_Track]]*8</f>
        <v>272128</v>
      </c>
    </row>
    <row r="3866" spans="1:22" hidden="1" x14ac:dyDescent="0.25">
      <c r="A3866" t="s">
        <v>20</v>
      </c>
      <c r="B3866" t="s">
        <v>21</v>
      </c>
      <c r="C3866" t="s">
        <v>22</v>
      </c>
      <c r="D3866">
        <v>412023</v>
      </c>
      <c r="E3866" t="s">
        <v>28</v>
      </c>
      <c r="F3866" t="s">
        <v>30</v>
      </c>
      <c r="G3866">
        <v>5153</v>
      </c>
      <c r="H3866">
        <v>173</v>
      </c>
      <c r="I3866">
        <v>891469</v>
      </c>
      <c r="J3866">
        <f>Table1[[#This Row],[sales_egp]]*0.7</f>
        <v>624028.29999999993</v>
      </c>
      <c r="K3866" s="3">
        <v>45712</v>
      </c>
      <c r="L3866" t="s">
        <v>34</v>
      </c>
      <c r="M3866">
        <v>2025</v>
      </c>
      <c r="N3866" t="s">
        <v>80</v>
      </c>
      <c r="O3866" t="s">
        <v>46</v>
      </c>
      <c r="P3866" t="s">
        <v>28</v>
      </c>
      <c r="Q3866" t="s">
        <v>83</v>
      </c>
      <c r="R3866" t="s">
        <v>47</v>
      </c>
      <c r="S3866" t="s">
        <v>52</v>
      </c>
      <c r="T3866" t="s">
        <v>61</v>
      </c>
      <c r="U3866">
        <v>42975</v>
      </c>
      <c r="V3866">
        <f>Table1[[#This Row],[Competitors_Sales_Track]]*8</f>
        <v>343800</v>
      </c>
    </row>
    <row r="3867" spans="1:22" hidden="1" x14ac:dyDescent="0.25">
      <c r="A3867" t="s">
        <v>20</v>
      </c>
      <c r="B3867" t="s">
        <v>21</v>
      </c>
      <c r="C3867" t="s">
        <v>22</v>
      </c>
      <c r="D3867">
        <v>159871</v>
      </c>
      <c r="E3867" t="s">
        <v>23</v>
      </c>
      <c r="F3867" t="s">
        <v>30</v>
      </c>
      <c r="G3867">
        <v>4123</v>
      </c>
      <c r="H3867">
        <v>143</v>
      </c>
      <c r="I3867">
        <v>589589</v>
      </c>
      <c r="J3867">
        <f>Table1[[#This Row],[sales_egp]]*0.7</f>
        <v>412712.3</v>
      </c>
      <c r="K3867" s="3">
        <v>45712</v>
      </c>
      <c r="L3867" t="s">
        <v>34</v>
      </c>
      <c r="M3867">
        <v>2025</v>
      </c>
      <c r="N3867" t="s">
        <v>80</v>
      </c>
      <c r="O3867" t="s">
        <v>46</v>
      </c>
      <c r="Q3867" t="s">
        <v>83</v>
      </c>
      <c r="R3867" t="s">
        <v>51</v>
      </c>
      <c r="S3867" t="s">
        <v>52</v>
      </c>
      <c r="T3867" t="s">
        <v>56</v>
      </c>
      <c r="U3867">
        <v>14239</v>
      </c>
      <c r="V3867">
        <f>Table1[[#This Row],[Competitors_Sales_Track]]*8</f>
        <v>113912</v>
      </c>
    </row>
    <row r="3868" spans="1:22" hidden="1" x14ac:dyDescent="0.25">
      <c r="A3868" t="s">
        <v>20</v>
      </c>
      <c r="B3868" t="s">
        <v>21</v>
      </c>
      <c r="C3868" t="s">
        <v>22</v>
      </c>
      <c r="D3868">
        <v>582604</v>
      </c>
      <c r="E3868" t="s">
        <v>28</v>
      </c>
      <c r="F3868" t="s">
        <v>30</v>
      </c>
      <c r="G3868">
        <v>5835</v>
      </c>
      <c r="H3868">
        <v>173</v>
      </c>
      <c r="I3868">
        <v>1009455</v>
      </c>
      <c r="J3868">
        <f>Table1[[#This Row],[sales_egp]]*0.7</f>
        <v>706618.5</v>
      </c>
      <c r="K3868" s="3">
        <v>45712</v>
      </c>
      <c r="L3868" t="s">
        <v>34</v>
      </c>
      <c r="M3868">
        <v>2025</v>
      </c>
      <c r="N3868" t="s">
        <v>80</v>
      </c>
      <c r="O3868" t="s">
        <v>46</v>
      </c>
      <c r="P3868" t="s">
        <v>28</v>
      </c>
      <c r="Q3868" t="s">
        <v>83</v>
      </c>
      <c r="R3868" t="s">
        <v>49</v>
      </c>
      <c r="S3868" t="s">
        <v>52</v>
      </c>
      <c r="T3868" t="s">
        <v>61</v>
      </c>
      <c r="U3868">
        <v>41401</v>
      </c>
      <c r="V3868">
        <f>Table1[[#This Row],[Competitors_Sales_Track]]*8</f>
        <v>331208</v>
      </c>
    </row>
    <row r="3869" spans="1:22" hidden="1" x14ac:dyDescent="0.25">
      <c r="A3869" t="s">
        <v>20</v>
      </c>
      <c r="B3869" t="s">
        <v>21</v>
      </c>
      <c r="C3869" t="s">
        <v>22</v>
      </c>
      <c r="D3869">
        <v>591862</v>
      </c>
      <c r="E3869" t="s">
        <v>23</v>
      </c>
      <c r="F3869" t="s">
        <v>30</v>
      </c>
      <c r="G3869">
        <v>2502</v>
      </c>
      <c r="H3869">
        <v>143</v>
      </c>
      <c r="I3869">
        <v>357786</v>
      </c>
      <c r="J3869">
        <f>Table1[[#This Row],[sales_egp]]*0.7</f>
        <v>250450.19999999998</v>
      </c>
      <c r="K3869" s="3">
        <v>45712</v>
      </c>
      <c r="L3869" t="s">
        <v>34</v>
      </c>
      <c r="M3869">
        <v>2025</v>
      </c>
      <c r="N3869" t="s">
        <v>80</v>
      </c>
      <c r="O3869" t="s">
        <v>46</v>
      </c>
      <c r="Q3869" t="s">
        <v>83</v>
      </c>
      <c r="R3869" t="s">
        <v>48</v>
      </c>
      <c r="S3869" t="s">
        <v>52</v>
      </c>
      <c r="T3869" t="s">
        <v>56</v>
      </c>
      <c r="U3869">
        <v>29857</v>
      </c>
      <c r="V3869">
        <f>Table1[[#This Row],[Competitors_Sales_Track]]*8</f>
        <v>238856</v>
      </c>
    </row>
    <row r="3870" spans="1:22" hidden="1" x14ac:dyDescent="0.25">
      <c r="A3870" t="s">
        <v>20</v>
      </c>
      <c r="B3870" t="s">
        <v>21</v>
      </c>
      <c r="C3870" t="s">
        <v>22</v>
      </c>
      <c r="D3870">
        <v>132174</v>
      </c>
      <c r="E3870" t="s">
        <v>29</v>
      </c>
      <c r="F3870" t="s">
        <v>31</v>
      </c>
      <c r="G3870">
        <v>3514</v>
      </c>
      <c r="H3870">
        <v>80</v>
      </c>
      <c r="I3870">
        <v>281120</v>
      </c>
      <c r="J3870">
        <f>Table1[[#This Row],[sales_egp]]*0.7</f>
        <v>196784</v>
      </c>
      <c r="K3870" s="3">
        <v>45712</v>
      </c>
      <c r="L3870" t="s">
        <v>34</v>
      </c>
      <c r="M3870">
        <v>2025</v>
      </c>
      <c r="N3870" t="s">
        <v>80</v>
      </c>
      <c r="O3870" t="s">
        <v>46</v>
      </c>
      <c r="Q3870" t="s">
        <v>83</v>
      </c>
      <c r="R3870" t="s">
        <v>50</v>
      </c>
      <c r="S3870" t="s">
        <v>52</v>
      </c>
      <c r="T3870" t="s">
        <v>62</v>
      </c>
      <c r="U3870">
        <v>40485</v>
      </c>
      <c r="V3870">
        <f>Table1[[#This Row],[Competitors_Sales_Track]]*8</f>
        <v>323880</v>
      </c>
    </row>
    <row r="3871" spans="1:22" hidden="1" x14ac:dyDescent="0.25">
      <c r="A3871" t="s">
        <v>20</v>
      </c>
      <c r="B3871" t="s">
        <v>21</v>
      </c>
      <c r="C3871" t="s">
        <v>22</v>
      </c>
      <c r="D3871">
        <v>855111</v>
      </c>
      <c r="E3871" t="s">
        <v>23</v>
      </c>
      <c r="F3871" t="s">
        <v>30</v>
      </c>
      <c r="G3871">
        <v>6940</v>
      </c>
      <c r="H3871">
        <v>143</v>
      </c>
      <c r="I3871">
        <v>992420</v>
      </c>
      <c r="J3871">
        <f>Table1[[#This Row],[sales_egp]]*0.7</f>
        <v>694694</v>
      </c>
      <c r="K3871" s="3">
        <v>45712</v>
      </c>
      <c r="L3871" t="s">
        <v>34</v>
      </c>
      <c r="M3871">
        <v>2025</v>
      </c>
      <c r="N3871" t="s">
        <v>80</v>
      </c>
      <c r="O3871" t="s">
        <v>46</v>
      </c>
      <c r="Q3871" t="s">
        <v>83</v>
      </c>
      <c r="R3871" t="s">
        <v>50</v>
      </c>
      <c r="S3871" t="s">
        <v>52</v>
      </c>
      <c r="T3871" t="s">
        <v>56</v>
      </c>
      <c r="U3871">
        <v>38892</v>
      </c>
      <c r="V3871">
        <f>Table1[[#This Row],[Competitors_Sales_Track]]*8</f>
        <v>311136</v>
      </c>
    </row>
    <row r="3872" spans="1:22" hidden="1" x14ac:dyDescent="0.25">
      <c r="A3872" t="s">
        <v>20</v>
      </c>
      <c r="B3872" t="s">
        <v>21</v>
      </c>
      <c r="C3872" t="s">
        <v>22</v>
      </c>
      <c r="D3872">
        <v>323563</v>
      </c>
      <c r="E3872" t="s">
        <v>29</v>
      </c>
      <c r="F3872" t="s">
        <v>31</v>
      </c>
      <c r="G3872">
        <v>4509</v>
      </c>
      <c r="H3872">
        <v>80</v>
      </c>
      <c r="I3872">
        <v>360720</v>
      </c>
      <c r="J3872">
        <f>Table1[[#This Row],[sales_egp]]*0.7</f>
        <v>252503.99999999997</v>
      </c>
      <c r="K3872" s="3">
        <v>45712</v>
      </c>
      <c r="L3872" t="s">
        <v>34</v>
      </c>
      <c r="M3872">
        <v>2025</v>
      </c>
      <c r="N3872" t="s">
        <v>80</v>
      </c>
      <c r="O3872" t="s">
        <v>46</v>
      </c>
      <c r="Q3872" t="s">
        <v>83</v>
      </c>
      <c r="R3872" t="s">
        <v>49</v>
      </c>
      <c r="S3872" t="s">
        <v>52</v>
      </c>
      <c r="T3872" t="s">
        <v>62</v>
      </c>
      <c r="U3872">
        <v>34022</v>
      </c>
      <c r="V3872">
        <f>Table1[[#This Row],[Competitors_Sales_Track]]*8</f>
        <v>272176</v>
      </c>
    </row>
    <row r="3873" spans="1:22" hidden="1" x14ac:dyDescent="0.25">
      <c r="A3873" t="s">
        <v>20</v>
      </c>
      <c r="B3873" t="s">
        <v>21</v>
      </c>
      <c r="C3873" t="s">
        <v>22</v>
      </c>
      <c r="D3873">
        <v>237653</v>
      </c>
      <c r="E3873" t="s">
        <v>29</v>
      </c>
      <c r="F3873" t="s">
        <v>31</v>
      </c>
      <c r="G3873">
        <v>6208</v>
      </c>
      <c r="H3873">
        <v>80</v>
      </c>
      <c r="I3873">
        <v>496640</v>
      </c>
      <c r="J3873">
        <f>Table1[[#This Row],[sales_egp]]*0.7</f>
        <v>347648</v>
      </c>
      <c r="K3873" s="3">
        <v>45713</v>
      </c>
      <c r="L3873" t="s">
        <v>34</v>
      </c>
      <c r="M3873">
        <v>2025</v>
      </c>
      <c r="N3873" t="s">
        <v>80</v>
      </c>
      <c r="O3873" t="s">
        <v>46</v>
      </c>
      <c r="Q3873" t="s">
        <v>83</v>
      </c>
      <c r="R3873" t="s">
        <v>50</v>
      </c>
      <c r="S3873" t="s">
        <v>52</v>
      </c>
      <c r="T3873" t="s">
        <v>62</v>
      </c>
      <c r="U3873">
        <v>15728</v>
      </c>
      <c r="V3873">
        <f>Table1[[#This Row],[Competitors_Sales_Track]]*8</f>
        <v>125824</v>
      </c>
    </row>
    <row r="3874" spans="1:22" hidden="1" x14ac:dyDescent="0.25">
      <c r="A3874" t="s">
        <v>20</v>
      </c>
      <c r="B3874" t="s">
        <v>21</v>
      </c>
      <c r="C3874" t="s">
        <v>22</v>
      </c>
      <c r="D3874">
        <v>210155</v>
      </c>
      <c r="E3874" t="s">
        <v>25</v>
      </c>
      <c r="F3874" t="s">
        <v>31</v>
      </c>
      <c r="G3874">
        <v>3858</v>
      </c>
      <c r="H3874">
        <v>53</v>
      </c>
      <c r="I3874">
        <v>204474</v>
      </c>
      <c r="J3874">
        <f>Table1[[#This Row],[sales_egp]]*0.7</f>
        <v>143131.79999999999</v>
      </c>
      <c r="K3874" s="3">
        <v>45713</v>
      </c>
      <c r="L3874" t="s">
        <v>34</v>
      </c>
      <c r="M3874">
        <v>2025</v>
      </c>
      <c r="N3874" t="s">
        <v>80</v>
      </c>
      <c r="O3874" t="s">
        <v>46</v>
      </c>
      <c r="Q3874" t="s">
        <v>83</v>
      </c>
      <c r="R3874" t="s">
        <v>51</v>
      </c>
      <c r="S3874" t="s">
        <v>52</v>
      </c>
      <c r="T3874" t="s">
        <v>58</v>
      </c>
      <c r="U3874">
        <v>16790</v>
      </c>
      <c r="V3874">
        <f>Table1[[#This Row],[Competitors_Sales_Track]]*8</f>
        <v>134320</v>
      </c>
    </row>
    <row r="3875" spans="1:22" hidden="1" x14ac:dyDescent="0.25">
      <c r="A3875" t="s">
        <v>20</v>
      </c>
      <c r="B3875" t="s">
        <v>21</v>
      </c>
      <c r="C3875" t="s">
        <v>22</v>
      </c>
      <c r="D3875">
        <v>433997</v>
      </c>
      <c r="E3875" t="s">
        <v>26</v>
      </c>
      <c r="F3875" t="s">
        <v>30</v>
      </c>
      <c r="G3875">
        <v>7726</v>
      </c>
      <c r="H3875">
        <v>65</v>
      </c>
      <c r="I3875">
        <v>502190</v>
      </c>
      <c r="J3875">
        <f>Table1[[#This Row],[sales_egp]]*0.7</f>
        <v>351533</v>
      </c>
      <c r="K3875" s="3">
        <v>45713</v>
      </c>
      <c r="L3875" t="s">
        <v>34</v>
      </c>
      <c r="M3875">
        <v>2025</v>
      </c>
      <c r="N3875" t="s">
        <v>80</v>
      </c>
      <c r="O3875" t="s">
        <v>46</v>
      </c>
      <c r="Q3875" t="s">
        <v>83</v>
      </c>
      <c r="R3875" t="s">
        <v>50</v>
      </c>
      <c r="S3875" t="s">
        <v>52</v>
      </c>
      <c r="T3875" t="s">
        <v>59</v>
      </c>
      <c r="U3875">
        <v>39254</v>
      </c>
      <c r="V3875">
        <f>Table1[[#This Row],[Competitors_Sales_Track]]*8</f>
        <v>314032</v>
      </c>
    </row>
    <row r="3876" spans="1:22" hidden="1" x14ac:dyDescent="0.25">
      <c r="A3876" t="s">
        <v>20</v>
      </c>
      <c r="B3876" t="s">
        <v>21</v>
      </c>
      <c r="C3876" t="s">
        <v>22</v>
      </c>
      <c r="D3876">
        <v>950478</v>
      </c>
      <c r="E3876" t="s">
        <v>29</v>
      </c>
      <c r="F3876" t="s">
        <v>31</v>
      </c>
      <c r="G3876">
        <v>2320</v>
      </c>
      <c r="H3876">
        <v>80</v>
      </c>
      <c r="I3876">
        <v>185600</v>
      </c>
      <c r="J3876">
        <f>Table1[[#This Row],[sales_egp]]*0.7</f>
        <v>129919.99999999999</v>
      </c>
      <c r="K3876" s="3">
        <v>45713</v>
      </c>
      <c r="L3876" t="s">
        <v>34</v>
      </c>
      <c r="M3876">
        <v>2025</v>
      </c>
      <c r="N3876" t="s">
        <v>80</v>
      </c>
      <c r="O3876" t="s">
        <v>46</v>
      </c>
      <c r="Q3876" t="s">
        <v>83</v>
      </c>
      <c r="R3876" t="s">
        <v>51</v>
      </c>
      <c r="S3876" t="s">
        <v>52</v>
      </c>
      <c r="T3876" t="s">
        <v>62</v>
      </c>
      <c r="U3876">
        <v>27453</v>
      </c>
      <c r="V3876">
        <f>Table1[[#This Row],[Competitors_Sales_Track]]*8</f>
        <v>219624</v>
      </c>
    </row>
    <row r="3877" spans="1:22" hidden="1" x14ac:dyDescent="0.25">
      <c r="A3877" t="s">
        <v>20</v>
      </c>
      <c r="B3877" t="s">
        <v>21</v>
      </c>
      <c r="C3877" t="s">
        <v>22</v>
      </c>
      <c r="D3877">
        <v>411822</v>
      </c>
      <c r="E3877" t="s">
        <v>23</v>
      </c>
      <c r="F3877" t="s">
        <v>30</v>
      </c>
      <c r="G3877">
        <v>2880</v>
      </c>
      <c r="H3877">
        <v>143</v>
      </c>
      <c r="I3877">
        <v>411840</v>
      </c>
      <c r="J3877">
        <f>Table1[[#This Row],[sales_egp]]*0.7</f>
        <v>288288</v>
      </c>
      <c r="K3877" s="3">
        <v>45714</v>
      </c>
      <c r="L3877" t="s">
        <v>34</v>
      </c>
      <c r="M3877">
        <v>2025</v>
      </c>
      <c r="N3877" t="s">
        <v>80</v>
      </c>
      <c r="O3877" t="s">
        <v>46</v>
      </c>
      <c r="Q3877" t="s">
        <v>83</v>
      </c>
      <c r="R3877" t="s">
        <v>48</v>
      </c>
      <c r="S3877" t="s">
        <v>52</v>
      </c>
      <c r="T3877" t="s">
        <v>56</v>
      </c>
      <c r="U3877">
        <v>22215</v>
      </c>
      <c r="V3877">
        <f>Table1[[#This Row],[Competitors_Sales_Track]]*8</f>
        <v>177720</v>
      </c>
    </row>
    <row r="3878" spans="1:22" x14ac:dyDescent="0.25">
      <c r="A3878" t="s">
        <v>20</v>
      </c>
      <c r="B3878" t="s">
        <v>21</v>
      </c>
      <c r="C3878" t="s">
        <v>22</v>
      </c>
      <c r="D3878">
        <v>601608</v>
      </c>
      <c r="E3878" t="s">
        <v>26</v>
      </c>
      <c r="F3878" t="s">
        <v>30</v>
      </c>
      <c r="G3878">
        <v>3675</v>
      </c>
      <c r="H3878">
        <v>65</v>
      </c>
      <c r="I3878">
        <v>238875</v>
      </c>
      <c r="J3878">
        <f>Table1[[#This Row],[sales_egp]]*0.7</f>
        <v>167212.5</v>
      </c>
      <c r="K3878" s="3">
        <v>45714</v>
      </c>
      <c r="L3878" t="s">
        <v>34</v>
      </c>
      <c r="M3878">
        <v>2025</v>
      </c>
      <c r="N3878" t="s">
        <v>80</v>
      </c>
      <c r="O3878" t="s">
        <v>45</v>
      </c>
      <c r="P3878" t="s">
        <v>97</v>
      </c>
      <c r="Q3878" t="s">
        <v>82</v>
      </c>
      <c r="R3878" t="s">
        <v>50</v>
      </c>
      <c r="S3878" t="s">
        <v>52</v>
      </c>
      <c r="T3878" t="s">
        <v>59</v>
      </c>
      <c r="U3878">
        <v>37975</v>
      </c>
      <c r="V3878">
        <f>Table1[[#This Row],[Competitors_Sales_Track]]*8</f>
        <v>303800</v>
      </c>
    </row>
    <row r="3879" spans="1:22" hidden="1" x14ac:dyDescent="0.25">
      <c r="A3879" t="s">
        <v>20</v>
      </c>
      <c r="B3879" t="s">
        <v>21</v>
      </c>
      <c r="C3879" t="s">
        <v>22</v>
      </c>
      <c r="D3879">
        <v>913081</v>
      </c>
      <c r="E3879" t="s">
        <v>26</v>
      </c>
      <c r="F3879" t="s">
        <v>30</v>
      </c>
      <c r="G3879">
        <v>3486</v>
      </c>
      <c r="H3879">
        <v>65</v>
      </c>
      <c r="I3879">
        <v>226590</v>
      </c>
      <c r="J3879">
        <f>Table1[[#This Row],[sales_egp]]*0.7</f>
        <v>158613</v>
      </c>
      <c r="K3879" s="3">
        <v>45714</v>
      </c>
      <c r="L3879" t="s">
        <v>34</v>
      </c>
      <c r="M3879">
        <v>2025</v>
      </c>
      <c r="N3879" t="s">
        <v>80</v>
      </c>
      <c r="O3879" t="s">
        <v>46</v>
      </c>
      <c r="Q3879" t="s">
        <v>83</v>
      </c>
      <c r="R3879" t="s">
        <v>51</v>
      </c>
      <c r="S3879" t="s">
        <v>52</v>
      </c>
      <c r="T3879" t="s">
        <v>59</v>
      </c>
      <c r="U3879">
        <v>31811</v>
      </c>
      <c r="V3879">
        <f>Table1[[#This Row],[Competitors_Sales_Track]]*8</f>
        <v>254488</v>
      </c>
    </row>
    <row r="3880" spans="1:22" hidden="1" x14ac:dyDescent="0.25">
      <c r="A3880" t="s">
        <v>20</v>
      </c>
      <c r="B3880" t="s">
        <v>21</v>
      </c>
      <c r="C3880" t="s">
        <v>22</v>
      </c>
      <c r="D3880">
        <v>227795</v>
      </c>
      <c r="E3880" t="s">
        <v>29</v>
      </c>
      <c r="F3880" t="s">
        <v>31</v>
      </c>
      <c r="G3880">
        <v>2218</v>
      </c>
      <c r="H3880">
        <v>80</v>
      </c>
      <c r="I3880">
        <v>177440</v>
      </c>
      <c r="J3880">
        <f>Table1[[#This Row],[sales_egp]]*0.7</f>
        <v>124207.99999999999</v>
      </c>
      <c r="K3880" s="3">
        <v>45714</v>
      </c>
      <c r="L3880" t="s">
        <v>34</v>
      </c>
      <c r="M3880">
        <v>2025</v>
      </c>
      <c r="N3880" t="s">
        <v>80</v>
      </c>
      <c r="O3880" t="s">
        <v>46</v>
      </c>
      <c r="Q3880" t="s">
        <v>83</v>
      </c>
      <c r="R3880" t="s">
        <v>50</v>
      </c>
      <c r="S3880" t="s">
        <v>52</v>
      </c>
      <c r="T3880" t="s">
        <v>62</v>
      </c>
      <c r="U3880">
        <v>27462</v>
      </c>
      <c r="V3880">
        <f>Table1[[#This Row],[Competitors_Sales_Track]]*8</f>
        <v>219696</v>
      </c>
    </row>
    <row r="3881" spans="1:22" x14ac:dyDescent="0.25">
      <c r="A3881" t="s">
        <v>20</v>
      </c>
      <c r="B3881" t="s">
        <v>21</v>
      </c>
      <c r="C3881" t="s">
        <v>22</v>
      </c>
      <c r="D3881">
        <v>188668</v>
      </c>
      <c r="E3881" t="s">
        <v>28</v>
      </c>
      <c r="F3881" t="s">
        <v>30</v>
      </c>
      <c r="G3881">
        <v>5941</v>
      </c>
      <c r="H3881">
        <v>173</v>
      </c>
      <c r="I3881">
        <v>1027793</v>
      </c>
      <c r="J3881">
        <f>Table1[[#This Row],[sales_egp]]*0.7</f>
        <v>719455.1</v>
      </c>
      <c r="K3881" s="3">
        <v>45715</v>
      </c>
      <c r="L3881" t="s">
        <v>34</v>
      </c>
      <c r="M3881">
        <v>2025</v>
      </c>
      <c r="N3881" t="s">
        <v>80</v>
      </c>
      <c r="O3881" t="s">
        <v>45</v>
      </c>
      <c r="P3881" t="s">
        <v>101</v>
      </c>
      <c r="Q3881" t="s">
        <v>83</v>
      </c>
      <c r="R3881" t="s">
        <v>49</v>
      </c>
      <c r="S3881" t="s">
        <v>52</v>
      </c>
      <c r="T3881" t="s">
        <v>61</v>
      </c>
      <c r="U3881">
        <v>28378</v>
      </c>
      <c r="V3881">
        <f>Table1[[#This Row],[Competitors_Sales_Track]]*8</f>
        <v>227024</v>
      </c>
    </row>
    <row r="3882" spans="1:22" hidden="1" x14ac:dyDescent="0.25">
      <c r="A3882" t="s">
        <v>20</v>
      </c>
      <c r="B3882" t="s">
        <v>21</v>
      </c>
      <c r="C3882" t="s">
        <v>22</v>
      </c>
      <c r="D3882">
        <v>837685</v>
      </c>
      <c r="E3882" t="s">
        <v>28</v>
      </c>
      <c r="F3882" t="s">
        <v>30</v>
      </c>
      <c r="G3882">
        <v>5384</v>
      </c>
      <c r="H3882">
        <v>173</v>
      </c>
      <c r="I3882">
        <v>931432</v>
      </c>
      <c r="J3882">
        <f>Table1[[#This Row],[sales_egp]]*0.7</f>
        <v>652002.39999999991</v>
      </c>
      <c r="K3882" s="3">
        <v>45715</v>
      </c>
      <c r="L3882" t="s">
        <v>34</v>
      </c>
      <c r="M3882">
        <v>2025</v>
      </c>
      <c r="N3882" t="s">
        <v>80</v>
      </c>
      <c r="O3882" t="s">
        <v>46</v>
      </c>
      <c r="P3882" t="s">
        <v>28</v>
      </c>
      <c r="Q3882" t="s">
        <v>83</v>
      </c>
      <c r="R3882" t="s">
        <v>47</v>
      </c>
      <c r="S3882" t="s">
        <v>52</v>
      </c>
      <c r="T3882" t="s">
        <v>61</v>
      </c>
      <c r="U3882">
        <v>17375</v>
      </c>
      <c r="V3882">
        <f>Table1[[#This Row],[Competitors_Sales_Track]]*8</f>
        <v>139000</v>
      </c>
    </row>
    <row r="3883" spans="1:22" hidden="1" x14ac:dyDescent="0.25">
      <c r="A3883" t="s">
        <v>20</v>
      </c>
      <c r="B3883" t="s">
        <v>21</v>
      </c>
      <c r="C3883" t="s">
        <v>22</v>
      </c>
      <c r="D3883">
        <v>769927</v>
      </c>
      <c r="E3883" t="s">
        <v>24</v>
      </c>
      <c r="F3883" t="s">
        <v>31</v>
      </c>
      <c r="G3883">
        <v>2035</v>
      </c>
      <c r="H3883">
        <v>58</v>
      </c>
      <c r="I3883">
        <v>118030</v>
      </c>
      <c r="J3883">
        <f>Table1[[#This Row],[sales_egp]]*0.7</f>
        <v>82621</v>
      </c>
      <c r="K3883" s="3">
        <v>45715</v>
      </c>
      <c r="L3883" t="s">
        <v>34</v>
      </c>
      <c r="M3883">
        <v>2025</v>
      </c>
      <c r="N3883" t="s">
        <v>80</v>
      </c>
      <c r="O3883" t="s">
        <v>46</v>
      </c>
      <c r="Q3883" t="s">
        <v>83</v>
      </c>
      <c r="R3883" t="s">
        <v>49</v>
      </c>
      <c r="S3883" t="s">
        <v>52</v>
      </c>
      <c r="T3883" t="s">
        <v>57</v>
      </c>
      <c r="U3883">
        <v>16797</v>
      </c>
      <c r="V3883">
        <f>Table1[[#This Row],[Competitors_Sales_Track]]*8</f>
        <v>134376</v>
      </c>
    </row>
    <row r="3884" spans="1:22" hidden="1" x14ac:dyDescent="0.25">
      <c r="A3884" t="s">
        <v>20</v>
      </c>
      <c r="B3884" t="s">
        <v>21</v>
      </c>
      <c r="C3884" t="s">
        <v>22</v>
      </c>
      <c r="D3884">
        <v>573620</v>
      </c>
      <c r="E3884" t="s">
        <v>26</v>
      </c>
      <c r="F3884" t="s">
        <v>30</v>
      </c>
      <c r="G3884">
        <v>3753</v>
      </c>
      <c r="H3884">
        <v>65</v>
      </c>
      <c r="I3884">
        <v>243945</v>
      </c>
      <c r="J3884">
        <f>Table1[[#This Row],[sales_egp]]*0.7</f>
        <v>170761.5</v>
      </c>
      <c r="K3884" s="3">
        <v>45716</v>
      </c>
      <c r="L3884" t="s">
        <v>34</v>
      </c>
      <c r="M3884">
        <v>2025</v>
      </c>
      <c r="N3884" t="s">
        <v>80</v>
      </c>
      <c r="O3884" t="s">
        <v>46</v>
      </c>
      <c r="Q3884" t="s">
        <v>83</v>
      </c>
      <c r="R3884" t="s">
        <v>50</v>
      </c>
      <c r="S3884" t="s">
        <v>52</v>
      </c>
      <c r="T3884" t="s">
        <v>59</v>
      </c>
      <c r="U3884">
        <v>38683</v>
      </c>
      <c r="V3884">
        <f>Table1[[#This Row],[Competitors_Sales_Track]]*8</f>
        <v>309464</v>
      </c>
    </row>
    <row r="3885" spans="1:22" hidden="1" x14ac:dyDescent="0.25">
      <c r="A3885" t="s">
        <v>20</v>
      </c>
      <c r="B3885" t="s">
        <v>21</v>
      </c>
      <c r="C3885" t="s">
        <v>22</v>
      </c>
      <c r="D3885">
        <v>976338</v>
      </c>
      <c r="E3885" t="s">
        <v>29</v>
      </c>
      <c r="F3885" t="s">
        <v>31</v>
      </c>
      <c r="G3885">
        <v>5889</v>
      </c>
      <c r="H3885">
        <v>80</v>
      </c>
      <c r="I3885">
        <v>471120</v>
      </c>
      <c r="J3885">
        <f>Table1[[#This Row],[sales_egp]]*0.7</f>
        <v>329784</v>
      </c>
      <c r="K3885" s="3">
        <v>45716</v>
      </c>
      <c r="L3885" t="s">
        <v>34</v>
      </c>
      <c r="M3885">
        <v>2025</v>
      </c>
      <c r="N3885" t="s">
        <v>80</v>
      </c>
      <c r="O3885" t="s">
        <v>46</v>
      </c>
      <c r="Q3885" t="s">
        <v>82</v>
      </c>
      <c r="R3885" t="s">
        <v>48</v>
      </c>
      <c r="S3885" t="s">
        <v>52</v>
      </c>
      <c r="T3885" t="s">
        <v>62</v>
      </c>
      <c r="U3885">
        <v>41003</v>
      </c>
      <c r="V3885">
        <f>Table1[[#This Row],[Competitors_Sales_Track]]*8</f>
        <v>328024</v>
      </c>
    </row>
    <row r="3886" spans="1:22" hidden="1" x14ac:dyDescent="0.25">
      <c r="A3886" t="s">
        <v>20</v>
      </c>
      <c r="B3886" t="s">
        <v>21</v>
      </c>
      <c r="C3886" t="s">
        <v>22</v>
      </c>
      <c r="D3886">
        <v>863429</v>
      </c>
      <c r="E3886" t="s">
        <v>25</v>
      </c>
      <c r="F3886" t="s">
        <v>31</v>
      </c>
      <c r="G3886">
        <v>1631</v>
      </c>
      <c r="H3886">
        <v>53</v>
      </c>
      <c r="I3886">
        <v>86443</v>
      </c>
      <c r="J3886">
        <f>Table1[[#This Row],[sales_egp]]*0.7</f>
        <v>60510.1</v>
      </c>
      <c r="K3886" s="3">
        <v>45716</v>
      </c>
      <c r="L3886" t="s">
        <v>34</v>
      </c>
      <c r="M3886">
        <v>2025</v>
      </c>
      <c r="N3886" t="s">
        <v>81</v>
      </c>
      <c r="O3886" t="s">
        <v>46</v>
      </c>
      <c r="Q3886" t="s">
        <v>83</v>
      </c>
      <c r="R3886" t="s">
        <v>47</v>
      </c>
      <c r="S3886" t="s">
        <v>52</v>
      </c>
      <c r="T3886" t="s">
        <v>58</v>
      </c>
      <c r="U3886">
        <v>41305</v>
      </c>
      <c r="V3886">
        <f>Table1[[#This Row],[Competitors_Sales_Track]]*8</f>
        <v>330440</v>
      </c>
    </row>
    <row r="3887" spans="1:22" hidden="1" x14ac:dyDescent="0.25">
      <c r="A3887" t="s">
        <v>20</v>
      </c>
      <c r="B3887" t="s">
        <v>21</v>
      </c>
      <c r="C3887" t="s">
        <v>22</v>
      </c>
      <c r="D3887">
        <v>720307</v>
      </c>
      <c r="E3887" t="s">
        <v>28</v>
      </c>
      <c r="F3887" t="s">
        <v>30</v>
      </c>
      <c r="G3887">
        <v>2723</v>
      </c>
      <c r="H3887">
        <v>173</v>
      </c>
      <c r="I3887">
        <v>471079</v>
      </c>
      <c r="J3887">
        <f>Table1[[#This Row],[sales_egp]]*0.7</f>
        <v>329755.3</v>
      </c>
      <c r="K3887" s="3">
        <v>45716</v>
      </c>
      <c r="L3887" t="s">
        <v>34</v>
      </c>
      <c r="M3887">
        <v>2025</v>
      </c>
      <c r="N3887" t="s">
        <v>80</v>
      </c>
      <c r="O3887" t="s">
        <v>46</v>
      </c>
      <c r="P3887" t="s">
        <v>28</v>
      </c>
      <c r="Q3887" t="s">
        <v>83</v>
      </c>
      <c r="R3887" t="s">
        <v>51</v>
      </c>
      <c r="S3887" t="s">
        <v>52</v>
      </c>
      <c r="T3887" t="s">
        <v>61</v>
      </c>
      <c r="U3887">
        <v>13726</v>
      </c>
      <c r="V3887">
        <f>Table1[[#This Row],[Competitors_Sales_Track]]*8</f>
        <v>109808</v>
      </c>
    </row>
    <row r="3888" spans="1:22" hidden="1" x14ac:dyDescent="0.25">
      <c r="A3888" t="s">
        <v>20</v>
      </c>
      <c r="B3888" t="s">
        <v>21</v>
      </c>
      <c r="C3888" t="s">
        <v>22</v>
      </c>
      <c r="D3888">
        <v>964434</v>
      </c>
      <c r="E3888" t="s">
        <v>25</v>
      </c>
      <c r="F3888" t="s">
        <v>31</v>
      </c>
      <c r="G3888">
        <v>2403</v>
      </c>
      <c r="H3888">
        <v>53</v>
      </c>
      <c r="I3888">
        <v>127359</v>
      </c>
      <c r="J3888">
        <f>Table1[[#This Row],[sales_egp]]*0.7</f>
        <v>89151.299999999988</v>
      </c>
      <c r="K3888" s="3">
        <v>45716</v>
      </c>
      <c r="L3888" t="s">
        <v>34</v>
      </c>
      <c r="M3888">
        <v>2025</v>
      </c>
      <c r="N3888" t="s">
        <v>80</v>
      </c>
      <c r="O3888" t="s">
        <v>46</v>
      </c>
      <c r="Q3888" t="s">
        <v>83</v>
      </c>
      <c r="R3888" t="s">
        <v>47</v>
      </c>
      <c r="S3888" t="s">
        <v>52</v>
      </c>
      <c r="T3888" t="s">
        <v>58</v>
      </c>
      <c r="U3888">
        <v>17205</v>
      </c>
      <c r="V3888">
        <f>Table1[[#This Row],[Competitors_Sales_Track]]*8</f>
        <v>137640</v>
      </c>
    </row>
    <row r="3889" spans="1:22" hidden="1" x14ac:dyDescent="0.25">
      <c r="A3889" t="s">
        <v>20</v>
      </c>
      <c r="B3889" t="s">
        <v>21</v>
      </c>
      <c r="C3889" t="s">
        <v>22</v>
      </c>
      <c r="D3889">
        <v>653091</v>
      </c>
      <c r="E3889" t="s">
        <v>29</v>
      </c>
      <c r="F3889" t="s">
        <v>31</v>
      </c>
      <c r="G3889">
        <v>2613</v>
      </c>
      <c r="H3889">
        <v>80</v>
      </c>
      <c r="I3889">
        <v>209040</v>
      </c>
      <c r="J3889">
        <f>Table1[[#This Row],[sales_egp]]*0.7</f>
        <v>146328</v>
      </c>
      <c r="K3889" s="3">
        <v>45716</v>
      </c>
      <c r="L3889" t="s">
        <v>34</v>
      </c>
      <c r="M3889">
        <v>2025</v>
      </c>
      <c r="N3889" t="s">
        <v>80</v>
      </c>
      <c r="O3889" t="s">
        <v>46</v>
      </c>
      <c r="Q3889" t="s">
        <v>83</v>
      </c>
      <c r="R3889" t="s">
        <v>49</v>
      </c>
      <c r="S3889" t="s">
        <v>52</v>
      </c>
      <c r="T3889" t="s">
        <v>62</v>
      </c>
      <c r="U3889">
        <v>34771</v>
      </c>
      <c r="V3889">
        <f>Table1[[#This Row],[Competitors_Sales_Track]]*8</f>
        <v>278168</v>
      </c>
    </row>
    <row r="3890" spans="1:22" hidden="1" x14ac:dyDescent="0.25">
      <c r="A3890" t="s">
        <v>20</v>
      </c>
      <c r="B3890" t="s">
        <v>21</v>
      </c>
      <c r="C3890" t="s">
        <v>22</v>
      </c>
      <c r="D3890">
        <v>773590</v>
      </c>
      <c r="E3890" t="s">
        <v>29</v>
      </c>
      <c r="F3890" t="s">
        <v>31</v>
      </c>
      <c r="G3890">
        <v>6120</v>
      </c>
      <c r="H3890">
        <v>80</v>
      </c>
      <c r="I3890">
        <v>489600</v>
      </c>
      <c r="J3890">
        <f>Table1[[#This Row],[sales_egp]]*0.7</f>
        <v>342720</v>
      </c>
      <c r="K3890" s="3">
        <v>45716</v>
      </c>
      <c r="L3890" t="s">
        <v>34</v>
      </c>
      <c r="M3890">
        <v>2025</v>
      </c>
      <c r="N3890" t="s">
        <v>80</v>
      </c>
      <c r="O3890" t="s">
        <v>46</v>
      </c>
      <c r="Q3890" t="s">
        <v>83</v>
      </c>
      <c r="R3890" t="s">
        <v>49</v>
      </c>
      <c r="S3890" t="s">
        <v>52</v>
      </c>
      <c r="T3890" t="s">
        <v>62</v>
      </c>
      <c r="U3890">
        <v>43693</v>
      </c>
      <c r="V3890">
        <f>Table1[[#This Row],[Competitors_Sales_Track]]*8</f>
        <v>349544</v>
      </c>
    </row>
    <row r="3891" spans="1:22" hidden="1" x14ac:dyDescent="0.25">
      <c r="A3891" t="s">
        <v>20</v>
      </c>
      <c r="B3891" t="s">
        <v>21</v>
      </c>
      <c r="C3891" t="s">
        <v>22</v>
      </c>
      <c r="D3891">
        <v>773222</v>
      </c>
      <c r="E3891" t="s">
        <v>26</v>
      </c>
      <c r="F3891" t="s">
        <v>30</v>
      </c>
      <c r="G3891">
        <v>2932</v>
      </c>
      <c r="H3891">
        <v>65</v>
      </c>
      <c r="I3891">
        <v>190580</v>
      </c>
      <c r="J3891">
        <f>Table1[[#This Row],[sales_egp]]*0.7</f>
        <v>133406</v>
      </c>
      <c r="K3891" s="3">
        <v>45716</v>
      </c>
      <c r="L3891" t="s">
        <v>34</v>
      </c>
      <c r="M3891">
        <v>2025</v>
      </c>
      <c r="N3891" t="s">
        <v>80</v>
      </c>
      <c r="O3891" t="s">
        <v>46</v>
      </c>
      <c r="Q3891" t="s">
        <v>83</v>
      </c>
      <c r="R3891" t="s">
        <v>50</v>
      </c>
      <c r="S3891" t="s">
        <v>52</v>
      </c>
      <c r="T3891" t="s">
        <v>59</v>
      </c>
      <c r="U3891">
        <v>28987</v>
      </c>
      <c r="V3891">
        <f>Table1[[#This Row],[Competitors_Sales_Track]]*8</f>
        <v>231896</v>
      </c>
    </row>
    <row r="3892" spans="1:22" x14ac:dyDescent="0.25">
      <c r="A3892" t="s">
        <v>20</v>
      </c>
      <c r="B3892" t="s">
        <v>21</v>
      </c>
      <c r="C3892" t="s">
        <v>22</v>
      </c>
      <c r="D3892">
        <v>536571</v>
      </c>
      <c r="E3892" t="s">
        <v>25</v>
      </c>
      <c r="F3892" t="s">
        <v>31</v>
      </c>
      <c r="G3892">
        <v>3944</v>
      </c>
      <c r="H3892">
        <v>53</v>
      </c>
      <c r="I3892">
        <v>209032</v>
      </c>
      <c r="J3892">
        <f>Table1[[#This Row],[sales_egp]]*0.7</f>
        <v>146322.4</v>
      </c>
      <c r="K3892" s="3">
        <v>45716</v>
      </c>
      <c r="L3892" t="s">
        <v>34</v>
      </c>
      <c r="M3892">
        <v>2025</v>
      </c>
      <c r="N3892" t="s">
        <v>80</v>
      </c>
      <c r="O3892" t="s">
        <v>45</v>
      </c>
      <c r="P3892" t="s">
        <v>96</v>
      </c>
      <c r="Q3892" t="s">
        <v>82</v>
      </c>
      <c r="R3892" t="s">
        <v>47</v>
      </c>
      <c r="S3892" t="s">
        <v>52</v>
      </c>
      <c r="T3892" t="s">
        <v>58</v>
      </c>
      <c r="U3892">
        <v>49801</v>
      </c>
      <c r="V3892">
        <f>Table1[[#This Row],[Competitors_Sales_Track]]*8</f>
        <v>398408</v>
      </c>
    </row>
    <row r="3893" spans="1:22" hidden="1" x14ac:dyDescent="0.25">
      <c r="A3893" t="s">
        <v>20</v>
      </c>
      <c r="B3893" t="s">
        <v>21</v>
      </c>
      <c r="C3893" t="s">
        <v>22</v>
      </c>
      <c r="D3893">
        <v>330147</v>
      </c>
      <c r="E3893" t="s">
        <v>24</v>
      </c>
      <c r="F3893" t="s">
        <v>31</v>
      </c>
      <c r="G3893">
        <v>3639</v>
      </c>
      <c r="H3893">
        <v>58</v>
      </c>
      <c r="I3893">
        <v>211062</v>
      </c>
      <c r="J3893">
        <f>Table1[[#This Row],[sales_egp]]*0.7</f>
        <v>147743.4</v>
      </c>
      <c r="K3893" s="3">
        <v>45716</v>
      </c>
      <c r="L3893" t="s">
        <v>34</v>
      </c>
      <c r="M3893">
        <v>2025</v>
      </c>
      <c r="N3893" t="s">
        <v>80</v>
      </c>
      <c r="O3893" t="s">
        <v>46</v>
      </c>
      <c r="Q3893" t="s">
        <v>83</v>
      </c>
      <c r="R3893" t="s">
        <v>50</v>
      </c>
      <c r="S3893" t="s">
        <v>52</v>
      </c>
      <c r="T3893" t="s">
        <v>57</v>
      </c>
      <c r="U3893">
        <v>17981</v>
      </c>
      <c r="V3893">
        <f>Table1[[#This Row],[Competitors_Sales_Track]]*8</f>
        <v>143848</v>
      </c>
    </row>
    <row r="3894" spans="1:22" x14ac:dyDescent="0.25">
      <c r="A3894" t="s">
        <v>20</v>
      </c>
      <c r="B3894" t="s">
        <v>21</v>
      </c>
      <c r="C3894" t="s">
        <v>22</v>
      </c>
      <c r="D3894">
        <v>655083</v>
      </c>
      <c r="E3894" t="s">
        <v>26</v>
      </c>
      <c r="F3894" t="s">
        <v>30</v>
      </c>
      <c r="G3894">
        <v>7112</v>
      </c>
      <c r="H3894">
        <v>65</v>
      </c>
      <c r="I3894">
        <v>462280</v>
      </c>
      <c r="J3894">
        <f>Table1[[#This Row],[sales_egp]]*0.7</f>
        <v>323596</v>
      </c>
      <c r="K3894" s="3">
        <v>45717</v>
      </c>
      <c r="L3894" t="s">
        <v>35</v>
      </c>
      <c r="M3894">
        <v>2025</v>
      </c>
      <c r="N3894" t="s">
        <v>80</v>
      </c>
      <c r="O3894" t="s">
        <v>45</v>
      </c>
      <c r="P3894" t="s">
        <v>102</v>
      </c>
      <c r="Q3894" t="s">
        <v>83</v>
      </c>
      <c r="R3894" t="s">
        <v>49</v>
      </c>
      <c r="S3894" t="s">
        <v>52</v>
      </c>
      <c r="T3894" t="s">
        <v>59</v>
      </c>
      <c r="U3894">
        <v>23022</v>
      </c>
      <c r="V3894">
        <f>Table1[[#This Row],[Competitors_Sales_Track]]*8</f>
        <v>184176</v>
      </c>
    </row>
    <row r="3895" spans="1:22" x14ac:dyDescent="0.25">
      <c r="A3895" t="s">
        <v>20</v>
      </c>
      <c r="B3895" t="s">
        <v>21</v>
      </c>
      <c r="C3895" t="s">
        <v>22</v>
      </c>
      <c r="D3895">
        <v>607820</v>
      </c>
      <c r="E3895" t="s">
        <v>27</v>
      </c>
      <c r="F3895" t="s">
        <v>32</v>
      </c>
      <c r="G3895">
        <v>3388</v>
      </c>
      <c r="H3895">
        <v>92</v>
      </c>
      <c r="I3895">
        <v>311696</v>
      </c>
      <c r="J3895">
        <f>Table1[[#This Row],[sales_egp]]*0.7</f>
        <v>218187.19999999998</v>
      </c>
      <c r="K3895" s="3">
        <v>45717</v>
      </c>
      <c r="L3895" t="s">
        <v>35</v>
      </c>
      <c r="M3895">
        <v>2025</v>
      </c>
      <c r="N3895" t="s">
        <v>80</v>
      </c>
      <c r="O3895" t="s">
        <v>45</v>
      </c>
      <c r="P3895" t="s">
        <v>95</v>
      </c>
      <c r="Q3895" t="s">
        <v>83</v>
      </c>
      <c r="R3895" t="s">
        <v>50</v>
      </c>
      <c r="S3895" t="s">
        <v>52</v>
      </c>
      <c r="T3895" t="s">
        <v>60</v>
      </c>
      <c r="U3895">
        <v>27837</v>
      </c>
      <c r="V3895">
        <f>Table1[[#This Row],[Competitors_Sales_Track]]*8</f>
        <v>222696</v>
      </c>
    </row>
    <row r="3896" spans="1:22" hidden="1" x14ac:dyDescent="0.25">
      <c r="A3896" t="s">
        <v>20</v>
      </c>
      <c r="B3896" t="s">
        <v>21</v>
      </c>
      <c r="C3896" t="s">
        <v>22</v>
      </c>
      <c r="D3896">
        <v>370914</v>
      </c>
      <c r="E3896" t="s">
        <v>25</v>
      </c>
      <c r="F3896" t="s">
        <v>31</v>
      </c>
      <c r="G3896">
        <v>4768</v>
      </c>
      <c r="H3896">
        <v>53</v>
      </c>
      <c r="I3896">
        <v>252704</v>
      </c>
      <c r="J3896">
        <f>Table1[[#This Row],[sales_egp]]*0.7</f>
        <v>176892.79999999999</v>
      </c>
      <c r="K3896" s="3">
        <v>45717</v>
      </c>
      <c r="L3896" t="s">
        <v>35</v>
      </c>
      <c r="M3896">
        <v>2025</v>
      </c>
      <c r="N3896" t="s">
        <v>80</v>
      </c>
      <c r="O3896" t="s">
        <v>46</v>
      </c>
      <c r="Q3896" t="s">
        <v>83</v>
      </c>
      <c r="R3896" t="s">
        <v>49</v>
      </c>
      <c r="S3896" t="s">
        <v>52</v>
      </c>
      <c r="T3896" t="s">
        <v>58</v>
      </c>
      <c r="U3896">
        <v>27207</v>
      </c>
      <c r="V3896">
        <f>Table1[[#This Row],[Competitors_Sales_Track]]*8</f>
        <v>217656</v>
      </c>
    </row>
    <row r="3897" spans="1:22" hidden="1" x14ac:dyDescent="0.25">
      <c r="A3897" t="s">
        <v>20</v>
      </c>
      <c r="B3897" t="s">
        <v>21</v>
      </c>
      <c r="C3897" t="s">
        <v>22</v>
      </c>
      <c r="D3897">
        <v>635381</v>
      </c>
      <c r="E3897" t="s">
        <v>28</v>
      </c>
      <c r="F3897" t="s">
        <v>30</v>
      </c>
      <c r="G3897">
        <v>5206</v>
      </c>
      <c r="H3897">
        <v>173</v>
      </c>
      <c r="I3897">
        <v>900638</v>
      </c>
      <c r="J3897">
        <f>Table1[[#This Row],[sales_egp]]*0.7</f>
        <v>630446.6</v>
      </c>
      <c r="K3897" s="3">
        <v>45717</v>
      </c>
      <c r="L3897" t="s">
        <v>35</v>
      </c>
      <c r="M3897">
        <v>2025</v>
      </c>
      <c r="N3897" t="s">
        <v>81</v>
      </c>
      <c r="O3897" t="s">
        <v>46</v>
      </c>
      <c r="P3897" t="s">
        <v>28</v>
      </c>
      <c r="Q3897" t="s">
        <v>83</v>
      </c>
      <c r="R3897" t="s">
        <v>48</v>
      </c>
      <c r="S3897" t="s">
        <v>52</v>
      </c>
      <c r="T3897" t="s">
        <v>61</v>
      </c>
      <c r="U3897">
        <v>13842</v>
      </c>
      <c r="V3897">
        <f>Table1[[#This Row],[Competitors_Sales_Track]]*8</f>
        <v>110736</v>
      </c>
    </row>
    <row r="3898" spans="1:22" hidden="1" x14ac:dyDescent="0.25">
      <c r="A3898" t="s">
        <v>20</v>
      </c>
      <c r="B3898" t="s">
        <v>21</v>
      </c>
      <c r="C3898" t="s">
        <v>22</v>
      </c>
      <c r="D3898">
        <v>493409</v>
      </c>
      <c r="E3898" t="s">
        <v>28</v>
      </c>
      <c r="F3898" t="s">
        <v>30</v>
      </c>
      <c r="G3898">
        <v>4786</v>
      </c>
      <c r="H3898">
        <v>173</v>
      </c>
      <c r="I3898">
        <v>827978</v>
      </c>
      <c r="J3898">
        <f>Table1[[#This Row],[sales_egp]]*0.7</f>
        <v>579584.6</v>
      </c>
      <c r="K3898" s="3">
        <v>45718</v>
      </c>
      <c r="L3898" t="s">
        <v>35</v>
      </c>
      <c r="M3898">
        <v>2025</v>
      </c>
      <c r="N3898" t="s">
        <v>80</v>
      </c>
      <c r="O3898" t="s">
        <v>46</v>
      </c>
      <c r="P3898" t="s">
        <v>28</v>
      </c>
      <c r="Q3898" t="s">
        <v>83</v>
      </c>
      <c r="R3898" t="s">
        <v>50</v>
      </c>
      <c r="S3898" t="s">
        <v>52</v>
      </c>
      <c r="T3898" t="s">
        <v>61</v>
      </c>
      <c r="U3898">
        <v>12421</v>
      </c>
      <c r="V3898">
        <f>Table1[[#This Row],[Competitors_Sales_Track]]*8</f>
        <v>99368</v>
      </c>
    </row>
    <row r="3899" spans="1:22" hidden="1" x14ac:dyDescent="0.25">
      <c r="A3899" t="s">
        <v>20</v>
      </c>
      <c r="B3899" t="s">
        <v>21</v>
      </c>
      <c r="C3899" t="s">
        <v>22</v>
      </c>
      <c r="D3899">
        <v>462455</v>
      </c>
      <c r="E3899" t="s">
        <v>28</v>
      </c>
      <c r="F3899" t="s">
        <v>30</v>
      </c>
      <c r="G3899">
        <v>1261</v>
      </c>
      <c r="H3899">
        <v>173</v>
      </c>
      <c r="I3899">
        <v>218153</v>
      </c>
      <c r="J3899">
        <f>Table1[[#This Row],[sales_egp]]*0.7</f>
        <v>152707.09999999998</v>
      </c>
      <c r="K3899" s="3">
        <v>45718</v>
      </c>
      <c r="L3899" t="s">
        <v>35</v>
      </c>
      <c r="M3899">
        <v>2025</v>
      </c>
      <c r="N3899" t="s">
        <v>80</v>
      </c>
      <c r="O3899" t="s">
        <v>46</v>
      </c>
      <c r="P3899" t="s">
        <v>28</v>
      </c>
      <c r="Q3899" t="s">
        <v>83</v>
      </c>
      <c r="R3899" t="s">
        <v>51</v>
      </c>
      <c r="S3899" t="s">
        <v>52</v>
      </c>
      <c r="T3899" t="s">
        <v>61</v>
      </c>
      <c r="U3899">
        <v>14454</v>
      </c>
      <c r="V3899">
        <f>Table1[[#This Row],[Competitors_Sales_Track]]*8</f>
        <v>115632</v>
      </c>
    </row>
    <row r="3900" spans="1:22" hidden="1" x14ac:dyDescent="0.25">
      <c r="A3900" t="s">
        <v>20</v>
      </c>
      <c r="B3900" t="s">
        <v>21</v>
      </c>
      <c r="C3900" t="s">
        <v>22</v>
      </c>
      <c r="D3900">
        <v>379713</v>
      </c>
      <c r="E3900" t="s">
        <v>23</v>
      </c>
      <c r="F3900" t="s">
        <v>30</v>
      </c>
      <c r="G3900">
        <v>4235</v>
      </c>
      <c r="H3900">
        <v>143</v>
      </c>
      <c r="I3900">
        <v>605605</v>
      </c>
      <c r="J3900">
        <f>Table1[[#This Row],[sales_egp]]*0.7</f>
        <v>423923.5</v>
      </c>
      <c r="K3900" s="3">
        <v>45718</v>
      </c>
      <c r="L3900" t="s">
        <v>35</v>
      </c>
      <c r="M3900">
        <v>2025</v>
      </c>
      <c r="N3900" t="s">
        <v>81</v>
      </c>
      <c r="O3900" t="s">
        <v>46</v>
      </c>
      <c r="Q3900" t="s">
        <v>82</v>
      </c>
      <c r="R3900" t="s">
        <v>51</v>
      </c>
      <c r="S3900" t="s">
        <v>52</v>
      </c>
      <c r="T3900" t="s">
        <v>56</v>
      </c>
      <c r="U3900">
        <v>23221</v>
      </c>
      <c r="V3900">
        <f>Table1[[#This Row],[Competitors_Sales_Track]]*8</f>
        <v>185768</v>
      </c>
    </row>
    <row r="3901" spans="1:22" hidden="1" x14ac:dyDescent="0.25">
      <c r="A3901" t="s">
        <v>20</v>
      </c>
      <c r="B3901" t="s">
        <v>21</v>
      </c>
      <c r="C3901" t="s">
        <v>22</v>
      </c>
      <c r="D3901">
        <v>897622</v>
      </c>
      <c r="E3901" t="s">
        <v>29</v>
      </c>
      <c r="F3901" t="s">
        <v>31</v>
      </c>
      <c r="G3901">
        <v>7045</v>
      </c>
      <c r="H3901">
        <v>80</v>
      </c>
      <c r="I3901">
        <v>563600</v>
      </c>
      <c r="J3901">
        <f>Table1[[#This Row],[sales_egp]]*0.7</f>
        <v>394520</v>
      </c>
      <c r="K3901" s="3">
        <v>45718</v>
      </c>
      <c r="L3901" t="s">
        <v>35</v>
      </c>
      <c r="M3901">
        <v>2025</v>
      </c>
      <c r="N3901" t="s">
        <v>81</v>
      </c>
      <c r="O3901" t="s">
        <v>46</v>
      </c>
      <c r="Q3901" t="s">
        <v>83</v>
      </c>
      <c r="R3901" t="s">
        <v>48</v>
      </c>
      <c r="S3901" t="s">
        <v>52</v>
      </c>
      <c r="T3901" t="s">
        <v>62</v>
      </c>
      <c r="U3901">
        <v>26062</v>
      </c>
      <c r="V3901">
        <f>Table1[[#This Row],[Competitors_Sales_Track]]*8</f>
        <v>208496</v>
      </c>
    </row>
    <row r="3902" spans="1:22" x14ac:dyDescent="0.25">
      <c r="A3902" t="s">
        <v>20</v>
      </c>
      <c r="B3902" t="s">
        <v>21</v>
      </c>
      <c r="C3902" t="s">
        <v>22</v>
      </c>
      <c r="D3902">
        <v>949256</v>
      </c>
      <c r="E3902" t="s">
        <v>26</v>
      </c>
      <c r="F3902" t="s">
        <v>30</v>
      </c>
      <c r="G3902">
        <v>3832</v>
      </c>
      <c r="H3902">
        <v>65</v>
      </c>
      <c r="I3902">
        <v>249080</v>
      </c>
      <c r="J3902">
        <f>Table1[[#This Row],[sales_egp]]*0.7</f>
        <v>174356</v>
      </c>
      <c r="K3902" s="3">
        <v>45718</v>
      </c>
      <c r="L3902" t="s">
        <v>35</v>
      </c>
      <c r="M3902">
        <v>2025</v>
      </c>
      <c r="N3902" t="s">
        <v>80</v>
      </c>
      <c r="O3902" t="s">
        <v>45</v>
      </c>
      <c r="P3902" t="s">
        <v>96</v>
      </c>
      <c r="Q3902" t="s">
        <v>83</v>
      </c>
      <c r="R3902" t="s">
        <v>48</v>
      </c>
      <c r="S3902" t="s">
        <v>52</v>
      </c>
      <c r="T3902" t="s">
        <v>59</v>
      </c>
      <c r="U3902">
        <v>11153</v>
      </c>
      <c r="V3902">
        <f>Table1[[#This Row],[Competitors_Sales_Track]]*8</f>
        <v>89224</v>
      </c>
    </row>
    <row r="3903" spans="1:22" hidden="1" x14ac:dyDescent="0.25">
      <c r="A3903" t="s">
        <v>20</v>
      </c>
      <c r="B3903" t="s">
        <v>21</v>
      </c>
      <c r="C3903" t="s">
        <v>22</v>
      </c>
      <c r="D3903">
        <v>798112</v>
      </c>
      <c r="E3903" t="s">
        <v>28</v>
      </c>
      <c r="F3903" t="s">
        <v>30</v>
      </c>
      <c r="G3903">
        <v>3149</v>
      </c>
      <c r="H3903">
        <v>173</v>
      </c>
      <c r="I3903">
        <v>544777</v>
      </c>
      <c r="J3903">
        <f>Table1[[#This Row],[sales_egp]]*0.7</f>
        <v>381343.89999999997</v>
      </c>
      <c r="K3903" s="3">
        <v>45718</v>
      </c>
      <c r="L3903" t="s">
        <v>35</v>
      </c>
      <c r="M3903">
        <v>2025</v>
      </c>
      <c r="N3903" t="s">
        <v>80</v>
      </c>
      <c r="O3903" t="s">
        <v>46</v>
      </c>
      <c r="P3903" t="s">
        <v>28</v>
      </c>
      <c r="Q3903" t="s">
        <v>83</v>
      </c>
      <c r="R3903" t="s">
        <v>48</v>
      </c>
      <c r="S3903" t="s">
        <v>52</v>
      </c>
      <c r="T3903" t="s">
        <v>61</v>
      </c>
      <c r="U3903">
        <v>10397</v>
      </c>
      <c r="V3903">
        <f>Table1[[#This Row],[Competitors_Sales_Track]]*8</f>
        <v>83176</v>
      </c>
    </row>
    <row r="3904" spans="1:22" hidden="1" x14ac:dyDescent="0.25">
      <c r="A3904" t="s">
        <v>20</v>
      </c>
      <c r="B3904" t="s">
        <v>21</v>
      </c>
      <c r="C3904" t="s">
        <v>22</v>
      </c>
      <c r="D3904">
        <v>787687</v>
      </c>
      <c r="E3904" t="s">
        <v>27</v>
      </c>
      <c r="F3904" t="s">
        <v>32</v>
      </c>
      <c r="G3904">
        <v>6890</v>
      </c>
      <c r="H3904">
        <v>92</v>
      </c>
      <c r="I3904">
        <v>633880</v>
      </c>
      <c r="J3904">
        <f>Table1[[#This Row],[sales_egp]]*0.7</f>
        <v>443716</v>
      </c>
      <c r="K3904" s="3">
        <v>45718</v>
      </c>
      <c r="L3904" t="s">
        <v>35</v>
      </c>
      <c r="M3904">
        <v>2025</v>
      </c>
      <c r="N3904" t="s">
        <v>80</v>
      </c>
      <c r="O3904" t="s">
        <v>46</v>
      </c>
      <c r="Q3904" t="s">
        <v>83</v>
      </c>
      <c r="R3904" t="s">
        <v>48</v>
      </c>
      <c r="S3904" t="s">
        <v>52</v>
      </c>
      <c r="T3904" t="s">
        <v>60</v>
      </c>
      <c r="U3904">
        <v>38110</v>
      </c>
      <c r="V3904">
        <f>Table1[[#This Row],[Competitors_Sales_Track]]*8</f>
        <v>304880</v>
      </c>
    </row>
    <row r="3905" spans="1:22" hidden="1" x14ac:dyDescent="0.25">
      <c r="A3905" t="s">
        <v>20</v>
      </c>
      <c r="B3905" t="s">
        <v>21</v>
      </c>
      <c r="C3905" t="s">
        <v>22</v>
      </c>
      <c r="D3905">
        <v>404214</v>
      </c>
      <c r="E3905" t="s">
        <v>28</v>
      </c>
      <c r="F3905" t="s">
        <v>30</v>
      </c>
      <c r="G3905">
        <v>2458</v>
      </c>
      <c r="H3905">
        <v>173</v>
      </c>
      <c r="I3905">
        <v>425234</v>
      </c>
      <c r="J3905">
        <f>Table1[[#This Row],[sales_egp]]*0.7</f>
        <v>297663.8</v>
      </c>
      <c r="K3905" s="3">
        <v>45718</v>
      </c>
      <c r="L3905" t="s">
        <v>35</v>
      </c>
      <c r="M3905">
        <v>2025</v>
      </c>
      <c r="N3905" t="s">
        <v>80</v>
      </c>
      <c r="O3905" t="s">
        <v>46</v>
      </c>
      <c r="P3905" t="s">
        <v>28</v>
      </c>
      <c r="Q3905" t="s">
        <v>83</v>
      </c>
      <c r="R3905" t="s">
        <v>48</v>
      </c>
      <c r="S3905" t="s">
        <v>52</v>
      </c>
      <c r="T3905" t="s">
        <v>61</v>
      </c>
      <c r="U3905">
        <v>49649</v>
      </c>
      <c r="V3905">
        <f>Table1[[#This Row],[Competitors_Sales_Track]]*8</f>
        <v>397192</v>
      </c>
    </row>
    <row r="3906" spans="1:22" x14ac:dyDescent="0.25">
      <c r="A3906" t="s">
        <v>20</v>
      </c>
      <c r="B3906" t="s">
        <v>21</v>
      </c>
      <c r="C3906" t="s">
        <v>22</v>
      </c>
      <c r="D3906">
        <v>664485</v>
      </c>
      <c r="E3906" t="s">
        <v>24</v>
      </c>
      <c r="F3906" t="s">
        <v>31</v>
      </c>
      <c r="G3906">
        <v>4364</v>
      </c>
      <c r="H3906">
        <v>58</v>
      </c>
      <c r="I3906">
        <v>253112</v>
      </c>
      <c r="J3906">
        <f>Table1[[#This Row],[sales_egp]]*0.7</f>
        <v>177178.4</v>
      </c>
      <c r="K3906" s="3">
        <v>45718</v>
      </c>
      <c r="L3906" t="s">
        <v>35</v>
      </c>
      <c r="M3906">
        <v>2025</v>
      </c>
      <c r="N3906" t="s">
        <v>80</v>
      </c>
      <c r="O3906" t="s">
        <v>45</v>
      </c>
      <c r="P3906" t="s">
        <v>101</v>
      </c>
      <c r="Q3906" t="s">
        <v>83</v>
      </c>
      <c r="R3906" t="s">
        <v>49</v>
      </c>
      <c r="S3906" t="s">
        <v>52</v>
      </c>
      <c r="T3906" t="s">
        <v>57</v>
      </c>
      <c r="U3906">
        <v>11960</v>
      </c>
      <c r="V3906">
        <f>Table1[[#This Row],[Competitors_Sales_Track]]*8</f>
        <v>95680</v>
      </c>
    </row>
    <row r="3907" spans="1:22" x14ac:dyDescent="0.25">
      <c r="A3907" t="s">
        <v>20</v>
      </c>
      <c r="B3907" t="s">
        <v>21</v>
      </c>
      <c r="C3907" t="s">
        <v>22</v>
      </c>
      <c r="D3907">
        <v>626549</v>
      </c>
      <c r="E3907" t="s">
        <v>29</v>
      </c>
      <c r="F3907" t="s">
        <v>31</v>
      </c>
      <c r="G3907">
        <v>1810</v>
      </c>
      <c r="H3907">
        <v>80</v>
      </c>
      <c r="I3907">
        <v>144800</v>
      </c>
      <c r="J3907">
        <f>Table1[[#This Row],[sales_egp]]*0.7</f>
        <v>101360</v>
      </c>
      <c r="K3907" s="3">
        <v>45719</v>
      </c>
      <c r="L3907" t="s">
        <v>35</v>
      </c>
      <c r="M3907">
        <v>2025</v>
      </c>
      <c r="N3907" t="s">
        <v>80</v>
      </c>
      <c r="O3907" t="s">
        <v>45</v>
      </c>
      <c r="P3907" t="s">
        <v>101</v>
      </c>
      <c r="Q3907" t="s">
        <v>83</v>
      </c>
      <c r="R3907" t="s">
        <v>47</v>
      </c>
      <c r="S3907" t="s">
        <v>52</v>
      </c>
      <c r="T3907" t="s">
        <v>62</v>
      </c>
      <c r="U3907">
        <v>32495</v>
      </c>
      <c r="V3907">
        <f>Table1[[#This Row],[Competitors_Sales_Track]]*8</f>
        <v>259960</v>
      </c>
    </row>
    <row r="3908" spans="1:22" x14ac:dyDescent="0.25">
      <c r="A3908" t="s">
        <v>20</v>
      </c>
      <c r="B3908" t="s">
        <v>21</v>
      </c>
      <c r="C3908" t="s">
        <v>22</v>
      </c>
      <c r="D3908">
        <v>257584</v>
      </c>
      <c r="E3908" t="s">
        <v>25</v>
      </c>
      <c r="F3908" t="s">
        <v>31</v>
      </c>
      <c r="G3908">
        <v>5465</v>
      </c>
      <c r="H3908">
        <v>53</v>
      </c>
      <c r="I3908">
        <v>289645</v>
      </c>
      <c r="J3908">
        <f>Table1[[#This Row],[sales_egp]]*0.7</f>
        <v>202751.5</v>
      </c>
      <c r="K3908" s="3">
        <v>45719</v>
      </c>
      <c r="L3908" t="s">
        <v>35</v>
      </c>
      <c r="M3908">
        <v>2025</v>
      </c>
      <c r="N3908" t="s">
        <v>80</v>
      </c>
      <c r="O3908" t="s">
        <v>45</v>
      </c>
      <c r="P3908" t="s">
        <v>94</v>
      </c>
      <c r="Q3908" t="s">
        <v>83</v>
      </c>
      <c r="R3908" t="s">
        <v>50</v>
      </c>
      <c r="S3908" t="s">
        <v>52</v>
      </c>
      <c r="T3908" t="s">
        <v>58</v>
      </c>
      <c r="U3908">
        <v>46557</v>
      </c>
      <c r="V3908">
        <f>Table1[[#This Row],[Competitors_Sales_Track]]*8</f>
        <v>372456</v>
      </c>
    </row>
    <row r="3909" spans="1:22" x14ac:dyDescent="0.25">
      <c r="A3909" t="s">
        <v>20</v>
      </c>
      <c r="B3909" t="s">
        <v>21</v>
      </c>
      <c r="C3909" t="s">
        <v>22</v>
      </c>
      <c r="D3909">
        <v>448939</v>
      </c>
      <c r="E3909" t="s">
        <v>29</v>
      </c>
      <c r="F3909" t="s">
        <v>31</v>
      </c>
      <c r="G3909">
        <v>2218</v>
      </c>
      <c r="H3909">
        <v>80</v>
      </c>
      <c r="I3909">
        <v>177440</v>
      </c>
      <c r="J3909">
        <f>Table1[[#This Row],[sales_egp]]*0.7</f>
        <v>124207.99999999999</v>
      </c>
      <c r="K3909" s="3">
        <v>45719</v>
      </c>
      <c r="L3909" t="s">
        <v>35</v>
      </c>
      <c r="M3909">
        <v>2025</v>
      </c>
      <c r="N3909" t="s">
        <v>80</v>
      </c>
      <c r="O3909" t="s">
        <v>45</v>
      </c>
      <c r="P3909" t="s">
        <v>95</v>
      </c>
      <c r="Q3909" t="s">
        <v>82</v>
      </c>
      <c r="R3909" t="s">
        <v>49</v>
      </c>
      <c r="S3909" t="s">
        <v>52</v>
      </c>
      <c r="T3909" t="s">
        <v>62</v>
      </c>
      <c r="U3909">
        <v>23247</v>
      </c>
      <c r="V3909">
        <f>Table1[[#This Row],[Competitors_Sales_Track]]*8</f>
        <v>185976</v>
      </c>
    </row>
    <row r="3910" spans="1:22" hidden="1" x14ac:dyDescent="0.25">
      <c r="A3910" t="s">
        <v>20</v>
      </c>
      <c r="B3910" t="s">
        <v>21</v>
      </c>
      <c r="C3910" t="s">
        <v>22</v>
      </c>
      <c r="D3910">
        <v>391077</v>
      </c>
      <c r="E3910" t="s">
        <v>25</v>
      </c>
      <c r="F3910" t="s">
        <v>31</v>
      </c>
      <c r="G3910">
        <v>1139</v>
      </c>
      <c r="H3910">
        <v>53</v>
      </c>
      <c r="I3910">
        <v>60367</v>
      </c>
      <c r="J3910">
        <f>Table1[[#This Row],[sales_egp]]*0.7</f>
        <v>42256.899999999994</v>
      </c>
      <c r="K3910" s="3">
        <v>45719</v>
      </c>
      <c r="L3910" t="s">
        <v>35</v>
      </c>
      <c r="M3910">
        <v>2025</v>
      </c>
      <c r="N3910" t="s">
        <v>80</v>
      </c>
      <c r="O3910" t="s">
        <v>46</v>
      </c>
      <c r="Q3910" t="s">
        <v>83</v>
      </c>
      <c r="R3910" t="s">
        <v>51</v>
      </c>
      <c r="S3910" t="s">
        <v>52</v>
      </c>
      <c r="T3910" t="s">
        <v>58</v>
      </c>
      <c r="U3910">
        <v>35232</v>
      </c>
      <c r="V3910">
        <f>Table1[[#This Row],[Competitors_Sales_Track]]*8</f>
        <v>281856</v>
      </c>
    </row>
    <row r="3911" spans="1:22" hidden="1" x14ac:dyDescent="0.25">
      <c r="A3911" t="s">
        <v>20</v>
      </c>
      <c r="B3911" t="s">
        <v>21</v>
      </c>
      <c r="C3911" t="s">
        <v>22</v>
      </c>
      <c r="D3911">
        <v>759738</v>
      </c>
      <c r="E3911" t="s">
        <v>25</v>
      </c>
      <c r="F3911" t="s">
        <v>31</v>
      </c>
      <c r="G3911">
        <v>3931</v>
      </c>
      <c r="H3911">
        <v>53</v>
      </c>
      <c r="I3911">
        <v>208343</v>
      </c>
      <c r="J3911">
        <f>Table1[[#This Row],[sales_egp]]*0.7</f>
        <v>145840.09999999998</v>
      </c>
      <c r="K3911" s="3">
        <v>45719</v>
      </c>
      <c r="L3911" t="s">
        <v>35</v>
      </c>
      <c r="M3911">
        <v>2025</v>
      </c>
      <c r="N3911" t="s">
        <v>80</v>
      </c>
      <c r="O3911" t="s">
        <v>46</v>
      </c>
      <c r="Q3911" t="s">
        <v>83</v>
      </c>
      <c r="R3911" t="s">
        <v>51</v>
      </c>
      <c r="S3911" t="s">
        <v>52</v>
      </c>
      <c r="T3911" t="s">
        <v>58</v>
      </c>
      <c r="U3911">
        <v>27741</v>
      </c>
      <c r="V3911">
        <f>Table1[[#This Row],[Competitors_Sales_Track]]*8</f>
        <v>221928</v>
      </c>
    </row>
    <row r="3912" spans="1:22" x14ac:dyDescent="0.25">
      <c r="A3912" t="s">
        <v>20</v>
      </c>
      <c r="B3912" t="s">
        <v>21</v>
      </c>
      <c r="C3912" t="s">
        <v>22</v>
      </c>
      <c r="D3912">
        <v>664871</v>
      </c>
      <c r="E3912" t="s">
        <v>26</v>
      </c>
      <c r="F3912" t="s">
        <v>30</v>
      </c>
      <c r="G3912">
        <v>6779</v>
      </c>
      <c r="H3912">
        <v>65</v>
      </c>
      <c r="I3912">
        <v>440635</v>
      </c>
      <c r="J3912">
        <f>Table1[[#This Row],[sales_egp]]*0.7</f>
        <v>308444.5</v>
      </c>
      <c r="K3912" s="3">
        <v>45719</v>
      </c>
      <c r="L3912" t="s">
        <v>35</v>
      </c>
      <c r="M3912">
        <v>2025</v>
      </c>
      <c r="N3912" t="s">
        <v>81</v>
      </c>
      <c r="O3912" t="s">
        <v>45</v>
      </c>
      <c r="P3912" t="s">
        <v>95</v>
      </c>
      <c r="Q3912" t="s">
        <v>83</v>
      </c>
      <c r="R3912" t="s">
        <v>48</v>
      </c>
      <c r="S3912" t="s">
        <v>52</v>
      </c>
      <c r="T3912" t="s">
        <v>59</v>
      </c>
      <c r="U3912">
        <v>43113</v>
      </c>
      <c r="V3912">
        <f>Table1[[#This Row],[Competitors_Sales_Track]]*8</f>
        <v>344904</v>
      </c>
    </row>
    <row r="3913" spans="1:22" x14ac:dyDescent="0.25">
      <c r="A3913" t="s">
        <v>20</v>
      </c>
      <c r="B3913" t="s">
        <v>21</v>
      </c>
      <c r="C3913" t="s">
        <v>22</v>
      </c>
      <c r="D3913">
        <v>474226</v>
      </c>
      <c r="E3913" t="s">
        <v>23</v>
      </c>
      <c r="F3913" t="s">
        <v>30</v>
      </c>
      <c r="G3913">
        <v>7482</v>
      </c>
      <c r="H3913">
        <v>143</v>
      </c>
      <c r="I3913">
        <v>1069926</v>
      </c>
      <c r="J3913">
        <f>Table1[[#This Row],[sales_egp]]*0.7</f>
        <v>748948.2</v>
      </c>
      <c r="K3913" s="3">
        <v>45720</v>
      </c>
      <c r="L3913" t="s">
        <v>35</v>
      </c>
      <c r="M3913">
        <v>2025</v>
      </c>
      <c r="N3913" t="s">
        <v>80</v>
      </c>
      <c r="O3913" t="s">
        <v>45</v>
      </c>
      <c r="P3913" t="s">
        <v>97</v>
      </c>
      <c r="Q3913" t="s">
        <v>83</v>
      </c>
      <c r="R3913" t="s">
        <v>48</v>
      </c>
      <c r="S3913" t="s">
        <v>52</v>
      </c>
      <c r="T3913" t="s">
        <v>56</v>
      </c>
      <c r="U3913">
        <v>21430</v>
      </c>
      <c r="V3913">
        <f>Table1[[#This Row],[Competitors_Sales_Track]]*8</f>
        <v>171440</v>
      </c>
    </row>
    <row r="3914" spans="1:22" hidden="1" x14ac:dyDescent="0.25">
      <c r="A3914" t="s">
        <v>20</v>
      </c>
      <c r="B3914" t="s">
        <v>21</v>
      </c>
      <c r="C3914" t="s">
        <v>22</v>
      </c>
      <c r="D3914">
        <v>971803</v>
      </c>
      <c r="E3914" t="s">
        <v>25</v>
      </c>
      <c r="F3914" t="s">
        <v>31</v>
      </c>
      <c r="G3914">
        <v>4044</v>
      </c>
      <c r="H3914">
        <v>53</v>
      </c>
      <c r="I3914">
        <v>214332</v>
      </c>
      <c r="J3914">
        <f>Table1[[#This Row],[sales_egp]]*0.7</f>
        <v>150032.4</v>
      </c>
      <c r="K3914" s="3">
        <v>45720</v>
      </c>
      <c r="L3914" t="s">
        <v>35</v>
      </c>
      <c r="M3914">
        <v>2025</v>
      </c>
      <c r="N3914" t="s">
        <v>81</v>
      </c>
      <c r="O3914" t="s">
        <v>46</v>
      </c>
      <c r="Q3914" t="s">
        <v>83</v>
      </c>
      <c r="R3914" t="s">
        <v>48</v>
      </c>
      <c r="S3914" t="s">
        <v>52</v>
      </c>
      <c r="T3914" t="s">
        <v>58</v>
      </c>
      <c r="U3914">
        <v>32758</v>
      </c>
      <c r="V3914">
        <f>Table1[[#This Row],[Competitors_Sales_Track]]*8</f>
        <v>262064</v>
      </c>
    </row>
    <row r="3915" spans="1:22" hidden="1" x14ac:dyDescent="0.25">
      <c r="A3915" t="s">
        <v>20</v>
      </c>
      <c r="B3915" t="s">
        <v>21</v>
      </c>
      <c r="C3915" t="s">
        <v>22</v>
      </c>
      <c r="D3915">
        <v>784393</v>
      </c>
      <c r="E3915" t="s">
        <v>25</v>
      </c>
      <c r="F3915" t="s">
        <v>31</v>
      </c>
      <c r="G3915">
        <v>3545</v>
      </c>
      <c r="H3915">
        <v>53</v>
      </c>
      <c r="I3915">
        <v>187885</v>
      </c>
      <c r="J3915">
        <f>Table1[[#This Row],[sales_egp]]*0.7</f>
        <v>131519.5</v>
      </c>
      <c r="K3915" s="3">
        <v>45720</v>
      </c>
      <c r="L3915" t="s">
        <v>35</v>
      </c>
      <c r="M3915">
        <v>2025</v>
      </c>
      <c r="N3915" t="s">
        <v>80</v>
      </c>
      <c r="O3915" t="s">
        <v>46</v>
      </c>
      <c r="Q3915" t="s">
        <v>83</v>
      </c>
      <c r="R3915" t="s">
        <v>51</v>
      </c>
      <c r="S3915" t="s">
        <v>52</v>
      </c>
      <c r="T3915" t="s">
        <v>58</v>
      </c>
      <c r="U3915">
        <v>16029</v>
      </c>
      <c r="V3915">
        <f>Table1[[#This Row],[Competitors_Sales_Track]]*8</f>
        <v>128232</v>
      </c>
    </row>
    <row r="3916" spans="1:22" x14ac:dyDescent="0.25">
      <c r="A3916" t="s">
        <v>20</v>
      </c>
      <c r="B3916" t="s">
        <v>21</v>
      </c>
      <c r="C3916" t="s">
        <v>22</v>
      </c>
      <c r="D3916">
        <v>517216</v>
      </c>
      <c r="E3916" t="s">
        <v>26</v>
      </c>
      <c r="F3916" t="s">
        <v>30</v>
      </c>
      <c r="G3916">
        <v>6315</v>
      </c>
      <c r="H3916">
        <v>65</v>
      </c>
      <c r="I3916">
        <v>410475</v>
      </c>
      <c r="J3916">
        <f>Table1[[#This Row],[sales_egp]]*0.7</f>
        <v>287332.5</v>
      </c>
      <c r="K3916" s="3">
        <v>45721</v>
      </c>
      <c r="L3916" t="s">
        <v>35</v>
      </c>
      <c r="M3916">
        <v>2025</v>
      </c>
      <c r="N3916" t="s">
        <v>80</v>
      </c>
      <c r="O3916" t="s">
        <v>45</v>
      </c>
      <c r="P3916" t="s">
        <v>97</v>
      </c>
      <c r="Q3916" t="s">
        <v>83</v>
      </c>
      <c r="R3916" t="s">
        <v>49</v>
      </c>
      <c r="S3916" t="s">
        <v>52</v>
      </c>
      <c r="T3916" t="s">
        <v>59</v>
      </c>
      <c r="U3916">
        <v>41704</v>
      </c>
      <c r="V3916">
        <f>Table1[[#This Row],[Competitors_Sales_Track]]*8</f>
        <v>333632</v>
      </c>
    </row>
    <row r="3917" spans="1:22" hidden="1" x14ac:dyDescent="0.25">
      <c r="A3917" t="s">
        <v>20</v>
      </c>
      <c r="B3917" t="s">
        <v>21</v>
      </c>
      <c r="C3917" t="s">
        <v>22</v>
      </c>
      <c r="D3917">
        <v>211032</v>
      </c>
      <c r="E3917" t="s">
        <v>28</v>
      </c>
      <c r="F3917" t="s">
        <v>30</v>
      </c>
      <c r="G3917">
        <v>2381</v>
      </c>
      <c r="H3917">
        <v>173</v>
      </c>
      <c r="I3917">
        <v>411913</v>
      </c>
      <c r="J3917">
        <f>Table1[[#This Row],[sales_egp]]*0.7</f>
        <v>288339.09999999998</v>
      </c>
      <c r="K3917" s="3">
        <v>45721</v>
      </c>
      <c r="L3917" t="s">
        <v>35</v>
      </c>
      <c r="M3917">
        <v>2025</v>
      </c>
      <c r="N3917" t="s">
        <v>80</v>
      </c>
      <c r="O3917" t="s">
        <v>46</v>
      </c>
      <c r="P3917" t="s">
        <v>28</v>
      </c>
      <c r="Q3917" t="s">
        <v>83</v>
      </c>
      <c r="R3917" t="s">
        <v>48</v>
      </c>
      <c r="S3917" t="s">
        <v>52</v>
      </c>
      <c r="T3917" t="s">
        <v>61</v>
      </c>
      <c r="U3917">
        <v>14949</v>
      </c>
      <c r="V3917">
        <f>Table1[[#This Row],[Competitors_Sales_Track]]*8</f>
        <v>119592</v>
      </c>
    </row>
    <row r="3918" spans="1:22" hidden="1" x14ac:dyDescent="0.25">
      <c r="A3918" t="s">
        <v>20</v>
      </c>
      <c r="B3918" t="s">
        <v>21</v>
      </c>
      <c r="C3918" t="s">
        <v>22</v>
      </c>
      <c r="D3918">
        <v>306940</v>
      </c>
      <c r="E3918" t="s">
        <v>24</v>
      </c>
      <c r="F3918" t="s">
        <v>31</v>
      </c>
      <c r="G3918">
        <v>4384</v>
      </c>
      <c r="H3918">
        <v>58</v>
      </c>
      <c r="I3918">
        <v>254272</v>
      </c>
      <c r="J3918">
        <f>Table1[[#This Row],[sales_egp]]*0.7</f>
        <v>177990.39999999999</v>
      </c>
      <c r="K3918" s="3">
        <v>45721</v>
      </c>
      <c r="L3918" t="s">
        <v>35</v>
      </c>
      <c r="M3918">
        <v>2025</v>
      </c>
      <c r="N3918" t="s">
        <v>80</v>
      </c>
      <c r="O3918" t="s">
        <v>46</v>
      </c>
      <c r="Q3918" t="s">
        <v>83</v>
      </c>
      <c r="R3918" t="s">
        <v>48</v>
      </c>
      <c r="S3918" t="s">
        <v>52</v>
      </c>
      <c r="T3918" t="s">
        <v>57</v>
      </c>
      <c r="U3918">
        <v>18315</v>
      </c>
      <c r="V3918">
        <f>Table1[[#This Row],[Competitors_Sales_Track]]*8</f>
        <v>146520</v>
      </c>
    </row>
    <row r="3919" spans="1:22" hidden="1" x14ac:dyDescent="0.25">
      <c r="A3919" t="s">
        <v>20</v>
      </c>
      <c r="B3919" t="s">
        <v>21</v>
      </c>
      <c r="C3919" t="s">
        <v>22</v>
      </c>
      <c r="D3919">
        <v>404748</v>
      </c>
      <c r="E3919" t="s">
        <v>27</v>
      </c>
      <c r="F3919" t="s">
        <v>32</v>
      </c>
      <c r="G3919">
        <v>5236</v>
      </c>
      <c r="H3919">
        <v>92</v>
      </c>
      <c r="I3919">
        <v>481712</v>
      </c>
      <c r="J3919">
        <f>Table1[[#This Row],[sales_egp]]*0.7</f>
        <v>337198.39999999997</v>
      </c>
      <c r="K3919" s="3">
        <v>45721</v>
      </c>
      <c r="L3919" t="s">
        <v>35</v>
      </c>
      <c r="M3919">
        <v>2025</v>
      </c>
      <c r="N3919" t="s">
        <v>80</v>
      </c>
      <c r="O3919" t="s">
        <v>46</v>
      </c>
      <c r="Q3919" t="s">
        <v>83</v>
      </c>
      <c r="R3919" t="s">
        <v>49</v>
      </c>
      <c r="S3919" t="s">
        <v>52</v>
      </c>
      <c r="T3919" t="s">
        <v>60</v>
      </c>
      <c r="U3919">
        <v>42976</v>
      </c>
      <c r="V3919">
        <f>Table1[[#This Row],[Competitors_Sales_Track]]*8</f>
        <v>343808</v>
      </c>
    </row>
    <row r="3920" spans="1:22" hidden="1" x14ac:dyDescent="0.25">
      <c r="A3920" t="s">
        <v>20</v>
      </c>
      <c r="B3920" t="s">
        <v>21</v>
      </c>
      <c r="C3920" t="s">
        <v>22</v>
      </c>
      <c r="D3920">
        <v>561552</v>
      </c>
      <c r="E3920" t="s">
        <v>26</v>
      </c>
      <c r="F3920" t="s">
        <v>30</v>
      </c>
      <c r="G3920">
        <v>7201</v>
      </c>
      <c r="H3920">
        <v>65</v>
      </c>
      <c r="I3920">
        <v>468065</v>
      </c>
      <c r="J3920">
        <f>Table1[[#This Row],[sales_egp]]*0.7</f>
        <v>327645.5</v>
      </c>
      <c r="K3920" s="3">
        <v>45721</v>
      </c>
      <c r="L3920" t="s">
        <v>35</v>
      </c>
      <c r="M3920">
        <v>2025</v>
      </c>
      <c r="N3920" t="s">
        <v>80</v>
      </c>
      <c r="O3920" t="s">
        <v>46</v>
      </c>
      <c r="Q3920" t="s">
        <v>83</v>
      </c>
      <c r="R3920" t="s">
        <v>50</v>
      </c>
      <c r="S3920" t="s">
        <v>52</v>
      </c>
      <c r="T3920" t="s">
        <v>59</v>
      </c>
      <c r="U3920">
        <v>47376</v>
      </c>
      <c r="V3920">
        <f>Table1[[#This Row],[Competitors_Sales_Track]]*8</f>
        <v>379008</v>
      </c>
    </row>
    <row r="3921" spans="1:22" hidden="1" x14ac:dyDescent="0.25">
      <c r="A3921" t="s">
        <v>20</v>
      </c>
      <c r="B3921" t="s">
        <v>21</v>
      </c>
      <c r="C3921" t="s">
        <v>22</v>
      </c>
      <c r="D3921">
        <v>981506</v>
      </c>
      <c r="E3921" t="s">
        <v>23</v>
      </c>
      <c r="F3921" t="s">
        <v>30</v>
      </c>
      <c r="G3921">
        <v>8766</v>
      </c>
      <c r="H3921">
        <v>143</v>
      </c>
      <c r="I3921">
        <v>1253538</v>
      </c>
      <c r="J3921">
        <f>Table1[[#This Row],[sales_egp]]*0.7</f>
        <v>877476.6</v>
      </c>
      <c r="K3921" s="3">
        <v>45721</v>
      </c>
      <c r="L3921" t="s">
        <v>35</v>
      </c>
      <c r="M3921">
        <v>2025</v>
      </c>
      <c r="N3921" t="s">
        <v>80</v>
      </c>
      <c r="O3921" t="s">
        <v>46</v>
      </c>
      <c r="Q3921" t="s">
        <v>83</v>
      </c>
      <c r="R3921" t="s">
        <v>51</v>
      </c>
      <c r="S3921" t="s">
        <v>52</v>
      </c>
      <c r="T3921" t="s">
        <v>56</v>
      </c>
      <c r="U3921">
        <v>22658</v>
      </c>
      <c r="V3921">
        <f>Table1[[#This Row],[Competitors_Sales_Track]]*8</f>
        <v>181264</v>
      </c>
    </row>
    <row r="3922" spans="1:22" x14ac:dyDescent="0.25">
      <c r="A3922" t="s">
        <v>20</v>
      </c>
      <c r="B3922" t="s">
        <v>21</v>
      </c>
      <c r="C3922" t="s">
        <v>22</v>
      </c>
      <c r="D3922">
        <v>326727</v>
      </c>
      <c r="E3922" t="s">
        <v>26</v>
      </c>
      <c r="F3922" t="s">
        <v>30</v>
      </c>
      <c r="G3922">
        <v>6291</v>
      </c>
      <c r="H3922">
        <v>65</v>
      </c>
      <c r="I3922">
        <v>408915</v>
      </c>
      <c r="J3922">
        <f>Table1[[#This Row],[sales_egp]]*0.7</f>
        <v>286240.5</v>
      </c>
      <c r="K3922" s="3">
        <v>45722</v>
      </c>
      <c r="L3922" t="s">
        <v>35</v>
      </c>
      <c r="M3922">
        <v>2025</v>
      </c>
      <c r="N3922" t="s">
        <v>80</v>
      </c>
      <c r="O3922" t="s">
        <v>45</v>
      </c>
      <c r="P3922" t="s">
        <v>97</v>
      </c>
      <c r="Q3922" t="s">
        <v>83</v>
      </c>
      <c r="R3922" t="s">
        <v>48</v>
      </c>
      <c r="S3922" t="s">
        <v>52</v>
      </c>
      <c r="T3922" t="s">
        <v>59</v>
      </c>
      <c r="U3922">
        <v>46589</v>
      </c>
      <c r="V3922">
        <f>Table1[[#This Row],[Competitors_Sales_Track]]*8</f>
        <v>372712</v>
      </c>
    </row>
    <row r="3923" spans="1:22" hidden="1" x14ac:dyDescent="0.25">
      <c r="A3923" t="s">
        <v>20</v>
      </c>
      <c r="B3923" t="s">
        <v>21</v>
      </c>
      <c r="C3923" t="s">
        <v>22</v>
      </c>
      <c r="D3923">
        <v>173869</v>
      </c>
      <c r="E3923" t="s">
        <v>29</v>
      </c>
      <c r="F3923" t="s">
        <v>31</v>
      </c>
      <c r="G3923">
        <v>6390</v>
      </c>
      <c r="H3923">
        <v>80</v>
      </c>
      <c r="I3923">
        <v>511200</v>
      </c>
      <c r="J3923">
        <f>Table1[[#This Row],[sales_egp]]*0.7</f>
        <v>357840</v>
      </c>
      <c r="K3923" s="3">
        <v>45722</v>
      </c>
      <c r="L3923" t="s">
        <v>35</v>
      </c>
      <c r="M3923">
        <v>2025</v>
      </c>
      <c r="N3923" t="s">
        <v>80</v>
      </c>
      <c r="O3923" t="s">
        <v>46</v>
      </c>
      <c r="Q3923" t="s">
        <v>83</v>
      </c>
      <c r="R3923" t="s">
        <v>50</v>
      </c>
      <c r="S3923" t="s">
        <v>52</v>
      </c>
      <c r="T3923" t="s">
        <v>62</v>
      </c>
      <c r="U3923">
        <v>16520</v>
      </c>
      <c r="V3923">
        <f>Table1[[#This Row],[Competitors_Sales_Track]]*8</f>
        <v>132160</v>
      </c>
    </row>
    <row r="3924" spans="1:22" x14ac:dyDescent="0.25">
      <c r="A3924" t="s">
        <v>20</v>
      </c>
      <c r="B3924" t="s">
        <v>21</v>
      </c>
      <c r="C3924" t="s">
        <v>22</v>
      </c>
      <c r="D3924">
        <v>891842</v>
      </c>
      <c r="E3924" t="s">
        <v>28</v>
      </c>
      <c r="F3924" t="s">
        <v>30</v>
      </c>
      <c r="G3924">
        <v>3539</v>
      </c>
      <c r="H3924">
        <v>173</v>
      </c>
      <c r="I3924">
        <v>612247</v>
      </c>
      <c r="J3924">
        <f>Table1[[#This Row],[sales_egp]]*0.7</f>
        <v>428572.89999999997</v>
      </c>
      <c r="K3924" s="3">
        <v>45722</v>
      </c>
      <c r="L3924" t="s">
        <v>35</v>
      </c>
      <c r="M3924">
        <v>2025</v>
      </c>
      <c r="N3924" t="s">
        <v>81</v>
      </c>
      <c r="O3924" t="s">
        <v>45</v>
      </c>
      <c r="P3924" t="s">
        <v>95</v>
      </c>
      <c r="Q3924" t="s">
        <v>83</v>
      </c>
      <c r="R3924" t="s">
        <v>51</v>
      </c>
      <c r="S3924" t="s">
        <v>52</v>
      </c>
      <c r="T3924" t="s">
        <v>61</v>
      </c>
      <c r="U3924">
        <v>49006</v>
      </c>
      <c r="V3924">
        <f>Table1[[#This Row],[Competitors_Sales_Track]]*8</f>
        <v>392048</v>
      </c>
    </row>
    <row r="3925" spans="1:22" hidden="1" x14ac:dyDescent="0.25">
      <c r="A3925" t="s">
        <v>20</v>
      </c>
      <c r="B3925" t="s">
        <v>21</v>
      </c>
      <c r="C3925" t="s">
        <v>22</v>
      </c>
      <c r="D3925">
        <v>969807</v>
      </c>
      <c r="E3925" t="s">
        <v>28</v>
      </c>
      <c r="F3925" t="s">
        <v>30</v>
      </c>
      <c r="G3925">
        <v>1862</v>
      </c>
      <c r="H3925">
        <v>173</v>
      </c>
      <c r="I3925">
        <v>322126</v>
      </c>
      <c r="J3925">
        <f>Table1[[#This Row],[sales_egp]]*0.7</f>
        <v>225488.19999999998</v>
      </c>
      <c r="K3925" s="3">
        <v>45722</v>
      </c>
      <c r="L3925" t="s">
        <v>35</v>
      </c>
      <c r="M3925">
        <v>2025</v>
      </c>
      <c r="N3925" t="s">
        <v>80</v>
      </c>
      <c r="O3925" t="s">
        <v>46</v>
      </c>
      <c r="P3925" t="s">
        <v>28</v>
      </c>
      <c r="Q3925" t="s">
        <v>83</v>
      </c>
      <c r="R3925" t="s">
        <v>50</v>
      </c>
      <c r="S3925" t="s">
        <v>52</v>
      </c>
      <c r="T3925" t="s">
        <v>61</v>
      </c>
      <c r="U3925">
        <v>30606</v>
      </c>
      <c r="V3925">
        <f>Table1[[#This Row],[Competitors_Sales_Track]]*8</f>
        <v>244848</v>
      </c>
    </row>
    <row r="3926" spans="1:22" hidden="1" x14ac:dyDescent="0.25">
      <c r="A3926" t="s">
        <v>20</v>
      </c>
      <c r="B3926" t="s">
        <v>21</v>
      </c>
      <c r="C3926" t="s">
        <v>22</v>
      </c>
      <c r="D3926">
        <v>811404</v>
      </c>
      <c r="E3926" t="s">
        <v>25</v>
      </c>
      <c r="F3926" t="s">
        <v>31</v>
      </c>
      <c r="G3926">
        <v>5393</v>
      </c>
      <c r="H3926">
        <v>53</v>
      </c>
      <c r="I3926">
        <v>285829</v>
      </c>
      <c r="J3926">
        <f>Table1[[#This Row],[sales_egp]]*0.7</f>
        <v>200080.3</v>
      </c>
      <c r="K3926" s="3">
        <v>45722</v>
      </c>
      <c r="L3926" t="s">
        <v>35</v>
      </c>
      <c r="M3926">
        <v>2025</v>
      </c>
      <c r="N3926" t="s">
        <v>80</v>
      </c>
      <c r="O3926" t="s">
        <v>46</v>
      </c>
      <c r="Q3926" t="s">
        <v>83</v>
      </c>
      <c r="R3926" t="s">
        <v>51</v>
      </c>
      <c r="S3926" t="s">
        <v>52</v>
      </c>
      <c r="T3926" t="s">
        <v>58</v>
      </c>
      <c r="U3926">
        <v>16403</v>
      </c>
      <c r="V3926">
        <f>Table1[[#This Row],[Competitors_Sales_Track]]*8</f>
        <v>131224</v>
      </c>
    </row>
    <row r="3927" spans="1:22" hidden="1" x14ac:dyDescent="0.25">
      <c r="A3927" t="s">
        <v>20</v>
      </c>
      <c r="B3927" t="s">
        <v>21</v>
      </c>
      <c r="C3927" t="s">
        <v>22</v>
      </c>
      <c r="D3927">
        <v>818675</v>
      </c>
      <c r="E3927" t="s">
        <v>28</v>
      </c>
      <c r="F3927" t="s">
        <v>30</v>
      </c>
      <c r="G3927">
        <v>2849</v>
      </c>
      <c r="H3927">
        <v>173</v>
      </c>
      <c r="I3927">
        <v>492877</v>
      </c>
      <c r="J3927">
        <f>Table1[[#This Row],[sales_egp]]*0.7</f>
        <v>345013.89999999997</v>
      </c>
      <c r="K3927" s="3">
        <v>45723</v>
      </c>
      <c r="L3927" t="s">
        <v>35</v>
      </c>
      <c r="M3927">
        <v>2025</v>
      </c>
      <c r="N3927" t="s">
        <v>80</v>
      </c>
      <c r="O3927" t="s">
        <v>46</v>
      </c>
      <c r="P3927" t="s">
        <v>28</v>
      </c>
      <c r="Q3927" t="s">
        <v>83</v>
      </c>
      <c r="R3927" t="s">
        <v>49</v>
      </c>
      <c r="S3927" t="s">
        <v>52</v>
      </c>
      <c r="T3927" t="s">
        <v>61</v>
      </c>
      <c r="U3927">
        <v>26203</v>
      </c>
      <c r="V3927">
        <f>Table1[[#This Row],[Competitors_Sales_Track]]*8</f>
        <v>209624</v>
      </c>
    </row>
    <row r="3928" spans="1:22" hidden="1" x14ac:dyDescent="0.25">
      <c r="A3928" t="s">
        <v>20</v>
      </c>
      <c r="B3928" t="s">
        <v>21</v>
      </c>
      <c r="C3928" t="s">
        <v>22</v>
      </c>
      <c r="D3928">
        <v>982487</v>
      </c>
      <c r="E3928" t="s">
        <v>28</v>
      </c>
      <c r="F3928" t="s">
        <v>30</v>
      </c>
      <c r="G3928">
        <v>5519</v>
      </c>
      <c r="H3928">
        <v>173</v>
      </c>
      <c r="I3928">
        <v>954787</v>
      </c>
      <c r="J3928">
        <f>Table1[[#This Row],[sales_egp]]*0.7</f>
        <v>668350.89999999991</v>
      </c>
      <c r="K3928" s="3">
        <v>45723</v>
      </c>
      <c r="L3928" t="s">
        <v>35</v>
      </c>
      <c r="M3928">
        <v>2025</v>
      </c>
      <c r="N3928" t="s">
        <v>80</v>
      </c>
      <c r="O3928" t="s">
        <v>46</v>
      </c>
      <c r="P3928" t="s">
        <v>28</v>
      </c>
      <c r="Q3928" t="s">
        <v>83</v>
      </c>
      <c r="R3928" t="s">
        <v>47</v>
      </c>
      <c r="S3928" t="s">
        <v>52</v>
      </c>
      <c r="T3928" t="s">
        <v>61</v>
      </c>
      <c r="U3928">
        <v>33700</v>
      </c>
      <c r="V3928">
        <f>Table1[[#This Row],[Competitors_Sales_Track]]*8</f>
        <v>269600</v>
      </c>
    </row>
    <row r="3929" spans="1:22" hidden="1" x14ac:dyDescent="0.25">
      <c r="A3929" t="s">
        <v>20</v>
      </c>
      <c r="B3929" t="s">
        <v>21</v>
      </c>
      <c r="C3929" t="s">
        <v>22</v>
      </c>
      <c r="D3929">
        <v>302416</v>
      </c>
      <c r="E3929" t="s">
        <v>28</v>
      </c>
      <c r="F3929" t="s">
        <v>30</v>
      </c>
      <c r="G3929">
        <v>5067</v>
      </c>
      <c r="H3929">
        <v>173</v>
      </c>
      <c r="I3929">
        <v>876591</v>
      </c>
      <c r="J3929">
        <f>Table1[[#This Row],[sales_egp]]*0.7</f>
        <v>613613.69999999995</v>
      </c>
      <c r="K3929" s="3">
        <v>45724</v>
      </c>
      <c r="L3929" t="s">
        <v>35</v>
      </c>
      <c r="M3929">
        <v>2025</v>
      </c>
      <c r="N3929" t="s">
        <v>80</v>
      </c>
      <c r="O3929" t="s">
        <v>46</v>
      </c>
      <c r="P3929" t="s">
        <v>28</v>
      </c>
      <c r="Q3929" t="s">
        <v>83</v>
      </c>
      <c r="R3929" t="s">
        <v>48</v>
      </c>
      <c r="S3929" t="s">
        <v>52</v>
      </c>
      <c r="T3929" t="s">
        <v>61</v>
      </c>
      <c r="U3929">
        <v>20857</v>
      </c>
      <c r="V3929">
        <f>Table1[[#This Row],[Competitors_Sales_Track]]*8</f>
        <v>166856</v>
      </c>
    </row>
    <row r="3930" spans="1:22" hidden="1" x14ac:dyDescent="0.25">
      <c r="A3930" t="s">
        <v>20</v>
      </c>
      <c r="B3930" t="s">
        <v>21</v>
      </c>
      <c r="C3930" t="s">
        <v>22</v>
      </c>
      <c r="D3930">
        <v>711004</v>
      </c>
      <c r="E3930" t="s">
        <v>28</v>
      </c>
      <c r="F3930" t="s">
        <v>30</v>
      </c>
      <c r="G3930">
        <v>1119</v>
      </c>
      <c r="H3930">
        <v>173</v>
      </c>
      <c r="I3930">
        <v>193587</v>
      </c>
      <c r="J3930">
        <f>Table1[[#This Row],[sales_egp]]*0.7</f>
        <v>135510.9</v>
      </c>
      <c r="K3930" s="3">
        <v>45724</v>
      </c>
      <c r="L3930" t="s">
        <v>35</v>
      </c>
      <c r="M3930">
        <v>2025</v>
      </c>
      <c r="N3930" t="s">
        <v>80</v>
      </c>
      <c r="O3930" t="s">
        <v>46</v>
      </c>
      <c r="P3930" t="s">
        <v>28</v>
      </c>
      <c r="Q3930" t="s">
        <v>83</v>
      </c>
      <c r="R3930" t="s">
        <v>49</v>
      </c>
      <c r="S3930" t="s">
        <v>52</v>
      </c>
      <c r="T3930" t="s">
        <v>61</v>
      </c>
      <c r="U3930">
        <v>22680</v>
      </c>
      <c r="V3930">
        <f>Table1[[#This Row],[Competitors_Sales_Track]]*8</f>
        <v>181440</v>
      </c>
    </row>
    <row r="3931" spans="1:22" hidden="1" x14ac:dyDescent="0.25">
      <c r="A3931" t="s">
        <v>20</v>
      </c>
      <c r="B3931" t="s">
        <v>21</v>
      </c>
      <c r="C3931" t="s">
        <v>22</v>
      </c>
      <c r="D3931">
        <v>678533</v>
      </c>
      <c r="E3931" t="s">
        <v>27</v>
      </c>
      <c r="F3931" t="s">
        <v>32</v>
      </c>
      <c r="G3931">
        <v>4576</v>
      </c>
      <c r="H3931">
        <v>92</v>
      </c>
      <c r="I3931">
        <v>420992</v>
      </c>
      <c r="J3931">
        <f>Table1[[#This Row],[sales_egp]]*0.7</f>
        <v>294694.39999999997</v>
      </c>
      <c r="K3931" s="3">
        <v>45724</v>
      </c>
      <c r="L3931" t="s">
        <v>35</v>
      </c>
      <c r="M3931">
        <v>2025</v>
      </c>
      <c r="N3931" t="s">
        <v>80</v>
      </c>
      <c r="O3931" t="s">
        <v>46</v>
      </c>
      <c r="Q3931" t="s">
        <v>83</v>
      </c>
      <c r="R3931" t="s">
        <v>51</v>
      </c>
      <c r="S3931" t="s">
        <v>52</v>
      </c>
      <c r="T3931" t="s">
        <v>60</v>
      </c>
      <c r="U3931">
        <v>46486</v>
      </c>
      <c r="V3931">
        <f>Table1[[#This Row],[Competitors_Sales_Track]]*8</f>
        <v>371888</v>
      </c>
    </row>
    <row r="3932" spans="1:22" hidden="1" x14ac:dyDescent="0.25">
      <c r="A3932" t="s">
        <v>20</v>
      </c>
      <c r="B3932" t="s">
        <v>21</v>
      </c>
      <c r="C3932" t="s">
        <v>22</v>
      </c>
      <c r="D3932">
        <v>667344</v>
      </c>
      <c r="E3932" t="s">
        <v>23</v>
      </c>
      <c r="F3932" t="s">
        <v>30</v>
      </c>
      <c r="G3932">
        <v>4710</v>
      </c>
      <c r="H3932">
        <v>143</v>
      </c>
      <c r="I3932">
        <v>673530</v>
      </c>
      <c r="J3932">
        <f>Table1[[#This Row],[sales_egp]]*0.7</f>
        <v>471470.99999999994</v>
      </c>
      <c r="K3932" s="3">
        <v>45724</v>
      </c>
      <c r="L3932" t="s">
        <v>35</v>
      </c>
      <c r="M3932">
        <v>2025</v>
      </c>
      <c r="N3932" t="s">
        <v>80</v>
      </c>
      <c r="O3932" t="s">
        <v>46</v>
      </c>
      <c r="Q3932" t="s">
        <v>83</v>
      </c>
      <c r="R3932" t="s">
        <v>47</v>
      </c>
      <c r="S3932" t="s">
        <v>52</v>
      </c>
      <c r="T3932" t="s">
        <v>56</v>
      </c>
      <c r="U3932">
        <v>23108</v>
      </c>
      <c r="V3932">
        <f>Table1[[#This Row],[Competitors_Sales_Track]]*8</f>
        <v>184864</v>
      </c>
    </row>
    <row r="3933" spans="1:22" hidden="1" x14ac:dyDescent="0.25">
      <c r="A3933" t="s">
        <v>20</v>
      </c>
      <c r="B3933" t="s">
        <v>21</v>
      </c>
      <c r="C3933" t="s">
        <v>22</v>
      </c>
      <c r="D3933">
        <v>510925</v>
      </c>
      <c r="E3933" t="s">
        <v>25</v>
      </c>
      <c r="F3933" t="s">
        <v>31</v>
      </c>
      <c r="G3933">
        <v>1575</v>
      </c>
      <c r="H3933">
        <v>53</v>
      </c>
      <c r="I3933">
        <v>83475</v>
      </c>
      <c r="J3933">
        <f>Table1[[#This Row],[sales_egp]]*0.7</f>
        <v>58432.499999999993</v>
      </c>
      <c r="K3933" s="3">
        <v>45724</v>
      </c>
      <c r="L3933" t="s">
        <v>35</v>
      </c>
      <c r="M3933">
        <v>2025</v>
      </c>
      <c r="N3933" t="s">
        <v>80</v>
      </c>
      <c r="O3933" t="s">
        <v>46</v>
      </c>
      <c r="Q3933" t="s">
        <v>83</v>
      </c>
      <c r="R3933" t="s">
        <v>49</v>
      </c>
      <c r="S3933" t="s">
        <v>52</v>
      </c>
      <c r="T3933" t="s">
        <v>58</v>
      </c>
      <c r="U3933">
        <v>44338</v>
      </c>
      <c r="V3933">
        <f>Table1[[#This Row],[Competitors_Sales_Track]]*8</f>
        <v>354704</v>
      </c>
    </row>
    <row r="3934" spans="1:22" hidden="1" x14ac:dyDescent="0.25">
      <c r="A3934" t="s">
        <v>20</v>
      </c>
      <c r="B3934" t="s">
        <v>21</v>
      </c>
      <c r="C3934" t="s">
        <v>22</v>
      </c>
      <c r="D3934">
        <v>875024</v>
      </c>
      <c r="E3934" t="s">
        <v>28</v>
      </c>
      <c r="F3934" t="s">
        <v>30</v>
      </c>
      <c r="G3934">
        <v>4417</v>
      </c>
      <c r="H3934">
        <v>173</v>
      </c>
      <c r="I3934">
        <v>764141</v>
      </c>
      <c r="J3934">
        <f>Table1[[#This Row],[sales_egp]]*0.7</f>
        <v>534898.69999999995</v>
      </c>
      <c r="K3934" s="3">
        <v>45724</v>
      </c>
      <c r="L3934" t="s">
        <v>35</v>
      </c>
      <c r="M3934">
        <v>2025</v>
      </c>
      <c r="N3934" t="s">
        <v>80</v>
      </c>
      <c r="O3934" t="s">
        <v>46</v>
      </c>
      <c r="P3934" t="s">
        <v>28</v>
      </c>
      <c r="Q3934" t="s">
        <v>83</v>
      </c>
      <c r="R3934" t="s">
        <v>50</v>
      </c>
      <c r="S3934" t="s">
        <v>52</v>
      </c>
      <c r="T3934" t="s">
        <v>61</v>
      </c>
      <c r="U3934">
        <v>17465</v>
      </c>
      <c r="V3934">
        <f>Table1[[#This Row],[Competitors_Sales_Track]]*8</f>
        <v>139720</v>
      </c>
    </row>
    <row r="3935" spans="1:22" hidden="1" x14ac:dyDescent="0.25">
      <c r="A3935" t="s">
        <v>20</v>
      </c>
      <c r="B3935" t="s">
        <v>21</v>
      </c>
      <c r="C3935" t="s">
        <v>22</v>
      </c>
      <c r="D3935">
        <v>420701</v>
      </c>
      <c r="E3935" t="s">
        <v>25</v>
      </c>
      <c r="F3935" t="s">
        <v>31</v>
      </c>
      <c r="G3935">
        <v>4676</v>
      </c>
      <c r="H3935">
        <v>53</v>
      </c>
      <c r="I3935">
        <v>247828</v>
      </c>
      <c r="J3935">
        <f>Table1[[#This Row],[sales_egp]]*0.7</f>
        <v>173479.59999999998</v>
      </c>
      <c r="K3935" s="3">
        <v>45725</v>
      </c>
      <c r="L3935" t="s">
        <v>35</v>
      </c>
      <c r="M3935">
        <v>2025</v>
      </c>
      <c r="N3935" t="s">
        <v>80</v>
      </c>
      <c r="O3935" t="s">
        <v>46</v>
      </c>
      <c r="Q3935" t="s">
        <v>83</v>
      </c>
      <c r="R3935" t="s">
        <v>51</v>
      </c>
      <c r="S3935" t="s">
        <v>52</v>
      </c>
      <c r="T3935" t="s">
        <v>58</v>
      </c>
      <c r="U3935">
        <v>49085</v>
      </c>
      <c r="V3935">
        <f>Table1[[#This Row],[Competitors_Sales_Track]]*8</f>
        <v>392680</v>
      </c>
    </row>
    <row r="3936" spans="1:22" hidden="1" x14ac:dyDescent="0.25">
      <c r="A3936" t="s">
        <v>20</v>
      </c>
      <c r="B3936" t="s">
        <v>21</v>
      </c>
      <c r="C3936" t="s">
        <v>22</v>
      </c>
      <c r="D3936">
        <v>379687</v>
      </c>
      <c r="E3936" t="s">
        <v>23</v>
      </c>
      <c r="F3936" t="s">
        <v>30</v>
      </c>
      <c r="G3936">
        <v>3780</v>
      </c>
      <c r="H3936">
        <v>143</v>
      </c>
      <c r="I3936">
        <v>540540</v>
      </c>
      <c r="J3936">
        <f>Table1[[#This Row],[sales_egp]]*0.7</f>
        <v>378378</v>
      </c>
      <c r="K3936" s="3">
        <v>45725</v>
      </c>
      <c r="L3936" t="s">
        <v>35</v>
      </c>
      <c r="M3936">
        <v>2025</v>
      </c>
      <c r="N3936" t="s">
        <v>80</v>
      </c>
      <c r="O3936" t="s">
        <v>46</v>
      </c>
      <c r="Q3936" t="s">
        <v>83</v>
      </c>
      <c r="R3936" t="s">
        <v>47</v>
      </c>
      <c r="S3936" t="s">
        <v>52</v>
      </c>
      <c r="T3936" t="s">
        <v>56</v>
      </c>
      <c r="U3936">
        <v>11403</v>
      </c>
      <c r="V3936">
        <f>Table1[[#This Row],[Competitors_Sales_Track]]*8</f>
        <v>91224</v>
      </c>
    </row>
    <row r="3937" spans="1:22" x14ac:dyDescent="0.25">
      <c r="A3937" t="s">
        <v>20</v>
      </c>
      <c r="B3937" t="s">
        <v>21</v>
      </c>
      <c r="C3937" t="s">
        <v>22</v>
      </c>
      <c r="D3937">
        <v>530634</v>
      </c>
      <c r="E3937" t="s">
        <v>24</v>
      </c>
      <c r="F3937" t="s">
        <v>31</v>
      </c>
      <c r="G3937">
        <v>4143</v>
      </c>
      <c r="H3937">
        <v>58</v>
      </c>
      <c r="I3937">
        <v>240294</v>
      </c>
      <c r="J3937">
        <f>Table1[[#This Row],[sales_egp]]*0.7</f>
        <v>168205.8</v>
      </c>
      <c r="K3937" s="3">
        <v>45725</v>
      </c>
      <c r="L3937" t="s">
        <v>35</v>
      </c>
      <c r="M3937">
        <v>2025</v>
      </c>
      <c r="N3937" t="s">
        <v>80</v>
      </c>
      <c r="O3937" t="s">
        <v>45</v>
      </c>
      <c r="P3937" t="s">
        <v>102</v>
      </c>
      <c r="Q3937" t="s">
        <v>83</v>
      </c>
      <c r="R3937" t="s">
        <v>50</v>
      </c>
      <c r="S3937" t="s">
        <v>52</v>
      </c>
      <c r="T3937" t="s">
        <v>57</v>
      </c>
      <c r="U3937">
        <v>22230</v>
      </c>
      <c r="V3937">
        <f>Table1[[#This Row],[Competitors_Sales_Track]]*8</f>
        <v>177840</v>
      </c>
    </row>
    <row r="3938" spans="1:22" hidden="1" x14ac:dyDescent="0.25">
      <c r="A3938" t="s">
        <v>20</v>
      </c>
      <c r="B3938" t="s">
        <v>21</v>
      </c>
      <c r="C3938" t="s">
        <v>22</v>
      </c>
      <c r="D3938">
        <v>849971</v>
      </c>
      <c r="E3938" t="s">
        <v>28</v>
      </c>
      <c r="F3938" t="s">
        <v>30</v>
      </c>
      <c r="G3938">
        <v>2930</v>
      </c>
      <c r="H3938">
        <v>173</v>
      </c>
      <c r="I3938">
        <v>506890</v>
      </c>
      <c r="J3938">
        <f>Table1[[#This Row],[sales_egp]]*0.7</f>
        <v>354823</v>
      </c>
      <c r="K3938" s="3">
        <v>45725</v>
      </c>
      <c r="L3938" t="s">
        <v>35</v>
      </c>
      <c r="M3938">
        <v>2025</v>
      </c>
      <c r="N3938" t="s">
        <v>80</v>
      </c>
      <c r="O3938" t="s">
        <v>46</v>
      </c>
      <c r="P3938" t="s">
        <v>28</v>
      </c>
      <c r="Q3938" t="s">
        <v>83</v>
      </c>
      <c r="R3938" t="s">
        <v>49</v>
      </c>
      <c r="S3938" t="s">
        <v>52</v>
      </c>
      <c r="T3938" t="s">
        <v>61</v>
      </c>
      <c r="U3938">
        <v>40747</v>
      </c>
      <c r="V3938">
        <f>Table1[[#This Row],[Competitors_Sales_Track]]*8</f>
        <v>325976</v>
      </c>
    </row>
    <row r="3939" spans="1:22" hidden="1" x14ac:dyDescent="0.25">
      <c r="A3939" t="s">
        <v>20</v>
      </c>
      <c r="B3939" t="s">
        <v>21</v>
      </c>
      <c r="C3939" t="s">
        <v>22</v>
      </c>
      <c r="D3939">
        <v>596507</v>
      </c>
      <c r="E3939" t="s">
        <v>25</v>
      </c>
      <c r="F3939" t="s">
        <v>31</v>
      </c>
      <c r="G3939">
        <v>2131</v>
      </c>
      <c r="H3939">
        <v>53</v>
      </c>
      <c r="I3939">
        <v>112943</v>
      </c>
      <c r="J3939">
        <f>Table1[[#This Row],[sales_egp]]*0.7</f>
        <v>79060.099999999991</v>
      </c>
      <c r="K3939" s="3">
        <v>45725</v>
      </c>
      <c r="L3939" t="s">
        <v>35</v>
      </c>
      <c r="M3939">
        <v>2025</v>
      </c>
      <c r="N3939" t="s">
        <v>80</v>
      </c>
      <c r="O3939" t="s">
        <v>46</v>
      </c>
      <c r="Q3939" t="s">
        <v>83</v>
      </c>
      <c r="R3939" t="s">
        <v>48</v>
      </c>
      <c r="S3939" t="s">
        <v>52</v>
      </c>
      <c r="T3939" t="s">
        <v>58</v>
      </c>
      <c r="U3939">
        <v>18492</v>
      </c>
      <c r="V3939">
        <f>Table1[[#This Row],[Competitors_Sales_Track]]*8</f>
        <v>147936</v>
      </c>
    </row>
    <row r="3940" spans="1:22" hidden="1" x14ac:dyDescent="0.25">
      <c r="A3940" t="s">
        <v>20</v>
      </c>
      <c r="B3940" t="s">
        <v>21</v>
      </c>
      <c r="C3940" t="s">
        <v>22</v>
      </c>
      <c r="D3940">
        <v>982470</v>
      </c>
      <c r="E3940" t="s">
        <v>26</v>
      </c>
      <c r="F3940" t="s">
        <v>30</v>
      </c>
      <c r="G3940">
        <v>6387</v>
      </c>
      <c r="H3940">
        <v>65</v>
      </c>
      <c r="I3940">
        <v>415155</v>
      </c>
      <c r="J3940">
        <f>Table1[[#This Row],[sales_egp]]*0.7</f>
        <v>290608.5</v>
      </c>
      <c r="K3940" s="3">
        <v>45725</v>
      </c>
      <c r="L3940" t="s">
        <v>35</v>
      </c>
      <c r="M3940">
        <v>2025</v>
      </c>
      <c r="N3940" t="s">
        <v>80</v>
      </c>
      <c r="O3940" t="s">
        <v>46</v>
      </c>
      <c r="Q3940" t="s">
        <v>82</v>
      </c>
      <c r="R3940" t="s">
        <v>48</v>
      </c>
      <c r="S3940" t="s">
        <v>52</v>
      </c>
      <c r="T3940" t="s">
        <v>59</v>
      </c>
      <c r="U3940">
        <v>47338</v>
      </c>
      <c r="V3940">
        <f>Table1[[#This Row],[Competitors_Sales_Track]]*8</f>
        <v>378704</v>
      </c>
    </row>
    <row r="3941" spans="1:22" hidden="1" x14ac:dyDescent="0.25">
      <c r="A3941" t="s">
        <v>20</v>
      </c>
      <c r="B3941" t="s">
        <v>21</v>
      </c>
      <c r="C3941" t="s">
        <v>22</v>
      </c>
      <c r="D3941">
        <v>509940</v>
      </c>
      <c r="E3941" t="s">
        <v>25</v>
      </c>
      <c r="F3941" t="s">
        <v>31</v>
      </c>
      <c r="G3941">
        <v>3311</v>
      </c>
      <c r="H3941">
        <v>53</v>
      </c>
      <c r="I3941">
        <v>175483</v>
      </c>
      <c r="J3941">
        <f>Table1[[#This Row],[sales_egp]]*0.7</f>
        <v>122838.09999999999</v>
      </c>
      <c r="K3941" s="3">
        <v>45725</v>
      </c>
      <c r="L3941" t="s">
        <v>35</v>
      </c>
      <c r="M3941">
        <v>2025</v>
      </c>
      <c r="N3941" t="s">
        <v>80</v>
      </c>
      <c r="O3941" t="s">
        <v>46</v>
      </c>
      <c r="Q3941" t="s">
        <v>83</v>
      </c>
      <c r="R3941" t="s">
        <v>49</v>
      </c>
      <c r="S3941" t="s">
        <v>52</v>
      </c>
      <c r="T3941" t="s">
        <v>58</v>
      </c>
      <c r="U3941">
        <v>16614</v>
      </c>
      <c r="V3941">
        <f>Table1[[#This Row],[Competitors_Sales_Track]]*8</f>
        <v>132912</v>
      </c>
    </row>
    <row r="3942" spans="1:22" hidden="1" x14ac:dyDescent="0.25">
      <c r="A3942" t="s">
        <v>20</v>
      </c>
      <c r="B3942" t="s">
        <v>21</v>
      </c>
      <c r="C3942" t="s">
        <v>22</v>
      </c>
      <c r="D3942">
        <v>365972</v>
      </c>
      <c r="E3942" t="s">
        <v>28</v>
      </c>
      <c r="F3942" t="s">
        <v>30</v>
      </c>
      <c r="G3942">
        <v>5926</v>
      </c>
      <c r="H3942">
        <v>173</v>
      </c>
      <c r="I3942">
        <v>1025198</v>
      </c>
      <c r="J3942">
        <f>Table1[[#This Row],[sales_egp]]*0.7</f>
        <v>717638.6</v>
      </c>
      <c r="K3942" s="3">
        <v>45725</v>
      </c>
      <c r="L3942" t="s">
        <v>35</v>
      </c>
      <c r="M3942">
        <v>2025</v>
      </c>
      <c r="N3942" t="s">
        <v>80</v>
      </c>
      <c r="O3942" t="s">
        <v>46</v>
      </c>
      <c r="P3942" t="s">
        <v>28</v>
      </c>
      <c r="Q3942" t="s">
        <v>83</v>
      </c>
      <c r="R3942" t="s">
        <v>47</v>
      </c>
      <c r="S3942" t="s">
        <v>52</v>
      </c>
      <c r="T3942" t="s">
        <v>61</v>
      </c>
      <c r="U3942">
        <v>20676</v>
      </c>
      <c r="V3942">
        <f>Table1[[#This Row],[Competitors_Sales_Track]]*8</f>
        <v>165408</v>
      </c>
    </row>
    <row r="3943" spans="1:22" hidden="1" x14ac:dyDescent="0.25">
      <c r="A3943" t="s">
        <v>20</v>
      </c>
      <c r="B3943" t="s">
        <v>21</v>
      </c>
      <c r="C3943" t="s">
        <v>22</v>
      </c>
      <c r="D3943">
        <v>216656</v>
      </c>
      <c r="E3943" t="s">
        <v>29</v>
      </c>
      <c r="F3943" t="s">
        <v>31</v>
      </c>
      <c r="G3943">
        <v>5743</v>
      </c>
      <c r="H3943">
        <v>80</v>
      </c>
      <c r="I3943">
        <v>459440</v>
      </c>
      <c r="J3943">
        <f>Table1[[#This Row],[sales_egp]]*0.7</f>
        <v>321608</v>
      </c>
      <c r="K3943" s="3">
        <v>45726</v>
      </c>
      <c r="L3943" t="s">
        <v>35</v>
      </c>
      <c r="M3943">
        <v>2025</v>
      </c>
      <c r="N3943" t="s">
        <v>80</v>
      </c>
      <c r="O3943" t="s">
        <v>46</v>
      </c>
      <c r="Q3943" t="s">
        <v>83</v>
      </c>
      <c r="R3943" t="s">
        <v>47</v>
      </c>
      <c r="S3943" t="s">
        <v>52</v>
      </c>
      <c r="T3943" t="s">
        <v>62</v>
      </c>
      <c r="U3943">
        <v>33596</v>
      </c>
      <c r="V3943">
        <f>Table1[[#This Row],[Competitors_Sales_Track]]*8</f>
        <v>268768</v>
      </c>
    </row>
    <row r="3944" spans="1:22" hidden="1" x14ac:dyDescent="0.25">
      <c r="A3944" t="s">
        <v>20</v>
      </c>
      <c r="B3944" t="s">
        <v>21</v>
      </c>
      <c r="C3944" t="s">
        <v>22</v>
      </c>
      <c r="D3944">
        <v>117087</v>
      </c>
      <c r="E3944" t="s">
        <v>27</v>
      </c>
      <c r="F3944" t="s">
        <v>32</v>
      </c>
      <c r="G3944">
        <v>3024</v>
      </c>
      <c r="H3944">
        <v>92</v>
      </c>
      <c r="I3944">
        <v>278208</v>
      </c>
      <c r="J3944">
        <f>Table1[[#This Row],[sales_egp]]*0.7</f>
        <v>194745.59999999998</v>
      </c>
      <c r="K3944" s="3">
        <v>45726</v>
      </c>
      <c r="L3944" t="s">
        <v>35</v>
      </c>
      <c r="M3944">
        <v>2025</v>
      </c>
      <c r="N3944" t="s">
        <v>80</v>
      </c>
      <c r="O3944" t="s">
        <v>46</v>
      </c>
      <c r="Q3944" t="s">
        <v>83</v>
      </c>
      <c r="R3944" t="s">
        <v>51</v>
      </c>
      <c r="S3944" t="s">
        <v>52</v>
      </c>
      <c r="T3944" t="s">
        <v>60</v>
      </c>
      <c r="U3944">
        <v>15824</v>
      </c>
      <c r="V3944">
        <f>Table1[[#This Row],[Competitors_Sales_Track]]*8</f>
        <v>126592</v>
      </c>
    </row>
    <row r="3945" spans="1:22" x14ac:dyDescent="0.25">
      <c r="A3945" t="s">
        <v>20</v>
      </c>
      <c r="B3945" t="s">
        <v>21</v>
      </c>
      <c r="C3945" t="s">
        <v>22</v>
      </c>
      <c r="D3945">
        <v>393481</v>
      </c>
      <c r="E3945" t="s">
        <v>26</v>
      </c>
      <c r="F3945" t="s">
        <v>30</v>
      </c>
      <c r="G3945">
        <v>5161</v>
      </c>
      <c r="H3945">
        <v>65</v>
      </c>
      <c r="I3945">
        <v>335465</v>
      </c>
      <c r="J3945">
        <f>Table1[[#This Row],[sales_egp]]*0.7</f>
        <v>234825.49999999997</v>
      </c>
      <c r="K3945" s="3">
        <v>45726</v>
      </c>
      <c r="L3945" t="s">
        <v>35</v>
      </c>
      <c r="M3945">
        <v>2025</v>
      </c>
      <c r="N3945" t="s">
        <v>80</v>
      </c>
      <c r="O3945" t="s">
        <v>45</v>
      </c>
      <c r="P3945" t="s">
        <v>96</v>
      </c>
      <c r="Q3945" t="s">
        <v>83</v>
      </c>
      <c r="R3945" t="s">
        <v>48</v>
      </c>
      <c r="S3945" t="s">
        <v>52</v>
      </c>
      <c r="T3945" t="s">
        <v>59</v>
      </c>
      <c r="U3945">
        <v>12390</v>
      </c>
      <c r="V3945">
        <f>Table1[[#This Row],[Competitors_Sales_Track]]*8</f>
        <v>99120</v>
      </c>
    </row>
    <row r="3946" spans="1:22" hidden="1" x14ac:dyDescent="0.25">
      <c r="A3946" t="s">
        <v>20</v>
      </c>
      <c r="B3946" t="s">
        <v>21</v>
      </c>
      <c r="C3946" t="s">
        <v>22</v>
      </c>
      <c r="D3946">
        <v>236554</v>
      </c>
      <c r="E3946" t="s">
        <v>26</v>
      </c>
      <c r="F3946" t="s">
        <v>30</v>
      </c>
      <c r="G3946">
        <v>1380</v>
      </c>
      <c r="H3946">
        <v>65</v>
      </c>
      <c r="I3946">
        <v>89700</v>
      </c>
      <c r="J3946">
        <f>Table1[[#This Row],[sales_egp]]*0.7</f>
        <v>62789.999999999993</v>
      </c>
      <c r="K3946" s="3">
        <v>45726</v>
      </c>
      <c r="L3946" t="s">
        <v>35</v>
      </c>
      <c r="M3946">
        <v>2025</v>
      </c>
      <c r="N3946" t="s">
        <v>80</v>
      </c>
      <c r="O3946" t="s">
        <v>46</v>
      </c>
      <c r="Q3946" t="s">
        <v>83</v>
      </c>
      <c r="R3946" t="s">
        <v>48</v>
      </c>
      <c r="S3946" t="s">
        <v>52</v>
      </c>
      <c r="T3946" t="s">
        <v>59</v>
      </c>
      <c r="U3946">
        <v>38992</v>
      </c>
      <c r="V3946">
        <f>Table1[[#This Row],[Competitors_Sales_Track]]*8</f>
        <v>311936</v>
      </c>
    </row>
    <row r="3947" spans="1:22" hidden="1" x14ac:dyDescent="0.25">
      <c r="A3947" t="s">
        <v>20</v>
      </c>
      <c r="B3947" t="s">
        <v>21</v>
      </c>
      <c r="C3947" t="s">
        <v>22</v>
      </c>
      <c r="D3947">
        <v>951765</v>
      </c>
      <c r="E3947" t="s">
        <v>29</v>
      </c>
      <c r="F3947" t="s">
        <v>31</v>
      </c>
      <c r="G3947">
        <v>3217</v>
      </c>
      <c r="H3947">
        <v>80</v>
      </c>
      <c r="I3947">
        <v>257360</v>
      </c>
      <c r="J3947">
        <f>Table1[[#This Row],[sales_egp]]*0.7</f>
        <v>180152</v>
      </c>
      <c r="K3947" s="3">
        <v>45726</v>
      </c>
      <c r="L3947" t="s">
        <v>35</v>
      </c>
      <c r="M3947">
        <v>2025</v>
      </c>
      <c r="N3947" t="s">
        <v>80</v>
      </c>
      <c r="O3947" t="s">
        <v>46</v>
      </c>
      <c r="Q3947" t="s">
        <v>83</v>
      </c>
      <c r="R3947" t="s">
        <v>49</v>
      </c>
      <c r="S3947" t="s">
        <v>52</v>
      </c>
      <c r="T3947" t="s">
        <v>62</v>
      </c>
      <c r="U3947">
        <v>47284</v>
      </c>
      <c r="V3947">
        <f>Table1[[#This Row],[Competitors_Sales_Track]]*8</f>
        <v>378272</v>
      </c>
    </row>
    <row r="3948" spans="1:22" x14ac:dyDescent="0.25">
      <c r="A3948" t="s">
        <v>20</v>
      </c>
      <c r="B3948" t="s">
        <v>21</v>
      </c>
      <c r="C3948" t="s">
        <v>22</v>
      </c>
      <c r="D3948">
        <v>585757</v>
      </c>
      <c r="E3948" t="s">
        <v>28</v>
      </c>
      <c r="F3948" t="s">
        <v>30</v>
      </c>
      <c r="G3948">
        <v>2306</v>
      </c>
      <c r="H3948">
        <v>173</v>
      </c>
      <c r="I3948">
        <v>398938</v>
      </c>
      <c r="J3948">
        <f>Table1[[#This Row],[sales_egp]]*0.7</f>
        <v>279256.59999999998</v>
      </c>
      <c r="K3948" s="3">
        <v>45726</v>
      </c>
      <c r="L3948" t="s">
        <v>35</v>
      </c>
      <c r="M3948">
        <v>2025</v>
      </c>
      <c r="N3948" t="s">
        <v>80</v>
      </c>
      <c r="O3948" t="s">
        <v>45</v>
      </c>
      <c r="P3948" t="s">
        <v>102</v>
      </c>
      <c r="Q3948" t="s">
        <v>83</v>
      </c>
      <c r="R3948" t="s">
        <v>47</v>
      </c>
      <c r="S3948" t="s">
        <v>52</v>
      </c>
      <c r="T3948" t="s">
        <v>61</v>
      </c>
      <c r="U3948">
        <v>14438</v>
      </c>
      <c r="V3948">
        <f>Table1[[#This Row],[Competitors_Sales_Track]]*8</f>
        <v>115504</v>
      </c>
    </row>
    <row r="3949" spans="1:22" x14ac:dyDescent="0.25">
      <c r="A3949" t="s">
        <v>20</v>
      </c>
      <c r="B3949" t="s">
        <v>21</v>
      </c>
      <c r="C3949" t="s">
        <v>22</v>
      </c>
      <c r="D3949">
        <v>282024</v>
      </c>
      <c r="E3949" t="s">
        <v>27</v>
      </c>
      <c r="F3949" t="s">
        <v>32</v>
      </c>
      <c r="G3949">
        <v>6945</v>
      </c>
      <c r="H3949">
        <v>92</v>
      </c>
      <c r="I3949">
        <v>638940</v>
      </c>
      <c r="J3949">
        <f>Table1[[#This Row],[sales_egp]]*0.7</f>
        <v>447258</v>
      </c>
      <c r="K3949" s="3">
        <v>45727</v>
      </c>
      <c r="L3949" t="s">
        <v>35</v>
      </c>
      <c r="M3949">
        <v>2025</v>
      </c>
      <c r="N3949" t="s">
        <v>80</v>
      </c>
      <c r="O3949" t="s">
        <v>45</v>
      </c>
      <c r="P3949" t="s">
        <v>102</v>
      </c>
      <c r="Q3949" t="s">
        <v>83</v>
      </c>
      <c r="R3949" t="s">
        <v>50</v>
      </c>
      <c r="S3949" t="s">
        <v>52</v>
      </c>
      <c r="T3949" t="s">
        <v>60</v>
      </c>
      <c r="U3949">
        <v>33534</v>
      </c>
      <c r="V3949">
        <f>Table1[[#This Row],[Competitors_Sales_Track]]*8</f>
        <v>268272</v>
      </c>
    </row>
    <row r="3950" spans="1:22" x14ac:dyDescent="0.25">
      <c r="A3950" t="s">
        <v>20</v>
      </c>
      <c r="B3950" t="s">
        <v>21</v>
      </c>
      <c r="C3950" t="s">
        <v>22</v>
      </c>
      <c r="D3950">
        <v>236535</v>
      </c>
      <c r="E3950" t="s">
        <v>26</v>
      </c>
      <c r="F3950" t="s">
        <v>30</v>
      </c>
      <c r="G3950">
        <v>7084</v>
      </c>
      <c r="H3950">
        <v>65</v>
      </c>
      <c r="I3950">
        <v>460460</v>
      </c>
      <c r="J3950">
        <f>Table1[[#This Row],[sales_egp]]*0.7</f>
        <v>322322</v>
      </c>
      <c r="K3950" s="3">
        <v>45727</v>
      </c>
      <c r="L3950" t="s">
        <v>35</v>
      </c>
      <c r="M3950">
        <v>2025</v>
      </c>
      <c r="N3950" t="s">
        <v>81</v>
      </c>
      <c r="O3950" t="s">
        <v>45</v>
      </c>
      <c r="P3950" t="s">
        <v>96</v>
      </c>
      <c r="Q3950" t="s">
        <v>83</v>
      </c>
      <c r="R3950" t="s">
        <v>50</v>
      </c>
      <c r="S3950" t="s">
        <v>52</v>
      </c>
      <c r="T3950" t="s">
        <v>59</v>
      </c>
      <c r="U3950">
        <v>24341</v>
      </c>
      <c r="V3950">
        <f>Table1[[#This Row],[Competitors_Sales_Track]]*8</f>
        <v>194728</v>
      </c>
    </row>
    <row r="3951" spans="1:22" hidden="1" x14ac:dyDescent="0.25">
      <c r="A3951" t="s">
        <v>20</v>
      </c>
      <c r="B3951" t="s">
        <v>21</v>
      </c>
      <c r="C3951" t="s">
        <v>22</v>
      </c>
      <c r="D3951">
        <v>867524</v>
      </c>
      <c r="E3951" t="s">
        <v>27</v>
      </c>
      <c r="F3951" t="s">
        <v>32</v>
      </c>
      <c r="G3951">
        <v>3390</v>
      </c>
      <c r="H3951">
        <v>92</v>
      </c>
      <c r="I3951">
        <v>311880</v>
      </c>
      <c r="J3951">
        <f>Table1[[#This Row],[sales_egp]]*0.7</f>
        <v>218316</v>
      </c>
      <c r="K3951" s="3">
        <v>45727</v>
      </c>
      <c r="L3951" t="s">
        <v>35</v>
      </c>
      <c r="M3951">
        <v>2025</v>
      </c>
      <c r="N3951" t="s">
        <v>80</v>
      </c>
      <c r="O3951" t="s">
        <v>46</v>
      </c>
      <c r="Q3951" t="s">
        <v>83</v>
      </c>
      <c r="R3951" t="s">
        <v>50</v>
      </c>
      <c r="S3951" t="s">
        <v>52</v>
      </c>
      <c r="T3951" t="s">
        <v>60</v>
      </c>
      <c r="U3951">
        <v>33886</v>
      </c>
      <c r="V3951">
        <f>Table1[[#This Row],[Competitors_Sales_Track]]*8</f>
        <v>271088</v>
      </c>
    </row>
    <row r="3952" spans="1:22" x14ac:dyDescent="0.25">
      <c r="A3952" t="s">
        <v>20</v>
      </c>
      <c r="B3952" t="s">
        <v>21</v>
      </c>
      <c r="C3952" t="s">
        <v>22</v>
      </c>
      <c r="D3952">
        <v>694736</v>
      </c>
      <c r="E3952" t="s">
        <v>26</v>
      </c>
      <c r="F3952" t="s">
        <v>30</v>
      </c>
      <c r="G3952">
        <v>2011</v>
      </c>
      <c r="H3952">
        <v>65</v>
      </c>
      <c r="I3952">
        <v>130715</v>
      </c>
      <c r="J3952">
        <f>Table1[[#This Row],[sales_egp]]*0.7</f>
        <v>91500.5</v>
      </c>
      <c r="K3952" s="3">
        <v>45727</v>
      </c>
      <c r="L3952" t="s">
        <v>35</v>
      </c>
      <c r="M3952">
        <v>2025</v>
      </c>
      <c r="N3952" t="s">
        <v>80</v>
      </c>
      <c r="O3952" t="s">
        <v>45</v>
      </c>
      <c r="P3952" t="s">
        <v>102</v>
      </c>
      <c r="Q3952" t="s">
        <v>83</v>
      </c>
      <c r="R3952" t="s">
        <v>49</v>
      </c>
      <c r="S3952" t="s">
        <v>52</v>
      </c>
      <c r="T3952" t="s">
        <v>59</v>
      </c>
      <c r="U3952">
        <v>22381</v>
      </c>
      <c r="V3952">
        <f>Table1[[#This Row],[Competitors_Sales_Track]]*8</f>
        <v>179048</v>
      </c>
    </row>
    <row r="3953" spans="1:22" hidden="1" x14ac:dyDescent="0.25">
      <c r="A3953" t="s">
        <v>20</v>
      </c>
      <c r="B3953" t="s">
        <v>21</v>
      </c>
      <c r="C3953" t="s">
        <v>22</v>
      </c>
      <c r="D3953">
        <v>628936</v>
      </c>
      <c r="E3953" t="s">
        <v>28</v>
      </c>
      <c r="F3953" t="s">
        <v>30</v>
      </c>
      <c r="G3953">
        <v>5369</v>
      </c>
      <c r="H3953">
        <v>173</v>
      </c>
      <c r="I3953">
        <v>928837</v>
      </c>
      <c r="J3953">
        <f>Table1[[#This Row],[sales_egp]]*0.7</f>
        <v>650185.89999999991</v>
      </c>
      <c r="K3953" s="3">
        <v>45727</v>
      </c>
      <c r="L3953" t="s">
        <v>35</v>
      </c>
      <c r="M3953">
        <v>2025</v>
      </c>
      <c r="N3953" t="s">
        <v>80</v>
      </c>
      <c r="O3953" t="s">
        <v>46</v>
      </c>
      <c r="P3953" t="s">
        <v>28</v>
      </c>
      <c r="Q3953" t="s">
        <v>83</v>
      </c>
      <c r="R3953" t="s">
        <v>50</v>
      </c>
      <c r="S3953" t="s">
        <v>52</v>
      </c>
      <c r="T3953" t="s">
        <v>61</v>
      </c>
      <c r="U3953">
        <v>19744</v>
      </c>
      <c r="V3953">
        <f>Table1[[#This Row],[Competitors_Sales_Track]]*8</f>
        <v>157952</v>
      </c>
    </row>
    <row r="3954" spans="1:22" hidden="1" x14ac:dyDescent="0.25">
      <c r="A3954" t="s">
        <v>20</v>
      </c>
      <c r="B3954" t="s">
        <v>21</v>
      </c>
      <c r="C3954" t="s">
        <v>22</v>
      </c>
      <c r="D3954">
        <v>492720</v>
      </c>
      <c r="E3954" t="s">
        <v>24</v>
      </c>
      <c r="F3954" t="s">
        <v>31</v>
      </c>
      <c r="G3954">
        <v>3048</v>
      </c>
      <c r="H3954">
        <v>58</v>
      </c>
      <c r="I3954">
        <v>176784</v>
      </c>
      <c r="J3954">
        <f>Table1[[#This Row],[sales_egp]]*0.7</f>
        <v>123748.79999999999</v>
      </c>
      <c r="K3954" s="3">
        <v>45728</v>
      </c>
      <c r="L3954" t="s">
        <v>35</v>
      </c>
      <c r="M3954">
        <v>2025</v>
      </c>
      <c r="N3954" t="s">
        <v>80</v>
      </c>
      <c r="O3954" t="s">
        <v>46</v>
      </c>
      <c r="Q3954" t="s">
        <v>83</v>
      </c>
      <c r="R3954" t="s">
        <v>51</v>
      </c>
      <c r="S3954" t="s">
        <v>52</v>
      </c>
      <c r="T3954" t="s">
        <v>57</v>
      </c>
      <c r="U3954">
        <v>26564</v>
      </c>
      <c r="V3954">
        <f>Table1[[#This Row],[Competitors_Sales_Track]]*8</f>
        <v>212512</v>
      </c>
    </row>
    <row r="3955" spans="1:22" hidden="1" x14ac:dyDescent="0.25">
      <c r="A3955" t="s">
        <v>20</v>
      </c>
      <c r="B3955" t="s">
        <v>21</v>
      </c>
      <c r="C3955" t="s">
        <v>22</v>
      </c>
      <c r="D3955">
        <v>395767</v>
      </c>
      <c r="E3955" t="s">
        <v>26</v>
      </c>
      <c r="F3955" t="s">
        <v>30</v>
      </c>
      <c r="G3955">
        <v>6121</v>
      </c>
      <c r="H3955">
        <v>65</v>
      </c>
      <c r="I3955">
        <v>397865</v>
      </c>
      <c r="J3955">
        <f>Table1[[#This Row],[sales_egp]]*0.7</f>
        <v>278505.5</v>
      </c>
      <c r="K3955" s="3">
        <v>45728</v>
      </c>
      <c r="L3955" t="s">
        <v>35</v>
      </c>
      <c r="M3955">
        <v>2025</v>
      </c>
      <c r="N3955" t="s">
        <v>80</v>
      </c>
      <c r="O3955" t="s">
        <v>46</v>
      </c>
      <c r="Q3955" t="s">
        <v>83</v>
      </c>
      <c r="R3955" t="s">
        <v>48</v>
      </c>
      <c r="S3955" t="s">
        <v>52</v>
      </c>
      <c r="T3955" t="s">
        <v>59</v>
      </c>
      <c r="U3955">
        <v>29444</v>
      </c>
      <c r="V3955">
        <f>Table1[[#This Row],[Competitors_Sales_Track]]*8</f>
        <v>235552</v>
      </c>
    </row>
    <row r="3956" spans="1:22" hidden="1" x14ac:dyDescent="0.25">
      <c r="A3956" t="s">
        <v>20</v>
      </c>
      <c r="B3956" t="s">
        <v>21</v>
      </c>
      <c r="C3956" t="s">
        <v>22</v>
      </c>
      <c r="D3956">
        <v>552372</v>
      </c>
      <c r="E3956" t="s">
        <v>24</v>
      </c>
      <c r="F3956" t="s">
        <v>31</v>
      </c>
      <c r="G3956">
        <v>3304</v>
      </c>
      <c r="H3956">
        <v>58</v>
      </c>
      <c r="I3956">
        <v>191632</v>
      </c>
      <c r="J3956">
        <f>Table1[[#This Row],[sales_egp]]*0.7</f>
        <v>134142.39999999999</v>
      </c>
      <c r="K3956" s="3">
        <v>45728</v>
      </c>
      <c r="L3956" t="s">
        <v>35</v>
      </c>
      <c r="M3956">
        <v>2025</v>
      </c>
      <c r="N3956" t="s">
        <v>80</v>
      </c>
      <c r="O3956" t="s">
        <v>46</v>
      </c>
      <c r="Q3956" t="s">
        <v>83</v>
      </c>
      <c r="R3956" t="s">
        <v>49</v>
      </c>
      <c r="S3956" t="s">
        <v>52</v>
      </c>
      <c r="T3956" t="s">
        <v>57</v>
      </c>
      <c r="U3956">
        <v>10183</v>
      </c>
      <c r="V3956">
        <f>Table1[[#This Row],[Competitors_Sales_Track]]*8</f>
        <v>81464</v>
      </c>
    </row>
    <row r="3957" spans="1:22" hidden="1" x14ac:dyDescent="0.25">
      <c r="A3957" t="s">
        <v>20</v>
      </c>
      <c r="B3957" t="s">
        <v>21</v>
      </c>
      <c r="C3957" t="s">
        <v>22</v>
      </c>
      <c r="D3957">
        <v>135634</v>
      </c>
      <c r="E3957" t="s">
        <v>26</v>
      </c>
      <c r="F3957" t="s">
        <v>30</v>
      </c>
      <c r="G3957">
        <v>1726</v>
      </c>
      <c r="H3957">
        <v>65</v>
      </c>
      <c r="I3957">
        <v>112190</v>
      </c>
      <c r="J3957">
        <f>Table1[[#This Row],[sales_egp]]*0.7</f>
        <v>78533</v>
      </c>
      <c r="K3957" s="3">
        <v>45728</v>
      </c>
      <c r="L3957" t="s">
        <v>35</v>
      </c>
      <c r="M3957">
        <v>2025</v>
      </c>
      <c r="N3957" t="s">
        <v>80</v>
      </c>
      <c r="O3957" t="s">
        <v>46</v>
      </c>
      <c r="Q3957" t="s">
        <v>83</v>
      </c>
      <c r="R3957" t="s">
        <v>49</v>
      </c>
      <c r="S3957" t="s">
        <v>52</v>
      </c>
      <c r="T3957" t="s">
        <v>59</v>
      </c>
      <c r="U3957">
        <v>14159</v>
      </c>
      <c r="V3957">
        <f>Table1[[#This Row],[Competitors_Sales_Track]]*8</f>
        <v>113272</v>
      </c>
    </row>
    <row r="3958" spans="1:22" x14ac:dyDescent="0.25">
      <c r="A3958" t="s">
        <v>20</v>
      </c>
      <c r="B3958" t="s">
        <v>21</v>
      </c>
      <c r="C3958" t="s">
        <v>22</v>
      </c>
      <c r="D3958">
        <v>476742</v>
      </c>
      <c r="E3958" t="s">
        <v>23</v>
      </c>
      <c r="F3958" t="s">
        <v>30</v>
      </c>
      <c r="G3958">
        <v>5743</v>
      </c>
      <c r="H3958">
        <v>143</v>
      </c>
      <c r="I3958">
        <v>821249</v>
      </c>
      <c r="J3958">
        <f>Table1[[#This Row],[sales_egp]]*0.7</f>
        <v>574874.29999999993</v>
      </c>
      <c r="K3958" s="3">
        <v>45729</v>
      </c>
      <c r="L3958" t="s">
        <v>35</v>
      </c>
      <c r="M3958">
        <v>2025</v>
      </c>
      <c r="N3958" t="s">
        <v>80</v>
      </c>
      <c r="O3958" t="s">
        <v>45</v>
      </c>
      <c r="P3958" t="s">
        <v>94</v>
      </c>
      <c r="Q3958" t="s">
        <v>83</v>
      </c>
      <c r="R3958" t="s">
        <v>51</v>
      </c>
      <c r="S3958" t="s">
        <v>52</v>
      </c>
      <c r="T3958" t="s">
        <v>56</v>
      </c>
      <c r="U3958">
        <v>15375</v>
      </c>
      <c r="V3958">
        <f>Table1[[#This Row],[Competitors_Sales_Track]]*8</f>
        <v>123000</v>
      </c>
    </row>
    <row r="3959" spans="1:22" hidden="1" x14ac:dyDescent="0.25">
      <c r="A3959" t="s">
        <v>20</v>
      </c>
      <c r="B3959" t="s">
        <v>21</v>
      </c>
      <c r="C3959" t="s">
        <v>22</v>
      </c>
      <c r="D3959">
        <v>411478</v>
      </c>
      <c r="E3959" t="s">
        <v>28</v>
      </c>
      <c r="F3959" t="s">
        <v>30</v>
      </c>
      <c r="G3959">
        <v>2392</v>
      </c>
      <c r="H3959">
        <v>173</v>
      </c>
      <c r="I3959">
        <v>413816</v>
      </c>
      <c r="J3959">
        <f>Table1[[#This Row],[sales_egp]]*0.7</f>
        <v>289671.19999999995</v>
      </c>
      <c r="K3959" s="3">
        <v>45729</v>
      </c>
      <c r="L3959" t="s">
        <v>35</v>
      </c>
      <c r="M3959">
        <v>2025</v>
      </c>
      <c r="N3959" t="s">
        <v>80</v>
      </c>
      <c r="O3959" t="s">
        <v>46</v>
      </c>
      <c r="P3959" t="s">
        <v>28</v>
      </c>
      <c r="Q3959" t="s">
        <v>83</v>
      </c>
      <c r="R3959" t="s">
        <v>50</v>
      </c>
      <c r="S3959" t="s">
        <v>52</v>
      </c>
      <c r="T3959" t="s">
        <v>61</v>
      </c>
      <c r="U3959">
        <v>16031</v>
      </c>
      <c r="V3959">
        <f>Table1[[#This Row],[Competitors_Sales_Track]]*8</f>
        <v>128248</v>
      </c>
    </row>
    <row r="3960" spans="1:22" x14ac:dyDescent="0.25">
      <c r="A3960" t="s">
        <v>20</v>
      </c>
      <c r="B3960" t="s">
        <v>21</v>
      </c>
      <c r="C3960" t="s">
        <v>22</v>
      </c>
      <c r="D3960">
        <v>955080</v>
      </c>
      <c r="E3960" t="s">
        <v>29</v>
      </c>
      <c r="F3960" t="s">
        <v>31</v>
      </c>
      <c r="G3960">
        <v>2641</v>
      </c>
      <c r="H3960">
        <v>80</v>
      </c>
      <c r="I3960">
        <v>211280</v>
      </c>
      <c r="J3960">
        <f>Table1[[#This Row],[sales_egp]]*0.7</f>
        <v>147896</v>
      </c>
      <c r="K3960" s="3">
        <v>45729</v>
      </c>
      <c r="L3960" t="s">
        <v>35</v>
      </c>
      <c r="M3960">
        <v>2025</v>
      </c>
      <c r="N3960" t="s">
        <v>80</v>
      </c>
      <c r="O3960" t="s">
        <v>45</v>
      </c>
      <c r="P3960" t="s">
        <v>97</v>
      </c>
      <c r="Q3960" t="s">
        <v>83</v>
      </c>
      <c r="R3960" t="s">
        <v>48</v>
      </c>
      <c r="S3960" t="s">
        <v>52</v>
      </c>
      <c r="T3960" t="s">
        <v>62</v>
      </c>
      <c r="U3960">
        <v>20693</v>
      </c>
      <c r="V3960">
        <f>Table1[[#This Row],[Competitors_Sales_Track]]*8</f>
        <v>165544</v>
      </c>
    </row>
    <row r="3961" spans="1:22" hidden="1" x14ac:dyDescent="0.25">
      <c r="A3961" t="s">
        <v>20</v>
      </c>
      <c r="B3961" t="s">
        <v>21</v>
      </c>
      <c r="C3961" t="s">
        <v>22</v>
      </c>
      <c r="D3961">
        <v>646342</v>
      </c>
      <c r="E3961" t="s">
        <v>24</v>
      </c>
      <c r="F3961" t="s">
        <v>31</v>
      </c>
      <c r="G3961">
        <v>5574</v>
      </c>
      <c r="H3961">
        <v>58</v>
      </c>
      <c r="I3961">
        <v>323292</v>
      </c>
      <c r="J3961">
        <f>Table1[[#This Row],[sales_egp]]*0.7</f>
        <v>226304.4</v>
      </c>
      <c r="K3961" s="3">
        <v>45730</v>
      </c>
      <c r="L3961" t="s">
        <v>35</v>
      </c>
      <c r="M3961">
        <v>2025</v>
      </c>
      <c r="N3961" t="s">
        <v>80</v>
      </c>
      <c r="O3961" t="s">
        <v>46</v>
      </c>
      <c r="Q3961" t="s">
        <v>83</v>
      </c>
      <c r="R3961" t="s">
        <v>47</v>
      </c>
      <c r="S3961" t="s">
        <v>52</v>
      </c>
      <c r="T3961" t="s">
        <v>57</v>
      </c>
      <c r="U3961">
        <v>31334</v>
      </c>
      <c r="V3961">
        <f>Table1[[#This Row],[Competitors_Sales_Track]]*8</f>
        <v>250672</v>
      </c>
    </row>
    <row r="3962" spans="1:22" x14ac:dyDescent="0.25">
      <c r="A3962" t="s">
        <v>20</v>
      </c>
      <c r="B3962" t="s">
        <v>21</v>
      </c>
      <c r="C3962" t="s">
        <v>22</v>
      </c>
      <c r="D3962">
        <v>694316</v>
      </c>
      <c r="E3962" t="s">
        <v>29</v>
      </c>
      <c r="F3962" t="s">
        <v>31</v>
      </c>
      <c r="G3962">
        <v>3025</v>
      </c>
      <c r="H3962">
        <v>80</v>
      </c>
      <c r="I3962">
        <v>242000</v>
      </c>
      <c r="J3962">
        <f>Table1[[#This Row],[sales_egp]]*0.7</f>
        <v>169400</v>
      </c>
      <c r="K3962" s="3">
        <v>45730</v>
      </c>
      <c r="L3962" t="s">
        <v>35</v>
      </c>
      <c r="M3962">
        <v>2025</v>
      </c>
      <c r="N3962" t="s">
        <v>80</v>
      </c>
      <c r="O3962" t="s">
        <v>45</v>
      </c>
      <c r="P3962" t="s">
        <v>101</v>
      </c>
      <c r="Q3962" t="s">
        <v>83</v>
      </c>
      <c r="R3962" t="s">
        <v>49</v>
      </c>
      <c r="S3962" t="s">
        <v>52</v>
      </c>
      <c r="T3962" t="s">
        <v>62</v>
      </c>
      <c r="U3962">
        <v>37828</v>
      </c>
      <c r="V3962">
        <f>Table1[[#This Row],[Competitors_Sales_Track]]*8</f>
        <v>302624</v>
      </c>
    </row>
    <row r="3963" spans="1:22" x14ac:dyDescent="0.25">
      <c r="A3963" t="s">
        <v>20</v>
      </c>
      <c r="B3963" t="s">
        <v>21</v>
      </c>
      <c r="C3963" t="s">
        <v>22</v>
      </c>
      <c r="D3963">
        <v>646495</v>
      </c>
      <c r="E3963" t="s">
        <v>28</v>
      </c>
      <c r="F3963" t="s">
        <v>30</v>
      </c>
      <c r="G3963">
        <v>5226</v>
      </c>
      <c r="H3963">
        <v>173</v>
      </c>
      <c r="I3963">
        <v>904098</v>
      </c>
      <c r="J3963">
        <f>Table1[[#This Row],[sales_egp]]*0.7</f>
        <v>632868.6</v>
      </c>
      <c r="K3963" s="3">
        <v>45730</v>
      </c>
      <c r="L3963" t="s">
        <v>35</v>
      </c>
      <c r="M3963">
        <v>2025</v>
      </c>
      <c r="N3963" t="s">
        <v>80</v>
      </c>
      <c r="O3963" t="s">
        <v>45</v>
      </c>
      <c r="P3963" t="s">
        <v>95</v>
      </c>
      <c r="Q3963" t="s">
        <v>83</v>
      </c>
      <c r="R3963" t="s">
        <v>49</v>
      </c>
      <c r="S3963" t="s">
        <v>52</v>
      </c>
      <c r="T3963" t="s">
        <v>61</v>
      </c>
      <c r="U3963">
        <v>18362</v>
      </c>
      <c r="V3963">
        <f>Table1[[#This Row],[Competitors_Sales_Track]]*8</f>
        <v>146896</v>
      </c>
    </row>
    <row r="3964" spans="1:22" hidden="1" x14ac:dyDescent="0.25">
      <c r="A3964" t="s">
        <v>20</v>
      </c>
      <c r="B3964" t="s">
        <v>21</v>
      </c>
      <c r="C3964" t="s">
        <v>22</v>
      </c>
      <c r="D3964">
        <v>573866</v>
      </c>
      <c r="E3964" t="s">
        <v>25</v>
      </c>
      <c r="F3964" t="s">
        <v>31</v>
      </c>
      <c r="G3964">
        <v>1291</v>
      </c>
      <c r="H3964">
        <v>53</v>
      </c>
      <c r="I3964">
        <v>68423</v>
      </c>
      <c r="J3964">
        <f>Table1[[#This Row],[sales_egp]]*0.7</f>
        <v>47896.1</v>
      </c>
      <c r="K3964" s="3">
        <v>45730</v>
      </c>
      <c r="L3964" t="s">
        <v>35</v>
      </c>
      <c r="M3964">
        <v>2025</v>
      </c>
      <c r="N3964" t="s">
        <v>80</v>
      </c>
      <c r="O3964" t="s">
        <v>46</v>
      </c>
      <c r="Q3964" t="s">
        <v>83</v>
      </c>
      <c r="R3964" t="s">
        <v>48</v>
      </c>
      <c r="S3964" t="s">
        <v>52</v>
      </c>
      <c r="T3964" t="s">
        <v>58</v>
      </c>
      <c r="U3964">
        <v>45550</v>
      </c>
      <c r="V3964">
        <f>Table1[[#This Row],[Competitors_Sales_Track]]*8</f>
        <v>364400</v>
      </c>
    </row>
    <row r="3965" spans="1:22" hidden="1" x14ac:dyDescent="0.25">
      <c r="A3965" t="s">
        <v>20</v>
      </c>
      <c r="B3965" t="s">
        <v>21</v>
      </c>
      <c r="C3965" t="s">
        <v>22</v>
      </c>
      <c r="D3965">
        <v>855181</v>
      </c>
      <c r="E3965" t="s">
        <v>29</v>
      </c>
      <c r="F3965" t="s">
        <v>31</v>
      </c>
      <c r="G3965">
        <v>7395</v>
      </c>
      <c r="H3965">
        <v>80</v>
      </c>
      <c r="I3965">
        <v>591600</v>
      </c>
      <c r="J3965">
        <f>Table1[[#This Row],[sales_egp]]*0.7</f>
        <v>414120</v>
      </c>
      <c r="K3965" s="3">
        <v>45730</v>
      </c>
      <c r="L3965" t="s">
        <v>35</v>
      </c>
      <c r="M3965">
        <v>2025</v>
      </c>
      <c r="N3965" t="s">
        <v>80</v>
      </c>
      <c r="O3965" t="s">
        <v>46</v>
      </c>
      <c r="Q3965" t="s">
        <v>82</v>
      </c>
      <c r="R3965" t="s">
        <v>51</v>
      </c>
      <c r="S3965" t="s">
        <v>52</v>
      </c>
      <c r="T3965" t="s">
        <v>62</v>
      </c>
      <c r="U3965">
        <v>14046</v>
      </c>
      <c r="V3965">
        <f>Table1[[#This Row],[Competitors_Sales_Track]]*8</f>
        <v>112368</v>
      </c>
    </row>
    <row r="3966" spans="1:22" x14ac:dyDescent="0.25">
      <c r="A3966" t="s">
        <v>20</v>
      </c>
      <c r="B3966" t="s">
        <v>21</v>
      </c>
      <c r="C3966" t="s">
        <v>22</v>
      </c>
      <c r="D3966">
        <v>705842</v>
      </c>
      <c r="E3966" t="s">
        <v>28</v>
      </c>
      <c r="F3966" t="s">
        <v>30</v>
      </c>
      <c r="G3966">
        <v>2849</v>
      </c>
      <c r="H3966">
        <v>173</v>
      </c>
      <c r="I3966">
        <v>492877</v>
      </c>
      <c r="J3966">
        <f>Table1[[#This Row],[sales_egp]]*0.7</f>
        <v>345013.89999999997</v>
      </c>
      <c r="K3966" s="3">
        <v>45731</v>
      </c>
      <c r="L3966" t="s">
        <v>35</v>
      </c>
      <c r="M3966">
        <v>2025</v>
      </c>
      <c r="N3966" t="s">
        <v>80</v>
      </c>
      <c r="O3966" t="s">
        <v>45</v>
      </c>
      <c r="P3966" t="s">
        <v>101</v>
      </c>
      <c r="Q3966" t="s">
        <v>82</v>
      </c>
      <c r="R3966" t="s">
        <v>51</v>
      </c>
      <c r="S3966" t="s">
        <v>52</v>
      </c>
      <c r="T3966" t="s">
        <v>61</v>
      </c>
      <c r="U3966">
        <v>28631</v>
      </c>
      <c r="V3966">
        <f>Table1[[#This Row],[Competitors_Sales_Track]]*8</f>
        <v>229048</v>
      </c>
    </row>
    <row r="3967" spans="1:22" hidden="1" x14ac:dyDescent="0.25">
      <c r="A3967" t="s">
        <v>20</v>
      </c>
      <c r="B3967" t="s">
        <v>21</v>
      </c>
      <c r="C3967" t="s">
        <v>22</v>
      </c>
      <c r="D3967">
        <v>776746</v>
      </c>
      <c r="E3967" t="s">
        <v>29</v>
      </c>
      <c r="F3967" t="s">
        <v>31</v>
      </c>
      <c r="G3967">
        <v>4314</v>
      </c>
      <c r="H3967">
        <v>80</v>
      </c>
      <c r="I3967">
        <v>345120</v>
      </c>
      <c r="J3967">
        <f>Table1[[#This Row],[sales_egp]]*0.7</f>
        <v>241583.99999999997</v>
      </c>
      <c r="K3967" s="3">
        <v>45731</v>
      </c>
      <c r="L3967" t="s">
        <v>35</v>
      </c>
      <c r="M3967">
        <v>2025</v>
      </c>
      <c r="N3967" t="s">
        <v>80</v>
      </c>
      <c r="O3967" t="s">
        <v>46</v>
      </c>
      <c r="Q3967" t="s">
        <v>83</v>
      </c>
      <c r="R3967" t="s">
        <v>48</v>
      </c>
      <c r="S3967" t="s">
        <v>52</v>
      </c>
      <c r="T3967" t="s">
        <v>62</v>
      </c>
      <c r="U3967">
        <v>44581</v>
      </c>
      <c r="V3967">
        <f>Table1[[#This Row],[Competitors_Sales_Track]]*8</f>
        <v>356648</v>
      </c>
    </row>
    <row r="3968" spans="1:22" hidden="1" x14ac:dyDescent="0.25">
      <c r="A3968" t="s">
        <v>20</v>
      </c>
      <c r="B3968" t="s">
        <v>21</v>
      </c>
      <c r="C3968" t="s">
        <v>22</v>
      </c>
      <c r="D3968">
        <v>707564</v>
      </c>
      <c r="E3968" t="s">
        <v>24</v>
      </c>
      <c r="F3968" t="s">
        <v>31</v>
      </c>
      <c r="G3968">
        <v>1888</v>
      </c>
      <c r="H3968">
        <v>58</v>
      </c>
      <c r="I3968">
        <v>109504</v>
      </c>
      <c r="J3968">
        <f>Table1[[#This Row],[sales_egp]]*0.7</f>
        <v>76652.799999999988</v>
      </c>
      <c r="K3968" s="3">
        <v>45731</v>
      </c>
      <c r="L3968" t="s">
        <v>35</v>
      </c>
      <c r="M3968">
        <v>2025</v>
      </c>
      <c r="N3968" t="s">
        <v>80</v>
      </c>
      <c r="O3968" t="s">
        <v>46</v>
      </c>
      <c r="Q3968" t="s">
        <v>82</v>
      </c>
      <c r="R3968" t="s">
        <v>49</v>
      </c>
      <c r="S3968" t="s">
        <v>52</v>
      </c>
      <c r="T3968" t="s">
        <v>57</v>
      </c>
      <c r="U3968">
        <v>35458</v>
      </c>
      <c r="V3968">
        <f>Table1[[#This Row],[Competitors_Sales_Track]]*8</f>
        <v>283664</v>
      </c>
    </row>
    <row r="3969" spans="1:22" hidden="1" x14ac:dyDescent="0.25">
      <c r="A3969" t="s">
        <v>20</v>
      </c>
      <c r="B3969" t="s">
        <v>21</v>
      </c>
      <c r="C3969" t="s">
        <v>22</v>
      </c>
      <c r="D3969">
        <v>414925</v>
      </c>
      <c r="E3969" t="s">
        <v>23</v>
      </c>
      <c r="F3969" t="s">
        <v>30</v>
      </c>
      <c r="G3969">
        <v>7603</v>
      </c>
      <c r="H3969">
        <v>143</v>
      </c>
      <c r="I3969">
        <v>1087229</v>
      </c>
      <c r="J3969">
        <f>Table1[[#This Row],[sales_egp]]*0.7</f>
        <v>761060.29999999993</v>
      </c>
      <c r="K3969" s="3">
        <v>45731</v>
      </c>
      <c r="L3969" t="s">
        <v>35</v>
      </c>
      <c r="M3969">
        <v>2025</v>
      </c>
      <c r="N3969" t="s">
        <v>80</v>
      </c>
      <c r="O3969" t="s">
        <v>46</v>
      </c>
      <c r="Q3969" t="s">
        <v>83</v>
      </c>
      <c r="R3969" t="s">
        <v>47</v>
      </c>
      <c r="S3969" t="s">
        <v>52</v>
      </c>
      <c r="T3969" t="s">
        <v>56</v>
      </c>
      <c r="U3969">
        <v>43277</v>
      </c>
      <c r="V3969">
        <f>Table1[[#This Row],[Competitors_Sales_Track]]*8</f>
        <v>346216</v>
      </c>
    </row>
    <row r="3970" spans="1:22" hidden="1" x14ac:dyDescent="0.25">
      <c r="A3970" t="s">
        <v>20</v>
      </c>
      <c r="B3970" t="s">
        <v>21</v>
      </c>
      <c r="C3970" t="s">
        <v>22</v>
      </c>
      <c r="D3970">
        <v>808140</v>
      </c>
      <c r="E3970" t="s">
        <v>29</v>
      </c>
      <c r="F3970" t="s">
        <v>31</v>
      </c>
      <c r="G3970">
        <v>4384</v>
      </c>
      <c r="H3970">
        <v>80</v>
      </c>
      <c r="I3970">
        <v>350720</v>
      </c>
      <c r="J3970">
        <f>Table1[[#This Row],[sales_egp]]*0.7</f>
        <v>245503.99999999997</v>
      </c>
      <c r="K3970" s="3">
        <v>45732</v>
      </c>
      <c r="L3970" t="s">
        <v>35</v>
      </c>
      <c r="M3970">
        <v>2025</v>
      </c>
      <c r="N3970" t="s">
        <v>80</v>
      </c>
      <c r="O3970" t="s">
        <v>46</v>
      </c>
      <c r="Q3970" t="s">
        <v>83</v>
      </c>
      <c r="R3970" t="s">
        <v>51</v>
      </c>
      <c r="S3970" t="s">
        <v>52</v>
      </c>
      <c r="T3970" t="s">
        <v>62</v>
      </c>
      <c r="U3970">
        <v>44489</v>
      </c>
      <c r="V3970">
        <f>Table1[[#This Row],[Competitors_Sales_Track]]*8</f>
        <v>355912</v>
      </c>
    </row>
    <row r="3971" spans="1:22" x14ac:dyDescent="0.25">
      <c r="A3971" t="s">
        <v>20</v>
      </c>
      <c r="B3971" t="s">
        <v>21</v>
      </c>
      <c r="C3971" t="s">
        <v>22</v>
      </c>
      <c r="D3971">
        <v>292512</v>
      </c>
      <c r="E3971" t="s">
        <v>24</v>
      </c>
      <c r="F3971" t="s">
        <v>31</v>
      </c>
      <c r="G3971">
        <v>5271</v>
      </c>
      <c r="H3971">
        <v>58</v>
      </c>
      <c r="I3971">
        <v>305718</v>
      </c>
      <c r="J3971">
        <f>Table1[[#This Row],[sales_egp]]*0.7</f>
        <v>214002.59999999998</v>
      </c>
      <c r="K3971" s="3">
        <v>45732</v>
      </c>
      <c r="L3971" t="s">
        <v>35</v>
      </c>
      <c r="M3971">
        <v>2025</v>
      </c>
      <c r="N3971" t="s">
        <v>80</v>
      </c>
      <c r="O3971" t="s">
        <v>45</v>
      </c>
      <c r="P3971" t="s">
        <v>94</v>
      </c>
      <c r="Q3971" t="s">
        <v>83</v>
      </c>
      <c r="R3971" t="s">
        <v>47</v>
      </c>
      <c r="S3971" t="s">
        <v>52</v>
      </c>
      <c r="T3971" t="s">
        <v>57</v>
      </c>
      <c r="U3971">
        <v>38571</v>
      </c>
      <c r="V3971">
        <f>Table1[[#This Row],[Competitors_Sales_Track]]*8</f>
        <v>308568</v>
      </c>
    </row>
    <row r="3972" spans="1:22" hidden="1" x14ac:dyDescent="0.25">
      <c r="A3972" t="s">
        <v>20</v>
      </c>
      <c r="B3972" t="s">
        <v>21</v>
      </c>
      <c r="C3972" t="s">
        <v>22</v>
      </c>
      <c r="D3972">
        <v>947467</v>
      </c>
      <c r="E3972" t="s">
        <v>26</v>
      </c>
      <c r="F3972" t="s">
        <v>30</v>
      </c>
      <c r="G3972">
        <v>1726</v>
      </c>
      <c r="H3972">
        <v>65</v>
      </c>
      <c r="I3972">
        <v>112190</v>
      </c>
      <c r="J3972">
        <f>Table1[[#This Row],[sales_egp]]*0.7</f>
        <v>78533</v>
      </c>
      <c r="K3972" s="3">
        <v>45733</v>
      </c>
      <c r="L3972" t="s">
        <v>35</v>
      </c>
      <c r="M3972">
        <v>2025</v>
      </c>
      <c r="N3972" t="s">
        <v>80</v>
      </c>
      <c r="O3972" t="s">
        <v>46</v>
      </c>
      <c r="Q3972" t="s">
        <v>83</v>
      </c>
      <c r="R3972" t="s">
        <v>49</v>
      </c>
      <c r="S3972" t="s">
        <v>52</v>
      </c>
      <c r="T3972" t="s">
        <v>59</v>
      </c>
      <c r="U3972">
        <v>45411</v>
      </c>
      <c r="V3972">
        <f>Table1[[#This Row],[Competitors_Sales_Track]]*8</f>
        <v>363288</v>
      </c>
    </row>
    <row r="3973" spans="1:22" hidden="1" x14ac:dyDescent="0.25">
      <c r="A3973" t="s">
        <v>20</v>
      </c>
      <c r="B3973" t="s">
        <v>21</v>
      </c>
      <c r="C3973" t="s">
        <v>22</v>
      </c>
      <c r="D3973">
        <v>632498</v>
      </c>
      <c r="E3973" t="s">
        <v>28</v>
      </c>
      <c r="F3973" t="s">
        <v>30</v>
      </c>
      <c r="G3973">
        <v>4694</v>
      </c>
      <c r="H3973">
        <v>173</v>
      </c>
      <c r="I3973">
        <v>812062</v>
      </c>
      <c r="J3973">
        <f>Table1[[#This Row],[sales_egp]]*0.7</f>
        <v>568443.39999999991</v>
      </c>
      <c r="K3973" s="3">
        <v>45733</v>
      </c>
      <c r="L3973" t="s">
        <v>35</v>
      </c>
      <c r="M3973">
        <v>2025</v>
      </c>
      <c r="N3973" t="s">
        <v>80</v>
      </c>
      <c r="O3973" t="s">
        <v>46</v>
      </c>
      <c r="P3973" t="s">
        <v>28</v>
      </c>
      <c r="Q3973" t="s">
        <v>83</v>
      </c>
      <c r="R3973" t="s">
        <v>51</v>
      </c>
      <c r="S3973" t="s">
        <v>52</v>
      </c>
      <c r="T3973" t="s">
        <v>61</v>
      </c>
      <c r="U3973">
        <v>37847</v>
      </c>
      <c r="V3973">
        <f>Table1[[#This Row],[Competitors_Sales_Track]]*8</f>
        <v>302776</v>
      </c>
    </row>
    <row r="3974" spans="1:22" hidden="1" x14ac:dyDescent="0.25">
      <c r="A3974" t="s">
        <v>20</v>
      </c>
      <c r="B3974" t="s">
        <v>21</v>
      </c>
      <c r="C3974" t="s">
        <v>22</v>
      </c>
      <c r="D3974">
        <v>668651</v>
      </c>
      <c r="E3974" t="s">
        <v>27</v>
      </c>
      <c r="F3974" t="s">
        <v>32</v>
      </c>
      <c r="G3974">
        <v>4398</v>
      </c>
      <c r="H3974">
        <v>92</v>
      </c>
      <c r="I3974">
        <v>404616</v>
      </c>
      <c r="J3974">
        <f>Table1[[#This Row],[sales_egp]]*0.7</f>
        <v>283231.19999999995</v>
      </c>
      <c r="K3974" s="3">
        <v>45733</v>
      </c>
      <c r="L3974" t="s">
        <v>35</v>
      </c>
      <c r="M3974">
        <v>2025</v>
      </c>
      <c r="N3974" t="s">
        <v>80</v>
      </c>
      <c r="O3974" t="s">
        <v>46</v>
      </c>
      <c r="Q3974" t="s">
        <v>83</v>
      </c>
      <c r="R3974" t="s">
        <v>49</v>
      </c>
      <c r="S3974" t="s">
        <v>52</v>
      </c>
      <c r="T3974" t="s">
        <v>60</v>
      </c>
      <c r="U3974">
        <v>40869</v>
      </c>
      <c r="V3974">
        <f>Table1[[#This Row],[Competitors_Sales_Track]]*8</f>
        <v>326952</v>
      </c>
    </row>
    <row r="3975" spans="1:22" hidden="1" x14ac:dyDescent="0.25">
      <c r="A3975" t="s">
        <v>20</v>
      </c>
      <c r="B3975" t="s">
        <v>21</v>
      </c>
      <c r="C3975" t="s">
        <v>22</v>
      </c>
      <c r="D3975">
        <v>866535</v>
      </c>
      <c r="E3975" t="s">
        <v>25</v>
      </c>
      <c r="F3975" t="s">
        <v>31</v>
      </c>
      <c r="G3975">
        <v>2501</v>
      </c>
      <c r="H3975">
        <v>53</v>
      </c>
      <c r="I3975">
        <v>132553</v>
      </c>
      <c r="J3975">
        <f>Table1[[#This Row],[sales_egp]]*0.7</f>
        <v>92787.099999999991</v>
      </c>
      <c r="K3975" s="3">
        <v>45733</v>
      </c>
      <c r="L3975" t="s">
        <v>35</v>
      </c>
      <c r="M3975">
        <v>2025</v>
      </c>
      <c r="N3975" t="s">
        <v>80</v>
      </c>
      <c r="O3975" t="s">
        <v>46</v>
      </c>
      <c r="Q3975" t="s">
        <v>83</v>
      </c>
      <c r="R3975" t="s">
        <v>51</v>
      </c>
      <c r="S3975" t="s">
        <v>52</v>
      </c>
      <c r="T3975" t="s">
        <v>58</v>
      </c>
      <c r="U3975">
        <v>10842</v>
      </c>
      <c r="V3975">
        <f>Table1[[#This Row],[Competitors_Sales_Track]]*8</f>
        <v>86736</v>
      </c>
    </row>
    <row r="3976" spans="1:22" hidden="1" x14ac:dyDescent="0.25">
      <c r="A3976" t="s">
        <v>20</v>
      </c>
      <c r="B3976" t="s">
        <v>21</v>
      </c>
      <c r="C3976" t="s">
        <v>22</v>
      </c>
      <c r="D3976">
        <v>702567</v>
      </c>
      <c r="E3976" t="s">
        <v>27</v>
      </c>
      <c r="F3976" t="s">
        <v>32</v>
      </c>
      <c r="G3976">
        <v>3719</v>
      </c>
      <c r="H3976">
        <v>92</v>
      </c>
      <c r="I3976">
        <v>342148</v>
      </c>
      <c r="J3976">
        <f>Table1[[#This Row],[sales_egp]]*0.7</f>
        <v>239503.59999999998</v>
      </c>
      <c r="K3976" s="3">
        <v>45734</v>
      </c>
      <c r="L3976" t="s">
        <v>35</v>
      </c>
      <c r="M3976">
        <v>2025</v>
      </c>
      <c r="N3976" t="s">
        <v>80</v>
      </c>
      <c r="O3976" t="s">
        <v>46</v>
      </c>
      <c r="Q3976" t="s">
        <v>83</v>
      </c>
      <c r="R3976" t="s">
        <v>49</v>
      </c>
      <c r="S3976" t="s">
        <v>52</v>
      </c>
      <c r="T3976" t="s">
        <v>60</v>
      </c>
      <c r="U3976">
        <v>21988</v>
      </c>
      <c r="V3976">
        <f>Table1[[#This Row],[Competitors_Sales_Track]]*8</f>
        <v>175904</v>
      </c>
    </row>
    <row r="3977" spans="1:22" x14ac:dyDescent="0.25">
      <c r="A3977" t="s">
        <v>20</v>
      </c>
      <c r="B3977" t="s">
        <v>21</v>
      </c>
      <c r="C3977" t="s">
        <v>22</v>
      </c>
      <c r="D3977">
        <v>291420</v>
      </c>
      <c r="E3977" t="s">
        <v>28</v>
      </c>
      <c r="F3977" t="s">
        <v>30</v>
      </c>
      <c r="G3977">
        <v>4795</v>
      </c>
      <c r="H3977">
        <v>173</v>
      </c>
      <c r="I3977">
        <v>829535</v>
      </c>
      <c r="J3977">
        <f>Table1[[#This Row],[sales_egp]]*0.7</f>
        <v>580674.5</v>
      </c>
      <c r="K3977" s="3">
        <v>45734</v>
      </c>
      <c r="L3977" t="s">
        <v>35</v>
      </c>
      <c r="M3977">
        <v>2025</v>
      </c>
      <c r="N3977" t="s">
        <v>80</v>
      </c>
      <c r="O3977" t="s">
        <v>45</v>
      </c>
      <c r="P3977" t="s">
        <v>94</v>
      </c>
      <c r="Q3977" t="s">
        <v>83</v>
      </c>
      <c r="R3977" t="s">
        <v>47</v>
      </c>
      <c r="S3977" t="s">
        <v>52</v>
      </c>
      <c r="T3977" t="s">
        <v>61</v>
      </c>
      <c r="U3977">
        <v>35132</v>
      </c>
      <c r="V3977">
        <f>Table1[[#This Row],[Competitors_Sales_Track]]*8</f>
        <v>281056</v>
      </c>
    </row>
    <row r="3978" spans="1:22" hidden="1" x14ac:dyDescent="0.25">
      <c r="A3978" t="s">
        <v>20</v>
      </c>
      <c r="B3978" t="s">
        <v>21</v>
      </c>
      <c r="C3978" t="s">
        <v>22</v>
      </c>
      <c r="D3978">
        <v>810644</v>
      </c>
      <c r="E3978" t="s">
        <v>23</v>
      </c>
      <c r="F3978" t="s">
        <v>30</v>
      </c>
      <c r="G3978">
        <v>3346</v>
      </c>
      <c r="H3978">
        <v>143</v>
      </c>
      <c r="I3978">
        <v>478478</v>
      </c>
      <c r="J3978">
        <f>Table1[[#This Row],[sales_egp]]*0.7</f>
        <v>334934.59999999998</v>
      </c>
      <c r="K3978" s="3">
        <v>45734</v>
      </c>
      <c r="L3978" t="s">
        <v>35</v>
      </c>
      <c r="M3978">
        <v>2025</v>
      </c>
      <c r="N3978" t="s">
        <v>80</v>
      </c>
      <c r="O3978" t="s">
        <v>46</v>
      </c>
      <c r="Q3978" t="s">
        <v>83</v>
      </c>
      <c r="R3978" t="s">
        <v>49</v>
      </c>
      <c r="S3978" t="s">
        <v>52</v>
      </c>
      <c r="T3978" t="s">
        <v>56</v>
      </c>
      <c r="U3978">
        <v>15579</v>
      </c>
      <c r="V3978">
        <f>Table1[[#This Row],[Competitors_Sales_Track]]*8</f>
        <v>124632</v>
      </c>
    </row>
    <row r="3979" spans="1:22" hidden="1" x14ac:dyDescent="0.25">
      <c r="A3979" t="s">
        <v>20</v>
      </c>
      <c r="B3979" t="s">
        <v>21</v>
      </c>
      <c r="C3979" t="s">
        <v>22</v>
      </c>
      <c r="D3979">
        <v>600844</v>
      </c>
      <c r="E3979" t="s">
        <v>29</v>
      </c>
      <c r="F3979" t="s">
        <v>31</v>
      </c>
      <c r="G3979">
        <v>4083</v>
      </c>
      <c r="H3979">
        <v>80</v>
      </c>
      <c r="I3979">
        <v>326640</v>
      </c>
      <c r="J3979">
        <f>Table1[[#This Row],[sales_egp]]*0.7</f>
        <v>228648</v>
      </c>
      <c r="K3979" s="3">
        <v>45734</v>
      </c>
      <c r="L3979" t="s">
        <v>35</v>
      </c>
      <c r="M3979">
        <v>2025</v>
      </c>
      <c r="N3979" t="s">
        <v>81</v>
      </c>
      <c r="O3979" t="s">
        <v>46</v>
      </c>
      <c r="Q3979" t="s">
        <v>83</v>
      </c>
      <c r="R3979" t="s">
        <v>49</v>
      </c>
      <c r="S3979" t="s">
        <v>52</v>
      </c>
      <c r="T3979" t="s">
        <v>62</v>
      </c>
      <c r="U3979">
        <v>39513</v>
      </c>
      <c r="V3979">
        <f>Table1[[#This Row],[Competitors_Sales_Track]]*8</f>
        <v>316104</v>
      </c>
    </row>
    <row r="3980" spans="1:22" hidden="1" x14ac:dyDescent="0.25">
      <c r="A3980" t="s">
        <v>20</v>
      </c>
      <c r="B3980" t="s">
        <v>21</v>
      </c>
      <c r="C3980" t="s">
        <v>22</v>
      </c>
      <c r="D3980">
        <v>303196</v>
      </c>
      <c r="E3980" t="s">
        <v>23</v>
      </c>
      <c r="F3980" t="s">
        <v>30</v>
      </c>
      <c r="G3980">
        <v>8278</v>
      </c>
      <c r="H3980">
        <v>143</v>
      </c>
      <c r="I3980">
        <v>1183754</v>
      </c>
      <c r="J3980">
        <f>Table1[[#This Row],[sales_egp]]*0.7</f>
        <v>828627.79999999993</v>
      </c>
      <c r="K3980" s="3">
        <v>45734</v>
      </c>
      <c r="L3980" t="s">
        <v>35</v>
      </c>
      <c r="M3980">
        <v>2025</v>
      </c>
      <c r="N3980" t="s">
        <v>80</v>
      </c>
      <c r="O3980" t="s">
        <v>46</v>
      </c>
      <c r="Q3980" t="s">
        <v>83</v>
      </c>
      <c r="R3980" t="s">
        <v>48</v>
      </c>
      <c r="S3980" t="s">
        <v>52</v>
      </c>
      <c r="T3980" t="s">
        <v>56</v>
      </c>
      <c r="U3980">
        <v>18717</v>
      </c>
      <c r="V3980">
        <f>Table1[[#This Row],[Competitors_Sales_Track]]*8</f>
        <v>149736</v>
      </c>
    </row>
    <row r="3981" spans="1:22" hidden="1" x14ac:dyDescent="0.25">
      <c r="A3981" t="s">
        <v>20</v>
      </c>
      <c r="B3981" t="s">
        <v>21</v>
      </c>
      <c r="C3981" t="s">
        <v>22</v>
      </c>
      <c r="D3981">
        <v>299919</v>
      </c>
      <c r="E3981" t="s">
        <v>27</v>
      </c>
      <c r="F3981" t="s">
        <v>32</v>
      </c>
      <c r="G3981">
        <v>4582</v>
      </c>
      <c r="H3981">
        <v>92</v>
      </c>
      <c r="I3981">
        <v>421544</v>
      </c>
      <c r="J3981">
        <f>Table1[[#This Row],[sales_egp]]*0.7</f>
        <v>295080.8</v>
      </c>
      <c r="K3981" s="3">
        <v>45735</v>
      </c>
      <c r="L3981" t="s">
        <v>35</v>
      </c>
      <c r="M3981">
        <v>2025</v>
      </c>
      <c r="N3981" t="s">
        <v>80</v>
      </c>
      <c r="O3981" t="s">
        <v>46</v>
      </c>
      <c r="Q3981" t="s">
        <v>83</v>
      </c>
      <c r="R3981" t="s">
        <v>47</v>
      </c>
      <c r="S3981" t="s">
        <v>52</v>
      </c>
      <c r="T3981" t="s">
        <v>60</v>
      </c>
      <c r="U3981">
        <v>42550</v>
      </c>
      <c r="V3981">
        <f>Table1[[#This Row],[Competitors_Sales_Track]]*8</f>
        <v>340400</v>
      </c>
    </row>
    <row r="3982" spans="1:22" hidden="1" x14ac:dyDescent="0.25">
      <c r="A3982" t="s">
        <v>20</v>
      </c>
      <c r="B3982" t="s">
        <v>21</v>
      </c>
      <c r="C3982" t="s">
        <v>22</v>
      </c>
      <c r="D3982">
        <v>515648</v>
      </c>
      <c r="E3982" t="s">
        <v>25</v>
      </c>
      <c r="F3982" t="s">
        <v>31</v>
      </c>
      <c r="G3982">
        <v>5432</v>
      </c>
      <c r="H3982">
        <v>53</v>
      </c>
      <c r="I3982">
        <v>287896</v>
      </c>
      <c r="J3982">
        <f>Table1[[#This Row],[sales_egp]]*0.7</f>
        <v>201527.19999999998</v>
      </c>
      <c r="K3982" s="3">
        <v>45735</v>
      </c>
      <c r="L3982" t="s">
        <v>35</v>
      </c>
      <c r="M3982">
        <v>2025</v>
      </c>
      <c r="N3982" t="s">
        <v>80</v>
      </c>
      <c r="O3982" t="s">
        <v>46</v>
      </c>
      <c r="Q3982" t="s">
        <v>83</v>
      </c>
      <c r="R3982" t="s">
        <v>51</v>
      </c>
      <c r="S3982" t="s">
        <v>52</v>
      </c>
      <c r="T3982" t="s">
        <v>58</v>
      </c>
      <c r="U3982">
        <v>19231</v>
      </c>
      <c r="V3982">
        <f>Table1[[#This Row],[Competitors_Sales_Track]]*8</f>
        <v>153848</v>
      </c>
    </row>
    <row r="3983" spans="1:22" hidden="1" x14ac:dyDescent="0.25">
      <c r="A3983" t="s">
        <v>20</v>
      </c>
      <c r="B3983" t="s">
        <v>21</v>
      </c>
      <c r="C3983" t="s">
        <v>22</v>
      </c>
      <c r="D3983">
        <v>357324</v>
      </c>
      <c r="E3983" t="s">
        <v>24</v>
      </c>
      <c r="F3983" t="s">
        <v>31</v>
      </c>
      <c r="G3983">
        <v>3181</v>
      </c>
      <c r="H3983">
        <v>58</v>
      </c>
      <c r="I3983">
        <v>184498</v>
      </c>
      <c r="J3983">
        <f>Table1[[#This Row],[sales_egp]]*0.7</f>
        <v>129148.59999999999</v>
      </c>
      <c r="K3983" s="3">
        <v>45735</v>
      </c>
      <c r="L3983" t="s">
        <v>35</v>
      </c>
      <c r="M3983">
        <v>2025</v>
      </c>
      <c r="N3983" t="s">
        <v>81</v>
      </c>
      <c r="O3983" t="s">
        <v>46</v>
      </c>
      <c r="Q3983" t="s">
        <v>83</v>
      </c>
      <c r="R3983" t="s">
        <v>49</v>
      </c>
      <c r="S3983" t="s">
        <v>52</v>
      </c>
      <c r="T3983" t="s">
        <v>57</v>
      </c>
      <c r="U3983">
        <v>49006</v>
      </c>
      <c r="V3983">
        <f>Table1[[#This Row],[Competitors_Sales_Track]]*8</f>
        <v>392048</v>
      </c>
    </row>
    <row r="3984" spans="1:22" x14ac:dyDescent="0.25">
      <c r="A3984" t="s">
        <v>20</v>
      </c>
      <c r="B3984" t="s">
        <v>21</v>
      </c>
      <c r="C3984" t="s">
        <v>22</v>
      </c>
      <c r="D3984">
        <v>819449</v>
      </c>
      <c r="E3984" t="s">
        <v>25</v>
      </c>
      <c r="F3984" t="s">
        <v>31</v>
      </c>
      <c r="G3984">
        <v>4775</v>
      </c>
      <c r="H3984">
        <v>53</v>
      </c>
      <c r="I3984">
        <v>253075</v>
      </c>
      <c r="J3984">
        <f>Table1[[#This Row],[sales_egp]]*0.7</f>
        <v>177152.5</v>
      </c>
      <c r="K3984" s="3">
        <v>45736</v>
      </c>
      <c r="L3984" t="s">
        <v>35</v>
      </c>
      <c r="M3984">
        <v>2025</v>
      </c>
      <c r="N3984" t="s">
        <v>80</v>
      </c>
      <c r="O3984" t="s">
        <v>45</v>
      </c>
      <c r="P3984" t="s">
        <v>101</v>
      </c>
      <c r="Q3984" t="s">
        <v>83</v>
      </c>
      <c r="R3984" t="s">
        <v>48</v>
      </c>
      <c r="S3984" t="s">
        <v>52</v>
      </c>
      <c r="T3984" t="s">
        <v>58</v>
      </c>
      <c r="U3984">
        <v>34501</v>
      </c>
      <c r="V3984">
        <f>Table1[[#This Row],[Competitors_Sales_Track]]*8</f>
        <v>276008</v>
      </c>
    </row>
    <row r="3985" spans="1:22" x14ac:dyDescent="0.25">
      <c r="A3985" t="s">
        <v>20</v>
      </c>
      <c r="B3985" t="s">
        <v>21</v>
      </c>
      <c r="C3985" t="s">
        <v>22</v>
      </c>
      <c r="D3985">
        <v>854651</v>
      </c>
      <c r="E3985" t="s">
        <v>28</v>
      </c>
      <c r="F3985" t="s">
        <v>30</v>
      </c>
      <c r="G3985">
        <v>1812</v>
      </c>
      <c r="H3985">
        <v>173</v>
      </c>
      <c r="I3985">
        <v>313476</v>
      </c>
      <c r="J3985">
        <f>Table1[[#This Row],[sales_egp]]*0.7</f>
        <v>219433.19999999998</v>
      </c>
      <c r="K3985" s="3">
        <v>45736</v>
      </c>
      <c r="L3985" t="s">
        <v>35</v>
      </c>
      <c r="M3985">
        <v>2025</v>
      </c>
      <c r="N3985" t="s">
        <v>80</v>
      </c>
      <c r="O3985" t="s">
        <v>45</v>
      </c>
      <c r="P3985" t="s">
        <v>94</v>
      </c>
      <c r="Q3985" t="s">
        <v>83</v>
      </c>
      <c r="R3985" t="s">
        <v>48</v>
      </c>
      <c r="S3985" t="s">
        <v>52</v>
      </c>
      <c r="T3985" t="s">
        <v>61</v>
      </c>
      <c r="U3985">
        <v>26616</v>
      </c>
      <c r="V3985">
        <f>Table1[[#This Row],[Competitors_Sales_Track]]*8</f>
        <v>212928</v>
      </c>
    </row>
    <row r="3986" spans="1:22" hidden="1" x14ac:dyDescent="0.25">
      <c r="A3986" t="s">
        <v>20</v>
      </c>
      <c r="B3986" t="s">
        <v>21</v>
      </c>
      <c r="C3986" t="s">
        <v>22</v>
      </c>
      <c r="D3986">
        <v>758681</v>
      </c>
      <c r="E3986" t="s">
        <v>28</v>
      </c>
      <c r="F3986" t="s">
        <v>30</v>
      </c>
      <c r="G3986">
        <v>1697</v>
      </c>
      <c r="H3986">
        <v>173</v>
      </c>
      <c r="I3986">
        <v>293581</v>
      </c>
      <c r="J3986">
        <f>Table1[[#This Row],[sales_egp]]*0.7</f>
        <v>205506.69999999998</v>
      </c>
      <c r="K3986" s="3">
        <v>45736</v>
      </c>
      <c r="L3986" t="s">
        <v>35</v>
      </c>
      <c r="M3986">
        <v>2025</v>
      </c>
      <c r="N3986" t="s">
        <v>80</v>
      </c>
      <c r="O3986" t="s">
        <v>46</v>
      </c>
      <c r="P3986" t="s">
        <v>28</v>
      </c>
      <c r="Q3986" t="s">
        <v>82</v>
      </c>
      <c r="R3986" t="s">
        <v>48</v>
      </c>
      <c r="S3986" t="s">
        <v>52</v>
      </c>
      <c r="T3986" t="s">
        <v>61</v>
      </c>
      <c r="U3986">
        <v>36918</v>
      </c>
      <c r="V3986">
        <f>Table1[[#This Row],[Competitors_Sales_Track]]*8</f>
        <v>295344</v>
      </c>
    </row>
    <row r="3987" spans="1:22" hidden="1" x14ac:dyDescent="0.25">
      <c r="A3987" t="s">
        <v>20</v>
      </c>
      <c r="B3987" t="s">
        <v>21</v>
      </c>
      <c r="C3987" t="s">
        <v>22</v>
      </c>
      <c r="D3987">
        <v>967780</v>
      </c>
      <c r="E3987" t="s">
        <v>23</v>
      </c>
      <c r="F3987" t="s">
        <v>30</v>
      </c>
      <c r="G3987">
        <v>1476</v>
      </c>
      <c r="H3987">
        <v>143</v>
      </c>
      <c r="I3987">
        <v>211068</v>
      </c>
      <c r="J3987">
        <f>Table1[[#This Row],[sales_egp]]*0.7</f>
        <v>147747.59999999998</v>
      </c>
      <c r="K3987" s="3">
        <v>45736</v>
      </c>
      <c r="L3987" t="s">
        <v>35</v>
      </c>
      <c r="M3987">
        <v>2025</v>
      </c>
      <c r="N3987" t="s">
        <v>80</v>
      </c>
      <c r="O3987" t="s">
        <v>46</v>
      </c>
      <c r="Q3987" t="s">
        <v>83</v>
      </c>
      <c r="R3987" t="s">
        <v>48</v>
      </c>
      <c r="S3987" t="s">
        <v>52</v>
      </c>
      <c r="T3987" t="s">
        <v>56</v>
      </c>
      <c r="U3987">
        <v>10805</v>
      </c>
      <c r="V3987">
        <f>Table1[[#This Row],[Competitors_Sales_Track]]*8</f>
        <v>86440</v>
      </c>
    </row>
    <row r="3988" spans="1:22" x14ac:dyDescent="0.25">
      <c r="A3988" t="s">
        <v>20</v>
      </c>
      <c r="B3988" t="s">
        <v>21</v>
      </c>
      <c r="C3988" t="s">
        <v>22</v>
      </c>
      <c r="D3988">
        <v>530599</v>
      </c>
      <c r="E3988" t="s">
        <v>24</v>
      </c>
      <c r="F3988" t="s">
        <v>31</v>
      </c>
      <c r="G3988">
        <v>2638</v>
      </c>
      <c r="H3988">
        <v>58</v>
      </c>
      <c r="I3988">
        <v>153004</v>
      </c>
      <c r="J3988">
        <f>Table1[[#This Row],[sales_egp]]*0.7</f>
        <v>107102.79999999999</v>
      </c>
      <c r="K3988" s="3">
        <v>45736</v>
      </c>
      <c r="L3988" t="s">
        <v>35</v>
      </c>
      <c r="M3988">
        <v>2025</v>
      </c>
      <c r="N3988" t="s">
        <v>80</v>
      </c>
      <c r="O3988" t="s">
        <v>45</v>
      </c>
      <c r="P3988" t="s">
        <v>94</v>
      </c>
      <c r="Q3988" t="s">
        <v>83</v>
      </c>
      <c r="R3988" t="s">
        <v>47</v>
      </c>
      <c r="S3988" t="s">
        <v>52</v>
      </c>
      <c r="T3988" t="s">
        <v>57</v>
      </c>
      <c r="U3988">
        <v>14949</v>
      </c>
      <c r="V3988">
        <f>Table1[[#This Row],[Competitors_Sales_Track]]*8</f>
        <v>119592</v>
      </c>
    </row>
    <row r="3989" spans="1:22" hidden="1" x14ac:dyDescent="0.25">
      <c r="A3989" t="s">
        <v>20</v>
      </c>
      <c r="B3989" t="s">
        <v>21</v>
      </c>
      <c r="C3989" t="s">
        <v>22</v>
      </c>
      <c r="D3989">
        <v>475960</v>
      </c>
      <c r="E3989" t="s">
        <v>23</v>
      </c>
      <c r="F3989" t="s">
        <v>30</v>
      </c>
      <c r="G3989">
        <v>7201</v>
      </c>
      <c r="H3989">
        <v>143</v>
      </c>
      <c r="I3989">
        <v>1029743</v>
      </c>
      <c r="J3989">
        <f>Table1[[#This Row],[sales_egp]]*0.7</f>
        <v>720820.1</v>
      </c>
      <c r="K3989" s="3">
        <v>45737</v>
      </c>
      <c r="L3989" t="s">
        <v>35</v>
      </c>
      <c r="M3989">
        <v>2025</v>
      </c>
      <c r="N3989" t="s">
        <v>81</v>
      </c>
      <c r="O3989" t="s">
        <v>46</v>
      </c>
      <c r="Q3989" t="s">
        <v>82</v>
      </c>
      <c r="R3989" t="s">
        <v>48</v>
      </c>
      <c r="S3989" t="s">
        <v>52</v>
      </c>
      <c r="T3989" t="s">
        <v>56</v>
      </c>
      <c r="U3989">
        <v>34425</v>
      </c>
      <c r="V3989">
        <f>Table1[[#This Row],[Competitors_Sales_Track]]*8</f>
        <v>275400</v>
      </c>
    </row>
    <row r="3990" spans="1:22" x14ac:dyDescent="0.25">
      <c r="A3990" t="s">
        <v>20</v>
      </c>
      <c r="B3990" t="s">
        <v>21</v>
      </c>
      <c r="C3990" t="s">
        <v>22</v>
      </c>
      <c r="D3990">
        <v>834042</v>
      </c>
      <c r="E3990" t="s">
        <v>29</v>
      </c>
      <c r="F3990" t="s">
        <v>31</v>
      </c>
      <c r="G3990">
        <v>4891</v>
      </c>
      <c r="H3990">
        <v>80</v>
      </c>
      <c r="I3990">
        <v>391280</v>
      </c>
      <c r="J3990">
        <f>Table1[[#This Row],[sales_egp]]*0.7</f>
        <v>273896</v>
      </c>
      <c r="K3990" s="3">
        <v>45737</v>
      </c>
      <c r="L3990" t="s">
        <v>35</v>
      </c>
      <c r="M3990">
        <v>2025</v>
      </c>
      <c r="N3990" t="s">
        <v>80</v>
      </c>
      <c r="O3990" t="s">
        <v>45</v>
      </c>
      <c r="P3990" t="s">
        <v>101</v>
      </c>
      <c r="Q3990" t="s">
        <v>83</v>
      </c>
      <c r="R3990" t="s">
        <v>51</v>
      </c>
      <c r="S3990" t="s">
        <v>52</v>
      </c>
      <c r="T3990" t="s">
        <v>62</v>
      </c>
      <c r="U3990">
        <v>32171</v>
      </c>
      <c r="V3990">
        <f>Table1[[#This Row],[Competitors_Sales_Track]]*8</f>
        <v>257368</v>
      </c>
    </row>
    <row r="3991" spans="1:22" hidden="1" x14ac:dyDescent="0.25">
      <c r="A3991" t="s">
        <v>20</v>
      </c>
      <c r="B3991" t="s">
        <v>21</v>
      </c>
      <c r="C3991" t="s">
        <v>22</v>
      </c>
      <c r="D3991">
        <v>747341</v>
      </c>
      <c r="E3991" t="s">
        <v>26</v>
      </c>
      <c r="F3991" t="s">
        <v>30</v>
      </c>
      <c r="G3991">
        <v>7164</v>
      </c>
      <c r="H3991">
        <v>65</v>
      </c>
      <c r="I3991">
        <v>465660</v>
      </c>
      <c r="J3991">
        <f>Table1[[#This Row],[sales_egp]]*0.7</f>
        <v>325962</v>
      </c>
      <c r="K3991" s="3">
        <v>45737</v>
      </c>
      <c r="L3991" t="s">
        <v>35</v>
      </c>
      <c r="M3991">
        <v>2025</v>
      </c>
      <c r="N3991" t="s">
        <v>80</v>
      </c>
      <c r="O3991" t="s">
        <v>46</v>
      </c>
      <c r="Q3991" t="s">
        <v>83</v>
      </c>
      <c r="R3991" t="s">
        <v>47</v>
      </c>
      <c r="S3991" t="s">
        <v>52</v>
      </c>
      <c r="T3991" t="s">
        <v>59</v>
      </c>
      <c r="U3991">
        <v>29179</v>
      </c>
      <c r="V3991">
        <f>Table1[[#This Row],[Competitors_Sales_Track]]*8</f>
        <v>233432</v>
      </c>
    </row>
    <row r="3992" spans="1:22" hidden="1" x14ac:dyDescent="0.25">
      <c r="A3992" t="s">
        <v>20</v>
      </c>
      <c r="B3992" t="s">
        <v>21</v>
      </c>
      <c r="C3992" t="s">
        <v>22</v>
      </c>
      <c r="D3992">
        <v>572406</v>
      </c>
      <c r="E3992" t="s">
        <v>24</v>
      </c>
      <c r="F3992" t="s">
        <v>31</v>
      </c>
      <c r="G3992">
        <v>1363</v>
      </c>
      <c r="H3992">
        <v>58</v>
      </c>
      <c r="I3992">
        <v>79054</v>
      </c>
      <c r="J3992">
        <f>Table1[[#This Row],[sales_egp]]*0.7</f>
        <v>55337.799999999996</v>
      </c>
      <c r="K3992" s="3">
        <v>45737</v>
      </c>
      <c r="L3992" t="s">
        <v>35</v>
      </c>
      <c r="M3992">
        <v>2025</v>
      </c>
      <c r="N3992" t="s">
        <v>80</v>
      </c>
      <c r="O3992" t="s">
        <v>46</v>
      </c>
      <c r="Q3992" t="s">
        <v>83</v>
      </c>
      <c r="R3992" t="s">
        <v>48</v>
      </c>
      <c r="S3992" t="s">
        <v>52</v>
      </c>
      <c r="T3992" t="s">
        <v>57</v>
      </c>
      <c r="U3992">
        <v>31733</v>
      </c>
      <c r="V3992">
        <f>Table1[[#This Row],[Competitors_Sales_Track]]*8</f>
        <v>253864</v>
      </c>
    </row>
    <row r="3993" spans="1:22" hidden="1" x14ac:dyDescent="0.25">
      <c r="A3993" t="s">
        <v>20</v>
      </c>
      <c r="B3993" t="s">
        <v>21</v>
      </c>
      <c r="C3993" t="s">
        <v>22</v>
      </c>
      <c r="D3993">
        <v>283965</v>
      </c>
      <c r="E3993" t="s">
        <v>26</v>
      </c>
      <c r="F3993" t="s">
        <v>30</v>
      </c>
      <c r="G3993">
        <v>3947</v>
      </c>
      <c r="H3993">
        <v>65</v>
      </c>
      <c r="I3993">
        <v>256555</v>
      </c>
      <c r="J3993">
        <f>Table1[[#This Row],[sales_egp]]*0.7</f>
        <v>179588.5</v>
      </c>
      <c r="K3993" s="3">
        <v>45737</v>
      </c>
      <c r="L3993" t="s">
        <v>35</v>
      </c>
      <c r="M3993">
        <v>2025</v>
      </c>
      <c r="N3993" t="s">
        <v>80</v>
      </c>
      <c r="O3993" t="s">
        <v>46</v>
      </c>
      <c r="Q3993" t="s">
        <v>83</v>
      </c>
      <c r="R3993" t="s">
        <v>50</v>
      </c>
      <c r="S3993" t="s">
        <v>52</v>
      </c>
      <c r="T3993" t="s">
        <v>59</v>
      </c>
      <c r="U3993">
        <v>12966</v>
      </c>
      <c r="V3993">
        <f>Table1[[#This Row],[Competitors_Sales_Track]]*8</f>
        <v>103728</v>
      </c>
    </row>
    <row r="3994" spans="1:22" x14ac:dyDescent="0.25">
      <c r="A3994" t="s">
        <v>20</v>
      </c>
      <c r="B3994" t="s">
        <v>21</v>
      </c>
      <c r="C3994" t="s">
        <v>22</v>
      </c>
      <c r="D3994">
        <v>266892</v>
      </c>
      <c r="E3994" t="s">
        <v>25</v>
      </c>
      <c r="F3994" t="s">
        <v>31</v>
      </c>
      <c r="G3994">
        <v>4813</v>
      </c>
      <c r="H3994">
        <v>53</v>
      </c>
      <c r="I3994">
        <v>255089</v>
      </c>
      <c r="J3994">
        <f>Table1[[#This Row],[sales_egp]]*0.7</f>
        <v>178562.3</v>
      </c>
      <c r="K3994" s="3">
        <v>45738</v>
      </c>
      <c r="L3994" t="s">
        <v>35</v>
      </c>
      <c r="M3994">
        <v>2025</v>
      </c>
      <c r="N3994" t="s">
        <v>80</v>
      </c>
      <c r="O3994" t="s">
        <v>45</v>
      </c>
      <c r="P3994" t="s">
        <v>101</v>
      </c>
      <c r="Q3994" t="s">
        <v>83</v>
      </c>
      <c r="R3994" t="s">
        <v>51</v>
      </c>
      <c r="S3994" t="s">
        <v>52</v>
      </c>
      <c r="T3994" t="s">
        <v>58</v>
      </c>
      <c r="U3994">
        <v>16476</v>
      </c>
      <c r="V3994">
        <f>Table1[[#This Row],[Competitors_Sales_Track]]*8</f>
        <v>131808</v>
      </c>
    </row>
    <row r="3995" spans="1:22" x14ac:dyDescent="0.25">
      <c r="A3995" t="s">
        <v>20</v>
      </c>
      <c r="B3995" t="s">
        <v>21</v>
      </c>
      <c r="C3995" t="s">
        <v>22</v>
      </c>
      <c r="D3995">
        <v>952694</v>
      </c>
      <c r="E3995" t="s">
        <v>29</v>
      </c>
      <c r="F3995" t="s">
        <v>31</v>
      </c>
      <c r="G3995">
        <v>2563</v>
      </c>
      <c r="H3995">
        <v>80</v>
      </c>
      <c r="I3995">
        <v>205040</v>
      </c>
      <c r="J3995">
        <f>Table1[[#This Row],[sales_egp]]*0.7</f>
        <v>143528</v>
      </c>
      <c r="K3995" s="3">
        <v>45738</v>
      </c>
      <c r="L3995" t="s">
        <v>35</v>
      </c>
      <c r="M3995">
        <v>2025</v>
      </c>
      <c r="N3995" t="s">
        <v>80</v>
      </c>
      <c r="O3995" t="s">
        <v>45</v>
      </c>
      <c r="P3995" t="s">
        <v>102</v>
      </c>
      <c r="Q3995" t="s">
        <v>83</v>
      </c>
      <c r="R3995" t="s">
        <v>48</v>
      </c>
      <c r="S3995" t="s">
        <v>52</v>
      </c>
      <c r="T3995" t="s">
        <v>62</v>
      </c>
      <c r="U3995">
        <v>24688</v>
      </c>
      <c r="V3995">
        <f>Table1[[#This Row],[Competitors_Sales_Track]]*8</f>
        <v>197504</v>
      </c>
    </row>
    <row r="3996" spans="1:22" hidden="1" x14ac:dyDescent="0.25">
      <c r="A3996" t="s">
        <v>20</v>
      </c>
      <c r="B3996" t="s">
        <v>21</v>
      </c>
      <c r="C3996" t="s">
        <v>22</v>
      </c>
      <c r="D3996">
        <v>234832</v>
      </c>
      <c r="E3996" t="s">
        <v>26</v>
      </c>
      <c r="F3996" t="s">
        <v>30</v>
      </c>
      <c r="G3996">
        <v>1720</v>
      </c>
      <c r="H3996">
        <v>65</v>
      </c>
      <c r="I3996">
        <v>111800</v>
      </c>
      <c r="J3996">
        <f>Table1[[#This Row],[sales_egp]]*0.7</f>
        <v>78260</v>
      </c>
      <c r="K3996" s="3">
        <v>45738</v>
      </c>
      <c r="L3996" t="s">
        <v>35</v>
      </c>
      <c r="M3996">
        <v>2025</v>
      </c>
      <c r="N3996" t="s">
        <v>80</v>
      </c>
      <c r="O3996" t="s">
        <v>46</v>
      </c>
      <c r="Q3996" t="s">
        <v>83</v>
      </c>
      <c r="R3996" t="s">
        <v>49</v>
      </c>
      <c r="S3996" t="s">
        <v>52</v>
      </c>
      <c r="T3996" t="s">
        <v>59</v>
      </c>
      <c r="U3996">
        <v>42570</v>
      </c>
      <c r="V3996">
        <f>Table1[[#This Row],[Competitors_Sales_Track]]*8</f>
        <v>340560</v>
      </c>
    </row>
    <row r="3997" spans="1:22" hidden="1" x14ac:dyDescent="0.25">
      <c r="A3997" t="s">
        <v>20</v>
      </c>
      <c r="B3997" t="s">
        <v>21</v>
      </c>
      <c r="C3997" t="s">
        <v>22</v>
      </c>
      <c r="D3997">
        <v>253262</v>
      </c>
      <c r="E3997" t="s">
        <v>27</v>
      </c>
      <c r="F3997" t="s">
        <v>32</v>
      </c>
      <c r="G3997">
        <v>2367</v>
      </c>
      <c r="H3997">
        <v>92</v>
      </c>
      <c r="I3997">
        <v>217764</v>
      </c>
      <c r="J3997">
        <f>Table1[[#This Row],[sales_egp]]*0.7</f>
        <v>152434.79999999999</v>
      </c>
      <c r="K3997" s="3">
        <v>45738</v>
      </c>
      <c r="L3997" t="s">
        <v>35</v>
      </c>
      <c r="M3997">
        <v>2025</v>
      </c>
      <c r="N3997" t="s">
        <v>80</v>
      </c>
      <c r="O3997" t="s">
        <v>46</v>
      </c>
      <c r="Q3997" t="s">
        <v>83</v>
      </c>
      <c r="R3997" t="s">
        <v>50</v>
      </c>
      <c r="S3997" t="s">
        <v>52</v>
      </c>
      <c r="T3997" t="s">
        <v>60</v>
      </c>
      <c r="U3997">
        <v>33308</v>
      </c>
      <c r="V3997">
        <f>Table1[[#This Row],[Competitors_Sales_Track]]*8</f>
        <v>266464</v>
      </c>
    </row>
    <row r="3998" spans="1:22" hidden="1" x14ac:dyDescent="0.25">
      <c r="A3998" t="s">
        <v>20</v>
      </c>
      <c r="B3998" t="s">
        <v>21</v>
      </c>
      <c r="C3998" t="s">
        <v>22</v>
      </c>
      <c r="D3998">
        <v>167411</v>
      </c>
      <c r="E3998" t="s">
        <v>25</v>
      </c>
      <c r="F3998" t="s">
        <v>31</v>
      </c>
      <c r="G3998">
        <v>893</v>
      </c>
      <c r="H3998">
        <v>53</v>
      </c>
      <c r="I3998">
        <v>47329</v>
      </c>
      <c r="J3998">
        <f>Table1[[#This Row],[sales_egp]]*0.7</f>
        <v>33130.299999999996</v>
      </c>
      <c r="K3998" s="3">
        <v>45739</v>
      </c>
      <c r="L3998" t="s">
        <v>35</v>
      </c>
      <c r="M3998">
        <v>2025</v>
      </c>
      <c r="N3998" t="s">
        <v>80</v>
      </c>
      <c r="O3998" t="s">
        <v>46</v>
      </c>
      <c r="Q3998" t="s">
        <v>83</v>
      </c>
      <c r="R3998" t="s">
        <v>50</v>
      </c>
      <c r="S3998" t="s">
        <v>52</v>
      </c>
      <c r="T3998" t="s">
        <v>58</v>
      </c>
      <c r="U3998">
        <v>11314</v>
      </c>
      <c r="V3998">
        <f>Table1[[#This Row],[Competitors_Sales_Track]]*8</f>
        <v>90512</v>
      </c>
    </row>
    <row r="3999" spans="1:22" hidden="1" x14ac:dyDescent="0.25">
      <c r="A3999" t="s">
        <v>20</v>
      </c>
      <c r="B3999" t="s">
        <v>21</v>
      </c>
      <c r="C3999" t="s">
        <v>22</v>
      </c>
      <c r="D3999">
        <v>385521</v>
      </c>
      <c r="E3999" t="s">
        <v>26</v>
      </c>
      <c r="F3999" t="s">
        <v>30</v>
      </c>
      <c r="G3999">
        <v>7771</v>
      </c>
      <c r="H3999">
        <v>65</v>
      </c>
      <c r="I3999">
        <v>505115</v>
      </c>
      <c r="J3999">
        <f>Table1[[#This Row],[sales_egp]]*0.7</f>
        <v>353580.5</v>
      </c>
      <c r="K3999" s="3">
        <v>45739</v>
      </c>
      <c r="L3999" t="s">
        <v>35</v>
      </c>
      <c r="M3999">
        <v>2025</v>
      </c>
      <c r="N3999" t="s">
        <v>80</v>
      </c>
      <c r="O3999" t="s">
        <v>46</v>
      </c>
      <c r="Q3999" t="s">
        <v>83</v>
      </c>
      <c r="R3999" t="s">
        <v>49</v>
      </c>
      <c r="S3999" t="s">
        <v>52</v>
      </c>
      <c r="T3999" t="s">
        <v>59</v>
      </c>
      <c r="U3999">
        <v>48336</v>
      </c>
      <c r="V3999">
        <f>Table1[[#This Row],[Competitors_Sales_Track]]*8</f>
        <v>386688</v>
      </c>
    </row>
    <row r="4000" spans="1:22" hidden="1" x14ac:dyDescent="0.25">
      <c r="A4000" t="s">
        <v>20</v>
      </c>
      <c r="B4000" t="s">
        <v>21</v>
      </c>
      <c r="C4000" t="s">
        <v>22</v>
      </c>
      <c r="D4000">
        <v>539953</v>
      </c>
      <c r="E4000" t="s">
        <v>29</v>
      </c>
      <c r="F4000" t="s">
        <v>31</v>
      </c>
      <c r="G4000">
        <v>5737</v>
      </c>
      <c r="H4000">
        <v>80</v>
      </c>
      <c r="I4000">
        <v>458960</v>
      </c>
      <c r="J4000">
        <f>Table1[[#This Row],[sales_egp]]*0.7</f>
        <v>321272</v>
      </c>
      <c r="K4000" s="3">
        <v>45739</v>
      </c>
      <c r="L4000" t="s">
        <v>35</v>
      </c>
      <c r="M4000">
        <v>2025</v>
      </c>
      <c r="N4000" t="s">
        <v>80</v>
      </c>
      <c r="O4000" t="s">
        <v>46</v>
      </c>
      <c r="Q4000" t="s">
        <v>83</v>
      </c>
      <c r="R4000" t="s">
        <v>48</v>
      </c>
      <c r="S4000" t="s">
        <v>52</v>
      </c>
      <c r="T4000" t="s">
        <v>62</v>
      </c>
      <c r="U4000">
        <v>48254</v>
      </c>
      <c r="V4000">
        <f>Table1[[#This Row],[Competitors_Sales_Track]]*8</f>
        <v>386032</v>
      </c>
    </row>
    <row r="4001" spans="1:22" hidden="1" x14ac:dyDescent="0.25">
      <c r="A4001" t="s">
        <v>20</v>
      </c>
      <c r="B4001" t="s">
        <v>21</v>
      </c>
      <c r="C4001" t="s">
        <v>22</v>
      </c>
      <c r="D4001">
        <v>138211</v>
      </c>
      <c r="E4001" t="s">
        <v>26</v>
      </c>
      <c r="F4001" t="s">
        <v>30</v>
      </c>
      <c r="G4001">
        <v>2836</v>
      </c>
      <c r="H4001">
        <v>65</v>
      </c>
      <c r="I4001">
        <v>184340</v>
      </c>
      <c r="J4001">
        <f>Table1[[#This Row],[sales_egp]]*0.7</f>
        <v>129037.99999999999</v>
      </c>
      <c r="K4001" s="3">
        <v>45739</v>
      </c>
      <c r="L4001" t="s">
        <v>35</v>
      </c>
      <c r="M4001">
        <v>2025</v>
      </c>
      <c r="N4001" t="s">
        <v>80</v>
      </c>
      <c r="O4001" t="s">
        <v>46</v>
      </c>
      <c r="Q4001" t="s">
        <v>83</v>
      </c>
      <c r="R4001" t="s">
        <v>48</v>
      </c>
      <c r="S4001" t="s">
        <v>52</v>
      </c>
      <c r="T4001" t="s">
        <v>59</v>
      </c>
      <c r="U4001">
        <v>49567</v>
      </c>
      <c r="V4001">
        <f>Table1[[#This Row],[Competitors_Sales_Track]]*8</f>
        <v>396536</v>
      </c>
    </row>
    <row r="4002" spans="1:22" hidden="1" x14ac:dyDescent="0.25">
      <c r="A4002" t="s">
        <v>20</v>
      </c>
      <c r="B4002" t="s">
        <v>21</v>
      </c>
      <c r="C4002" t="s">
        <v>22</v>
      </c>
      <c r="D4002">
        <v>313981</v>
      </c>
      <c r="E4002" t="s">
        <v>28</v>
      </c>
      <c r="F4002" t="s">
        <v>30</v>
      </c>
      <c r="G4002">
        <v>6201</v>
      </c>
      <c r="H4002">
        <v>173</v>
      </c>
      <c r="I4002">
        <v>1072773</v>
      </c>
      <c r="J4002">
        <f>Table1[[#This Row],[sales_egp]]*0.7</f>
        <v>750941.1</v>
      </c>
      <c r="K4002" s="3">
        <v>45740</v>
      </c>
      <c r="L4002" t="s">
        <v>35</v>
      </c>
      <c r="M4002">
        <v>2025</v>
      </c>
      <c r="N4002" t="s">
        <v>80</v>
      </c>
      <c r="O4002" t="s">
        <v>46</v>
      </c>
      <c r="P4002" t="s">
        <v>28</v>
      </c>
      <c r="Q4002" t="s">
        <v>83</v>
      </c>
      <c r="R4002" t="s">
        <v>50</v>
      </c>
      <c r="S4002" t="s">
        <v>52</v>
      </c>
      <c r="T4002" t="s">
        <v>61</v>
      </c>
      <c r="U4002">
        <v>14024</v>
      </c>
      <c r="V4002">
        <f>Table1[[#This Row],[Competitors_Sales_Track]]*8</f>
        <v>112192</v>
      </c>
    </row>
    <row r="4003" spans="1:22" hidden="1" x14ac:dyDescent="0.25">
      <c r="A4003" t="s">
        <v>20</v>
      </c>
      <c r="B4003" t="s">
        <v>21</v>
      </c>
      <c r="C4003" t="s">
        <v>22</v>
      </c>
      <c r="D4003">
        <v>365888</v>
      </c>
      <c r="E4003" t="s">
        <v>23</v>
      </c>
      <c r="F4003" t="s">
        <v>30</v>
      </c>
      <c r="G4003">
        <v>3974</v>
      </c>
      <c r="H4003">
        <v>143</v>
      </c>
      <c r="I4003">
        <v>568282</v>
      </c>
      <c r="J4003">
        <f>Table1[[#This Row],[sales_egp]]*0.7</f>
        <v>397797.39999999997</v>
      </c>
      <c r="K4003" s="3">
        <v>45740</v>
      </c>
      <c r="L4003" t="s">
        <v>35</v>
      </c>
      <c r="M4003">
        <v>2025</v>
      </c>
      <c r="N4003" t="s">
        <v>80</v>
      </c>
      <c r="O4003" t="s">
        <v>46</v>
      </c>
      <c r="Q4003" t="s">
        <v>83</v>
      </c>
      <c r="R4003" t="s">
        <v>51</v>
      </c>
      <c r="S4003" t="s">
        <v>52</v>
      </c>
      <c r="T4003" t="s">
        <v>56</v>
      </c>
      <c r="U4003">
        <v>11153</v>
      </c>
      <c r="V4003">
        <f>Table1[[#This Row],[Competitors_Sales_Track]]*8</f>
        <v>89224</v>
      </c>
    </row>
    <row r="4004" spans="1:22" x14ac:dyDescent="0.25">
      <c r="A4004" t="s">
        <v>20</v>
      </c>
      <c r="B4004" t="s">
        <v>21</v>
      </c>
      <c r="C4004" t="s">
        <v>22</v>
      </c>
      <c r="D4004">
        <v>880926</v>
      </c>
      <c r="E4004" t="s">
        <v>27</v>
      </c>
      <c r="F4004" t="s">
        <v>32</v>
      </c>
      <c r="G4004">
        <v>3840</v>
      </c>
      <c r="H4004">
        <v>92</v>
      </c>
      <c r="I4004">
        <v>353280</v>
      </c>
      <c r="J4004">
        <f>Table1[[#This Row],[sales_egp]]*0.7</f>
        <v>247295.99999999997</v>
      </c>
      <c r="K4004" s="3">
        <v>45741</v>
      </c>
      <c r="L4004" t="s">
        <v>35</v>
      </c>
      <c r="M4004">
        <v>2025</v>
      </c>
      <c r="N4004" t="s">
        <v>80</v>
      </c>
      <c r="O4004" t="s">
        <v>45</v>
      </c>
      <c r="P4004" t="s">
        <v>101</v>
      </c>
      <c r="Q4004" t="s">
        <v>83</v>
      </c>
      <c r="R4004" t="s">
        <v>51</v>
      </c>
      <c r="S4004" t="s">
        <v>52</v>
      </c>
      <c r="T4004" t="s">
        <v>60</v>
      </c>
      <c r="U4004">
        <v>32713</v>
      </c>
      <c r="V4004">
        <f>Table1[[#This Row],[Competitors_Sales_Track]]*8</f>
        <v>261704</v>
      </c>
    </row>
    <row r="4005" spans="1:22" x14ac:dyDescent="0.25">
      <c r="A4005" t="s">
        <v>20</v>
      </c>
      <c r="B4005" t="s">
        <v>21</v>
      </c>
      <c r="C4005" t="s">
        <v>22</v>
      </c>
      <c r="D4005">
        <v>387139</v>
      </c>
      <c r="E4005" t="s">
        <v>28</v>
      </c>
      <c r="F4005" t="s">
        <v>30</v>
      </c>
      <c r="G4005">
        <v>4014</v>
      </c>
      <c r="H4005">
        <v>173</v>
      </c>
      <c r="I4005">
        <v>694422</v>
      </c>
      <c r="J4005">
        <f>Table1[[#This Row],[sales_egp]]*0.7</f>
        <v>486095.39999999997</v>
      </c>
      <c r="K4005" s="3">
        <v>45741</v>
      </c>
      <c r="L4005" t="s">
        <v>35</v>
      </c>
      <c r="M4005">
        <v>2025</v>
      </c>
      <c r="N4005" t="s">
        <v>80</v>
      </c>
      <c r="O4005" t="s">
        <v>45</v>
      </c>
      <c r="P4005" t="s">
        <v>102</v>
      </c>
      <c r="Q4005" t="s">
        <v>83</v>
      </c>
      <c r="R4005" t="s">
        <v>47</v>
      </c>
      <c r="S4005" t="s">
        <v>52</v>
      </c>
      <c r="T4005" t="s">
        <v>61</v>
      </c>
      <c r="U4005">
        <v>41759</v>
      </c>
      <c r="V4005">
        <f>Table1[[#This Row],[Competitors_Sales_Track]]*8</f>
        <v>334072</v>
      </c>
    </row>
    <row r="4006" spans="1:22" hidden="1" x14ac:dyDescent="0.25">
      <c r="A4006" t="s">
        <v>20</v>
      </c>
      <c r="B4006" t="s">
        <v>21</v>
      </c>
      <c r="C4006" t="s">
        <v>22</v>
      </c>
      <c r="D4006">
        <v>772337</v>
      </c>
      <c r="E4006" t="s">
        <v>28</v>
      </c>
      <c r="F4006" t="s">
        <v>30</v>
      </c>
      <c r="G4006">
        <v>1749</v>
      </c>
      <c r="H4006">
        <v>173</v>
      </c>
      <c r="I4006">
        <v>302577</v>
      </c>
      <c r="J4006">
        <f>Table1[[#This Row],[sales_egp]]*0.7</f>
        <v>211803.9</v>
      </c>
      <c r="K4006" s="3">
        <v>45741</v>
      </c>
      <c r="L4006" t="s">
        <v>35</v>
      </c>
      <c r="M4006">
        <v>2025</v>
      </c>
      <c r="N4006" t="s">
        <v>80</v>
      </c>
      <c r="O4006" t="s">
        <v>46</v>
      </c>
      <c r="P4006" t="s">
        <v>28</v>
      </c>
      <c r="Q4006" t="s">
        <v>83</v>
      </c>
      <c r="R4006" t="s">
        <v>50</v>
      </c>
      <c r="S4006" t="s">
        <v>52</v>
      </c>
      <c r="T4006" t="s">
        <v>61</v>
      </c>
      <c r="U4006">
        <v>18746</v>
      </c>
      <c r="V4006">
        <f>Table1[[#This Row],[Competitors_Sales_Track]]*8</f>
        <v>149968</v>
      </c>
    </row>
    <row r="4007" spans="1:22" hidden="1" x14ac:dyDescent="0.25">
      <c r="A4007" t="s">
        <v>20</v>
      </c>
      <c r="B4007" t="s">
        <v>21</v>
      </c>
      <c r="C4007" t="s">
        <v>22</v>
      </c>
      <c r="D4007">
        <v>853298</v>
      </c>
      <c r="E4007" t="s">
        <v>29</v>
      </c>
      <c r="F4007" t="s">
        <v>31</v>
      </c>
      <c r="G4007">
        <v>3027</v>
      </c>
      <c r="H4007">
        <v>80</v>
      </c>
      <c r="I4007">
        <v>242160</v>
      </c>
      <c r="J4007">
        <f>Table1[[#This Row],[sales_egp]]*0.7</f>
        <v>169512</v>
      </c>
      <c r="K4007" s="3">
        <v>45741</v>
      </c>
      <c r="L4007" t="s">
        <v>35</v>
      </c>
      <c r="M4007">
        <v>2025</v>
      </c>
      <c r="N4007" t="s">
        <v>80</v>
      </c>
      <c r="O4007" t="s">
        <v>46</v>
      </c>
      <c r="Q4007" t="s">
        <v>83</v>
      </c>
      <c r="R4007" t="s">
        <v>51</v>
      </c>
      <c r="S4007" t="s">
        <v>52</v>
      </c>
      <c r="T4007" t="s">
        <v>62</v>
      </c>
      <c r="U4007">
        <v>16032</v>
      </c>
      <c r="V4007">
        <f>Table1[[#This Row],[Competitors_Sales_Track]]*8</f>
        <v>128256</v>
      </c>
    </row>
    <row r="4008" spans="1:22" hidden="1" x14ac:dyDescent="0.25">
      <c r="A4008" t="s">
        <v>20</v>
      </c>
      <c r="B4008" t="s">
        <v>21</v>
      </c>
      <c r="C4008" t="s">
        <v>22</v>
      </c>
      <c r="D4008">
        <v>658830</v>
      </c>
      <c r="E4008" t="s">
        <v>23</v>
      </c>
      <c r="F4008" t="s">
        <v>30</v>
      </c>
      <c r="G4008">
        <v>3996</v>
      </c>
      <c r="H4008">
        <v>143</v>
      </c>
      <c r="I4008">
        <v>571428</v>
      </c>
      <c r="J4008">
        <f>Table1[[#This Row],[sales_egp]]*0.7</f>
        <v>399999.6</v>
      </c>
      <c r="K4008" s="3">
        <v>45742</v>
      </c>
      <c r="L4008" t="s">
        <v>35</v>
      </c>
      <c r="M4008">
        <v>2025</v>
      </c>
      <c r="N4008" t="s">
        <v>80</v>
      </c>
      <c r="O4008" t="s">
        <v>46</v>
      </c>
      <c r="Q4008" t="s">
        <v>83</v>
      </c>
      <c r="R4008" t="s">
        <v>50</v>
      </c>
      <c r="S4008" t="s">
        <v>52</v>
      </c>
      <c r="T4008" t="s">
        <v>56</v>
      </c>
      <c r="U4008">
        <v>18702</v>
      </c>
      <c r="V4008">
        <f>Table1[[#This Row],[Competitors_Sales_Track]]*8</f>
        <v>149616</v>
      </c>
    </row>
    <row r="4009" spans="1:22" hidden="1" x14ac:dyDescent="0.25">
      <c r="A4009" t="s">
        <v>20</v>
      </c>
      <c r="B4009" t="s">
        <v>21</v>
      </c>
      <c r="C4009" t="s">
        <v>22</v>
      </c>
      <c r="D4009">
        <v>110651</v>
      </c>
      <c r="E4009" t="s">
        <v>23</v>
      </c>
      <c r="F4009" t="s">
        <v>30</v>
      </c>
      <c r="G4009">
        <v>4057</v>
      </c>
      <c r="H4009">
        <v>143</v>
      </c>
      <c r="I4009">
        <v>580151</v>
      </c>
      <c r="J4009">
        <f>Table1[[#This Row],[sales_egp]]*0.7</f>
        <v>406105.69999999995</v>
      </c>
      <c r="K4009" s="3">
        <v>45742</v>
      </c>
      <c r="L4009" t="s">
        <v>35</v>
      </c>
      <c r="M4009">
        <v>2025</v>
      </c>
      <c r="N4009" t="s">
        <v>80</v>
      </c>
      <c r="O4009" t="s">
        <v>46</v>
      </c>
      <c r="Q4009" t="s">
        <v>83</v>
      </c>
      <c r="R4009" t="s">
        <v>49</v>
      </c>
      <c r="S4009" t="s">
        <v>52</v>
      </c>
      <c r="T4009" t="s">
        <v>56</v>
      </c>
      <c r="U4009">
        <v>28075</v>
      </c>
      <c r="V4009">
        <f>Table1[[#This Row],[Competitors_Sales_Track]]*8</f>
        <v>224600</v>
      </c>
    </row>
    <row r="4010" spans="1:22" hidden="1" x14ac:dyDescent="0.25">
      <c r="A4010" t="s">
        <v>20</v>
      </c>
      <c r="B4010" t="s">
        <v>21</v>
      </c>
      <c r="C4010" t="s">
        <v>22</v>
      </c>
      <c r="D4010">
        <v>199239</v>
      </c>
      <c r="E4010" t="s">
        <v>24</v>
      </c>
      <c r="F4010" t="s">
        <v>31</v>
      </c>
      <c r="G4010">
        <v>5012</v>
      </c>
      <c r="H4010">
        <v>58</v>
      </c>
      <c r="I4010">
        <v>290696</v>
      </c>
      <c r="J4010">
        <f>Table1[[#This Row],[sales_egp]]*0.7</f>
        <v>203487.19999999998</v>
      </c>
      <c r="K4010" s="3">
        <v>45742</v>
      </c>
      <c r="L4010" t="s">
        <v>35</v>
      </c>
      <c r="M4010">
        <v>2025</v>
      </c>
      <c r="N4010" t="s">
        <v>80</v>
      </c>
      <c r="O4010" t="s">
        <v>46</v>
      </c>
      <c r="Q4010" t="s">
        <v>83</v>
      </c>
      <c r="R4010" t="s">
        <v>51</v>
      </c>
      <c r="S4010" t="s">
        <v>52</v>
      </c>
      <c r="T4010" t="s">
        <v>57</v>
      </c>
      <c r="U4010">
        <v>34770</v>
      </c>
      <c r="V4010">
        <f>Table1[[#This Row],[Competitors_Sales_Track]]*8</f>
        <v>278160</v>
      </c>
    </row>
    <row r="4011" spans="1:22" hidden="1" x14ac:dyDescent="0.25">
      <c r="A4011" t="s">
        <v>20</v>
      </c>
      <c r="B4011" t="s">
        <v>21</v>
      </c>
      <c r="C4011" t="s">
        <v>22</v>
      </c>
      <c r="D4011">
        <v>965363</v>
      </c>
      <c r="E4011" t="s">
        <v>25</v>
      </c>
      <c r="F4011" t="s">
        <v>31</v>
      </c>
      <c r="G4011">
        <v>3929</v>
      </c>
      <c r="H4011">
        <v>53</v>
      </c>
      <c r="I4011">
        <v>208237</v>
      </c>
      <c r="J4011">
        <f>Table1[[#This Row],[sales_egp]]*0.7</f>
        <v>145765.9</v>
      </c>
      <c r="K4011" s="3">
        <v>45742</v>
      </c>
      <c r="L4011" t="s">
        <v>35</v>
      </c>
      <c r="M4011">
        <v>2025</v>
      </c>
      <c r="N4011" t="s">
        <v>80</v>
      </c>
      <c r="O4011" t="s">
        <v>46</v>
      </c>
      <c r="Q4011" t="s">
        <v>82</v>
      </c>
      <c r="R4011" t="s">
        <v>50</v>
      </c>
      <c r="S4011" t="s">
        <v>52</v>
      </c>
      <c r="T4011" t="s">
        <v>58</v>
      </c>
      <c r="U4011">
        <v>25324</v>
      </c>
      <c r="V4011">
        <f>Table1[[#This Row],[Competitors_Sales_Track]]*8</f>
        <v>202592</v>
      </c>
    </row>
    <row r="4012" spans="1:22" hidden="1" x14ac:dyDescent="0.25">
      <c r="A4012" t="s">
        <v>20</v>
      </c>
      <c r="B4012" t="s">
        <v>21</v>
      </c>
      <c r="C4012" t="s">
        <v>22</v>
      </c>
      <c r="D4012">
        <v>850704</v>
      </c>
      <c r="E4012" t="s">
        <v>27</v>
      </c>
      <c r="F4012" t="s">
        <v>32</v>
      </c>
      <c r="G4012">
        <v>6857</v>
      </c>
      <c r="H4012">
        <v>92</v>
      </c>
      <c r="I4012">
        <v>630844</v>
      </c>
      <c r="J4012">
        <f>Table1[[#This Row],[sales_egp]]*0.7</f>
        <v>441590.8</v>
      </c>
      <c r="K4012" s="3">
        <v>45742</v>
      </c>
      <c r="L4012" t="s">
        <v>35</v>
      </c>
      <c r="M4012">
        <v>2025</v>
      </c>
      <c r="N4012" t="s">
        <v>80</v>
      </c>
      <c r="O4012" t="s">
        <v>46</v>
      </c>
      <c r="Q4012" t="s">
        <v>83</v>
      </c>
      <c r="R4012" t="s">
        <v>48</v>
      </c>
      <c r="S4012" t="s">
        <v>52</v>
      </c>
      <c r="T4012" t="s">
        <v>60</v>
      </c>
      <c r="U4012">
        <v>11753</v>
      </c>
      <c r="V4012">
        <f>Table1[[#This Row],[Competitors_Sales_Track]]*8</f>
        <v>94024</v>
      </c>
    </row>
    <row r="4013" spans="1:22" hidden="1" x14ac:dyDescent="0.25">
      <c r="A4013" t="s">
        <v>20</v>
      </c>
      <c r="B4013" t="s">
        <v>21</v>
      </c>
      <c r="C4013" t="s">
        <v>22</v>
      </c>
      <c r="D4013">
        <v>988544</v>
      </c>
      <c r="E4013" t="s">
        <v>25</v>
      </c>
      <c r="F4013" t="s">
        <v>31</v>
      </c>
      <c r="G4013">
        <v>3891</v>
      </c>
      <c r="H4013">
        <v>53</v>
      </c>
      <c r="I4013">
        <v>206223</v>
      </c>
      <c r="J4013">
        <f>Table1[[#This Row],[sales_egp]]*0.7</f>
        <v>144356.09999999998</v>
      </c>
      <c r="K4013" s="3">
        <v>45742</v>
      </c>
      <c r="L4013" t="s">
        <v>35</v>
      </c>
      <c r="M4013">
        <v>2025</v>
      </c>
      <c r="N4013" t="s">
        <v>80</v>
      </c>
      <c r="O4013" t="s">
        <v>46</v>
      </c>
      <c r="Q4013" t="s">
        <v>83</v>
      </c>
      <c r="R4013" t="s">
        <v>47</v>
      </c>
      <c r="S4013" t="s">
        <v>52</v>
      </c>
      <c r="T4013" t="s">
        <v>58</v>
      </c>
      <c r="U4013">
        <v>47315</v>
      </c>
      <c r="V4013">
        <f>Table1[[#This Row],[Competitors_Sales_Track]]*8</f>
        <v>378520</v>
      </c>
    </row>
    <row r="4014" spans="1:22" hidden="1" x14ac:dyDescent="0.25">
      <c r="A4014" t="s">
        <v>20</v>
      </c>
      <c r="B4014" t="s">
        <v>21</v>
      </c>
      <c r="C4014" t="s">
        <v>22</v>
      </c>
      <c r="D4014">
        <v>903147</v>
      </c>
      <c r="E4014" t="s">
        <v>29</v>
      </c>
      <c r="F4014" t="s">
        <v>31</v>
      </c>
      <c r="G4014">
        <v>6820</v>
      </c>
      <c r="H4014">
        <v>80</v>
      </c>
      <c r="I4014">
        <v>545600</v>
      </c>
      <c r="J4014">
        <f>Table1[[#This Row],[sales_egp]]*0.7</f>
        <v>381920</v>
      </c>
      <c r="K4014" s="3">
        <v>45742</v>
      </c>
      <c r="L4014" t="s">
        <v>35</v>
      </c>
      <c r="M4014">
        <v>2025</v>
      </c>
      <c r="N4014" t="s">
        <v>80</v>
      </c>
      <c r="O4014" t="s">
        <v>46</v>
      </c>
      <c r="Q4014" t="s">
        <v>83</v>
      </c>
      <c r="R4014" t="s">
        <v>49</v>
      </c>
      <c r="S4014" t="s">
        <v>52</v>
      </c>
      <c r="T4014" t="s">
        <v>62</v>
      </c>
      <c r="U4014">
        <v>39398</v>
      </c>
      <c r="V4014">
        <f>Table1[[#This Row],[Competitors_Sales_Track]]*8</f>
        <v>315184</v>
      </c>
    </row>
    <row r="4015" spans="1:22" hidden="1" x14ac:dyDescent="0.25">
      <c r="A4015" t="s">
        <v>20</v>
      </c>
      <c r="B4015" t="s">
        <v>21</v>
      </c>
      <c r="C4015" t="s">
        <v>22</v>
      </c>
      <c r="D4015">
        <v>537625</v>
      </c>
      <c r="E4015" t="s">
        <v>27</v>
      </c>
      <c r="F4015" t="s">
        <v>32</v>
      </c>
      <c r="G4015">
        <v>3698</v>
      </c>
      <c r="H4015">
        <v>92</v>
      </c>
      <c r="I4015">
        <v>340216</v>
      </c>
      <c r="J4015">
        <f>Table1[[#This Row],[sales_egp]]*0.7</f>
        <v>238151.19999999998</v>
      </c>
      <c r="K4015" s="3">
        <v>45742</v>
      </c>
      <c r="L4015" t="s">
        <v>35</v>
      </c>
      <c r="M4015">
        <v>2025</v>
      </c>
      <c r="N4015" t="s">
        <v>80</v>
      </c>
      <c r="O4015" t="s">
        <v>46</v>
      </c>
      <c r="Q4015" t="s">
        <v>83</v>
      </c>
      <c r="R4015" t="s">
        <v>47</v>
      </c>
      <c r="S4015" t="s">
        <v>52</v>
      </c>
      <c r="T4015" t="s">
        <v>60</v>
      </c>
      <c r="U4015">
        <v>29433</v>
      </c>
      <c r="V4015">
        <f>Table1[[#This Row],[Competitors_Sales_Track]]*8</f>
        <v>235464</v>
      </c>
    </row>
    <row r="4016" spans="1:22" hidden="1" x14ac:dyDescent="0.25">
      <c r="A4016" t="s">
        <v>20</v>
      </c>
      <c r="B4016" t="s">
        <v>21</v>
      </c>
      <c r="C4016" t="s">
        <v>22</v>
      </c>
      <c r="D4016">
        <v>255378</v>
      </c>
      <c r="E4016" t="s">
        <v>24</v>
      </c>
      <c r="F4016" t="s">
        <v>31</v>
      </c>
      <c r="G4016">
        <v>1855</v>
      </c>
      <c r="H4016">
        <v>58</v>
      </c>
      <c r="I4016">
        <v>107590</v>
      </c>
      <c r="J4016">
        <f>Table1[[#This Row],[sales_egp]]*0.7</f>
        <v>75313</v>
      </c>
      <c r="K4016" s="3">
        <v>45743</v>
      </c>
      <c r="L4016" t="s">
        <v>35</v>
      </c>
      <c r="M4016">
        <v>2025</v>
      </c>
      <c r="N4016" t="s">
        <v>80</v>
      </c>
      <c r="O4016" t="s">
        <v>46</v>
      </c>
      <c r="Q4016" t="s">
        <v>83</v>
      </c>
      <c r="R4016" t="s">
        <v>50</v>
      </c>
      <c r="S4016" t="s">
        <v>52</v>
      </c>
      <c r="T4016" t="s">
        <v>57</v>
      </c>
      <c r="U4016">
        <v>47032</v>
      </c>
      <c r="V4016">
        <f>Table1[[#This Row],[Competitors_Sales_Track]]*8</f>
        <v>376256</v>
      </c>
    </row>
    <row r="4017" spans="1:22" x14ac:dyDescent="0.25">
      <c r="A4017" t="s">
        <v>20</v>
      </c>
      <c r="B4017" t="s">
        <v>21</v>
      </c>
      <c r="C4017" t="s">
        <v>22</v>
      </c>
      <c r="D4017">
        <v>250158</v>
      </c>
      <c r="E4017" t="s">
        <v>26</v>
      </c>
      <c r="F4017" t="s">
        <v>30</v>
      </c>
      <c r="G4017">
        <v>5785</v>
      </c>
      <c r="H4017">
        <v>65</v>
      </c>
      <c r="I4017">
        <v>376025</v>
      </c>
      <c r="J4017">
        <f>Table1[[#This Row],[sales_egp]]*0.7</f>
        <v>263217.5</v>
      </c>
      <c r="K4017" s="3">
        <v>45743</v>
      </c>
      <c r="L4017" t="s">
        <v>35</v>
      </c>
      <c r="M4017">
        <v>2025</v>
      </c>
      <c r="N4017" t="s">
        <v>80</v>
      </c>
      <c r="O4017" t="s">
        <v>45</v>
      </c>
      <c r="P4017" t="s">
        <v>97</v>
      </c>
      <c r="Q4017" t="s">
        <v>82</v>
      </c>
      <c r="R4017" t="s">
        <v>49</v>
      </c>
      <c r="S4017" t="s">
        <v>52</v>
      </c>
      <c r="T4017" t="s">
        <v>59</v>
      </c>
      <c r="U4017">
        <v>20871</v>
      </c>
      <c r="V4017">
        <f>Table1[[#This Row],[Competitors_Sales_Track]]*8</f>
        <v>166968</v>
      </c>
    </row>
    <row r="4018" spans="1:22" x14ac:dyDescent="0.25">
      <c r="A4018" t="s">
        <v>20</v>
      </c>
      <c r="B4018" t="s">
        <v>21</v>
      </c>
      <c r="C4018" t="s">
        <v>22</v>
      </c>
      <c r="D4018">
        <v>507592</v>
      </c>
      <c r="E4018" t="s">
        <v>28</v>
      </c>
      <c r="F4018" t="s">
        <v>30</v>
      </c>
      <c r="G4018">
        <v>2172</v>
      </c>
      <c r="H4018">
        <v>173</v>
      </c>
      <c r="I4018">
        <v>375756</v>
      </c>
      <c r="J4018">
        <f>Table1[[#This Row],[sales_egp]]*0.7</f>
        <v>263029.2</v>
      </c>
      <c r="K4018" s="3">
        <v>45743</v>
      </c>
      <c r="L4018" t="s">
        <v>35</v>
      </c>
      <c r="M4018">
        <v>2025</v>
      </c>
      <c r="N4018" t="s">
        <v>81</v>
      </c>
      <c r="O4018" t="s">
        <v>45</v>
      </c>
      <c r="P4018" t="s">
        <v>101</v>
      </c>
      <c r="Q4018" t="s">
        <v>82</v>
      </c>
      <c r="R4018" t="s">
        <v>51</v>
      </c>
      <c r="S4018" t="s">
        <v>52</v>
      </c>
      <c r="T4018" t="s">
        <v>61</v>
      </c>
      <c r="U4018">
        <v>43863</v>
      </c>
      <c r="V4018">
        <f>Table1[[#This Row],[Competitors_Sales_Track]]*8</f>
        <v>350904</v>
      </c>
    </row>
    <row r="4019" spans="1:22" hidden="1" x14ac:dyDescent="0.25">
      <c r="A4019" t="s">
        <v>20</v>
      </c>
      <c r="B4019" t="s">
        <v>21</v>
      </c>
      <c r="C4019" t="s">
        <v>22</v>
      </c>
      <c r="D4019">
        <v>423494</v>
      </c>
      <c r="E4019" t="s">
        <v>27</v>
      </c>
      <c r="F4019" t="s">
        <v>32</v>
      </c>
      <c r="G4019">
        <v>1811</v>
      </c>
      <c r="H4019">
        <v>92</v>
      </c>
      <c r="I4019">
        <v>166612</v>
      </c>
      <c r="J4019">
        <f>Table1[[#This Row],[sales_egp]]*0.7</f>
        <v>116628.4</v>
      </c>
      <c r="K4019" s="3">
        <v>45743</v>
      </c>
      <c r="L4019" t="s">
        <v>35</v>
      </c>
      <c r="M4019">
        <v>2025</v>
      </c>
      <c r="N4019" t="s">
        <v>80</v>
      </c>
      <c r="O4019" t="s">
        <v>46</v>
      </c>
      <c r="Q4019" t="s">
        <v>83</v>
      </c>
      <c r="R4019" t="s">
        <v>49</v>
      </c>
      <c r="S4019" t="s">
        <v>52</v>
      </c>
      <c r="T4019" t="s">
        <v>60</v>
      </c>
      <c r="U4019">
        <v>44450</v>
      </c>
      <c r="V4019">
        <f>Table1[[#This Row],[Competitors_Sales_Track]]*8</f>
        <v>355600</v>
      </c>
    </row>
    <row r="4020" spans="1:22" x14ac:dyDescent="0.25">
      <c r="A4020" t="s">
        <v>20</v>
      </c>
      <c r="B4020" t="s">
        <v>21</v>
      </c>
      <c r="C4020" t="s">
        <v>22</v>
      </c>
      <c r="D4020">
        <v>433569</v>
      </c>
      <c r="E4020" t="s">
        <v>25</v>
      </c>
      <c r="F4020" t="s">
        <v>31</v>
      </c>
      <c r="G4020">
        <v>4668</v>
      </c>
      <c r="H4020">
        <v>53</v>
      </c>
      <c r="I4020">
        <v>247404</v>
      </c>
      <c r="J4020">
        <f>Table1[[#This Row],[sales_egp]]*0.7</f>
        <v>173182.8</v>
      </c>
      <c r="K4020" s="3">
        <v>45743</v>
      </c>
      <c r="L4020" t="s">
        <v>35</v>
      </c>
      <c r="M4020">
        <v>2025</v>
      </c>
      <c r="N4020" t="s">
        <v>80</v>
      </c>
      <c r="O4020" t="s">
        <v>45</v>
      </c>
      <c r="P4020" t="s">
        <v>96</v>
      </c>
      <c r="Q4020" t="s">
        <v>83</v>
      </c>
      <c r="R4020" t="s">
        <v>50</v>
      </c>
      <c r="S4020" t="s">
        <v>52</v>
      </c>
      <c r="T4020" t="s">
        <v>58</v>
      </c>
      <c r="U4020">
        <v>14101</v>
      </c>
      <c r="V4020">
        <f>Table1[[#This Row],[Competitors_Sales_Track]]*8</f>
        <v>112808</v>
      </c>
    </row>
    <row r="4021" spans="1:22" hidden="1" x14ac:dyDescent="0.25">
      <c r="A4021" t="s">
        <v>20</v>
      </c>
      <c r="B4021" t="s">
        <v>21</v>
      </c>
      <c r="C4021" t="s">
        <v>22</v>
      </c>
      <c r="D4021">
        <v>596574</v>
      </c>
      <c r="E4021" t="s">
        <v>28</v>
      </c>
      <c r="F4021" t="s">
        <v>30</v>
      </c>
      <c r="G4021">
        <v>2437</v>
      </c>
      <c r="H4021">
        <v>173</v>
      </c>
      <c r="I4021">
        <v>421601</v>
      </c>
      <c r="J4021">
        <f>Table1[[#This Row],[sales_egp]]*0.7</f>
        <v>295120.69999999995</v>
      </c>
      <c r="K4021" s="3">
        <v>45743</v>
      </c>
      <c r="L4021" t="s">
        <v>35</v>
      </c>
      <c r="M4021">
        <v>2025</v>
      </c>
      <c r="N4021" t="s">
        <v>80</v>
      </c>
      <c r="O4021" t="s">
        <v>46</v>
      </c>
      <c r="P4021" t="s">
        <v>28</v>
      </c>
      <c r="Q4021" t="s">
        <v>83</v>
      </c>
      <c r="R4021" t="s">
        <v>51</v>
      </c>
      <c r="S4021" t="s">
        <v>52</v>
      </c>
      <c r="T4021" t="s">
        <v>61</v>
      </c>
      <c r="U4021">
        <v>16185</v>
      </c>
      <c r="V4021">
        <f>Table1[[#This Row],[Competitors_Sales_Track]]*8</f>
        <v>129480</v>
      </c>
    </row>
    <row r="4022" spans="1:22" hidden="1" x14ac:dyDescent="0.25">
      <c r="A4022" t="s">
        <v>20</v>
      </c>
      <c r="B4022" t="s">
        <v>21</v>
      </c>
      <c r="C4022" t="s">
        <v>22</v>
      </c>
      <c r="D4022">
        <v>529852</v>
      </c>
      <c r="E4022" t="s">
        <v>29</v>
      </c>
      <c r="F4022" t="s">
        <v>31</v>
      </c>
      <c r="G4022">
        <v>7191</v>
      </c>
      <c r="H4022">
        <v>80</v>
      </c>
      <c r="I4022">
        <v>575280</v>
      </c>
      <c r="J4022">
        <f>Table1[[#This Row],[sales_egp]]*0.7</f>
        <v>402696</v>
      </c>
      <c r="K4022" s="3">
        <v>45744</v>
      </c>
      <c r="L4022" t="s">
        <v>35</v>
      </c>
      <c r="M4022">
        <v>2025</v>
      </c>
      <c r="N4022" t="s">
        <v>80</v>
      </c>
      <c r="O4022" t="s">
        <v>46</v>
      </c>
      <c r="Q4022" t="s">
        <v>82</v>
      </c>
      <c r="R4022" t="s">
        <v>50</v>
      </c>
      <c r="S4022" t="s">
        <v>52</v>
      </c>
      <c r="T4022" t="s">
        <v>62</v>
      </c>
      <c r="U4022">
        <v>39227</v>
      </c>
      <c r="V4022">
        <f>Table1[[#This Row],[Competitors_Sales_Track]]*8</f>
        <v>313816</v>
      </c>
    </row>
    <row r="4023" spans="1:22" hidden="1" x14ac:dyDescent="0.25">
      <c r="A4023" t="s">
        <v>20</v>
      </c>
      <c r="B4023" t="s">
        <v>21</v>
      </c>
      <c r="C4023" t="s">
        <v>22</v>
      </c>
      <c r="D4023">
        <v>972552</v>
      </c>
      <c r="E4023" t="s">
        <v>25</v>
      </c>
      <c r="F4023" t="s">
        <v>31</v>
      </c>
      <c r="G4023">
        <v>929</v>
      </c>
      <c r="H4023">
        <v>53</v>
      </c>
      <c r="I4023">
        <v>49237</v>
      </c>
      <c r="J4023">
        <f>Table1[[#This Row],[sales_egp]]*0.7</f>
        <v>34465.899999999994</v>
      </c>
      <c r="K4023" s="3">
        <v>45744</v>
      </c>
      <c r="L4023" t="s">
        <v>35</v>
      </c>
      <c r="M4023">
        <v>2025</v>
      </c>
      <c r="N4023" t="s">
        <v>80</v>
      </c>
      <c r="O4023" t="s">
        <v>46</v>
      </c>
      <c r="Q4023" t="s">
        <v>83</v>
      </c>
      <c r="R4023" t="s">
        <v>50</v>
      </c>
      <c r="S4023" t="s">
        <v>52</v>
      </c>
      <c r="T4023" t="s">
        <v>58</v>
      </c>
      <c r="U4023">
        <v>47200</v>
      </c>
      <c r="V4023">
        <f>Table1[[#This Row],[Competitors_Sales_Track]]*8</f>
        <v>377600</v>
      </c>
    </row>
    <row r="4024" spans="1:22" hidden="1" x14ac:dyDescent="0.25">
      <c r="A4024" t="s">
        <v>20</v>
      </c>
      <c r="B4024" t="s">
        <v>21</v>
      </c>
      <c r="C4024" t="s">
        <v>22</v>
      </c>
      <c r="D4024">
        <v>544865</v>
      </c>
      <c r="E4024" t="s">
        <v>26</v>
      </c>
      <c r="F4024" t="s">
        <v>30</v>
      </c>
      <c r="G4024">
        <v>6169</v>
      </c>
      <c r="H4024">
        <v>65</v>
      </c>
      <c r="I4024">
        <v>400985</v>
      </c>
      <c r="J4024">
        <f>Table1[[#This Row],[sales_egp]]*0.7</f>
        <v>280689.5</v>
      </c>
      <c r="K4024" s="3">
        <v>45744</v>
      </c>
      <c r="L4024" t="s">
        <v>35</v>
      </c>
      <c r="M4024">
        <v>2025</v>
      </c>
      <c r="N4024" t="s">
        <v>80</v>
      </c>
      <c r="O4024" t="s">
        <v>46</v>
      </c>
      <c r="Q4024" t="s">
        <v>83</v>
      </c>
      <c r="R4024" t="s">
        <v>50</v>
      </c>
      <c r="S4024" t="s">
        <v>52</v>
      </c>
      <c r="T4024" t="s">
        <v>59</v>
      </c>
      <c r="U4024">
        <v>40689</v>
      </c>
      <c r="V4024">
        <f>Table1[[#This Row],[Competitors_Sales_Track]]*8</f>
        <v>325512</v>
      </c>
    </row>
    <row r="4025" spans="1:22" hidden="1" x14ac:dyDescent="0.25">
      <c r="A4025" t="s">
        <v>20</v>
      </c>
      <c r="B4025" t="s">
        <v>21</v>
      </c>
      <c r="C4025" t="s">
        <v>22</v>
      </c>
      <c r="D4025">
        <v>527826</v>
      </c>
      <c r="E4025" t="s">
        <v>29</v>
      </c>
      <c r="F4025" t="s">
        <v>31</v>
      </c>
      <c r="G4025">
        <v>4285</v>
      </c>
      <c r="H4025">
        <v>80</v>
      </c>
      <c r="I4025">
        <v>342800</v>
      </c>
      <c r="J4025">
        <f>Table1[[#This Row],[sales_egp]]*0.7</f>
        <v>239959.99999999997</v>
      </c>
      <c r="K4025" s="3">
        <v>45744</v>
      </c>
      <c r="L4025" t="s">
        <v>35</v>
      </c>
      <c r="M4025">
        <v>2025</v>
      </c>
      <c r="N4025" t="s">
        <v>80</v>
      </c>
      <c r="O4025" t="s">
        <v>46</v>
      </c>
      <c r="Q4025" t="s">
        <v>83</v>
      </c>
      <c r="R4025" t="s">
        <v>48</v>
      </c>
      <c r="S4025" t="s">
        <v>52</v>
      </c>
      <c r="T4025" t="s">
        <v>62</v>
      </c>
      <c r="U4025">
        <v>47600</v>
      </c>
      <c r="V4025">
        <f>Table1[[#This Row],[Competitors_Sales_Track]]*8</f>
        <v>380800</v>
      </c>
    </row>
    <row r="4026" spans="1:22" hidden="1" x14ac:dyDescent="0.25">
      <c r="A4026" t="s">
        <v>20</v>
      </c>
      <c r="B4026" t="s">
        <v>21</v>
      </c>
      <c r="C4026" t="s">
        <v>22</v>
      </c>
      <c r="D4026">
        <v>765418</v>
      </c>
      <c r="E4026" t="s">
        <v>26</v>
      </c>
      <c r="F4026" t="s">
        <v>30</v>
      </c>
      <c r="G4026">
        <v>2340</v>
      </c>
      <c r="H4026">
        <v>65</v>
      </c>
      <c r="I4026">
        <v>152100</v>
      </c>
      <c r="J4026">
        <f>Table1[[#This Row],[sales_egp]]*0.7</f>
        <v>106470</v>
      </c>
      <c r="K4026" s="3">
        <v>45744</v>
      </c>
      <c r="L4026" t="s">
        <v>35</v>
      </c>
      <c r="M4026">
        <v>2025</v>
      </c>
      <c r="N4026" t="s">
        <v>80</v>
      </c>
      <c r="O4026" t="s">
        <v>46</v>
      </c>
      <c r="Q4026" t="s">
        <v>83</v>
      </c>
      <c r="R4026" t="s">
        <v>47</v>
      </c>
      <c r="S4026" t="s">
        <v>52</v>
      </c>
      <c r="T4026" t="s">
        <v>59</v>
      </c>
      <c r="U4026">
        <v>25845</v>
      </c>
      <c r="V4026">
        <f>Table1[[#This Row],[Competitors_Sales_Track]]*8</f>
        <v>206760</v>
      </c>
    </row>
    <row r="4027" spans="1:22" hidden="1" x14ac:dyDescent="0.25">
      <c r="A4027" t="s">
        <v>20</v>
      </c>
      <c r="B4027" t="s">
        <v>21</v>
      </c>
      <c r="C4027" t="s">
        <v>22</v>
      </c>
      <c r="D4027">
        <v>355948</v>
      </c>
      <c r="E4027" t="s">
        <v>26</v>
      </c>
      <c r="F4027" t="s">
        <v>30</v>
      </c>
      <c r="G4027">
        <v>4526</v>
      </c>
      <c r="H4027">
        <v>65</v>
      </c>
      <c r="I4027">
        <v>294190</v>
      </c>
      <c r="J4027">
        <f>Table1[[#This Row],[sales_egp]]*0.7</f>
        <v>205933</v>
      </c>
      <c r="K4027" s="3">
        <v>45745</v>
      </c>
      <c r="L4027" t="s">
        <v>35</v>
      </c>
      <c r="M4027">
        <v>2025</v>
      </c>
      <c r="N4027" t="s">
        <v>80</v>
      </c>
      <c r="O4027" t="s">
        <v>46</v>
      </c>
      <c r="Q4027" t="s">
        <v>83</v>
      </c>
      <c r="R4027" t="s">
        <v>47</v>
      </c>
      <c r="S4027" t="s">
        <v>52</v>
      </c>
      <c r="T4027" t="s">
        <v>59</v>
      </c>
      <c r="U4027">
        <v>13102</v>
      </c>
      <c r="V4027">
        <f>Table1[[#This Row],[Competitors_Sales_Track]]*8</f>
        <v>104816</v>
      </c>
    </row>
    <row r="4028" spans="1:22" hidden="1" x14ac:dyDescent="0.25">
      <c r="A4028" t="s">
        <v>20</v>
      </c>
      <c r="B4028" t="s">
        <v>21</v>
      </c>
      <c r="C4028" t="s">
        <v>22</v>
      </c>
      <c r="D4028">
        <v>621481</v>
      </c>
      <c r="E4028" t="s">
        <v>28</v>
      </c>
      <c r="F4028" t="s">
        <v>30</v>
      </c>
      <c r="G4028">
        <v>4544</v>
      </c>
      <c r="H4028">
        <v>173</v>
      </c>
      <c r="I4028">
        <v>786112</v>
      </c>
      <c r="J4028">
        <f>Table1[[#This Row],[sales_egp]]*0.7</f>
        <v>550278.39999999991</v>
      </c>
      <c r="K4028" s="3">
        <v>45745</v>
      </c>
      <c r="L4028" t="s">
        <v>35</v>
      </c>
      <c r="M4028">
        <v>2025</v>
      </c>
      <c r="N4028" t="s">
        <v>80</v>
      </c>
      <c r="O4028" t="s">
        <v>46</v>
      </c>
      <c r="P4028" t="s">
        <v>28</v>
      </c>
      <c r="Q4028" t="s">
        <v>83</v>
      </c>
      <c r="R4028" t="s">
        <v>47</v>
      </c>
      <c r="S4028" t="s">
        <v>52</v>
      </c>
      <c r="T4028" t="s">
        <v>61</v>
      </c>
      <c r="U4028">
        <v>23163</v>
      </c>
      <c r="V4028">
        <f>Table1[[#This Row],[Competitors_Sales_Track]]*8</f>
        <v>185304</v>
      </c>
    </row>
    <row r="4029" spans="1:22" hidden="1" x14ac:dyDescent="0.25">
      <c r="A4029" t="s">
        <v>20</v>
      </c>
      <c r="B4029" t="s">
        <v>21</v>
      </c>
      <c r="C4029" t="s">
        <v>22</v>
      </c>
      <c r="D4029">
        <v>961069</v>
      </c>
      <c r="E4029" t="s">
        <v>29</v>
      </c>
      <c r="F4029" t="s">
        <v>31</v>
      </c>
      <c r="G4029">
        <v>2158</v>
      </c>
      <c r="H4029">
        <v>80</v>
      </c>
      <c r="I4029">
        <v>172640</v>
      </c>
      <c r="J4029">
        <f>Table1[[#This Row],[sales_egp]]*0.7</f>
        <v>120847.99999999999</v>
      </c>
      <c r="K4029" s="3">
        <v>45745</v>
      </c>
      <c r="L4029" t="s">
        <v>35</v>
      </c>
      <c r="M4029">
        <v>2025</v>
      </c>
      <c r="N4029" t="s">
        <v>80</v>
      </c>
      <c r="O4029" t="s">
        <v>46</v>
      </c>
      <c r="Q4029" t="s">
        <v>83</v>
      </c>
      <c r="R4029" t="s">
        <v>48</v>
      </c>
      <c r="S4029" t="s">
        <v>52</v>
      </c>
      <c r="T4029" t="s">
        <v>62</v>
      </c>
      <c r="U4029">
        <v>19761</v>
      </c>
      <c r="V4029">
        <f>Table1[[#This Row],[Competitors_Sales_Track]]*8</f>
        <v>158088</v>
      </c>
    </row>
    <row r="4030" spans="1:22" hidden="1" x14ac:dyDescent="0.25">
      <c r="A4030" t="s">
        <v>20</v>
      </c>
      <c r="B4030" t="s">
        <v>21</v>
      </c>
      <c r="C4030" t="s">
        <v>22</v>
      </c>
      <c r="D4030">
        <v>571249</v>
      </c>
      <c r="E4030" t="s">
        <v>29</v>
      </c>
      <c r="F4030" t="s">
        <v>31</v>
      </c>
      <c r="G4030">
        <v>5194</v>
      </c>
      <c r="H4030">
        <v>80</v>
      </c>
      <c r="I4030">
        <v>415520</v>
      </c>
      <c r="J4030">
        <f>Table1[[#This Row],[sales_egp]]*0.7</f>
        <v>290864</v>
      </c>
      <c r="K4030" s="3">
        <v>45745</v>
      </c>
      <c r="L4030" t="s">
        <v>35</v>
      </c>
      <c r="M4030">
        <v>2025</v>
      </c>
      <c r="N4030" t="s">
        <v>80</v>
      </c>
      <c r="O4030" t="s">
        <v>46</v>
      </c>
      <c r="Q4030" t="s">
        <v>83</v>
      </c>
      <c r="R4030" t="s">
        <v>50</v>
      </c>
      <c r="S4030" t="s">
        <v>52</v>
      </c>
      <c r="T4030" t="s">
        <v>62</v>
      </c>
      <c r="U4030">
        <v>29326</v>
      </c>
      <c r="V4030">
        <f>Table1[[#This Row],[Competitors_Sales_Track]]*8</f>
        <v>234608</v>
      </c>
    </row>
    <row r="4031" spans="1:22" hidden="1" x14ac:dyDescent="0.25">
      <c r="A4031" t="s">
        <v>20</v>
      </c>
      <c r="B4031" t="s">
        <v>21</v>
      </c>
      <c r="C4031" t="s">
        <v>22</v>
      </c>
      <c r="D4031">
        <v>956626</v>
      </c>
      <c r="E4031" t="s">
        <v>27</v>
      </c>
      <c r="F4031" t="s">
        <v>32</v>
      </c>
      <c r="G4031">
        <v>4963</v>
      </c>
      <c r="H4031">
        <v>92</v>
      </c>
      <c r="I4031">
        <v>456596</v>
      </c>
      <c r="J4031">
        <f>Table1[[#This Row],[sales_egp]]*0.7</f>
        <v>319617.19999999995</v>
      </c>
      <c r="K4031" s="3">
        <v>45746</v>
      </c>
      <c r="L4031" t="s">
        <v>35</v>
      </c>
      <c r="M4031">
        <v>2025</v>
      </c>
      <c r="N4031" t="s">
        <v>80</v>
      </c>
      <c r="O4031" t="s">
        <v>46</v>
      </c>
      <c r="Q4031" t="s">
        <v>83</v>
      </c>
      <c r="R4031" t="s">
        <v>51</v>
      </c>
      <c r="S4031" t="s">
        <v>52</v>
      </c>
      <c r="T4031" t="s">
        <v>60</v>
      </c>
      <c r="U4031">
        <v>41764</v>
      </c>
      <c r="V4031">
        <f>Table1[[#This Row],[Competitors_Sales_Track]]*8</f>
        <v>334112</v>
      </c>
    </row>
    <row r="4032" spans="1:22" x14ac:dyDescent="0.25">
      <c r="A4032" t="s">
        <v>20</v>
      </c>
      <c r="B4032" t="s">
        <v>21</v>
      </c>
      <c r="C4032" t="s">
        <v>22</v>
      </c>
      <c r="D4032">
        <v>963349</v>
      </c>
      <c r="E4032" t="s">
        <v>25</v>
      </c>
      <c r="F4032" t="s">
        <v>31</v>
      </c>
      <c r="G4032">
        <v>3734</v>
      </c>
      <c r="H4032">
        <v>53</v>
      </c>
      <c r="I4032">
        <v>197902</v>
      </c>
      <c r="J4032">
        <f>Table1[[#This Row],[sales_egp]]*0.7</f>
        <v>138531.4</v>
      </c>
      <c r="K4032" s="3">
        <v>45746</v>
      </c>
      <c r="L4032" t="s">
        <v>35</v>
      </c>
      <c r="M4032">
        <v>2025</v>
      </c>
      <c r="N4032" t="s">
        <v>80</v>
      </c>
      <c r="O4032" t="s">
        <v>45</v>
      </c>
      <c r="P4032" t="s">
        <v>95</v>
      </c>
      <c r="Q4032" t="s">
        <v>83</v>
      </c>
      <c r="R4032" t="s">
        <v>51</v>
      </c>
      <c r="S4032" t="s">
        <v>52</v>
      </c>
      <c r="T4032" t="s">
        <v>58</v>
      </c>
      <c r="U4032">
        <v>28410</v>
      </c>
      <c r="V4032">
        <f>Table1[[#This Row],[Competitors_Sales_Track]]*8</f>
        <v>227280</v>
      </c>
    </row>
    <row r="4033" spans="1:22" hidden="1" x14ac:dyDescent="0.25">
      <c r="A4033" t="s">
        <v>20</v>
      </c>
      <c r="B4033" t="s">
        <v>21</v>
      </c>
      <c r="C4033" t="s">
        <v>22</v>
      </c>
      <c r="D4033">
        <v>164200</v>
      </c>
      <c r="E4033" t="s">
        <v>29</v>
      </c>
      <c r="F4033" t="s">
        <v>31</v>
      </c>
      <c r="G4033">
        <v>6340</v>
      </c>
      <c r="H4033">
        <v>80</v>
      </c>
      <c r="I4033">
        <v>507200</v>
      </c>
      <c r="J4033">
        <f>Table1[[#This Row],[sales_egp]]*0.7</f>
        <v>355040</v>
      </c>
      <c r="K4033" s="3">
        <v>45747</v>
      </c>
      <c r="L4033" t="s">
        <v>35</v>
      </c>
      <c r="M4033">
        <v>2025</v>
      </c>
      <c r="N4033" t="s">
        <v>81</v>
      </c>
      <c r="O4033" t="s">
        <v>46</v>
      </c>
      <c r="Q4033" t="s">
        <v>83</v>
      </c>
      <c r="R4033" t="s">
        <v>49</v>
      </c>
      <c r="S4033" t="s">
        <v>52</v>
      </c>
      <c r="T4033" t="s">
        <v>62</v>
      </c>
      <c r="U4033">
        <v>27128</v>
      </c>
      <c r="V4033">
        <f>Table1[[#This Row],[Competitors_Sales_Track]]*8</f>
        <v>217024</v>
      </c>
    </row>
    <row r="4034" spans="1:22" hidden="1" x14ac:dyDescent="0.25">
      <c r="A4034" t="s">
        <v>20</v>
      </c>
      <c r="B4034" t="s">
        <v>21</v>
      </c>
      <c r="C4034" t="s">
        <v>22</v>
      </c>
      <c r="D4034">
        <v>205848</v>
      </c>
      <c r="E4034" t="s">
        <v>27</v>
      </c>
      <c r="F4034" t="s">
        <v>32</v>
      </c>
      <c r="G4034">
        <v>1671</v>
      </c>
      <c r="H4034">
        <v>92</v>
      </c>
      <c r="I4034">
        <v>153732</v>
      </c>
      <c r="J4034">
        <f>Table1[[#This Row],[sales_egp]]*0.7</f>
        <v>107612.4</v>
      </c>
      <c r="K4034" s="3">
        <v>45747</v>
      </c>
      <c r="L4034" t="s">
        <v>35</v>
      </c>
      <c r="M4034">
        <v>2025</v>
      </c>
      <c r="N4034" t="s">
        <v>80</v>
      </c>
      <c r="O4034" t="s">
        <v>46</v>
      </c>
      <c r="Q4034" t="s">
        <v>83</v>
      </c>
      <c r="R4034" t="s">
        <v>50</v>
      </c>
      <c r="S4034" t="s">
        <v>52</v>
      </c>
      <c r="T4034" t="s">
        <v>60</v>
      </c>
      <c r="U4034">
        <v>42481</v>
      </c>
      <c r="V4034">
        <f>Table1[[#This Row],[Competitors_Sales_Track]]*8</f>
        <v>339848</v>
      </c>
    </row>
    <row r="4035" spans="1:22" hidden="1" x14ac:dyDescent="0.25">
      <c r="A4035" t="s">
        <v>20</v>
      </c>
      <c r="B4035" t="s">
        <v>21</v>
      </c>
      <c r="C4035" t="s">
        <v>22</v>
      </c>
      <c r="D4035">
        <v>206022</v>
      </c>
      <c r="E4035" t="s">
        <v>23</v>
      </c>
      <c r="F4035" t="s">
        <v>30</v>
      </c>
      <c r="G4035">
        <v>7914</v>
      </c>
      <c r="H4035">
        <v>143</v>
      </c>
      <c r="I4035">
        <v>1131702</v>
      </c>
      <c r="J4035">
        <f>Table1[[#This Row],[sales_egp]]*0.7</f>
        <v>792191.39999999991</v>
      </c>
      <c r="K4035" s="3">
        <v>45747</v>
      </c>
      <c r="L4035" t="s">
        <v>35</v>
      </c>
      <c r="M4035">
        <v>2025</v>
      </c>
      <c r="N4035" t="s">
        <v>80</v>
      </c>
      <c r="O4035" t="s">
        <v>46</v>
      </c>
      <c r="Q4035" t="s">
        <v>83</v>
      </c>
      <c r="R4035" t="s">
        <v>47</v>
      </c>
      <c r="S4035" t="s">
        <v>52</v>
      </c>
      <c r="T4035" t="s">
        <v>56</v>
      </c>
      <c r="U4035">
        <v>40255</v>
      </c>
      <c r="V4035">
        <f>Table1[[#This Row],[Competitors_Sales_Track]]*8</f>
        <v>322040</v>
      </c>
    </row>
    <row r="4036" spans="1:22" hidden="1" x14ac:dyDescent="0.25">
      <c r="A4036" t="s">
        <v>20</v>
      </c>
      <c r="B4036" t="s">
        <v>21</v>
      </c>
      <c r="C4036" t="s">
        <v>22</v>
      </c>
      <c r="D4036">
        <v>801979</v>
      </c>
      <c r="E4036" t="s">
        <v>23</v>
      </c>
      <c r="F4036" t="s">
        <v>30</v>
      </c>
      <c r="G4036">
        <v>5637</v>
      </c>
      <c r="H4036">
        <v>143</v>
      </c>
      <c r="I4036">
        <v>806091</v>
      </c>
      <c r="J4036">
        <f>Table1[[#This Row],[sales_egp]]*0.7</f>
        <v>564263.69999999995</v>
      </c>
      <c r="K4036" s="3">
        <v>45747</v>
      </c>
      <c r="L4036" t="s">
        <v>35</v>
      </c>
      <c r="M4036">
        <v>2025</v>
      </c>
      <c r="N4036" t="s">
        <v>80</v>
      </c>
      <c r="O4036" t="s">
        <v>46</v>
      </c>
      <c r="Q4036" t="s">
        <v>83</v>
      </c>
      <c r="R4036" t="s">
        <v>49</v>
      </c>
      <c r="S4036" t="s">
        <v>52</v>
      </c>
      <c r="T4036" t="s">
        <v>56</v>
      </c>
      <c r="U4036">
        <v>42973</v>
      </c>
      <c r="V4036">
        <f>Table1[[#This Row],[Competitors_Sales_Track]]*8</f>
        <v>343784</v>
      </c>
    </row>
    <row r="4037" spans="1:22" x14ac:dyDescent="0.25">
      <c r="A4037" t="s">
        <v>20</v>
      </c>
      <c r="B4037" t="s">
        <v>21</v>
      </c>
      <c r="C4037" t="s">
        <v>22</v>
      </c>
      <c r="D4037">
        <v>512755</v>
      </c>
      <c r="E4037" t="s">
        <v>23</v>
      </c>
      <c r="F4037" t="s">
        <v>30</v>
      </c>
      <c r="G4037">
        <v>2032</v>
      </c>
      <c r="H4037">
        <v>143</v>
      </c>
      <c r="I4037">
        <v>290576</v>
      </c>
      <c r="J4037">
        <f>Table1[[#This Row],[sales_egp]]*0.7</f>
        <v>203403.19999999998</v>
      </c>
      <c r="K4037" s="3">
        <v>45747</v>
      </c>
      <c r="L4037" t="s">
        <v>35</v>
      </c>
      <c r="M4037">
        <v>2025</v>
      </c>
      <c r="N4037" t="s">
        <v>80</v>
      </c>
      <c r="O4037" t="s">
        <v>45</v>
      </c>
      <c r="P4037" t="s">
        <v>101</v>
      </c>
      <c r="Q4037" t="s">
        <v>83</v>
      </c>
      <c r="R4037" t="s">
        <v>48</v>
      </c>
      <c r="S4037" t="s">
        <v>52</v>
      </c>
      <c r="T4037" t="s">
        <v>56</v>
      </c>
      <c r="U4037">
        <v>23010</v>
      </c>
      <c r="V4037">
        <f>Table1[[#This Row],[Competitors_Sales_Track]]*8</f>
        <v>184080</v>
      </c>
    </row>
    <row r="4038" spans="1:22" hidden="1" x14ac:dyDescent="0.25">
      <c r="A4038" t="s">
        <v>20</v>
      </c>
      <c r="B4038" t="s">
        <v>21</v>
      </c>
      <c r="C4038" t="s">
        <v>22</v>
      </c>
      <c r="D4038">
        <v>880741</v>
      </c>
      <c r="E4038" t="s">
        <v>24</v>
      </c>
      <c r="F4038" t="s">
        <v>31</v>
      </c>
      <c r="G4038">
        <v>3476</v>
      </c>
      <c r="H4038">
        <v>58</v>
      </c>
      <c r="I4038">
        <v>201608</v>
      </c>
      <c r="J4038">
        <f>Table1[[#This Row],[sales_egp]]*0.7</f>
        <v>141125.59999999998</v>
      </c>
      <c r="K4038" s="3">
        <v>45748</v>
      </c>
      <c r="L4038" t="s">
        <v>36</v>
      </c>
      <c r="M4038">
        <v>2025</v>
      </c>
      <c r="N4038" t="s">
        <v>80</v>
      </c>
      <c r="O4038" t="s">
        <v>46</v>
      </c>
      <c r="Q4038" t="s">
        <v>83</v>
      </c>
      <c r="R4038" t="s">
        <v>47</v>
      </c>
      <c r="S4038" t="s">
        <v>53</v>
      </c>
      <c r="T4038" t="s">
        <v>57</v>
      </c>
      <c r="U4038">
        <v>46771</v>
      </c>
      <c r="V4038">
        <f>Table1[[#This Row],[Competitors_Sales_Track]]*8</f>
        <v>374168</v>
      </c>
    </row>
    <row r="4039" spans="1:22" hidden="1" x14ac:dyDescent="0.25">
      <c r="A4039" t="s">
        <v>20</v>
      </c>
      <c r="B4039" t="s">
        <v>21</v>
      </c>
      <c r="C4039" t="s">
        <v>22</v>
      </c>
      <c r="D4039">
        <v>946490</v>
      </c>
      <c r="E4039" t="s">
        <v>29</v>
      </c>
      <c r="F4039" t="s">
        <v>31</v>
      </c>
      <c r="G4039">
        <v>2358</v>
      </c>
      <c r="H4039">
        <v>80</v>
      </c>
      <c r="I4039">
        <v>188640</v>
      </c>
      <c r="J4039">
        <f>Table1[[#This Row],[sales_egp]]*0.7</f>
        <v>132048</v>
      </c>
      <c r="K4039" s="3">
        <v>45748</v>
      </c>
      <c r="L4039" t="s">
        <v>36</v>
      </c>
      <c r="M4039">
        <v>2025</v>
      </c>
      <c r="N4039" t="s">
        <v>80</v>
      </c>
      <c r="O4039" t="s">
        <v>46</v>
      </c>
      <c r="Q4039" t="s">
        <v>83</v>
      </c>
      <c r="R4039" t="s">
        <v>50</v>
      </c>
      <c r="S4039" t="s">
        <v>53</v>
      </c>
      <c r="T4039" t="s">
        <v>62</v>
      </c>
      <c r="U4039">
        <v>33738</v>
      </c>
      <c r="V4039">
        <f>Table1[[#This Row],[Competitors_Sales_Track]]*8</f>
        <v>269904</v>
      </c>
    </row>
    <row r="4040" spans="1:22" hidden="1" x14ac:dyDescent="0.25">
      <c r="A4040" t="s">
        <v>20</v>
      </c>
      <c r="B4040" t="s">
        <v>21</v>
      </c>
      <c r="C4040" t="s">
        <v>22</v>
      </c>
      <c r="D4040">
        <v>162068</v>
      </c>
      <c r="E4040" t="s">
        <v>24</v>
      </c>
      <c r="F4040" t="s">
        <v>31</v>
      </c>
      <c r="G4040">
        <v>2934</v>
      </c>
      <c r="H4040">
        <v>58</v>
      </c>
      <c r="I4040">
        <v>170172</v>
      </c>
      <c r="J4040">
        <f>Table1[[#This Row],[sales_egp]]*0.7</f>
        <v>119120.4</v>
      </c>
      <c r="K4040" s="3">
        <v>45748</v>
      </c>
      <c r="L4040" t="s">
        <v>36</v>
      </c>
      <c r="M4040">
        <v>2025</v>
      </c>
      <c r="N4040" t="s">
        <v>80</v>
      </c>
      <c r="O4040" t="s">
        <v>46</v>
      </c>
      <c r="Q4040" t="s">
        <v>83</v>
      </c>
      <c r="R4040" t="s">
        <v>47</v>
      </c>
      <c r="S4040" t="s">
        <v>53</v>
      </c>
      <c r="T4040" t="s">
        <v>57</v>
      </c>
      <c r="U4040">
        <v>43234</v>
      </c>
      <c r="V4040">
        <f>Table1[[#This Row],[Competitors_Sales_Track]]*8</f>
        <v>345872</v>
      </c>
    </row>
    <row r="4041" spans="1:22" hidden="1" x14ac:dyDescent="0.25">
      <c r="A4041" t="s">
        <v>20</v>
      </c>
      <c r="B4041" t="s">
        <v>21</v>
      </c>
      <c r="C4041" t="s">
        <v>22</v>
      </c>
      <c r="D4041">
        <v>570529</v>
      </c>
      <c r="E4041" t="s">
        <v>25</v>
      </c>
      <c r="F4041" t="s">
        <v>31</v>
      </c>
      <c r="G4041">
        <v>2785</v>
      </c>
      <c r="H4041">
        <v>53</v>
      </c>
      <c r="I4041">
        <v>147605</v>
      </c>
      <c r="J4041">
        <f>Table1[[#This Row],[sales_egp]]*0.7</f>
        <v>103323.5</v>
      </c>
      <c r="K4041" s="3">
        <v>45748</v>
      </c>
      <c r="L4041" t="s">
        <v>36</v>
      </c>
      <c r="M4041">
        <v>2025</v>
      </c>
      <c r="N4041" t="s">
        <v>80</v>
      </c>
      <c r="O4041" t="s">
        <v>46</v>
      </c>
      <c r="Q4041" t="s">
        <v>83</v>
      </c>
      <c r="R4041" t="s">
        <v>51</v>
      </c>
      <c r="S4041" t="s">
        <v>53</v>
      </c>
      <c r="T4041" t="s">
        <v>58</v>
      </c>
      <c r="U4041">
        <v>38314</v>
      </c>
      <c r="V4041">
        <f>Table1[[#This Row],[Competitors_Sales_Track]]*8</f>
        <v>306512</v>
      </c>
    </row>
    <row r="4042" spans="1:22" hidden="1" x14ac:dyDescent="0.25">
      <c r="A4042" t="s">
        <v>20</v>
      </c>
      <c r="B4042" t="s">
        <v>21</v>
      </c>
      <c r="C4042" t="s">
        <v>22</v>
      </c>
      <c r="D4042">
        <v>986364</v>
      </c>
      <c r="E4042" t="s">
        <v>29</v>
      </c>
      <c r="F4042" t="s">
        <v>31</v>
      </c>
      <c r="G4042">
        <v>3880</v>
      </c>
      <c r="H4042">
        <v>80</v>
      </c>
      <c r="I4042">
        <v>310400</v>
      </c>
      <c r="J4042">
        <f>Table1[[#This Row],[sales_egp]]*0.7</f>
        <v>217280</v>
      </c>
      <c r="K4042" s="3">
        <v>45749</v>
      </c>
      <c r="L4042" t="s">
        <v>36</v>
      </c>
      <c r="M4042">
        <v>2025</v>
      </c>
      <c r="N4042" t="s">
        <v>80</v>
      </c>
      <c r="O4042" t="s">
        <v>46</v>
      </c>
      <c r="Q4042" t="s">
        <v>83</v>
      </c>
      <c r="R4042" t="s">
        <v>51</v>
      </c>
      <c r="S4042" t="s">
        <v>53</v>
      </c>
      <c r="T4042" t="s">
        <v>62</v>
      </c>
      <c r="U4042">
        <v>22782</v>
      </c>
      <c r="V4042">
        <f>Table1[[#This Row],[Competitors_Sales_Track]]*8</f>
        <v>182256</v>
      </c>
    </row>
    <row r="4043" spans="1:22" x14ac:dyDescent="0.25">
      <c r="A4043" t="s">
        <v>20</v>
      </c>
      <c r="B4043" t="s">
        <v>21</v>
      </c>
      <c r="C4043" t="s">
        <v>22</v>
      </c>
      <c r="D4043">
        <v>261445</v>
      </c>
      <c r="E4043" t="s">
        <v>27</v>
      </c>
      <c r="F4043" t="s">
        <v>32</v>
      </c>
      <c r="G4043">
        <v>3392</v>
      </c>
      <c r="H4043">
        <v>92</v>
      </c>
      <c r="I4043">
        <v>312064</v>
      </c>
      <c r="J4043">
        <f>Table1[[#This Row],[sales_egp]]*0.7</f>
        <v>218444.79999999999</v>
      </c>
      <c r="K4043" s="3">
        <v>45749</v>
      </c>
      <c r="L4043" t="s">
        <v>36</v>
      </c>
      <c r="M4043">
        <v>2025</v>
      </c>
      <c r="N4043" t="s">
        <v>81</v>
      </c>
      <c r="O4043" t="s">
        <v>45</v>
      </c>
      <c r="P4043" t="s">
        <v>102</v>
      </c>
      <c r="Q4043" t="s">
        <v>83</v>
      </c>
      <c r="R4043" t="s">
        <v>51</v>
      </c>
      <c r="S4043" t="s">
        <v>53</v>
      </c>
      <c r="T4043" t="s">
        <v>60</v>
      </c>
      <c r="U4043">
        <v>29502</v>
      </c>
      <c r="V4043">
        <f>Table1[[#This Row],[Competitors_Sales_Track]]*8</f>
        <v>236016</v>
      </c>
    </row>
    <row r="4044" spans="1:22" hidden="1" x14ac:dyDescent="0.25">
      <c r="A4044" t="s">
        <v>20</v>
      </c>
      <c r="B4044" t="s">
        <v>21</v>
      </c>
      <c r="C4044" t="s">
        <v>22</v>
      </c>
      <c r="D4044">
        <v>788514</v>
      </c>
      <c r="E4044" t="s">
        <v>24</v>
      </c>
      <c r="F4044" t="s">
        <v>31</v>
      </c>
      <c r="G4044">
        <v>2158</v>
      </c>
      <c r="H4044">
        <v>58</v>
      </c>
      <c r="I4044">
        <v>125164</v>
      </c>
      <c r="J4044">
        <f>Table1[[#This Row],[sales_egp]]*0.7</f>
        <v>87614.799999999988</v>
      </c>
      <c r="K4044" s="3">
        <v>45749</v>
      </c>
      <c r="L4044" t="s">
        <v>36</v>
      </c>
      <c r="M4044">
        <v>2025</v>
      </c>
      <c r="N4044" t="s">
        <v>80</v>
      </c>
      <c r="O4044" t="s">
        <v>46</v>
      </c>
      <c r="Q4044" t="s">
        <v>83</v>
      </c>
      <c r="R4044" t="s">
        <v>47</v>
      </c>
      <c r="S4044" t="s">
        <v>53</v>
      </c>
      <c r="T4044" t="s">
        <v>57</v>
      </c>
      <c r="U4044">
        <v>38820</v>
      </c>
      <c r="V4044">
        <f>Table1[[#This Row],[Competitors_Sales_Track]]*8</f>
        <v>310560</v>
      </c>
    </row>
    <row r="4045" spans="1:22" hidden="1" x14ac:dyDescent="0.25">
      <c r="A4045" t="s">
        <v>20</v>
      </c>
      <c r="B4045" t="s">
        <v>21</v>
      </c>
      <c r="C4045" t="s">
        <v>22</v>
      </c>
      <c r="D4045">
        <v>237103</v>
      </c>
      <c r="E4045" t="s">
        <v>24</v>
      </c>
      <c r="F4045" t="s">
        <v>31</v>
      </c>
      <c r="G4045">
        <v>3177</v>
      </c>
      <c r="H4045">
        <v>58</v>
      </c>
      <c r="I4045">
        <v>184266</v>
      </c>
      <c r="J4045">
        <f>Table1[[#This Row],[sales_egp]]*0.7</f>
        <v>128986.2</v>
      </c>
      <c r="K4045" s="3">
        <v>45749</v>
      </c>
      <c r="L4045" t="s">
        <v>36</v>
      </c>
      <c r="M4045">
        <v>2025</v>
      </c>
      <c r="N4045" t="s">
        <v>80</v>
      </c>
      <c r="O4045" t="s">
        <v>46</v>
      </c>
      <c r="Q4045" t="s">
        <v>83</v>
      </c>
      <c r="R4045" t="s">
        <v>49</v>
      </c>
      <c r="S4045" t="s">
        <v>53</v>
      </c>
      <c r="T4045" t="s">
        <v>57</v>
      </c>
      <c r="U4045">
        <v>17072</v>
      </c>
      <c r="V4045">
        <f>Table1[[#This Row],[Competitors_Sales_Track]]*8</f>
        <v>136576</v>
      </c>
    </row>
    <row r="4046" spans="1:22" hidden="1" x14ac:dyDescent="0.25">
      <c r="A4046" t="s">
        <v>20</v>
      </c>
      <c r="B4046" t="s">
        <v>21</v>
      </c>
      <c r="C4046" t="s">
        <v>22</v>
      </c>
      <c r="D4046">
        <v>324605</v>
      </c>
      <c r="E4046" t="s">
        <v>25</v>
      </c>
      <c r="F4046" t="s">
        <v>31</v>
      </c>
      <c r="G4046">
        <v>2597</v>
      </c>
      <c r="H4046">
        <v>53</v>
      </c>
      <c r="I4046">
        <v>137641</v>
      </c>
      <c r="J4046">
        <f>Table1[[#This Row],[sales_egp]]*0.7</f>
        <v>96348.7</v>
      </c>
      <c r="K4046" s="3">
        <v>45750</v>
      </c>
      <c r="L4046" t="s">
        <v>36</v>
      </c>
      <c r="M4046">
        <v>2025</v>
      </c>
      <c r="N4046" t="s">
        <v>81</v>
      </c>
      <c r="O4046" t="s">
        <v>46</v>
      </c>
      <c r="Q4046" t="s">
        <v>83</v>
      </c>
      <c r="R4046" t="s">
        <v>49</v>
      </c>
      <c r="S4046" t="s">
        <v>53</v>
      </c>
      <c r="T4046" t="s">
        <v>58</v>
      </c>
      <c r="U4046">
        <v>10616</v>
      </c>
      <c r="V4046">
        <f>Table1[[#This Row],[Competitors_Sales_Track]]*8</f>
        <v>84928</v>
      </c>
    </row>
    <row r="4047" spans="1:22" hidden="1" x14ac:dyDescent="0.25">
      <c r="A4047" t="s">
        <v>20</v>
      </c>
      <c r="B4047" t="s">
        <v>21</v>
      </c>
      <c r="C4047" t="s">
        <v>22</v>
      </c>
      <c r="D4047">
        <v>303047</v>
      </c>
      <c r="E4047" t="s">
        <v>24</v>
      </c>
      <c r="F4047" t="s">
        <v>31</v>
      </c>
      <c r="G4047">
        <v>1887</v>
      </c>
      <c r="H4047">
        <v>58</v>
      </c>
      <c r="I4047">
        <v>109446</v>
      </c>
      <c r="J4047">
        <f>Table1[[#This Row],[sales_egp]]*0.7</f>
        <v>76612.2</v>
      </c>
      <c r="K4047" s="3">
        <v>45750</v>
      </c>
      <c r="L4047" t="s">
        <v>36</v>
      </c>
      <c r="M4047">
        <v>2025</v>
      </c>
      <c r="N4047" t="s">
        <v>80</v>
      </c>
      <c r="O4047" t="s">
        <v>46</v>
      </c>
      <c r="Q4047" t="s">
        <v>83</v>
      </c>
      <c r="R4047" t="s">
        <v>50</v>
      </c>
      <c r="S4047" t="s">
        <v>53</v>
      </c>
      <c r="T4047" t="s">
        <v>57</v>
      </c>
      <c r="U4047">
        <v>16669</v>
      </c>
      <c r="V4047">
        <f>Table1[[#This Row],[Competitors_Sales_Track]]*8</f>
        <v>133352</v>
      </c>
    </row>
    <row r="4048" spans="1:22" hidden="1" x14ac:dyDescent="0.25">
      <c r="A4048" t="s">
        <v>20</v>
      </c>
      <c r="B4048" t="s">
        <v>21</v>
      </c>
      <c r="C4048" t="s">
        <v>22</v>
      </c>
      <c r="D4048">
        <v>909217</v>
      </c>
      <c r="E4048" t="s">
        <v>26</v>
      </c>
      <c r="F4048" t="s">
        <v>30</v>
      </c>
      <c r="G4048">
        <v>4164</v>
      </c>
      <c r="H4048">
        <v>65</v>
      </c>
      <c r="I4048">
        <v>270660</v>
      </c>
      <c r="J4048">
        <f>Table1[[#This Row],[sales_egp]]*0.7</f>
        <v>189462</v>
      </c>
      <c r="K4048" s="3">
        <v>45750</v>
      </c>
      <c r="L4048" t="s">
        <v>36</v>
      </c>
      <c r="M4048">
        <v>2025</v>
      </c>
      <c r="N4048" t="s">
        <v>80</v>
      </c>
      <c r="O4048" t="s">
        <v>46</v>
      </c>
      <c r="Q4048" t="s">
        <v>83</v>
      </c>
      <c r="R4048" t="s">
        <v>48</v>
      </c>
      <c r="S4048" t="s">
        <v>53</v>
      </c>
      <c r="T4048" t="s">
        <v>59</v>
      </c>
      <c r="U4048">
        <v>34279</v>
      </c>
      <c r="V4048">
        <f>Table1[[#This Row],[Competitors_Sales_Track]]*8</f>
        <v>274232</v>
      </c>
    </row>
    <row r="4049" spans="1:22" hidden="1" x14ac:dyDescent="0.25">
      <c r="A4049" t="s">
        <v>20</v>
      </c>
      <c r="B4049" t="s">
        <v>21</v>
      </c>
      <c r="C4049" t="s">
        <v>22</v>
      </c>
      <c r="D4049">
        <v>349768</v>
      </c>
      <c r="E4049" t="s">
        <v>27</v>
      </c>
      <c r="F4049" t="s">
        <v>32</v>
      </c>
      <c r="G4049">
        <v>2657</v>
      </c>
      <c r="H4049">
        <v>92</v>
      </c>
      <c r="I4049">
        <v>244444</v>
      </c>
      <c r="J4049">
        <f>Table1[[#This Row],[sales_egp]]*0.7</f>
        <v>171110.8</v>
      </c>
      <c r="K4049" s="3">
        <v>45750</v>
      </c>
      <c r="L4049" t="s">
        <v>36</v>
      </c>
      <c r="M4049">
        <v>2025</v>
      </c>
      <c r="N4049" t="s">
        <v>80</v>
      </c>
      <c r="O4049" t="s">
        <v>46</v>
      </c>
      <c r="Q4049" t="s">
        <v>83</v>
      </c>
      <c r="R4049" t="s">
        <v>47</v>
      </c>
      <c r="S4049" t="s">
        <v>53</v>
      </c>
      <c r="T4049" t="s">
        <v>60</v>
      </c>
      <c r="U4049">
        <v>12772</v>
      </c>
      <c r="V4049">
        <f>Table1[[#This Row],[Competitors_Sales_Track]]*8</f>
        <v>102176</v>
      </c>
    </row>
    <row r="4050" spans="1:22" hidden="1" x14ac:dyDescent="0.25">
      <c r="A4050" t="s">
        <v>20</v>
      </c>
      <c r="B4050" t="s">
        <v>21</v>
      </c>
      <c r="C4050" t="s">
        <v>22</v>
      </c>
      <c r="D4050">
        <v>784029</v>
      </c>
      <c r="E4050" t="s">
        <v>23</v>
      </c>
      <c r="F4050" t="s">
        <v>30</v>
      </c>
      <c r="G4050">
        <v>5130</v>
      </c>
      <c r="H4050">
        <v>143</v>
      </c>
      <c r="I4050">
        <v>733590</v>
      </c>
      <c r="J4050">
        <f>Table1[[#This Row],[sales_egp]]*0.7</f>
        <v>513512.99999999994</v>
      </c>
      <c r="K4050" s="3">
        <v>45750</v>
      </c>
      <c r="L4050" t="s">
        <v>36</v>
      </c>
      <c r="M4050">
        <v>2025</v>
      </c>
      <c r="N4050" t="s">
        <v>80</v>
      </c>
      <c r="O4050" t="s">
        <v>46</v>
      </c>
      <c r="Q4050" t="s">
        <v>83</v>
      </c>
      <c r="R4050" t="s">
        <v>48</v>
      </c>
      <c r="S4050" t="s">
        <v>53</v>
      </c>
      <c r="T4050" t="s">
        <v>56</v>
      </c>
      <c r="U4050">
        <v>11587</v>
      </c>
      <c r="V4050">
        <f>Table1[[#This Row],[Competitors_Sales_Track]]*8</f>
        <v>92696</v>
      </c>
    </row>
    <row r="4051" spans="1:22" x14ac:dyDescent="0.25">
      <c r="A4051" t="s">
        <v>20</v>
      </c>
      <c r="B4051" t="s">
        <v>21</v>
      </c>
      <c r="C4051" t="s">
        <v>22</v>
      </c>
      <c r="D4051">
        <v>194475</v>
      </c>
      <c r="E4051" t="s">
        <v>27</v>
      </c>
      <c r="F4051" t="s">
        <v>32</v>
      </c>
      <c r="G4051">
        <v>3357</v>
      </c>
      <c r="H4051">
        <v>92</v>
      </c>
      <c r="I4051">
        <v>308844</v>
      </c>
      <c r="J4051">
        <f>Table1[[#This Row],[sales_egp]]*0.7</f>
        <v>216190.8</v>
      </c>
      <c r="K4051" s="3">
        <v>45751</v>
      </c>
      <c r="L4051" t="s">
        <v>36</v>
      </c>
      <c r="M4051">
        <v>2025</v>
      </c>
      <c r="N4051" t="s">
        <v>80</v>
      </c>
      <c r="O4051" t="s">
        <v>45</v>
      </c>
      <c r="P4051" t="s">
        <v>96</v>
      </c>
      <c r="Q4051" t="s">
        <v>83</v>
      </c>
      <c r="R4051" t="s">
        <v>50</v>
      </c>
      <c r="S4051" t="s">
        <v>53</v>
      </c>
      <c r="T4051" t="s">
        <v>60</v>
      </c>
      <c r="U4051">
        <v>17539</v>
      </c>
      <c r="V4051">
        <f>Table1[[#This Row],[Competitors_Sales_Track]]*8</f>
        <v>140312</v>
      </c>
    </row>
    <row r="4052" spans="1:22" hidden="1" x14ac:dyDescent="0.25">
      <c r="A4052" t="s">
        <v>20</v>
      </c>
      <c r="B4052" t="s">
        <v>21</v>
      </c>
      <c r="C4052" t="s">
        <v>22</v>
      </c>
      <c r="D4052">
        <v>610370</v>
      </c>
      <c r="E4052" t="s">
        <v>26</v>
      </c>
      <c r="F4052" t="s">
        <v>30</v>
      </c>
      <c r="G4052">
        <v>2475</v>
      </c>
      <c r="H4052">
        <v>65</v>
      </c>
      <c r="I4052">
        <v>160875</v>
      </c>
      <c r="J4052">
        <f>Table1[[#This Row],[sales_egp]]*0.7</f>
        <v>112612.5</v>
      </c>
      <c r="K4052" s="3">
        <v>45751</v>
      </c>
      <c r="L4052" t="s">
        <v>36</v>
      </c>
      <c r="M4052">
        <v>2025</v>
      </c>
      <c r="N4052" t="s">
        <v>80</v>
      </c>
      <c r="O4052" t="s">
        <v>46</v>
      </c>
      <c r="Q4052" t="s">
        <v>83</v>
      </c>
      <c r="R4052" t="s">
        <v>47</v>
      </c>
      <c r="S4052" t="s">
        <v>53</v>
      </c>
      <c r="T4052" t="s">
        <v>59</v>
      </c>
      <c r="U4052">
        <v>32099</v>
      </c>
      <c r="V4052">
        <f>Table1[[#This Row],[Competitors_Sales_Track]]*8</f>
        <v>256792</v>
      </c>
    </row>
    <row r="4053" spans="1:22" hidden="1" x14ac:dyDescent="0.25">
      <c r="A4053" t="s">
        <v>20</v>
      </c>
      <c r="B4053" t="s">
        <v>21</v>
      </c>
      <c r="C4053" t="s">
        <v>22</v>
      </c>
      <c r="D4053">
        <v>626570</v>
      </c>
      <c r="E4053" t="s">
        <v>25</v>
      </c>
      <c r="F4053" t="s">
        <v>31</v>
      </c>
      <c r="G4053">
        <v>5250</v>
      </c>
      <c r="H4053">
        <v>53</v>
      </c>
      <c r="I4053">
        <v>278250</v>
      </c>
      <c r="J4053">
        <f>Table1[[#This Row],[sales_egp]]*0.7</f>
        <v>194775</v>
      </c>
      <c r="K4053" s="3">
        <v>45751</v>
      </c>
      <c r="L4053" t="s">
        <v>36</v>
      </c>
      <c r="M4053">
        <v>2025</v>
      </c>
      <c r="N4053" t="s">
        <v>80</v>
      </c>
      <c r="O4053" t="s">
        <v>46</v>
      </c>
      <c r="Q4053" t="s">
        <v>83</v>
      </c>
      <c r="R4053" t="s">
        <v>50</v>
      </c>
      <c r="S4053" t="s">
        <v>53</v>
      </c>
      <c r="T4053" t="s">
        <v>58</v>
      </c>
      <c r="U4053">
        <v>27149</v>
      </c>
      <c r="V4053">
        <f>Table1[[#This Row],[Competitors_Sales_Track]]*8</f>
        <v>217192</v>
      </c>
    </row>
    <row r="4054" spans="1:22" hidden="1" x14ac:dyDescent="0.25">
      <c r="A4054" t="s">
        <v>20</v>
      </c>
      <c r="B4054" t="s">
        <v>21</v>
      </c>
      <c r="C4054" t="s">
        <v>22</v>
      </c>
      <c r="D4054">
        <v>789984</v>
      </c>
      <c r="E4054" t="s">
        <v>25</v>
      </c>
      <c r="F4054" t="s">
        <v>31</v>
      </c>
      <c r="G4054">
        <v>3434</v>
      </c>
      <c r="H4054">
        <v>53</v>
      </c>
      <c r="I4054">
        <v>182002</v>
      </c>
      <c r="J4054">
        <f>Table1[[#This Row],[sales_egp]]*0.7</f>
        <v>127401.4</v>
      </c>
      <c r="K4054" s="3">
        <v>45751</v>
      </c>
      <c r="L4054" t="s">
        <v>36</v>
      </c>
      <c r="M4054">
        <v>2025</v>
      </c>
      <c r="N4054" t="s">
        <v>80</v>
      </c>
      <c r="O4054" t="s">
        <v>46</v>
      </c>
      <c r="Q4054" t="s">
        <v>83</v>
      </c>
      <c r="R4054" t="s">
        <v>47</v>
      </c>
      <c r="S4054" t="s">
        <v>53</v>
      </c>
      <c r="T4054" t="s">
        <v>58</v>
      </c>
      <c r="U4054">
        <v>21068</v>
      </c>
      <c r="V4054">
        <f>Table1[[#This Row],[Competitors_Sales_Track]]*8</f>
        <v>168544</v>
      </c>
    </row>
    <row r="4055" spans="1:22" hidden="1" x14ac:dyDescent="0.25">
      <c r="A4055" t="s">
        <v>20</v>
      </c>
      <c r="B4055" t="s">
        <v>21</v>
      </c>
      <c r="C4055" t="s">
        <v>22</v>
      </c>
      <c r="D4055">
        <v>803798</v>
      </c>
      <c r="E4055" t="s">
        <v>29</v>
      </c>
      <c r="F4055" t="s">
        <v>31</v>
      </c>
      <c r="G4055">
        <v>3529</v>
      </c>
      <c r="H4055">
        <v>80</v>
      </c>
      <c r="I4055">
        <v>282320</v>
      </c>
      <c r="J4055">
        <f>Table1[[#This Row],[sales_egp]]*0.7</f>
        <v>197624</v>
      </c>
      <c r="K4055" s="3">
        <v>45751</v>
      </c>
      <c r="L4055" t="s">
        <v>36</v>
      </c>
      <c r="M4055">
        <v>2025</v>
      </c>
      <c r="N4055" t="s">
        <v>80</v>
      </c>
      <c r="O4055" t="s">
        <v>46</v>
      </c>
      <c r="Q4055" t="s">
        <v>83</v>
      </c>
      <c r="R4055" t="s">
        <v>51</v>
      </c>
      <c r="S4055" t="s">
        <v>53</v>
      </c>
      <c r="T4055" t="s">
        <v>62</v>
      </c>
      <c r="U4055">
        <v>49217</v>
      </c>
      <c r="V4055">
        <f>Table1[[#This Row],[Competitors_Sales_Track]]*8</f>
        <v>393736</v>
      </c>
    </row>
    <row r="4056" spans="1:22" hidden="1" x14ac:dyDescent="0.25">
      <c r="A4056" t="s">
        <v>20</v>
      </c>
      <c r="B4056" t="s">
        <v>21</v>
      </c>
      <c r="C4056" t="s">
        <v>22</v>
      </c>
      <c r="D4056">
        <v>320972</v>
      </c>
      <c r="E4056" t="s">
        <v>27</v>
      </c>
      <c r="F4056" t="s">
        <v>32</v>
      </c>
      <c r="G4056">
        <v>3381</v>
      </c>
      <c r="H4056">
        <v>92</v>
      </c>
      <c r="I4056">
        <v>311052</v>
      </c>
      <c r="J4056">
        <f>Table1[[#This Row],[sales_egp]]*0.7</f>
        <v>217736.4</v>
      </c>
      <c r="K4056" s="3">
        <v>45752</v>
      </c>
      <c r="L4056" t="s">
        <v>36</v>
      </c>
      <c r="M4056">
        <v>2025</v>
      </c>
      <c r="N4056" t="s">
        <v>80</v>
      </c>
      <c r="O4056" t="s">
        <v>46</v>
      </c>
      <c r="Q4056" t="s">
        <v>83</v>
      </c>
      <c r="R4056" t="s">
        <v>49</v>
      </c>
      <c r="S4056" t="s">
        <v>53</v>
      </c>
      <c r="T4056" t="s">
        <v>60</v>
      </c>
      <c r="U4056">
        <v>36248</v>
      </c>
      <c r="V4056">
        <f>Table1[[#This Row],[Competitors_Sales_Track]]*8</f>
        <v>289984</v>
      </c>
    </row>
    <row r="4057" spans="1:22" hidden="1" x14ac:dyDescent="0.25">
      <c r="A4057" t="s">
        <v>20</v>
      </c>
      <c r="B4057" t="s">
        <v>21</v>
      </c>
      <c r="C4057" t="s">
        <v>22</v>
      </c>
      <c r="D4057">
        <v>953966</v>
      </c>
      <c r="E4057" t="s">
        <v>25</v>
      </c>
      <c r="F4057" t="s">
        <v>31</v>
      </c>
      <c r="G4057">
        <v>5009</v>
      </c>
      <c r="H4057">
        <v>53</v>
      </c>
      <c r="I4057">
        <v>265477</v>
      </c>
      <c r="J4057">
        <f>Table1[[#This Row],[sales_egp]]*0.7</f>
        <v>185833.9</v>
      </c>
      <c r="K4057" s="3">
        <v>45752</v>
      </c>
      <c r="L4057" t="s">
        <v>36</v>
      </c>
      <c r="M4057">
        <v>2025</v>
      </c>
      <c r="N4057" t="s">
        <v>80</v>
      </c>
      <c r="O4057" t="s">
        <v>46</v>
      </c>
      <c r="Q4057" t="s">
        <v>83</v>
      </c>
      <c r="R4057" t="s">
        <v>51</v>
      </c>
      <c r="S4057" t="s">
        <v>53</v>
      </c>
      <c r="T4057" t="s">
        <v>58</v>
      </c>
      <c r="U4057">
        <v>21188</v>
      </c>
      <c r="V4057">
        <f>Table1[[#This Row],[Competitors_Sales_Track]]*8</f>
        <v>169504</v>
      </c>
    </row>
    <row r="4058" spans="1:22" hidden="1" x14ac:dyDescent="0.25">
      <c r="A4058" t="s">
        <v>20</v>
      </c>
      <c r="B4058" t="s">
        <v>21</v>
      </c>
      <c r="C4058" t="s">
        <v>22</v>
      </c>
      <c r="D4058">
        <v>262777</v>
      </c>
      <c r="E4058" t="s">
        <v>24</v>
      </c>
      <c r="F4058" t="s">
        <v>31</v>
      </c>
      <c r="G4058">
        <v>3722</v>
      </c>
      <c r="H4058">
        <v>58</v>
      </c>
      <c r="I4058">
        <v>215876</v>
      </c>
      <c r="J4058">
        <f>Table1[[#This Row],[sales_egp]]*0.7</f>
        <v>151113.19999999998</v>
      </c>
      <c r="K4058" s="3">
        <v>45752</v>
      </c>
      <c r="L4058" t="s">
        <v>36</v>
      </c>
      <c r="M4058">
        <v>2025</v>
      </c>
      <c r="N4058" t="s">
        <v>80</v>
      </c>
      <c r="O4058" t="s">
        <v>46</v>
      </c>
      <c r="Q4058" t="s">
        <v>82</v>
      </c>
      <c r="R4058" t="s">
        <v>50</v>
      </c>
      <c r="S4058" t="s">
        <v>53</v>
      </c>
      <c r="T4058" t="s">
        <v>57</v>
      </c>
      <c r="U4058">
        <v>44789</v>
      </c>
      <c r="V4058">
        <f>Table1[[#This Row],[Competitors_Sales_Track]]*8</f>
        <v>358312</v>
      </c>
    </row>
    <row r="4059" spans="1:22" hidden="1" x14ac:dyDescent="0.25">
      <c r="A4059" t="s">
        <v>20</v>
      </c>
      <c r="B4059" t="s">
        <v>21</v>
      </c>
      <c r="C4059" t="s">
        <v>22</v>
      </c>
      <c r="D4059">
        <v>961396</v>
      </c>
      <c r="E4059" t="s">
        <v>25</v>
      </c>
      <c r="F4059" t="s">
        <v>31</v>
      </c>
      <c r="G4059">
        <v>4900</v>
      </c>
      <c r="H4059">
        <v>53</v>
      </c>
      <c r="I4059">
        <v>259700</v>
      </c>
      <c r="J4059">
        <f>Table1[[#This Row],[sales_egp]]*0.7</f>
        <v>181790</v>
      </c>
      <c r="K4059" s="3">
        <v>45753</v>
      </c>
      <c r="L4059" t="s">
        <v>36</v>
      </c>
      <c r="M4059">
        <v>2025</v>
      </c>
      <c r="N4059" t="s">
        <v>80</v>
      </c>
      <c r="O4059" t="s">
        <v>46</v>
      </c>
      <c r="Q4059" t="s">
        <v>83</v>
      </c>
      <c r="R4059" t="s">
        <v>51</v>
      </c>
      <c r="S4059" t="s">
        <v>53</v>
      </c>
      <c r="T4059" t="s">
        <v>58</v>
      </c>
      <c r="U4059">
        <v>24911</v>
      </c>
      <c r="V4059">
        <f>Table1[[#This Row],[Competitors_Sales_Track]]*8</f>
        <v>199288</v>
      </c>
    </row>
    <row r="4060" spans="1:22" hidden="1" x14ac:dyDescent="0.25">
      <c r="A4060" t="s">
        <v>20</v>
      </c>
      <c r="B4060" t="s">
        <v>21</v>
      </c>
      <c r="C4060" t="s">
        <v>22</v>
      </c>
      <c r="D4060">
        <v>792797</v>
      </c>
      <c r="E4060" t="s">
        <v>25</v>
      </c>
      <c r="F4060" t="s">
        <v>31</v>
      </c>
      <c r="G4060">
        <v>4614</v>
      </c>
      <c r="H4060">
        <v>53</v>
      </c>
      <c r="I4060">
        <v>244542</v>
      </c>
      <c r="J4060">
        <f>Table1[[#This Row],[sales_egp]]*0.7</f>
        <v>171179.4</v>
      </c>
      <c r="K4060" s="3">
        <v>45753</v>
      </c>
      <c r="L4060" t="s">
        <v>36</v>
      </c>
      <c r="M4060">
        <v>2025</v>
      </c>
      <c r="N4060" t="s">
        <v>80</v>
      </c>
      <c r="O4060" t="s">
        <v>46</v>
      </c>
      <c r="Q4060" t="s">
        <v>83</v>
      </c>
      <c r="R4060" t="s">
        <v>51</v>
      </c>
      <c r="S4060" t="s">
        <v>53</v>
      </c>
      <c r="T4060" t="s">
        <v>58</v>
      </c>
      <c r="U4060">
        <v>13515</v>
      </c>
      <c r="V4060">
        <f>Table1[[#This Row],[Competitors_Sales_Track]]*8</f>
        <v>108120</v>
      </c>
    </row>
    <row r="4061" spans="1:22" x14ac:dyDescent="0.25">
      <c r="A4061" t="s">
        <v>20</v>
      </c>
      <c r="B4061" t="s">
        <v>21</v>
      </c>
      <c r="C4061" t="s">
        <v>22</v>
      </c>
      <c r="D4061">
        <v>308944</v>
      </c>
      <c r="E4061" t="s">
        <v>25</v>
      </c>
      <c r="F4061" t="s">
        <v>31</v>
      </c>
      <c r="G4061">
        <v>1117</v>
      </c>
      <c r="H4061">
        <v>53</v>
      </c>
      <c r="I4061">
        <v>59201</v>
      </c>
      <c r="J4061">
        <f>Table1[[#This Row],[sales_egp]]*0.7</f>
        <v>41440.699999999997</v>
      </c>
      <c r="K4061" s="3">
        <v>45753</v>
      </c>
      <c r="L4061" t="s">
        <v>36</v>
      </c>
      <c r="M4061">
        <v>2025</v>
      </c>
      <c r="N4061" t="s">
        <v>80</v>
      </c>
      <c r="O4061" t="s">
        <v>45</v>
      </c>
      <c r="P4061" t="s">
        <v>95</v>
      </c>
      <c r="Q4061" t="s">
        <v>83</v>
      </c>
      <c r="R4061" t="s">
        <v>51</v>
      </c>
      <c r="S4061" t="s">
        <v>53</v>
      </c>
      <c r="T4061" t="s">
        <v>58</v>
      </c>
      <c r="U4061">
        <v>49936</v>
      </c>
      <c r="V4061">
        <f>Table1[[#This Row],[Competitors_Sales_Track]]*8</f>
        <v>399488</v>
      </c>
    </row>
    <row r="4062" spans="1:22" hidden="1" x14ac:dyDescent="0.25">
      <c r="A4062" t="s">
        <v>20</v>
      </c>
      <c r="B4062" t="s">
        <v>21</v>
      </c>
      <c r="C4062" t="s">
        <v>22</v>
      </c>
      <c r="D4062">
        <v>743294</v>
      </c>
      <c r="E4062" t="s">
        <v>25</v>
      </c>
      <c r="F4062" t="s">
        <v>31</v>
      </c>
      <c r="G4062">
        <v>4527</v>
      </c>
      <c r="H4062">
        <v>53</v>
      </c>
      <c r="I4062">
        <v>239931</v>
      </c>
      <c r="J4062">
        <f>Table1[[#This Row],[sales_egp]]*0.7</f>
        <v>167951.69999999998</v>
      </c>
      <c r="K4062" s="3">
        <v>45753</v>
      </c>
      <c r="L4062" t="s">
        <v>36</v>
      </c>
      <c r="M4062">
        <v>2025</v>
      </c>
      <c r="N4062" t="s">
        <v>80</v>
      </c>
      <c r="O4062" t="s">
        <v>46</v>
      </c>
      <c r="Q4062" t="s">
        <v>83</v>
      </c>
      <c r="R4062" t="s">
        <v>50</v>
      </c>
      <c r="S4062" t="s">
        <v>53</v>
      </c>
      <c r="T4062" t="s">
        <v>58</v>
      </c>
      <c r="U4062">
        <v>41025</v>
      </c>
      <c r="V4062">
        <f>Table1[[#This Row],[Competitors_Sales_Track]]*8</f>
        <v>328200</v>
      </c>
    </row>
    <row r="4063" spans="1:22" hidden="1" x14ac:dyDescent="0.25">
      <c r="A4063" t="s">
        <v>20</v>
      </c>
      <c r="B4063" t="s">
        <v>21</v>
      </c>
      <c r="C4063" t="s">
        <v>22</v>
      </c>
      <c r="D4063">
        <v>336440</v>
      </c>
      <c r="E4063" t="s">
        <v>23</v>
      </c>
      <c r="F4063" t="s">
        <v>30</v>
      </c>
      <c r="G4063">
        <v>3886</v>
      </c>
      <c r="H4063">
        <v>143</v>
      </c>
      <c r="I4063">
        <v>555698</v>
      </c>
      <c r="J4063">
        <f>Table1[[#This Row],[sales_egp]]*0.7</f>
        <v>388988.6</v>
      </c>
      <c r="K4063" s="3">
        <v>45753</v>
      </c>
      <c r="L4063" t="s">
        <v>36</v>
      </c>
      <c r="M4063">
        <v>2025</v>
      </c>
      <c r="N4063" t="s">
        <v>80</v>
      </c>
      <c r="O4063" t="s">
        <v>46</v>
      </c>
      <c r="Q4063" t="s">
        <v>83</v>
      </c>
      <c r="R4063" t="s">
        <v>49</v>
      </c>
      <c r="S4063" t="s">
        <v>53</v>
      </c>
      <c r="T4063" t="s">
        <v>56</v>
      </c>
      <c r="U4063">
        <v>27355</v>
      </c>
      <c r="V4063">
        <f>Table1[[#This Row],[Competitors_Sales_Track]]*8</f>
        <v>218840</v>
      </c>
    </row>
    <row r="4064" spans="1:22" hidden="1" x14ac:dyDescent="0.25">
      <c r="A4064" t="s">
        <v>20</v>
      </c>
      <c r="B4064" t="s">
        <v>21</v>
      </c>
      <c r="C4064" t="s">
        <v>22</v>
      </c>
      <c r="D4064">
        <v>828342</v>
      </c>
      <c r="E4064" t="s">
        <v>23</v>
      </c>
      <c r="F4064" t="s">
        <v>30</v>
      </c>
      <c r="G4064">
        <v>8233</v>
      </c>
      <c r="H4064">
        <v>143</v>
      </c>
      <c r="I4064">
        <v>1177319</v>
      </c>
      <c r="J4064">
        <f>Table1[[#This Row],[sales_egp]]*0.7</f>
        <v>824123.29999999993</v>
      </c>
      <c r="K4064" s="3">
        <v>45753</v>
      </c>
      <c r="L4064" t="s">
        <v>36</v>
      </c>
      <c r="M4064">
        <v>2025</v>
      </c>
      <c r="N4064" t="s">
        <v>81</v>
      </c>
      <c r="O4064" t="s">
        <v>46</v>
      </c>
      <c r="Q4064" t="s">
        <v>83</v>
      </c>
      <c r="R4064" t="s">
        <v>48</v>
      </c>
      <c r="S4064" t="s">
        <v>53</v>
      </c>
      <c r="T4064" t="s">
        <v>56</v>
      </c>
      <c r="U4064">
        <v>35297</v>
      </c>
      <c r="V4064">
        <f>Table1[[#This Row],[Competitors_Sales_Track]]*8</f>
        <v>282376</v>
      </c>
    </row>
    <row r="4065" spans="1:22" hidden="1" x14ac:dyDescent="0.25">
      <c r="A4065" t="s">
        <v>20</v>
      </c>
      <c r="B4065" t="s">
        <v>21</v>
      </c>
      <c r="C4065" t="s">
        <v>22</v>
      </c>
      <c r="D4065">
        <v>412727</v>
      </c>
      <c r="E4065" t="s">
        <v>29</v>
      </c>
      <c r="F4065" t="s">
        <v>31</v>
      </c>
      <c r="G4065">
        <v>4044</v>
      </c>
      <c r="H4065">
        <v>80</v>
      </c>
      <c r="I4065">
        <v>323520</v>
      </c>
      <c r="J4065">
        <f>Table1[[#This Row],[sales_egp]]*0.7</f>
        <v>226464</v>
      </c>
      <c r="K4065" s="3">
        <v>45753</v>
      </c>
      <c r="L4065" t="s">
        <v>36</v>
      </c>
      <c r="M4065">
        <v>2025</v>
      </c>
      <c r="N4065" t="s">
        <v>80</v>
      </c>
      <c r="O4065" t="s">
        <v>46</v>
      </c>
      <c r="Q4065" t="s">
        <v>83</v>
      </c>
      <c r="R4065" t="s">
        <v>51</v>
      </c>
      <c r="S4065" t="s">
        <v>53</v>
      </c>
      <c r="T4065" t="s">
        <v>62</v>
      </c>
      <c r="U4065">
        <v>20796</v>
      </c>
      <c r="V4065">
        <f>Table1[[#This Row],[Competitors_Sales_Track]]*8</f>
        <v>166368</v>
      </c>
    </row>
    <row r="4066" spans="1:22" hidden="1" x14ac:dyDescent="0.25">
      <c r="A4066" t="s">
        <v>20</v>
      </c>
      <c r="B4066" t="s">
        <v>21</v>
      </c>
      <c r="C4066" t="s">
        <v>22</v>
      </c>
      <c r="D4066">
        <v>924824</v>
      </c>
      <c r="E4066" t="s">
        <v>25</v>
      </c>
      <c r="F4066" t="s">
        <v>31</v>
      </c>
      <c r="G4066">
        <v>1868</v>
      </c>
      <c r="H4066">
        <v>53</v>
      </c>
      <c r="I4066">
        <v>99004</v>
      </c>
      <c r="J4066">
        <f>Table1[[#This Row],[sales_egp]]*0.7</f>
        <v>69302.799999999988</v>
      </c>
      <c r="K4066" s="3">
        <v>45753</v>
      </c>
      <c r="L4066" t="s">
        <v>36</v>
      </c>
      <c r="M4066">
        <v>2025</v>
      </c>
      <c r="N4066" t="s">
        <v>80</v>
      </c>
      <c r="O4066" t="s">
        <v>46</v>
      </c>
      <c r="Q4066" t="s">
        <v>83</v>
      </c>
      <c r="R4066" t="s">
        <v>48</v>
      </c>
      <c r="S4066" t="s">
        <v>53</v>
      </c>
      <c r="T4066" t="s">
        <v>58</v>
      </c>
      <c r="U4066">
        <v>16664</v>
      </c>
      <c r="V4066">
        <f>Table1[[#This Row],[Competitors_Sales_Track]]*8</f>
        <v>133312</v>
      </c>
    </row>
    <row r="4067" spans="1:22" x14ac:dyDescent="0.25">
      <c r="A4067" t="s">
        <v>20</v>
      </c>
      <c r="B4067" t="s">
        <v>21</v>
      </c>
      <c r="C4067" t="s">
        <v>22</v>
      </c>
      <c r="D4067">
        <v>107461</v>
      </c>
      <c r="E4067" t="s">
        <v>27</v>
      </c>
      <c r="F4067" t="s">
        <v>32</v>
      </c>
      <c r="G4067">
        <v>2017</v>
      </c>
      <c r="H4067">
        <v>92</v>
      </c>
      <c r="I4067">
        <v>185564</v>
      </c>
      <c r="J4067">
        <f>Table1[[#This Row],[sales_egp]]*0.7</f>
        <v>129894.79999999999</v>
      </c>
      <c r="K4067" s="3">
        <v>45753</v>
      </c>
      <c r="L4067" t="s">
        <v>36</v>
      </c>
      <c r="M4067">
        <v>2025</v>
      </c>
      <c r="N4067" t="s">
        <v>81</v>
      </c>
      <c r="O4067" t="s">
        <v>45</v>
      </c>
      <c r="P4067" t="s">
        <v>102</v>
      </c>
      <c r="Q4067" t="s">
        <v>83</v>
      </c>
      <c r="R4067" t="s">
        <v>51</v>
      </c>
      <c r="S4067" t="s">
        <v>53</v>
      </c>
      <c r="T4067" t="s">
        <v>60</v>
      </c>
      <c r="U4067">
        <v>49689</v>
      </c>
      <c r="V4067">
        <f>Table1[[#This Row],[Competitors_Sales_Track]]*8</f>
        <v>397512</v>
      </c>
    </row>
    <row r="4068" spans="1:22" hidden="1" x14ac:dyDescent="0.25">
      <c r="A4068" t="s">
        <v>20</v>
      </c>
      <c r="B4068" t="s">
        <v>21</v>
      </c>
      <c r="C4068" t="s">
        <v>22</v>
      </c>
      <c r="D4068">
        <v>724411</v>
      </c>
      <c r="E4068" t="s">
        <v>26</v>
      </c>
      <c r="F4068" t="s">
        <v>30</v>
      </c>
      <c r="G4068">
        <v>7083</v>
      </c>
      <c r="H4068">
        <v>65</v>
      </c>
      <c r="I4068">
        <v>460395</v>
      </c>
      <c r="J4068">
        <f>Table1[[#This Row],[sales_egp]]*0.7</f>
        <v>322276.5</v>
      </c>
      <c r="K4068" s="3">
        <v>45754</v>
      </c>
      <c r="L4068" t="s">
        <v>36</v>
      </c>
      <c r="M4068">
        <v>2025</v>
      </c>
      <c r="N4068" t="s">
        <v>80</v>
      </c>
      <c r="O4068" t="s">
        <v>46</v>
      </c>
      <c r="Q4068" t="s">
        <v>83</v>
      </c>
      <c r="R4068" t="s">
        <v>49</v>
      </c>
      <c r="S4068" t="s">
        <v>53</v>
      </c>
      <c r="T4068" t="s">
        <v>59</v>
      </c>
      <c r="U4068">
        <v>33683</v>
      </c>
      <c r="V4068">
        <f>Table1[[#This Row],[Competitors_Sales_Track]]*8</f>
        <v>269464</v>
      </c>
    </row>
    <row r="4069" spans="1:22" hidden="1" x14ac:dyDescent="0.25">
      <c r="A4069" t="s">
        <v>20</v>
      </c>
      <c r="B4069" t="s">
        <v>21</v>
      </c>
      <c r="C4069" t="s">
        <v>22</v>
      </c>
      <c r="D4069">
        <v>896948</v>
      </c>
      <c r="E4069" t="s">
        <v>29</v>
      </c>
      <c r="F4069" t="s">
        <v>31</v>
      </c>
      <c r="G4069">
        <v>1492</v>
      </c>
      <c r="H4069">
        <v>80</v>
      </c>
      <c r="I4069">
        <v>119360</v>
      </c>
      <c r="J4069">
        <f>Table1[[#This Row],[sales_egp]]*0.7</f>
        <v>83552</v>
      </c>
      <c r="K4069" s="3">
        <v>45754</v>
      </c>
      <c r="L4069" t="s">
        <v>36</v>
      </c>
      <c r="M4069">
        <v>2025</v>
      </c>
      <c r="N4069" t="s">
        <v>80</v>
      </c>
      <c r="O4069" t="s">
        <v>46</v>
      </c>
      <c r="Q4069" t="s">
        <v>83</v>
      </c>
      <c r="R4069" t="s">
        <v>51</v>
      </c>
      <c r="S4069" t="s">
        <v>53</v>
      </c>
      <c r="T4069" t="s">
        <v>62</v>
      </c>
      <c r="U4069">
        <v>15834</v>
      </c>
      <c r="V4069">
        <f>Table1[[#This Row],[Competitors_Sales_Track]]*8</f>
        <v>126672</v>
      </c>
    </row>
    <row r="4070" spans="1:22" x14ac:dyDescent="0.25">
      <c r="A4070" t="s">
        <v>20</v>
      </c>
      <c r="B4070" t="s">
        <v>21</v>
      </c>
      <c r="C4070" t="s">
        <v>22</v>
      </c>
      <c r="D4070">
        <v>572501</v>
      </c>
      <c r="E4070" t="s">
        <v>27</v>
      </c>
      <c r="F4070" t="s">
        <v>32</v>
      </c>
      <c r="G4070">
        <v>3770</v>
      </c>
      <c r="H4070">
        <v>92</v>
      </c>
      <c r="I4070">
        <v>346840</v>
      </c>
      <c r="J4070">
        <f>Table1[[#This Row],[sales_egp]]*0.7</f>
        <v>242787.99999999997</v>
      </c>
      <c r="K4070" s="3">
        <v>45754</v>
      </c>
      <c r="L4070" t="s">
        <v>36</v>
      </c>
      <c r="M4070">
        <v>2025</v>
      </c>
      <c r="N4070" t="s">
        <v>80</v>
      </c>
      <c r="O4070" t="s">
        <v>45</v>
      </c>
      <c r="P4070" t="s">
        <v>97</v>
      </c>
      <c r="Q4070" t="s">
        <v>83</v>
      </c>
      <c r="R4070" t="s">
        <v>51</v>
      </c>
      <c r="S4070" t="s">
        <v>53</v>
      </c>
      <c r="T4070" t="s">
        <v>60</v>
      </c>
      <c r="U4070">
        <v>30739</v>
      </c>
      <c r="V4070">
        <f>Table1[[#This Row],[Competitors_Sales_Track]]*8</f>
        <v>245912</v>
      </c>
    </row>
    <row r="4071" spans="1:22" hidden="1" x14ac:dyDescent="0.25">
      <c r="A4071" t="s">
        <v>20</v>
      </c>
      <c r="B4071" t="s">
        <v>21</v>
      </c>
      <c r="C4071" t="s">
        <v>22</v>
      </c>
      <c r="D4071">
        <v>248586</v>
      </c>
      <c r="E4071" t="s">
        <v>25</v>
      </c>
      <c r="F4071" t="s">
        <v>31</v>
      </c>
      <c r="G4071">
        <v>4482</v>
      </c>
      <c r="H4071">
        <v>53</v>
      </c>
      <c r="I4071">
        <v>237546</v>
      </c>
      <c r="J4071">
        <f>Table1[[#This Row],[sales_egp]]*0.7</f>
        <v>166282.19999999998</v>
      </c>
      <c r="K4071" s="3">
        <v>45754</v>
      </c>
      <c r="L4071" t="s">
        <v>36</v>
      </c>
      <c r="M4071">
        <v>2025</v>
      </c>
      <c r="N4071" t="s">
        <v>80</v>
      </c>
      <c r="O4071" t="s">
        <v>46</v>
      </c>
      <c r="Q4071" t="s">
        <v>83</v>
      </c>
      <c r="R4071" t="s">
        <v>51</v>
      </c>
      <c r="S4071" t="s">
        <v>53</v>
      </c>
      <c r="T4071" t="s">
        <v>58</v>
      </c>
      <c r="U4071">
        <v>47771</v>
      </c>
      <c r="V4071">
        <f>Table1[[#This Row],[Competitors_Sales_Track]]*8</f>
        <v>382168</v>
      </c>
    </row>
    <row r="4072" spans="1:22" hidden="1" x14ac:dyDescent="0.25">
      <c r="A4072" t="s">
        <v>20</v>
      </c>
      <c r="B4072" t="s">
        <v>21</v>
      </c>
      <c r="C4072" t="s">
        <v>22</v>
      </c>
      <c r="D4072">
        <v>483395</v>
      </c>
      <c r="E4072" t="s">
        <v>28</v>
      </c>
      <c r="F4072" t="s">
        <v>30</v>
      </c>
      <c r="G4072">
        <v>6305</v>
      </c>
      <c r="H4072">
        <v>173</v>
      </c>
      <c r="I4072">
        <v>1090765</v>
      </c>
      <c r="J4072">
        <f>Table1[[#This Row],[sales_egp]]*0.7</f>
        <v>763535.5</v>
      </c>
      <c r="K4072" s="3">
        <v>45754</v>
      </c>
      <c r="L4072" t="s">
        <v>36</v>
      </c>
      <c r="M4072">
        <v>2025</v>
      </c>
      <c r="N4072" t="s">
        <v>80</v>
      </c>
      <c r="O4072" t="s">
        <v>46</v>
      </c>
      <c r="P4072" t="s">
        <v>28</v>
      </c>
      <c r="Q4072" t="s">
        <v>83</v>
      </c>
      <c r="R4072" t="s">
        <v>47</v>
      </c>
      <c r="S4072" t="s">
        <v>53</v>
      </c>
      <c r="T4072" t="s">
        <v>61</v>
      </c>
      <c r="U4072">
        <v>26141</v>
      </c>
      <c r="V4072">
        <f>Table1[[#This Row],[Competitors_Sales_Track]]*8</f>
        <v>209128</v>
      </c>
    </row>
    <row r="4073" spans="1:22" x14ac:dyDescent="0.25">
      <c r="A4073" t="s">
        <v>20</v>
      </c>
      <c r="B4073" t="s">
        <v>21</v>
      </c>
      <c r="C4073" t="s">
        <v>22</v>
      </c>
      <c r="D4073">
        <v>594178</v>
      </c>
      <c r="E4073" t="s">
        <v>25</v>
      </c>
      <c r="F4073" t="s">
        <v>31</v>
      </c>
      <c r="G4073">
        <v>3414</v>
      </c>
      <c r="H4073">
        <v>53</v>
      </c>
      <c r="I4073">
        <v>180942</v>
      </c>
      <c r="J4073">
        <f>Table1[[#This Row],[sales_egp]]*0.7</f>
        <v>126659.4</v>
      </c>
      <c r="K4073" s="3">
        <v>45754</v>
      </c>
      <c r="L4073" t="s">
        <v>36</v>
      </c>
      <c r="M4073">
        <v>2025</v>
      </c>
      <c r="N4073" t="s">
        <v>80</v>
      </c>
      <c r="O4073" t="s">
        <v>45</v>
      </c>
      <c r="P4073" t="s">
        <v>96</v>
      </c>
      <c r="Q4073" t="s">
        <v>83</v>
      </c>
      <c r="R4073" t="s">
        <v>51</v>
      </c>
      <c r="S4073" t="s">
        <v>53</v>
      </c>
      <c r="T4073" t="s">
        <v>58</v>
      </c>
      <c r="U4073">
        <v>43892</v>
      </c>
      <c r="V4073">
        <f>Table1[[#This Row],[Competitors_Sales_Track]]*8</f>
        <v>351136</v>
      </c>
    </row>
    <row r="4074" spans="1:22" hidden="1" x14ac:dyDescent="0.25">
      <c r="A4074" t="s">
        <v>20</v>
      </c>
      <c r="B4074" t="s">
        <v>21</v>
      </c>
      <c r="C4074" t="s">
        <v>22</v>
      </c>
      <c r="D4074">
        <v>331496</v>
      </c>
      <c r="E4074" t="s">
        <v>23</v>
      </c>
      <c r="F4074" t="s">
        <v>30</v>
      </c>
      <c r="G4074">
        <v>7920</v>
      </c>
      <c r="H4074">
        <v>143</v>
      </c>
      <c r="I4074">
        <v>1132560</v>
      </c>
      <c r="J4074">
        <f>Table1[[#This Row],[sales_egp]]*0.7</f>
        <v>792792</v>
      </c>
      <c r="K4074" s="3">
        <v>45756</v>
      </c>
      <c r="L4074" t="s">
        <v>36</v>
      </c>
      <c r="M4074">
        <v>2025</v>
      </c>
      <c r="N4074" t="s">
        <v>81</v>
      </c>
      <c r="O4074" t="s">
        <v>46</v>
      </c>
      <c r="Q4074" t="s">
        <v>83</v>
      </c>
      <c r="R4074" t="s">
        <v>50</v>
      </c>
      <c r="S4074" t="s">
        <v>53</v>
      </c>
      <c r="T4074" t="s">
        <v>56</v>
      </c>
      <c r="U4074">
        <v>41112</v>
      </c>
      <c r="V4074">
        <f>Table1[[#This Row],[Competitors_Sales_Track]]*8</f>
        <v>328896</v>
      </c>
    </row>
    <row r="4075" spans="1:22" hidden="1" x14ac:dyDescent="0.25">
      <c r="A4075" t="s">
        <v>20</v>
      </c>
      <c r="B4075" t="s">
        <v>21</v>
      </c>
      <c r="C4075" t="s">
        <v>22</v>
      </c>
      <c r="D4075">
        <v>792148</v>
      </c>
      <c r="E4075" t="s">
        <v>26</v>
      </c>
      <c r="F4075" t="s">
        <v>30</v>
      </c>
      <c r="G4075">
        <v>6628</v>
      </c>
      <c r="H4075">
        <v>65</v>
      </c>
      <c r="I4075">
        <v>430820</v>
      </c>
      <c r="J4075">
        <f>Table1[[#This Row],[sales_egp]]*0.7</f>
        <v>301574</v>
      </c>
      <c r="K4075" s="3">
        <v>45756</v>
      </c>
      <c r="L4075" t="s">
        <v>36</v>
      </c>
      <c r="M4075">
        <v>2025</v>
      </c>
      <c r="N4075" t="s">
        <v>80</v>
      </c>
      <c r="O4075" t="s">
        <v>46</v>
      </c>
      <c r="Q4075" t="s">
        <v>83</v>
      </c>
      <c r="R4075" t="s">
        <v>47</v>
      </c>
      <c r="S4075" t="s">
        <v>53</v>
      </c>
      <c r="T4075" t="s">
        <v>59</v>
      </c>
      <c r="U4075">
        <v>17638</v>
      </c>
      <c r="V4075">
        <f>Table1[[#This Row],[Competitors_Sales_Track]]*8</f>
        <v>141104</v>
      </c>
    </row>
    <row r="4076" spans="1:22" x14ac:dyDescent="0.25">
      <c r="A4076" t="s">
        <v>20</v>
      </c>
      <c r="B4076" t="s">
        <v>21</v>
      </c>
      <c r="C4076" t="s">
        <v>22</v>
      </c>
      <c r="D4076">
        <v>831109</v>
      </c>
      <c r="E4076" t="s">
        <v>24</v>
      </c>
      <c r="F4076" t="s">
        <v>31</v>
      </c>
      <c r="G4076">
        <v>3427</v>
      </c>
      <c r="H4076">
        <v>58</v>
      </c>
      <c r="I4076">
        <v>198766</v>
      </c>
      <c r="J4076">
        <f>Table1[[#This Row],[sales_egp]]*0.7</f>
        <v>139136.19999999998</v>
      </c>
      <c r="K4076" s="3">
        <v>45756</v>
      </c>
      <c r="L4076" t="s">
        <v>36</v>
      </c>
      <c r="M4076">
        <v>2025</v>
      </c>
      <c r="N4076" t="s">
        <v>80</v>
      </c>
      <c r="O4076" t="s">
        <v>45</v>
      </c>
      <c r="P4076" t="s">
        <v>94</v>
      </c>
      <c r="Q4076" t="s">
        <v>83</v>
      </c>
      <c r="R4076" t="s">
        <v>48</v>
      </c>
      <c r="S4076" t="s">
        <v>53</v>
      </c>
      <c r="T4076" t="s">
        <v>57</v>
      </c>
      <c r="U4076">
        <v>18622</v>
      </c>
      <c r="V4076">
        <f>Table1[[#This Row],[Competitors_Sales_Track]]*8</f>
        <v>148976</v>
      </c>
    </row>
    <row r="4077" spans="1:22" x14ac:dyDescent="0.25">
      <c r="A4077" t="s">
        <v>20</v>
      </c>
      <c r="B4077" t="s">
        <v>21</v>
      </c>
      <c r="C4077" t="s">
        <v>22</v>
      </c>
      <c r="D4077">
        <v>816409</v>
      </c>
      <c r="E4077" t="s">
        <v>26</v>
      </c>
      <c r="F4077" t="s">
        <v>30</v>
      </c>
      <c r="G4077">
        <v>5772</v>
      </c>
      <c r="H4077">
        <v>65</v>
      </c>
      <c r="I4077">
        <v>375180</v>
      </c>
      <c r="J4077">
        <f>Table1[[#This Row],[sales_egp]]*0.7</f>
        <v>262626</v>
      </c>
      <c r="K4077" s="3">
        <v>45756</v>
      </c>
      <c r="L4077" t="s">
        <v>36</v>
      </c>
      <c r="M4077">
        <v>2025</v>
      </c>
      <c r="N4077" t="s">
        <v>80</v>
      </c>
      <c r="O4077" t="s">
        <v>45</v>
      </c>
      <c r="P4077" t="s">
        <v>95</v>
      </c>
      <c r="Q4077" t="s">
        <v>82</v>
      </c>
      <c r="R4077" t="s">
        <v>49</v>
      </c>
      <c r="S4077" t="s">
        <v>53</v>
      </c>
      <c r="T4077" t="s">
        <v>59</v>
      </c>
      <c r="U4077">
        <v>20956</v>
      </c>
      <c r="V4077">
        <f>Table1[[#This Row],[Competitors_Sales_Track]]*8</f>
        <v>167648</v>
      </c>
    </row>
    <row r="4078" spans="1:22" x14ac:dyDescent="0.25">
      <c r="A4078" t="s">
        <v>20</v>
      </c>
      <c r="B4078" t="s">
        <v>21</v>
      </c>
      <c r="C4078" t="s">
        <v>22</v>
      </c>
      <c r="D4078">
        <v>948925</v>
      </c>
      <c r="E4078" t="s">
        <v>24</v>
      </c>
      <c r="F4078" t="s">
        <v>31</v>
      </c>
      <c r="G4078">
        <v>2428</v>
      </c>
      <c r="H4078">
        <v>58</v>
      </c>
      <c r="I4078">
        <v>140824</v>
      </c>
      <c r="J4078">
        <f>Table1[[#This Row],[sales_egp]]*0.7</f>
        <v>98576.799999999988</v>
      </c>
      <c r="K4078" s="3">
        <v>45757</v>
      </c>
      <c r="L4078" t="s">
        <v>36</v>
      </c>
      <c r="M4078">
        <v>2025</v>
      </c>
      <c r="N4078" t="s">
        <v>80</v>
      </c>
      <c r="O4078" t="s">
        <v>45</v>
      </c>
      <c r="P4078" t="s">
        <v>94</v>
      </c>
      <c r="Q4078" t="s">
        <v>83</v>
      </c>
      <c r="R4078" t="s">
        <v>50</v>
      </c>
      <c r="S4078" t="s">
        <v>53</v>
      </c>
      <c r="T4078" t="s">
        <v>57</v>
      </c>
      <c r="U4078">
        <v>30840</v>
      </c>
      <c r="V4078">
        <f>Table1[[#This Row],[Competitors_Sales_Track]]*8</f>
        <v>246720</v>
      </c>
    </row>
    <row r="4079" spans="1:22" hidden="1" x14ac:dyDescent="0.25">
      <c r="A4079" t="s">
        <v>20</v>
      </c>
      <c r="B4079" t="s">
        <v>21</v>
      </c>
      <c r="C4079" t="s">
        <v>22</v>
      </c>
      <c r="D4079">
        <v>660315</v>
      </c>
      <c r="E4079" t="s">
        <v>26</v>
      </c>
      <c r="F4079" t="s">
        <v>30</v>
      </c>
      <c r="G4079">
        <v>2697</v>
      </c>
      <c r="H4079">
        <v>65</v>
      </c>
      <c r="I4079">
        <v>175305</v>
      </c>
      <c r="J4079">
        <f>Table1[[#This Row],[sales_egp]]*0.7</f>
        <v>122713.49999999999</v>
      </c>
      <c r="K4079" s="3">
        <v>45757</v>
      </c>
      <c r="L4079" t="s">
        <v>36</v>
      </c>
      <c r="M4079">
        <v>2025</v>
      </c>
      <c r="N4079" t="s">
        <v>81</v>
      </c>
      <c r="O4079" t="s">
        <v>46</v>
      </c>
      <c r="Q4079" t="s">
        <v>82</v>
      </c>
      <c r="R4079" t="s">
        <v>50</v>
      </c>
      <c r="S4079" t="s">
        <v>53</v>
      </c>
      <c r="T4079" t="s">
        <v>59</v>
      </c>
      <c r="U4079">
        <v>33795</v>
      </c>
      <c r="V4079">
        <f>Table1[[#This Row],[Competitors_Sales_Track]]*8</f>
        <v>270360</v>
      </c>
    </row>
    <row r="4080" spans="1:22" hidden="1" x14ac:dyDescent="0.25">
      <c r="A4080" t="s">
        <v>20</v>
      </c>
      <c r="B4080" t="s">
        <v>21</v>
      </c>
      <c r="C4080" t="s">
        <v>22</v>
      </c>
      <c r="D4080">
        <v>979979</v>
      </c>
      <c r="E4080" t="s">
        <v>23</v>
      </c>
      <c r="F4080" t="s">
        <v>30</v>
      </c>
      <c r="G4080">
        <v>2145</v>
      </c>
      <c r="H4080">
        <v>143</v>
      </c>
      <c r="I4080">
        <v>306735</v>
      </c>
      <c r="J4080">
        <f>Table1[[#This Row],[sales_egp]]*0.7</f>
        <v>214714.5</v>
      </c>
      <c r="K4080" s="3">
        <v>45757</v>
      </c>
      <c r="L4080" t="s">
        <v>36</v>
      </c>
      <c r="M4080">
        <v>2025</v>
      </c>
      <c r="N4080" t="s">
        <v>80</v>
      </c>
      <c r="O4080" t="s">
        <v>46</v>
      </c>
      <c r="Q4080" t="s">
        <v>83</v>
      </c>
      <c r="R4080" t="s">
        <v>49</v>
      </c>
      <c r="S4080" t="s">
        <v>53</v>
      </c>
      <c r="T4080" t="s">
        <v>56</v>
      </c>
      <c r="U4080">
        <v>12173</v>
      </c>
      <c r="V4080">
        <f>Table1[[#This Row],[Competitors_Sales_Track]]*8</f>
        <v>97384</v>
      </c>
    </row>
    <row r="4081" spans="1:22" hidden="1" x14ac:dyDescent="0.25">
      <c r="A4081" t="s">
        <v>20</v>
      </c>
      <c r="B4081" t="s">
        <v>21</v>
      </c>
      <c r="C4081" t="s">
        <v>22</v>
      </c>
      <c r="D4081">
        <v>273921</v>
      </c>
      <c r="E4081" t="s">
        <v>24</v>
      </c>
      <c r="F4081" t="s">
        <v>31</v>
      </c>
      <c r="G4081">
        <v>2970</v>
      </c>
      <c r="H4081">
        <v>58</v>
      </c>
      <c r="I4081">
        <v>172260</v>
      </c>
      <c r="J4081">
        <f>Table1[[#This Row],[sales_egp]]*0.7</f>
        <v>120581.99999999999</v>
      </c>
      <c r="K4081" s="3">
        <v>45758</v>
      </c>
      <c r="L4081" t="s">
        <v>36</v>
      </c>
      <c r="M4081">
        <v>2025</v>
      </c>
      <c r="N4081" t="s">
        <v>80</v>
      </c>
      <c r="O4081" t="s">
        <v>46</v>
      </c>
      <c r="Q4081" t="s">
        <v>82</v>
      </c>
      <c r="R4081" t="s">
        <v>48</v>
      </c>
      <c r="S4081" t="s">
        <v>53</v>
      </c>
      <c r="T4081" t="s">
        <v>57</v>
      </c>
      <c r="U4081">
        <v>15625</v>
      </c>
      <c r="V4081">
        <f>Table1[[#This Row],[Competitors_Sales_Track]]*8</f>
        <v>125000</v>
      </c>
    </row>
    <row r="4082" spans="1:22" x14ac:dyDescent="0.25">
      <c r="A4082" t="s">
        <v>20</v>
      </c>
      <c r="B4082" t="s">
        <v>21</v>
      </c>
      <c r="C4082" t="s">
        <v>22</v>
      </c>
      <c r="D4082">
        <v>986559</v>
      </c>
      <c r="E4082" t="s">
        <v>27</v>
      </c>
      <c r="F4082" t="s">
        <v>32</v>
      </c>
      <c r="G4082">
        <v>5586</v>
      </c>
      <c r="H4082">
        <v>92</v>
      </c>
      <c r="I4082">
        <v>513912</v>
      </c>
      <c r="J4082">
        <f>Table1[[#This Row],[sales_egp]]*0.7</f>
        <v>359738.39999999997</v>
      </c>
      <c r="K4082" s="3">
        <v>45758</v>
      </c>
      <c r="L4082" t="s">
        <v>36</v>
      </c>
      <c r="M4082">
        <v>2025</v>
      </c>
      <c r="N4082" t="s">
        <v>80</v>
      </c>
      <c r="O4082" t="s">
        <v>45</v>
      </c>
      <c r="P4082" t="s">
        <v>102</v>
      </c>
      <c r="Q4082" t="s">
        <v>83</v>
      </c>
      <c r="R4082" t="s">
        <v>51</v>
      </c>
      <c r="S4082" t="s">
        <v>53</v>
      </c>
      <c r="T4082" t="s">
        <v>60</v>
      </c>
      <c r="U4082">
        <v>39958</v>
      </c>
      <c r="V4082">
        <f>Table1[[#This Row],[Competitors_Sales_Track]]*8</f>
        <v>319664</v>
      </c>
    </row>
    <row r="4083" spans="1:22" x14ac:dyDescent="0.25">
      <c r="A4083" t="s">
        <v>20</v>
      </c>
      <c r="B4083" t="s">
        <v>21</v>
      </c>
      <c r="C4083" t="s">
        <v>22</v>
      </c>
      <c r="D4083">
        <v>773218</v>
      </c>
      <c r="E4083" t="s">
        <v>24</v>
      </c>
      <c r="F4083" t="s">
        <v>31</v>
      </c>
      <c r="G4083">
        <v>3895</v>
      </c>
      <c r="H4083">
        <v>58</v>
      </c>
      <c r="I4083">
        <v>225910</v>
      </c>
      <c r="J4083">
        <f>Table1[[#This Row],[sales_egp]]*0.7</f>
        <v>158137</v>
      </c>
      <c r="K4083" s="3">
        <v>45758</v>
      </c>
      <c r="L4083" t="s">
        <v>36</v>
      </c>
      <c r="M4083">
        <v>2025</v>
      </c>
      <c r="N4083" t="s">
        <v>80</v>
      </c>
      <c r="O4083" t="s">
        <v>45</v>
      </c>
      <c r="P4083" t="s">
        <v>96</v>
      </c>
      <c r="Q4083" t="s">
        <v>83</v>
      </c>
      <c r="R4083" t="s">
        <v>51</v>
      </c>
      <c r="S4083" t="s">
        <v>53</v>
      </c>
      <c r="T4083" t="s">
        <v>57</v>
      </c>
      <c r="U4083">
        <v>42306</v>
      </c>
      <c r="V4083">
        <f>Table1[[#This Row],[Competitors_Sales_Track]]*8</f>
        <v>338448</v>
      </c>
    </row>
    <row r="4084" spans="1:22" hidden="1" x14ac:dyDescent="0.25">
      <c r="A4084" t="s">
        <v>20</v>
      </c>
      <c r="B4084" t="s">
        <v>21</v>
      </c>
      <c r="C4084" t="s">
        <v>22</v>
      </c>
      <c r="D4084">
        <v>839522</v>
      </c>
      <c r="E4084" t="s">
        <v>29</v>
      </c>
      <c r="F4084" t="s">
        <v>31</v>
      </c>
      <c r="G4084">
        <v>7057</v>
      </c>
      <c r="H4084">
        <v>80</v>
      </c>
      <c r="I4084">
        <v>564560</v>
      </c>
      <c r="J4084">
        <f>Table1[[#This Row],[sales_egp]]*0.7</f>
        <v>395192</v>
      </c>
      <c r="K4084" s="3">
        <v>45759</v>
      </c>
      <c r="L4084" t="s">
        <v>36</v>
      </c>
      <c r="M4084">
        <v>2025</v>
      </c>
      <c r="N4084" t="s">
        <v>80</v>
      </c>
      <c r="O4084" t="s">
        <v>46</v>
      </c>
      <c r="Q4084" t="s">
        <v>83</v>
      </c>
      <c r="R4084" t="s">
        <v>50</v>
      </c>
      <c r="S4084" t="s">
        <v>53</v>
      </c>
      <c r="T4084" t="s">
        <v>62</v>
      </c>
      <c r="U4084">
        <v>32658</v>
      </c>
      <c r="V4084">
        <f>Table1[[#This Row],[Competitors_Sales_Track]]*8</f>
        <v>261264</v>
      </c>
    </row>
    <row r="4085" spans="1:22" hidden="1" x14ac:dyDescent="0.25">
      <c r="A4085" t="s">
        <v>20</v>
      </c>
      <c r="B4085" t="s">
        <v>21</v>
      </c>
      <c r="C4085" t="s">
        <v>22</v>
      </c>
      <c r="D4085">
        <v>703291</v>
      </c>
      <c r="E4085" t="s">
        <v>27</v>
      </c>
      <c r="F4085" t="s">
        <v>32</v>
      </c>
      <c r="G4085">
        <v>5793</v>
      </c>
      <c r="H4085">
        <v>92</v>
      </c>
      <c r="I4085">
        <v>532956</v>
      </c>
      <c r="J4085">
        <f>Table1[[#This Row],[sales_egp]]*0.7</f>
        <v>373069.19999999995</v>
      </c>
      <c r="K4085" s="3">
        <v>45759</v>
      </c>
      <c r="L4085" t="s">
        <v>36</v>
      </c>
      <c r="M4085">
        <v>2025</v>
      </c>
      <c r="N4085" t="s">
        <v>80</v>
      </c>
      <c r="O4085" t="s">
        <v>46</v>
      </c>
      <c r="Q4085" t="s">
        <v>83</v>
      </c>
      <c r="R4085" t="s">
        <v>50</v>
      </c>
      <c r="S4085" t="s">
        <v>53</v>
      </c>
      <c r="T4085" t="s">
        <v>60</v>
      </c>
      <c r="U4085">
        <v>27420</v>
      </c>
      <c r="V4085">
        <f>Table1[[#This Row],[Competitors_Sales_Track]]*8</f>
        <v>219360</v>
      </c>
    </row>
    <row r="4086" spans="1:22" x14ac:dyDescent="0.25">
      <c r="A4086" t="s">
        <v>20</v>
      </c>
      <c r="B4086" t="s">
        <v>21</v>
      </c>
      <c r="C4086" t="s">
        <v>22</v>
      </c>
      <c r="D4086">
        <v>807755</v>
      </c>
      <c r="E4086" t="s">
        <v>29</v>
      </c>
      <c r="F4086" t="s">
        <v>31</v>
      </c>
      <c r="G4086">
        <v>6586</v>
      </c>
      <c r="H4086">
        <v>80</v>
      </c>
      <c r="I4086">
        <v>526880</v>
      </c>
      <c r="J4086">
        <f>Table1[[#This Row],[sales_egp]]*0.7</f>
        <v>368816</v>
      </c>
      <c r="K4086" s="3">
        <v>45759</v>
      </c>
      <c r="L4086" t="s">
        <v>36</v>
      </c>
      <c r="M4086">
        <v>2025</v>
      </c>
      <c r="N4086" t="s">
        <v>80</v>
      </c>
      <c r="O4086" t="s">
        <v>45</v>
      </c>
      <c r="P4086" t="s">
        <v>101</v>
      </c>
      <c r="Q4086" t="s">
        <v>83</v>
      </c>
      <c r="R4086" t="s">
        <v>48</v>
      </c>
      <c r="S4086" t="s">
        <v>53</v>
      </c>
      <c r="T4086" t="s">
        <v>62</v>
      </c>
      <c r="U4086">
        <v>38507</v>
      </c>
      <c r="V4086">
        <f>Table1[[#This Row],[Competitors_Sales_Track]]*8</f>
        <v>308056</v>
      </c>
    </row>
    <row r="4087" spans="1:22" hidden="1" x14ac:dyDescent="0.25">
      <c r="A4087" t="s">
        <v>20</v>
      </c>
      <c r="B4087" t="s">
        <v>21</v>
      </c>
      <c r="C4087" t="s">
        <v>22</v>
      </c>
      <c r="D4087">
        <v>664046</v>
      </c>
      <c r="E4087" t="s">
        <v>25</v>
      </c>
      <c r="F4087" t="s">
        <v>31</v>
      </c>
      <c r="G4087">
        <v>5022</v>
      </c>
      <c r="H4087">
        <v>53</v>
      </c>
      <c r="I4087">
        <v>266166</v>
      </c>
      <c r="J4087">
        <f>Table1[[#This Row],[sales_egp]]*0.7</f>
        <v>186316.19999999998</v>
      </c>
      <c r="K4087" s="3">
        <v>45759</v>
      </c>
      <c r="L4087" t="s">
        <v>36</v>
      </c>
      <c r="M4087">
        <v>2025</v>
      </c>
      <c r="N4087" t="s">
        <v>80</v>
      </c>
      <c r="O4087" t="s">
        <v>46</v>
      </c>
      <c r="Q4087" t="s">
        <v>83</v>
      </c>
      <c r="R4087" t="s">
        <v>47</v>
      </c>
      <c r="S4087" t="s">
        <v>53</v>
      </c>
      <c r="T4087" t="s">
        <v>58</v>
      </c>
      <c r="U4087">
        <v>32157</v>
      </c>
      <c r="V4087">
        <f>Table1[[#This Row],[Competitors_Sales_Track]]*8</f>
        <v>257256</v>
      </c>
    </row>
    <row r="4088" spans="1:22" x14ac:dyDescent="0.25">
      <c r="A4088" t="s">
        <v>20</v>
      </c>
      <c r="B4088" t="s">
        <v>21</v>
      </c>
      <c r="C4088" t="s">
        <v>22</v>
      </c>
      <c r="D4088">
        <v>416456</v>
      </c>
      <c r="E4088" t="s">
        <v>26</v>
      </c>
      <c r="F4088" t="s">
        <v>30</v>
      </c>
      <c r="G4088">
        <v>5323</v>
      </c>
      <c r="H4088">
        <v>65</v>
      </c>
      <c r="I4088">
        <v>345995</v>
      </c>
      <c r="J4088">
        <f>Table1[[#This Row],[sales_egp]]*0.7</f>
        <v>242196.49999999997</v>
      </c>
      <c r="K4088" s="3">
        <v>45759</v>
      </c>
      <c r="L4088" t="s">
        <v>36</v>
      </c>
      <c r="M4088">
        <v>2025</v>
      </c>
      <c r="N4088" t="s">
        <v>80</v>
      </c>
      <c r="O4088" t="s">
        <v>45</v>
      </c>
      <c r="P4088" t="s">
        <v>97</v>
      </c>
      <c r="Q4088" t="s">
        <v>83</v>
      </c>
      <c r="R4088" t="s">
        <v>48</v>
      </c>
      <c r="S4088" t="s">
        <v>53</v>
      </c>
      <c r="T4088" t="s">
        <v>59</v>
      </c>
      <c r="U4088">
        <v>48008</v>
      </c>
      <c r="V4088">
        <f>Table1[[#This Row],[Competitors_Sales_Track]]*8</f>
        <v>384064</v>
      </c>
    </row>
    <row r="4089" spans="1:22" x14ac:dyDescent="0.25">
      <c r="A4089" t="s">
        <v>20</v>
      </c>
      <c r="B4089" t="s">
        <v>21</v>
      </c>
      <c r="C4089" t="s">
        <v>22</v>
      </c>
      <c r="D4089">
        <v>430814</v>
      </c>
      <c r="E4089" t="s">
        <v>27</v>
      </c>
      <c r="F4089" t="s">
        <v>32</v>
      </c>
      <c r="G4089">
        <v>4173</v>
      </c>
      <c r="H4089">
        <v>92</v>
      </c>
      <c r="I4089">
        <v>383916</v>
      </c>
      <c r="J4089">
        <f>Table1[[#This Row],[sales_egp]]*0.7</f>
        <v>268741.2</v>
      </c>
      <c r="K4089" s="3">
        <v>45759</v>
      </c>
      <c r="L4089" t="s">
        <v>36</v>
      </c>
      <c r="M4089">
        <v>2025</v>
      </c>
      <c r="N4089" t="s">
        <v>81</v>
      </c>
      <c r="O4089" t="s">
        <v>45</v>
      </c>
      <c r="P4089" t="s">
        <v>97</v>
      </c>
      <c r="Q4089" t="s">
        <v>83</v>
      </c>
      <c r="R4089" t="s">
        <v>48</v>
      </c>
      <c r="S4089" t="s">
        <v>53</v>
      </c>
      <c r="T4089" t="s">
        <v>60</v>
      </c>
      <c r="U4089">
        <v>46604</v>
      </c>
      <c r="V4089">
        <f>Table1[[#This Row],[Competitors_Sales_Track]]*8</f>
        <v>372832</v>
      </c>
    </row>
    <row r="4090" spans="1:22" x14ac:dyDescent="0.25">
      <c r="A4090" t="s">
        <v>20</v>
      </c>
      <c r="B4090" t="s">
        <v>21</v>
      </c>
      <c r="C4090" t="s">
        <v>22</v>
      </c>
      <c r="D4090">
        <v>182279</v>
      </c>
      <c r="E4090" t="s">
        <v>26</v>
      </c>
      <c r="F4090" t="s">
        <v>30</v>
      </c>
      <c r="G4090">
        <v>7302</v>
      </c>
      <c r="H4090">
        <v>65</v>
      </c>
      <c r="I4090">
        <v>474630</v>
      </c>
      <c r="J4090">
        <f>Table1[[#This Row],[sales_egp]]*0.7</f>
        <v>332241</v>
      </c>
      <c r="K4090" s="3">
        <v>45759</v>
      </c>
      <c r="L4090" t="s">
        <v>36</v>
      </c>
      <c r="M4090">
        <v>2025</v>
      </c>
      <c r="N4090" t="s">
        <v>80</v>
      </c>
      <c r="O4090" t="s">
        <v>45</v>
      </c>
      <c r="P4090" t="s">
        <v>95</v>
      </c>
      <c r="Q4090" t="s">
        <v>82</v>
      </c>
      <c r="R4090" t="s">
        <v>47</v>
      </c>
      <c r="S4090" t="s">
        <v>53</v>
      </c>
      <c r="T4090" t="s">
        <v>59</v>
      </c>
      <c r="U4090">
        <v>27686</v>
      </c>
      <c r="V4090">
        <f>Table1[[#This Row],[Competitors_Sales_Track]]*8</f>
        <v>221488</v>
      </c>
    </row>
    <row r="4091" spans="1:22" x14ac:dyDescent="0.25">
      <c r="A4091" t="s">
        <v>20</v>
      </c>
      <c r="B4091" t="s">
        <v>21</v>
      </c>
      <c r="C4091" t="s">
        <v>22</v>
      </c>
      <c r="D4091">
        <v>115434</v>
      </c>
      <c r="E4091" t="s">
        <v>25</v>
      </c>
      <c r="F4091" t="s">
        <v>31</v>
      </c>
      <c r="G4091">
        <v>1269</v>
      </c>
      <c r="H4091">
        <v>53</v>
      </c>
      <c r="I4091">
        <v>67257</v>
      </c>
      <c r="J4091">
        <f>Table1[[#This Row],[sales_egp]]*0.7</f>
        <v>47079.899999999994</v>
      </c>
      <c r="K4091" s="3">
        <v>45759</v>
      </c>
      <c r="L4091" t="s">
        <v>36</v>
      </c>
      <c r="M4091">
        <v>2025</v>
      </c>
      <c r="N4091" t="s">
        <v>80</v>
      </c>
      <c r="O4091" t="s">
        <v>45</v>
      </c>
      <c r="P4091" t="s">
        <v>97</v>
      </c>
      <c r="Q4091" t="s">
        <v>83</v>
      </c>
      <c r="R4091" t="s">
        <v>47</v>
      </c>
      <c r="S4091" t="s">
        <v>53</v>
      </c>
      <c r="T4091" t="s">
        <v>58</v>
      </c>
      <c r="U4091">
        <v>26644</v>
      </c>
      <c r="V4091">
        <f>Table1[[#This Row],[Competitors_Sales_Track]]*8</f>
        <v>213152</v>
      </c>
    </row>
    <row r="4092" spans="1:22" hidden="1" x14ac:dyDescent="0.25">
      <c r="A4092" t="s">
        <v>20</v>
      </c>
      <c r="B4092" t="s">
        <v>21</v>
      </c>
      <c r="C4092" t="s">
        <v>22</v>
      </c>
      <c r="D4092">
        <v>819407</v>
      </c>
      <c r="E4092" t="s">
        <v>28</v>
      </c>
      <c r="F4092" t="s">
        <v>30</v>
      </c>
      <c r="G4092">
        <v>4460</v>
      </c>
      <c r="H4092">
        <v>173</v>
      </c>
      <c r="I4092">
        <v>771580</v>
      </c>
      <c r="J4092">
        <f>Table1[[#This Row],[sales_egp]]*0.7</f>
        <v>540106</v>
      </c>
      <c r="K4092" s="3">
        <v>45760</v>
      </c>
      <c r="L4092" t="s">
        <v>36</v>
      </c>
      <c r="M4092">
        <v>2025</v>
      </c>
      <c r="N4092" t="s">
        <v>80</v>
      </c>
      <c r="O4092" t="s">
        <v>46</v>
      </c>
      <c r="P4092" t="s">
        <v>28</v>
      </c>
      <c r="Q4092" t="s">
        <v>82</v>
      </c>
      <c r="R4092" t="s">
        <v>51</v>
      </c>
      <c r="S4092" t="s">
        <v>53</v>
      </c>
      <c r="T4092" t="s">
        <v>61</v>
      </c>
      <c r="U4092">
        <v>29596</v>
      </c>
      <c r="V4092">
        <f>Table1[[#This Row],[Competitors_Sales_Track]]*8</f>
        <v>236768</v>
      </c>
    </row>
    <row r="4093" spans="1:22" hidden="1" x14ac:dyDescent="0.25">
      <c r="A4093" t="s">
        <v>20</v>
      </c>
      <c r="B4093" t="s">
        <v>21</v>
      </c>
      <c r="C4093" t="s">
        <v>22</v>
      </c>
      <c r="D4093">
        <v>540991</v>
      </c>
      <c r="E4093" t="s">
        <v>26</v>
      </c>
      <c r="F4093" t="s">
        <v>30</v>
      </c>
      <c r="G4093">
        <v>3713</v>
      </c>
      <c r="H4093">
        <v>65</v>
      </c>
      <c r="I4093">
        <v>241345</v>
      </c>
      <c r="J4093">
        <f>Table1[[#This Row],[sales_egp]]*0.7</f>
        <v>168941.5</v>
      </c>
      <c r="K4093" s="3">
        <v>45760</v>
      </c>
      <c r="L4093" t="s">
        <v>36</v>
      </c>
      <c r="M4093">
        <v>2025</v>
      </c>
      <c r="N4093" t="s">
        <v>80</v>
      </c>
      <c r="O4093" t="s">
        <v>46</v>
      </c>
      <c r="Q4093" t="s">
        <v>83</v>
      </c>
      <c r="R4093" t="s">
        <v>49</v>
      </c>
      <c r="S4093" t="s">
        <v>53</v>
      </c>
      <c r="T4093" t="s">
        <v>59</v>
      </c>
      <c r="U4093">
        <v>41269</v>
      </c>
      <c r="V4093">
        <f>Table1[[#This Row],[Competitors_Sales_Track]]*8</f>
        <v>330152</v>
      </c>
    </row>
    <row r="4094" spans="1:22" hidden="1" x14ac:dyDescent="0.25">
      <c r="A4094" t="s">
        <v>20</v>
      </c>
      <c r="B4094" t="s">
        <v>21</v>
      </c>
      <c r="C4094" t="s">
        <v>22</v>
      </c>
      <c r="D4094">
        <v>437913</v>
      </c>
      <c r="E4094" t="s">
        <v>25</v>
      </c>
      <c r="F4094" t="s">
        <v>31</v>
      </c>
      <c r="G4094">
        <v>3819</v>
      </c>
      <c r="H4094">
        <v>53</v>
      </c>
      <c r="I4094">
        <v>202407</v>
      </c>
      <c r="J4094">
        <f>Table1[[#This Row],[sales_egp]]*0.7</f>
        <v>141684.9</v>
      </c>
      <c r="K4094" s="3">
        <v>45760</v>
      </c>
      <c r="L4094" t="s">
        <v>36</v>
      </c>
      <c r="M4094">
        <v>2025</v>
      </c>
      <c r="N4094" t="s">
        <v>80</v>
      </c>
      <c r="O4094" t="s">
        <v>46</v>
      </c>
      <c r="Q4094" t="s">
        <v>83</v>
      </c>
      <c r="R4094" t="s">
        <v>47</v>
      </c>
      <c r="S4094" t="s">
        <v>53</v>
      </c>
      <c r="T4094" t="s">
        <v>58</v>
      </c>
      <c r="U4094">
        <v>28355</v>
      </c>
      <c r="V4094">
        <f>Table1[[#This Row],[Competitors_Sales_Track]]*8</f>
        <v>226840</v>
      </c>
    </row>
    <row r="4095" spans="1:22" x14ac:dyDescent="0.25">
      <c r="A4095" t="s">
        <v>20</v>
      </c>
      <c r="B4095" t="s">
        <v>21</v>
      </c>
      <c r="C4095" t="s">
        <v>22</v>
      </c>
      <c r="D4095">
        <v>870042</v>
      </c>
      <c r="E4095" t="s">
        <v>26</v>
      </c>
      <c r="F4095" t="s">
        <v>30</v>
      </c>
      <c r="G4095">
        <v>6364</v>
      </c>
      <c r="H4095">
        <v>65</v>
      </c>
      <c r="I4095">
        <v>413660</v>
      </c>
      <c r="J4095">
        <f>Table1[[#This Row],[sales_egp]]*0.7</f>
        <v>289562</v>
      </c>
      <c r="K4095" s="3">
        <v>45760</v>
      </c>
      <c r="L4095" t="s">
        <v>36</v>
      </c>
      <c r="M4095">
        <v>2025</v>
      </c>
      <c r="N4095" t="s">
        <v>80</v>
      </c>
      <c r="O4095" t="s">
        <v>45</v>
      </c>
      <c r="P4095" t="s">
        <v>94</v>
      </c>
      <c r="Q4095" t="s">
        <v>83</v>
      </c>
      <c r="R4095" t="s">
        <v>50</v>
      </c>
      <c r="S4095" t="s">
        <v>53</v>
      </c>
      <c r="T4095" t="s">
        <v>59</v>
      </c>
      <c r="U4095">
        <v>34867</v>
      </c>
      <c r="V4095">
        <f>Table1[[#This Row],[Competitors_Sales_Track]]*8</f>
        <v>278936</v>
      </c>
    </row>
    <row r="4096" spans="1:22" x14ac:dyDescent="0.25">
      <c r="A4096" t="s">
        <v>20</v>
      </c>
      <c r="B4096" t="s">
        <v>21</v>
      </c>
      <c r="C4096" t="s">
        <v>22</v>
      </c>
      <c r="D4096">
        <v>428821</v>
      </c>
      <c r="E4096" t="s">
        <v>25</v>
      </c>
      <c r="F4096" t="s">
        <v>31</v>
      </c>
      <c r="G4096">
        <v>3450</v>
      </c>
      <c r="H4096">
        <v>53</v>
      </c>
      <c r="I4096">
        <v>182850</v>
      </c>
      <c r="J4096">
        <f>Table1[[#This Row],[sales_egp]]*0.7</f>
        <v>127994.99999999999</v>
      </c>
      <c r="K4096" s="3">
        <v>45760</v>
      </c>
      <c r="L4096" t="s">
        <v>36</v>
      </c>
      <c r="M4096">
        <v>2025</v>
      </c>
      <c r="N4096" t="s">
        <v>80</v>
      </c>
      <c r="O4096" t="s">
        <v>45</v>
      </c>
      <c r="P4096" t="s">
        <v>97</v>
      </c>
      <c r="Q4096" t="s">
        <v>83</v>
      </c>
      <c r="R4096" t="s">
        <v>50</v>
      </c>
      <c r="S4096" t="s">
        <v>53</v>
      </c>
      <c r="T4096" t="s">
        <v>58</v>
      </c>
      <c r="U4096">
        <v>46951</v>
      </c>
      <c r="V4096">
        <f>Table1[[#This Row],[Competitors_Sales_Track]]*8</f>
        <v>375608</v>
      </c>
    </row>
    <row r="4097" spans="1:22" x14ac:dyDescent="0.25">
      <c r="A4097" t="s">
        <v>20</v>
      </c>
      <c r="B4097" t="s">
        <v>21</v>
      </c>
      <c r="C4097" t="s">
        <v>22</v>
      </c>
      <c r="D4097">
        <v>183555</v>
      </c>
      <c r="E4097" t="s">
        <v>29</v>
      </c>
      <c r="F4097" t="s">
        <v>31</v>
      </c>
      <c r="G4097">
        <v>2142</v>
      </c>
      <c r="H4097">
        <v>80</v>
      </c>
      <c r="I4097">
        <v>171360</v>
      </c>
      <c r="J4097">
        <f>Table1[[#This Row],[sales_egp]]*0.7</f>
        <v>119951.99999999999</v>
      </c>
      <c r="K4097" s="3">
        <v>45761</v>
      </c>
      <c r="L4097" t="s">
        <v>36</v>
      </c>
      <c r="M4097">
        <v>2025</v>
      </c>
      <c r="N4097" t="s">
        <v>80</v>
      </c>
      <c r="O4097" t="s">
        <v>45</v>
      </c>
      <c r="P4097" t="s">
        <v>97</v>
      </c>
      <c r="Q4097" t="s">
        <v>83</v>
      </c>
      <c r="R4097" t="s">
        <v>50</v>
      </c>
      <c r="S4097" t="s">
        <v>53</v>
      </c>
      <c r="T4097" t="s">
        <v>62</v>
      </c>
      <c r="U4097">
        <v>16602</v>
      </c>
      <c r="V4097">
        <f>Table1[[#This Row],[Competitors_Sales_Track]]*8</f>
        <v>132816</v>
      </c>
    </row>
    <row r="4098" spans="1:22" hidden="1" x14ac:dyDescent="0.25">
      <c r="A4098" t="s">
        <v>20</v>
      </c>
      <c r="B4098" t="s">
        <v>21</v>
      </c>
      <c r="C4098" t="s">
        <v>22</v>
      </c>
      <c r="D4098">
        <v>752667</v>
      </c>
      <c r="E4098" t="s">
        <v>25</v>
      </c>
      <c r="F4098" t="s">
        <v>31</v>
      </c>
      <c r="G4098">
        <v>3826</v>
      </c>
      <c r="H4098">
        <v>53</v>
      </c>
      <c r="I4098">
        <v>202778</v>
      </c>
      <c r="J4098">
        <f>Table1[[#This Row],[sales_egp]]*0.7</f>
        <v>141944.59999999998</v>
      </c>
      <c r="K4098" s="3">
        <v>45761</v>
      </c>
      <c r="L4098" t="s">
        <v>36</v>
      </c>
      <c r="M4098">
        <v>2025</v>
      </c>
      <c r="N4098" t="s">
        <v>80</v>
      </c>
      <c r="O4098" t="s">
        <v>46</v>
      </c>
      <c r="Q4098" t="s">
        <v>83</v>
      </c>
      <c r="R4098" t="s">
        <v>51</v>
      </c>
      <c r="S4098" t="s">
        <v>53</v>
      </c>
      <c r="T4098" t="s">
        <v>58</v>
      </c>
      <c r="U4098">
        <v>49165</v>
      </c>
      <c r="V4098">
        <f>Table1[[#This Row],[Competitors_Sales_Track]]*8</f>
        <v>393320</v>
      </c>
    </row>
    <row r="4099" spans="1:22" hidden="1" x14ac:dyDescent="0.25">
      <c r="A4099" t="s">
        <v>20</v>
      </c>
      <c r="B4099" t="s">
        <v>21</v>
      </c>
      <c r="C4099" t="s">
        <v>22</v>
      </c>
      <c r="D4099">
        <v>841280</v>
      </c>
      <c r="E4099" t="s">
        <v>24</v>
      </c>
      <c r="F4099" t="s">
        <v>31</v>
      </c>
      <c r="G4099">
        <v>2685</v>
      </c>
      <c r="H4099">
        <v>58</v>
      </c>
      <c r="I4099">
        <v>155730</v>
      </c>
      <c r="J4099">
        <f>Table1[[#This Row],[sales_egp]]*0.7</f>
        <v>109011</v>
      </c>
      <c r="K4099" s="3">
        <v>45761</v>
      </c>
      <c r="L4099" t="s">
        <v>36</v>
      </c>
      <c r="M4099">
        <v>2025</v>
      </c>
      <c r="N4099" t="s">
        <v>80</v>
      </c>
      <c r="O4099" t="s">
        <v>46</v>
      </c>
      <c r="Q4099" t="s">
        <v>83</v>
      </c>
      <c r="R4099" t="s">
        <v>50</v>
      </c>
      <c r="S4099" t="s">
        <v>53</v>
      </c>
      <c r="T4099" t="s">
        <v>57</v>
      </c>
      <c r="U4099">
        <v>34383</v>
      </c>
      <c r="V4099">
        <f>Table1[[#This Row],[Competitors_Sales_Track]]*8</f>
        <v>275064</v>
      </c>
    </row>
    <row r="4100" spans="1:22" hidden="1" x14ac:dyDescent="0.25">
      <c r="A4100" t="s">
        <v>20</v>
      </c>
      <c r="B4100" t="s">
        <v>21</v>
      </c>
      <c r="C4100" t="s">
        <v>22</v>
      </c>
      <c r="D4100">
        <v>863799</v>
      </c>
      <c r="E4100" t="s">
        <v>28</v>
      </c>
      <c r="F4100" t="s">
        <v>30</v>
      </c>
      <c r="G4100">
        <v>2887</v>
      </c>
      <c r="H4100">
        <v>173</v>
      </c>
      <c r="I4100">
        <v>499451</v>
      </c>
      <c r="J4100">
        <f>Table1[[#This Row],[sales_egp]]*0.7</f>
        <v>349615.69999999995</v>
      </c>
      <c r="K4100" s="3">
        <v>45761</v>
      </c>
      <c r="L4100" t="s">
        <v>36</v>
      </c>
      <c r="M4100">
        <v>2025</v>
      </c>
      <c r="N4100" t="s">
        <v>80</v>
      </c>
      <c r="O4100" t="s">
        <v>46</v>
      </c>
      <c r="P4100" t="s">
        <v>28</v>
      </c>
      <c r="Q4100" t="s">
        <v>83</v>
      </c>
      <c r="R4100" t="s">
        <v>50</v>
      </c>
      <c r="S4100" t="s">
        <v>53</v>
      </c>
      <c r="T4100" t="s">
        <v>61</v>
      </c>
      <c r="U4100">
        <v>45794</v>
      </c>
      <c r="V4100">
        <f>Table1[[#This Row],[Competitors_Sales_Track]]*8</f>
        <v>366352</v>
      </c>
    </row>
    <row r="4101" spans="1:22" hidden="1" x14ac:dyDescent="0.25">
      <c r="A4101" t="s">
        <v>20</v>
      </c>
      <c r="B4101" t="s">
        <v>21</v>
      </c>
      <c r="C4101" t="s">
        <v>22</v>
      </c>
      <c r="D4101">
        <v>276806</v>
      </c>
      <c r="E4101" t="s">
        <v>26</v>
      </c>
      <c r="F4101" t="s">
        <v>30</v>
      </c>
      <c r="G4101">
        <v>3081</v>
      </c>
      <c r="H4101">
        <v>65</v>
      </c>
      <c r="I4101">
        <v>200265</v>
      </c>
      <c r="J4101">
        <f>Table1[[#This Row],[sales_egp]]*0.7</f>
        <v>140185.5</v>
      </c>
      <c r="K4101" s="3">
        <v>45761</v>
      </c>
      <c r="L4101" t="s">
        <v>36</v>
      </c>
      <c r="M4101">
        <v>2025</v>
      </c>
      <c r="N4101" t="s">
        <v>80</v>
      </c>
      <c r="O4101" t="s">
        <v>46</v>
      </c>
      <c r="Q4101" t="s">
        <v>83</v>
      </c>
      <c r="R4101" t="s">
        <v>50</v>
      </c>
      <c r="S4101" t="s">
        <v>53</v>
      </c>
      <c r="T4101" t="s">
        <v>59</v>
      </c>
      <c r="U4101">
        <v>17715</v>
      </c>
      <c r="V4101">
        <f>Table1[[#This Row],[Competitors_Sales_Track]]*8</f>
        <v>141720</v>
      </c>
    </row>
    <row r="4102" spans="1:22" hidden="1" x14ac:dyDescent="0.25">
      <c r="A4102" t="s">
        <v>20</v>
      </c>
      <c r="B4102" t="s">
        <v>21</v>
      </c>
      <c r="C4102" t="s">
        <v>22</v>
      </c>
      <c r="D4102">
        <v>988097</v>
      </c>
      <c r="E4102" t="s">
        <v>25</v>
      </c>
      <c r="F4102" t="s">
        <v>31</v>
      </c>
      <c r="G4102">
        <v>3831</v>
      </c>
      <c r="H4102">
        <v>53</v>
      </c>
      <c r="I4102">
        <v>203043</v>
      </c>
      <c r="J4102">
        <f>Table1[[#This Row],[sales_egp]]*0.7</f>
        <v>142130.09999999998</v>
      </c>
      <c r="K4102" s="3">
        <v>45762</v>
      </c>
      <c r="L4102" t="s">
        <v>36</v>
      </c>
      <c r="M4102">
        <v>2025</v>
      </c>
      <c r="N4102" t="s">
        <v>80</v>
      </c>
      <c r="O4102" t="s">
        <v>46</v>
      </c>
      <c r="Q4102" t="s">
        <v>83</v>
      </c>
      <c r="R4102" t="s">
        <v>50</v>
      </c>
      <c r="S4102" t="s">
        <v>53</v>
      </c>
      <c r="T4102" t="s">
        <v>58</v>
      </c>
      <c r="U4102">
        <v>49348</v>
      </c>
      <c r="V4102">
        <f>Table1[[#This Row],[Competitors_Sales_Track]]*8</f>
        <v>394784</v>
      </c>
    </row>
    <row r="4103" spans="1:22" x14ac:dyDescent="0.25">
      <c r="A4103" t="s">
        <v>20</v>
      </c>
      <c r="B4103" t="s">
        <v>21</v>
      </c>
      <c r="C4103" t="s">
        <v>22</v>
      </c>
      <c r="D4103">
        <v>581719</v>
      </c>
      <c r="E4103" t="s">
        <v>25</v>
      </c>
      <c r="F4103" t="s">
        <v>31</v>
      </c>
      <c r="G4103">
        <v>2838</v>
      </c>
      <c r="H4103">
        <v>53</v>
      </c>
      <c r="I4103">
        <v>150414</v>
      </c>
      <c r="J4103">
        <f>Table1[[#This Row],[sales_egp]]*0.7</f>
        <v>105289.79999999999</v>
      </c>
      <c r="K4103" s="3">
        <v>45762</v>
      </c>
      <c r="L4103" t="s">
        <v>36</v>
      </c>
      <c r="M4103">
        <v>2025</v>
      </c>
      <c r="N4103" t="s">
        <v>80</v>
      </c>
      <c r="O4103" t="s">
        <v>45</v>
      </c>
      <c r="P4103" t="s">
        <v>97</v>
      </c>
      <c r="Q4103" t="s">
        <v>83</v>
      </c>
      <c r="R4103" t="s">
        <v>51</v>
      </c>
      <c r="S4103" t="s">
        <v>53</v>
      </c>
      <c r="T4103" t="s">
        <v>58</v>
      </c>
      <c r="U4103">
        <v>17168</v>
      </c>
      <c r="V4103">
        <f>Table1[[#This Row],[Competitors_Sales_Track]]*8</f>
        <v>137344</v>
      </c>
    </row>
    <row r="4104" spans="1:22" hidden="1" x14ac:dyDescent="0.25">
      <c r="A4104" t="s">
        <v>20</v>
      </c>
      <c r="B4104" t="s">
        <v>21</v>
      </c>
      <c r="C4104" t="s">
        <v>22</v>
      </c>
      <c r="D4104">
        <v>533819</v>
      </c>
      <c r="E4104" t="s">
        <v>26</v>
      </c>
      <c r="F4104" t="s">
        <v>30</v>
      </c>
      <c r="G4104">
        <v>3729</v>
      </c>
      <c r="H4104">
        <v>65</v>
      </c>
      <c r="I4104">
        <v>242385</v>
      </c>
      <c r="J4104">
        <f>Table1[[#This Row],[sales_egp]]*0.7</f>
        <v>169669.5</v>
      </c>
      <c r="K4104" s="3">
        <v>45762</v>
      </c>
      <c r="L4104" t="s">
        <v>36</v>
      </c>
      <c r="M4104">
        <v>2025</v>
      </c>
      <c r="N4104" t="s">
        <v>80</v>
      </c>
      <c r="O4104" t="s">
        <v>46</v>
      </c>
      <c r="Q4104" t="s">
        <v>82</v>
      </c>
      <c r="R4104" t="s">
        <v>50</v>
      </c>
      <c r="S4104" t="s">
        <v>53</v>
      </c>
      <c r="T4104" t="s">
        <v>59</v>
      </c>
      <c r="U4104">
        <v>16027</v>
      </c>
      <c r="V4104">
        <f>Table1[[#This Row],[Competitors_Sales_Track]]*8</f>
        <v>128216</v>
      </c>
    </row>
    <row r="4105" spans="1:22" hidden="1" x14ac:dyDescent="0.25">
      <c r="A4105" t="s">
        <v>20</v>
      </c>
      <c r="B4105" t="s">
        <v>21</v>
      </c>
      <c r="C4105" t="s">
        <v>22</v>
      </c>
      <c r="D4105">
        <v>569924</v>
      </c>
      <c r="E4105" t="s">
        <v>28</v>
      </c>
      <c r="F4105" t="s">
        <v>30</v>
      </c>
      <c r="G4105">
        <v>3528</v>
      </c>
      <c r="H4105">
        <v>173</v>
      </c>
      <c r="I4105">
        <v>610344</v>
      </c>
      <c r="J4105">
        <f>Table1[[#This Row],[sales_egp]]*0.7</f>
        <v>427240.8</v>
      </c>
      <c r="K4105" s="3">
        <v>45762</v>
      </c>
      <c r="L4105" t="s">
        <v>36</v>
      </c>
      <c r="M4105">
        <v>2025</v>
      </c>
      <c r="N4105" t="s">
        <v>80</v>
      </c>
      <c r="O4105" t="s">
        <v>46</v>
      </c>
      <c r="P4105" t="s">
        <v>28</v>
      </c>
      <c r="Q4105" t="s">
        <v>83</v>
      </c>
      <c r="R4105" t="s">
        <v>50</v>
      </c>
      <c r="S4105" t="s">
        <v>53</v>
      </c>
      <c r="T4105" t="s">
        <v>61</v>
      </c>
      <c r="U4105">
        <v>38494</v>
      </c>
      <c r="V4105">
        <f>Table1[[#This Row],[Competitors_Sales_Track]]*8</f>
        <v>307952</v>
      </c>
    </row>
    <row r="4106" spans="1:22" x14ac:dyDescent="0.25">
      <c r="A4106" t="s">
        <v>20</v>
      </c>
      <c r="B4106" t="s">
        <v>21</v>
      </c>
      <c r="C4106" t="s">
        <v>22</v>
      </c>
      <c r="D4106">
        <v>168803</v>
      </c>
      <c r="E4106" t="s">
        <v>28</v>
      </c>
      <c r="F4106" t="s">
        <v>30</v>
      </c>
      <c r="G4106">
        <v>2641</v>
      </c>
      <c r="H4106">
        <v>173</v>
      </c>
      <c r="I4106">
        <v>456893</v>
      </c>
      <c r="J4106">
        <f>Table1[[#This Row],[sales_egp]]*0.7</f>
        <v>319825.09999999998</v>
      </c>
      <c r="K4106" s="3">
        <v>45762</v>
      </c>
      <c r="L4106" t="s">
        <v>36</v>
      </c>
      <c r="M4106">
        <v>2025</v>
      </c>
      <c r="N4106" t="s">
        <v>80</v>
      </c>
      <c r="O4106" t="s">
        <v>45</v>
      </c>
      <c r="P4106" t="s">
        <v>97</v>
      </c>
      <c r="Q4106" t="s">
        <v>83</v>
      </c>
      <c r="R4106" t="s">
        <v>50</v>
      </c>
      <c r="S4106" t="s">
        <v>53</v>
      </c>
      <c r="T4106" t="s">
        <v>61</v>
      </c>
      <c r="U4106">
        <v>35704</v>
      </c>
      <c r="V4106">
        <f>Table1[[#This Row],[Competitors_Sales_Track]]*8</f>
        <v>285632</v>
      </c>
    </row>
    <row r="4107" spans="1:22" hidden="1" x14ac:dyDescent="0.25">
      <c r="A4107" t="s">
        <v>20</v>
      </c>
      <c r="B4107" t="s">
        <v>21</v>
      </c>
      <c r="C4107" t="s">
        <v>22</v>
      </c>
      <c r="D4107">
        <v>532548</v>
      </c>
      <c r="E4107" t="s">
        <v>25</v>
      </c>
      <c r="F4107" t="s">
        <v>31</v>
      </c>
      <c r="G4107">
        <v>3031</v>
      </c>
      <c r="H4107">
        <v>53</v>
      </c>
      <c r="I4107">
        <v>160643</v>
      </c>
      <c r="J4107">
        <f>Table1[[#This Row],[sales_egp]]*0.7</f>
        <v>112450.09999999999</v>
      </c>
      <c r="K4107" s="3">
        <v>45762</v>
      </c>
      <c r="L4107" t="s">
        <v>36</v>
      </c>
      <c r="M4107">
        <v>2025</v>
      </c>
      <c r="N4107" t="s">
        <v>80</v>
      </c>
      <c r="O4107" t="s">
        <v>46</v>
      </c>
      <c r="Q4107" t="s">
        <v>83</v>
      </c>
      <c r="R4107" t="s">
        <v>47</v>
      </c>
      <c r="S4107" t="s">
        <v>53</v>
      </c>
      <c r="T4107" t="s">
        <v>58</v>
      </c>
      <c r="U4107">
        <v>11760</v>
      </c>
      <c r="V4107">
        <f>Table1[[#This Row],[Competitors_Sales_Track]]*8</f>
        <v>94080</v>
      </c>
    </row>
    <row r="4108" spans="1:22" hidden="1" x14ac:dyDescent="0.25">
      <c r="A4108" t="s">
        <v>20</v>
      </c>
      <c r="B4108" t="s">
        <v>21</v>
      </c>
      <c r="C4108" t="s">
        <v>22</v>
      </c>
      <c r="D4108">
        <v>978135</v>
      </c>
      <c r="E4108" t="s">
        <v>27</v>
      </c>
      <c r="F4108" t="s">
        <v>32</v>
      </c>
      <c r="G4108">
        <v>1668</v>
      </c>
      <c r="H4108">
        <v>92</v>
      </c>
      <c r="I4108">
        <v>153456</v>
      </c>
      <c r="J4108">
        <f>Table1[[#This Row],[sales_egp]]*0.7</f>
        <v>107419.2</v>
      </c>
      <c r="K4108" s="3">
        <v>45762</v>
      </c>
      <c r="L4108" t="s">
        <v>36</v>
      </c>
      <c r="M4108">
        <v>2025</v>
      </c>
      <c r="N4108" t="s">
        <v>80</v>
      </c>
      <c r="O4108" t="s">
        <v>46</v>
      </c>
      <c r="Q4108" t="s">
        <v>82</v>
      </c>
      <c r="R4108" t="s">
        <v>47</v>
      </c>
      <c r="S4108" t="s">
        <v>53</v>
      </c>
      <c r="T4108" t="s">
        <v>60</v>
      </c>
      <c r="U4108">
        <v>16759</v>
      </c>
      <c r="V4108">
        <f>Table1[[#This Row],[Competitors_Sales_Track]]*8</f>
        <v>134072</v>
      </c>
    </row>
    <row r="4109" spans="1:22" hidden="1" x14ac:dyDescent="0.25">
      <c r="A4109" t="s">
        <v>20</v>
      </c>
      <c r="B4109" t="s">
        <v>21</v>
      </c>
      <c r="C4109" t="s">
        <v>22</v>
      </c>
      <c r="D4109">
        <v>907744</v>
      </c>
      <c r="E4109" t="s">
        <v>29</v>
      </c>
      <c r="F4109" t="s">
        <v>31</v>
      </c>
      <c r="G4109">
        <v>2437</v>
      </c>
      <c r="H4109">
        <v>80</v>
      </c>
      <c r="I4109">
        <v>194960</v>
      </c>
      <c r="J4109">
        <f>Table1[[#This Row],[sales_egp]]*0.7</f>
        <v>136472</v>
      </c>
      <c r="K4109" s="3">
        <v>45763</v>
      </c>
      <c r="L4109" t="s">
        <v>36</v>
      </c>
      <c r="M4109">
        <v>2025</v>
      </c>
      <c r="N4109" t="s">
        <v>80</v>
      </c>
      <c r="O4109" t="s">
        <v>46</v>
      </c>
      <c r="Q4109" t="s">
        <v>83</v>
      </c>
      <c r="R4109" t="s">
        <v>49</v>
      </c>
      <c r="S4109" t="s">
        <v>53</v>
      </c>
      <c r="T4109" t="s">
        <v>62</v>
      </c>
      <c r="U4109">
        <v>23822</v>
      </c>
      <c r="V4109">
        <f>Table1[[#This Row],[Competitors_Sales_Track]]*8</f>
        <v>190576</v>
      </c>
    </row>
    <row r="4110" spans="1:22" hidden="1" x14ac:dyDescent="0.25">
      <c r="A4110" t="s">
        <v>20</v>
      </c>
      <c r="B4110" t="s">
        <v>21</v>
      </c>
      <c r="C4110" t="s">
        <v>22</v>
      </c>
      <c r="D4110">
        <v>848736</v>
      </c>
      <c r="E4110" t="s">
        <v>28</v>
      </c>
      <c r="F4110" t="s">
        <v>30</v>
      </c>
      <c r="G4110">
        <v>4891</v>
      </c>
      <c r="H4110">
        <v>173</v>
      </c>
      <c r="I4110">
        <v>846143</v>
      </c>
      <c r="J4110">
        <f>Table1[[#This Row],[sales_egp]]*0.7</f>
        <v>592300.1</v>
      </c>
      <c r="K4110" s="3">
        <v>45763</v>
      </c>
      <c r="L4110" t="s">
        <v>36</v>
      </c>
      <c r="M4110">
        <v>2025</v>
      </c>
      <c r="N4110" t="s">
        <v>80</v>
      </c>
      <c r="O4110" t="s">
        <v>46</v>
      </c>
      <c r="P4110" t="s">
        <v>28</v>
      </c>
      <c r="Q4110" t="s">
        <v>83</v>
      </c>
      <c r="R4110" t="s">
        <v>51</v>
      </c>
      <c r="S4110" t="s">
        <v>53</v>
      </c>
      <c r="T4110" t="s">
        <v>61</v>
      </c>
      <c r="U4110">
        <v>40151</v>
      </c>
      <c r="V4110">
        <f>Table1[[#This Row],[Competitors_Sales_Track]]*8</f>
        <v>321208</v>
      </c>
    </row>
    <row r="4111" spans="1:22" x14ac:dyDescent="0.25">
      <c r="A4111" t="s">
        <v>20</v>
      </c>
      <c r="B4111" t="s">
        <v>21</v>
      </c>
      <c r="C4111" t="s">
        <v>22</v>
      </c>
      <c r="D4111">
        <v>577742</v>
      </c>
      <c r="E4111" t="s">
        <v>28</v>
      </c>
      <c r="F4111" t="s">
        <v>30</v>
      </c>
      <c r="G4111">
        <v>4153</v>
      </c>
      <c r="H4111">
        <v>173</v>
      </c>
      <c r="I4111">
        <v>718469</v>
      </c>
      <c r="J4111">
        <f>Table1[[#This Row],[sales_egp]]*0.7</f>
        <v>502928.3</v>
      </c>
      <c r="K4111" s="3">
        <v>45764</v>
      </c>
      <c r="L4111" t="s">
        <v>36</v>
      </c>
      <c r="M4111">
        <v>2025</v>
      </c>
      <c r="N4111" t="s">
        <v>80</v>
      </c>
      <c r="O4111" t="s">
        <v>45</v>
      </c>
      <c r="P4111" t="s">
        <v>97</v>
      </c>
      <c r="Q4111" t="s">
        <v>82</v>
      </c>
      <c r="R4111" t="s">
        <v>48</v>
      </c>
      <c r="S4111" t="s">
        <v>53</v>
      </c>
      <c r="T4111" t="s">
        <v>61</v>
      </c>
      <c r="U4111">
        <v>12639</v>
      </c>
      <c r="V4111">
        <f>Table1[[#This Row],[Competitors_Sales_Track]]*8</f>
        <v>101112</v>
      </c>
    </row>
    <row r="4112" spans="1:22" hidden="1" x14ac:dyDescent="0.25">
      <c r="A4112" t="s">
        <v>20</v>
      </c>
      <c r="B4112" t="s">
        <v>21</v>
      </c>
      <c r="C4112" t="s">
        <v>22</v>
      </c>
      <c r="D4112">
        <v>799539</v>
      </c>
      <c r="E4112" t="s">
        <v>23</v>
      </c>
      <c r="F4112" t="s">
        <v>30</v>
      </c>
      <c r="G4112">
        <v>8901</v>
      </c>
      <c r="H4112">
        <v>143</v>
      </c>
      <c r="I4112">
        <v>1272843</v>
      </c>
      <c r="J4112">
        <f>Table1[[#This Row],[sales_egp]]*0.7</f>
        <v>890990.1</v>
      </c>
      <c r="K4112" s="3">
        <v>45764</v>
      </c>
      <c r="L4112" t="s">
        <v>36</v>
      </c>
      <c r="M4112">
        <v>2025</v>
      </c>
      <c r="N4112" t="s">
        <v>80</v>
      </c>
      <c r="O4112" t="s">
        <v>46</v>
      </c>
      <c r="Q4112" t="s">
        <v>83</v>
      </c>
      <c r="R4112" t="s">
        <v>48</v>
      </c>
      <c r="S4112" t="s">
        <v>53</v>
      </c>
      <c r="T4112" t="s">
        <v>56</v>
      </c>
      <c r="U4112">
        <v>46840</v>
      </c>
      <c r="V4112">
        <f>Table1[[#This Row],[Competitors_Sales_Track]]*8</f>
        <v>374720</v>
      </c>
    </row>
    <row r="4113" spans="1:22" hidden="1" x14ac:dyDescent="0.25">
      <c r="A4113" t="s">
        <v>20</v>
      </c>
      <c r="B4113" t="s">
        <v>21</v>
      </c>
      <c r="C4113" t="s">
        <v>22</v>
      </c>
      <c r="D4113">
        <v>826802</v>
      </c>
      <c r="E4113" t="s">
        <v>24</v>
      </c>
      <c r="F4113" t="s">
        <v>31</v>
      </c>
      <c r="G4113">
        <v>3110</v>
      </c>
      <c r="H4113">
        <v>58</v>
      </c>
      <c r="I4113">
        <v>180380</v>
      </c>
      <c r="J4113">
        <f>Table1[[#This Row],[sales_egp]]*0.7</f>
        <v>126265.99999999999</v>
      </c>
      <c r="K4113" s="3">
        <v>45764</v>
      </c>
      <c r="L4113" t="s">
        <v>36</v>
      </c>
      <c r="M4113">
        <v>2025</v>
      </c>
      <c r="N4113" t="s">
        <v>80</v>
      </c>
      <c r="O4113" t="s">
        <v>46</v>
      </c>
      <c r="Q4113" t="s">
        <v>83</v>
      </c>
      <c r="R4113" t="s">
        <v>47</v>
      </c>
      <c r="S4113" t="s">
        <v>53</v>
      </c>
      <c r="T4113" t="s">
        <v>57</v>
      </c>
      <c r="U4113">
        <v>15464</v>
      </c>
      <c r="V4113">
        <f>Table1[[#This Row],[Competitors_Sales_Track]]*8</f>
        <v>123712</v>
      </c>
    </row>
    <row r="4114" spans="1:22" hidden="1" x14ac:dyDescent="0.25">
      <c r="A4114" t="s">
        <v>20</v>
      </c>
      <c r="B4114" t="s">
        <v>21</v>
      </c>
      <c r="C4114" t="s">
        <v>22</v>
      </c>
      <c r="D4114">
        <v>345404</v>
      </c>
      <c r="E4114" t="s">
        <v>28</v>
      </c>
      <c r="F4114" t="s">
        <v>30</v>
      </c>
      <c r="G4114">
        <v>5023</v>
      </c>
      <c r="H4114">
        <v>173</v>
      </c>
      <c r="I4114">
        <v>868979</v>
      </c>
      <c r="J4114">
        <f>Table1[[#This Row],[sales_egp]]*0.7</f>
        <v>608285.29999999993</v>
      </c>
      <c r="K4114" s="3">
        <v>45764</v>
      </c>
      <c r="L4114" t="s">
        <v>36</v>
      </c>
      <c r="M4114">
        <v>2025</v>
      </c>
      <c r="N4114" t="s">
        <v>80</v>
      </c>
      <c r="O4114" t="s">
        <v>46</v>
      </c>
      <c r="P4114" t="s">
        <v>28</v>
      </c>
      <c r="Q4114" t="s">
        <v>83</v>
      </c>
      <c r="R4114" t="s">
        <v>47</v>
      </c>
      <c r="S4114" t="s">
        <v>53</v>
      </c>
      <c r="T4114" t="s">
        <v>61</v>
      </c>
      <c r="U4114">
        <v>49554</v>
      </c>
      <c r="V4114">
        <f>Table1[[#This Row],[Competitors_Sales_Track]]*8</f>
        <v>396432</v>
      </c>
    </row>
    <row r="4115" spans="1:22" hidden="1" x14ac:dyDescent="0.25">
      <c r="A4115" t="s">
        <v>20</v>
      </c>
      <c r="B4115" t="s">
        <v>21</v>
      </c>
      <c r="C4115" t="s">
        <v>22</v>
      </c>
      <c r="D4115">
        <v>742249</v>
      </c>
      <c r="E4115" t="s">
        <v>29</v>
      </c>
      <c r="F4115" t="s">
        <v>31</v>
      </c>
      <c r="G4115">
        <v>3244</v>
      </c>
      <c r="H4115">
        <v>80</v>
      </c>
      <c r="I4115">
        <v>259520</v>
      </c>
      <c r="J4115">
        <f>Table1[[#This Row],[sales_egp]]*0.7</f>
        <v>181664</v>
      </c>
      <c r="K4115" s="3">
        <v>45765</v>
      </c>
      <c r="L4115" t="s">
        <v>36</v>
      </c>
      <c r="M4115">
        <v>2025</v>
      </c>
      <c r="N4115" t="s">
        <v>80</v>
      </c>
      <c r="O4115" t="s">
        <v>46</v>
      </c>
      <c r="Q4115" t="s">
        <v>83</v>
      </c>
      <c r="R4115" t="s">
        <v>51</v>
      </c>
      <c r="S4115" t="s">
        <v>53</v>
      </c>
      <c r="T4115" t="s">
        <v>62</v>
      </c>
      <c r="U4115">
        <v>47220</v>
      </c>
      <c r="V4115">
        <f>Table1[[#This Row],[Competitors_Sales_Track]]*8</f>
        <v>377760</v>
      </c>
    </row>
    <row r="4116" spans="1:22" x14ac:dyDescent="0.25">
      <c r="A4116" t="s">
        <v>20</v>
      </c>
      <c r="B4116" t="s">
        <v>21</v>
      </c>
      <c r="C4116" t="s">
        <v>22</v>
      </c>
      <c r="D4116">
        <v>402523</v>
      </c>
      <c r="E4116" t="s">
        <v>24</v>
      </c>
      <c r="F4116" t="s">
        <v>31</v>
      </c>
      <c r="G4116">
        <v>3777</v>
      </c>
      <c r="H4116">
        <v>58</v>
      </c>
      <c r="I4116">
        <v>219066</v>
      </c>
      <c r="J4116">
        <f>Table1[[#This Row],[sales_egp]]*0.7</f>
        <v>153346.19999999998</v>
      </c>
      <c r="K4116" s="3">
        <v>45765</v>
      </c>
      <c r="L4116" t="s">
        <v>36</v>
      </c>
      <c r="M4116">
        <v>2025</v>
      </c>
      <c r="N4116" t="s">
        <v>80</v>
      </c>
      <c r="O4116" t="s">
        <v>45</v>
      </c>
      <c r="P4116" t="s">
        <v>94</v>
      </c>
      <c r="Q4116" t="s">
        <v>83</v>
      </c>
      <c r="R4116" t="s">
        <v>47</v>
      </c>
      <c r="S4116" t="s">
        <v>53</v>
      </c>
      <c r="T4116" t="s">
        <v>57</v>
      </c>
      <c r="U4116">
        <v>21615</v>
      </c>
      <c r="V4116">
        <f>Table1[[#This Row],[Competitors_Sales_Track]]*8</f>
        <v>172920</v>
      </c>
    </row>
    <row r="4117" spans="1:22" hidden="1" x14ac:dyDescent="0.25">
      <c r="A4117" t="s">
        <v>20</v>
      </c>
      <c r="B4117" t="s">
        <v>21</v>
      </c>
      <c r="C4117" t="s">
        <v>22</v>
      </c>
      <c r="D4117">
        <v>117297</v>
      </c>
      <c r="E4117" t="s">
        <v>24</v>
      </c>
      <c r="F4117" t="s">
        <v>31</v>
      </c>
      <c r="G4117">
        <v>5221</v>
      </c>
      <c r="H4117">
        <v>58</v>
      </c>
      <c r="I4117">
        <v>302818</v>
      </c>
      <c r="J4117">
        <f>Table1[[#This Row],[sales_egp]]*0.7</f>
        <v>211972.59999999998</v>
      </c>
      <c r="K4117" s="3">
        <v>45765</v>
      </c>
      <c r="L4117" t="s">
        <v>36</v>
      </c>
      <c r="M4117">
        <v>2025</v>
      </c>
      <c r="N4117" t="s">
        <v>80</v>
      </c>
      <c r="O4117" t="s">
        <v>46</v>
      </c>
      <c r="Q4117" t="s">
        <v>83</v>
      </c>
      <c r="R4117" t="s">
        <v>48</v>
      </c>
      <c r="S4117" t="s">
        <v>53</v>
      </c>
      <c r="T4117" t="s">
        <v>57</v>
      </c>
      <c r="U4117">
        <v>34395</v>
      </c>
      <c r="V4117">
        <f>Table1[[#This Row],[Competitors_Sales_Track]]*8</f>
        <v>275160</v>
      </c>
    </row>
    <row r="4118" spans="1:22" hidden="1" x14ac:dyDescent="0.25">
      <c r="A4118" t="s">
        <v>20</v>
      </c>
      <c r="B4118" t="s">
        <v>21</v>
      </c>
      <c r="C4118" t="s">
        <v>22</v>
      </c>
      <c r="D4118">
        <v>888443</v>
      </c>
      <c r="E4118" t="s">
        <v>26</v>
      </c>
      <c r="F4118" t="s">
        <v>30</v>
      </c>
      <c r="G4118">
        <v>7084</v>
      </c>
      <c r="H4118">
        <v>65</v>
      </c>
      <c r="I4118">
        <v>460460</v>
      </c>
      <c r="J4118">
        <f>Table1[[#This Row],[sales_egp]]*0.7</f>
        <v>322322</v>
      </c>
      <c r="K4118" s="3">
        <v>45765</v>
      </c>
      <c r="L4118" t="s">
        <v>36</v>
      </c>
      <c r="M4118">
        <v>2025</v>
      </c>
      <c r="N4118" t="s">
        <v>80</v>
      </c>
      <c r="O4118" t="s">
        <v>46</v>
      </c>
      <c r="Q4118" t="s">
        <v>83</v>
      </c>
      <c r="R4118" t="s">
        <v>47</v>
      </c>
      <c r="S4118" t="s">
        <v>53</v>
      </c>
      <c r="T4118" t="s">
        <v>59</v>
      </c>
      <c r="U4118">
        <v>12919</v>
      </c>
      <c r="V4118">
        <f>Table1[[#This Row],[Competitors_Sales_Track]]*8</f>
        <v>103352</v>
      </c>
    </row>
    <row r="4119" spans="1:22" hidden="1" x14ac:dyDescent="0.25">
      <c r="A4119" t="s">
        <v>20</v>
      </c>
      <c r="B4119" t="s">
        <v>21</v>
      </c>
      <c r="C4119" t="s">
        <v>22</v>
      </c>
      <c r="D4119">
        <v>609346</v>
      </c>
      <c r="E4119" t="s">
        <v>26</v>
      </c>
      <c r="F4119" t="s">
        <v>30</v>
      </c>
      <c r="G4119">
        <v>6617</v>
      </c>
      <c r="H4119">
        <v>65</v>
      </c>
      <c r="I4119">
        <v>430105</v>
      </c>
      <c r="J4119">
        <f>Table1[[#This Row],[sales_egp]]*0.7</f>
        <v>301073.5</v>
      </c>
      <c r="K4119" s="3">
        <v>45766</v>
      </c>
      <c r="L4119" t="s">
        <v>36</v>
      </c>
      <c r="M4119">
        <v>2025</v>
      </c>
      <c r="N4119" t="s">
        <v>80</v>
      </c>
      <c r="O4119" t="s">
        <v>46</v>
      </c>
      <c r="Q4119" t="s">
        <v>82</v>
      </c>
      <c r="R4119" t="s">
        <v>47</v>
      </c>
      <c r="S4119" t="s">
        <v>53</v>
      </c>
      <c r="T4119" t="s">
        <v>59</v>
      </c>
      <c r="U4119">
        <v>43936</v>
      </c>
      <c r="V4119">
        <f>Table1[[#This Row],[Competitors_Sales_Track]]*8</f>
        <v>351488</v>
      </c>
    </row>
    <row r="4120" spans="1:22" x14ac:dyDescent="0.25">
      <c r="A4120" t="s">
        <v>20</v>
      </c>
      <c r="B4120" t="s">
        <v>21</v>
      </c>
      <c r="C4120" t="s">
        <v>22</v>
      </c>
      <c r="D4120">
        <v>220234</v>
      </c>
      <c r="E4120" t="s">
        <v>26</v>
      </c>
      <c r="F4120" t="s">
        <v>30</v>
      </c>
      <c r="G4120">
        <v>3784</v>
      </c>
      <c r="H4120">
        <v>65</v>
      </c>
      <c r="I4120">
        <v>245960</v>
      </c>
      <c r="J4120">
        <f>Table1[[#This Row],[sales_egp]]*0.7</f>
        <v>172172</v>
      </c>
      <c r="K4120" s="3">
        <v>45766</v>
      </c>
      <c r="L4120" t="s">
        <v>36</v>
      </c>
      <c r="M4120">
        <v>2025</v>
      </c>
      <c r="N4120" t="s">
        <v>80</v>
      </c>
      <c r="O4120" t="s">
        <v>45</v>
      </c>
      <c r="P4120" t="s">
        <v>101</v>
      </c>
      <c r="Q4120" t="s">
        <v>83</v>
      </c>
      <c r="R4120" t="s">
        <v>49</v>
      </c>
      <c r="S4120" t="s">
        <v>53</v>
      </c>
      <c r="T4120" t="s">
        <v>59</v>
      </c>
      <c r="U4120">
        <v>33637</v>
      </c>
      <c r="V4120">
        <f>Table1[[#This Row],[Competitors_Sales_Track]]*8</f>
        <v>269096</v>
      </c>
    </row>
    <row r="4121" spans="1:22" hidden="1" x14ac:dyDescent="0.25">
      <c r="A4121" t="s">
        <v>20</v>
      </c>
      <c r="B4121" t="s">
        <v>21</v>
      </c>
      <c r="C4121" t="s">
        <v>22</v>
      </c>
      <c r="D4121">
        <v>668302</v>
      </c>
      <c r="E4121" t="s">
        <v>26</v>
      </c>
      <c r="F4121" t="s">
        <v>30</v>
      </c>
      <c r="G4121">
        <v>7147</v>
      </c>
      <c r="H4121">
        <v>65</v>
      </c>
      <c r="I4121">
        <v>464555</v>
      </c>
      <c r="J4121">
        <f>Table1[[#This Row],[sales_egp]]*0.7</f>
        <v>325188.5</v>
      </c>
      <c r="K4121" s="3">
        <v>45766</v>
      </c>
      <c r="L4121" t="s">
        <v>36</v>
      </c>
      <c r="M4121">
        <v>2025</v>
      </c>
      <c r="N4121" t="s">
        <v>80</v>
      </c>
      <c r="O4121" t="s">
        <v>46</v>
      </c>
      <c r="Q4121" t="s">
        <v>83</v>
      </c>
      <c r="R4121" t="s">
        <v>50</v>
      </c>
      <c r="S4121" t="s">
        <v>53</v>
      </c>
      <c r="T4121" t="s">
        <v>59</v>
      </c>
      <c r="U4121">
        <v>26684</v>
      </c>
      <c r="V4121">
        <f>Table1[[#This Row],[Competitors_Sales_Track]]*8</f>
        <v>213472</v>
      </c>
    </row>
    <row r="4122" spans="1:22" hidden="1" x14ac:dyDescent="0.25">
      <c r="A4122" t="s">
        <v>20</v>
      </c>
      <c r="B4122" t="s">
        <v>21</v>
      </c>
      <c r="C4122" t="s">
        <v>22</v>
      </c>
      <c r="D4122">
        <v>867454</v>
      </c>
      <c r="E4122" t="s">
        <v>23</v>
      </c>
      <c r="F4122" t="s">
        <v>30</v>
      </c>
      <c r="G4122">
        <v>5423</v>
      </c>
      <c r="H4122">
        <v>143</v>
      </c>
      <c r="I4122">
        <v>775489</v>
      </c>
      <c r="J4122">
        <f>Table1[[#This Row],[sales_egp]]*0.7</f>
        <v>542842.29999999993</v>
      </c>
      <c r="K4122" s="3">
        <v>45766</v>
      </c>
      <c r="L4122" t="s">
        <v>36</v>
      </c>
      <c r="M4122">
        <v>2025</v>
      </c>
      <c r="N4122" t="s">
        <v>80</v>
      </c>
      <c r="O4122" t="s">
        <v>46</v>
      </c>
      <c r="Q4122" t="s">
        <v>83</v>
      </c>
      <c r="R4122" t="s">
        <v>47</v>
      </c>
      <c r="S4122" t="s">
        <v>53</v>
      </c>
      <c r="T4122" t="s">
        <v>56</v>
      </c>
      <c r="U4122">
        <v>17821</v>
      </c>
      <c r="V4122">
        <f>Table1[[#This Row],[Competitors_Sales_Track]]*8</f>
        <v>142568</v>
      </c>
    </row>
    <row r="4123" spans="1:22" x14ac:dyDescent="0.25">
      <c r="A4123" t="s">
        <v>20</v>
      </c>
      <c r="B4123" t="s">
        <v>21</v>
      </c>
      <c r="C4123" t="s">
        <v>22</v>
      </c>
      <c r="D4123">
        <v>980765</v>
      </c>
      <c r="E4123" t="s">
        <v>28</v>
      </c>
      <c r="F4123" t="s">
        <v>30</v>
      </c>
      <c r="G4123">
        <v>6364</v>
      </c>
      <c r="H4123">
        <v>173</v>
      </c>
      <c r="I4123">
        <v>1100972</v>
      </c>
      <c r="J4123">
        <f>Table1[[#This Row],[sales_egp]]*0.7</f>
        <v>770680.39999999991</v>
      </c>
      <c r="K4123" s="3">
        <v>45766</v>
      </c>
      <c r="L4123" t="s">
        <v>36</v>
      </c>
      <c r="M4123">
        <v>2025</v>
      </c>
      <c r="N4123" t="s">
        <v>80</v>
      </c>
      <c r="O4123" t="s">
        <v>45</v>
      </c>
      <c r="P4123" t="s">
        <v>94</v>
      </c>
      <c r="Q4123" t="s">
        <v>83</v>
      </c>
      <c r="R4123" t="s">
        <v>48</v>
      </c>
      <c r="S4123" t="s">
        <v>53</v>
      </c>
      <c r="T4123" t="s">
        <v>61</v>
      </c>
      <c r="U4123">
        <v>47070</v>
      </c>
      <c r="V4123">
        <f>Table1[[#This Row],[Competitors_Sales_Track]]*8</f>
        <v>376560</v>
      </c>
    </row>
    <row r="4124" spans="1:22" hidden="1" x14ac:dyDescent="0.25">
      <c r="A4124" t="s">
        <v>20</v>
      </c>
      <c r="B4124" t="s">
        <v>21</v>
      </c>
      <c r="C4124" t="s">
        <v>22</v>
      </c>
      <c r="D4124">
        <v>278570</v>
      </c>
      <c r="E4124" t="s">
        <v>26</v>
      </c>
      <c r="F4124" t="s">
        <v>30</v>
      </c>
      <c r="G4124">
        <v>2910</v>
      </c>
      <c r="H4124">
        <v>65</v>
      </c>
      <c r="I4124">
        <v>189150</v>
      </c>
      <c r="J4124">
        <f>Table1[[#This Row],[sales_egp]]*0.7</f>
        <v>132405</v>
      </c>
      <c r="K4124" s="3">
        <v>45767</v>
      </c>
      <c r="L4124" t="s">
        <v>36</v>
      </c>
      <c r="M4124">
        <v>2025</v>
      </c>
      <c r="N4124" t="s">
        <v>80</v>
      </c>
      <c r="O4124" t="s">
        <v>46</v>
      </c>
      <c r="Q4124" t="s">
        <v>83</v>
      </c>
      <c r="R4124" t="s">
        <v>47</v>
      </c>
      <c r="S4124" t="s">
        <v>53</v>
      </c>
      <c r="T4124" t="s">
        <v>59</v>
      </c>
      <c r="U4124">
        <v>26346</v>
      </c>
      <c r="V4124">
        <f>Table1[[#This Row],[Competitors_Sales_Track]]*8</f>
        <v>210768</v>
      </c>
    </row>
    <row r="4125" spans="1:22" hidden="1" x14ac:dyDescent="0.25">
      <c r="A4125" t="s">
        <v>20</v>
      </c>
      <c r="B4125" t="s">
        <v>21</v>
      </c>
      <c r="C4125" t="s">
        <v>22</v>
      </c>
      <c r="D4125">
        <v>883152</v>
      </c>
      <c r="E4125" t="s">
        <v>25</v>
      </c>
      <c r="F4125" t="s">
        <v>31</v>
      </c>
      <c r="G4125">
        <v>2292</v>
      </c>
      <c r="H4125">
        <v>53</v>
      </c>
      <c r="I4125">
        <v>121476</v>
      </c>
      <c r="J4125">
        <f>Table1[[#This Row],[sales_egp]]*0.7</f>
        <v>85033.2</v>
      </c>
      <c r="K4125" s="3">
        <v>45767</v>
      </c>
      <c r="L4125" t="s">
        <v>36</v>
      </c>
      <c r="M4125">
        <v>2025</v>
      </c>
      <c r="N4125" t="s">
        <v>80</v>
      </c>
      <c r="O4125" t="s">
        <v>46</v>
      </c>
      <c r="Q4125" t="s">
        <v>83</v>
      </c>
      <c r="R4125" t="s">
        <v>49</v>
      </c>
      <c r="S4125" t="s">
        <v>53</v>
      </c>
      <c r="T4125" t="s">
        <v>58</v>
      </c>
      <c r="U4125">
        <v>26311</v>
      </c>
      <c r="V4125">
        <f>Table1[[#This Row],[Competitors_Sales_Track]]*8</f>
        <v>210488</v>
      </c>
    </row>
    <row r="4126" spans="1:22" x14ac:dyDescent="0.25">
      <c r="A4126" t="s">
        <v>20</v>
      </c>
      <c r="B4126" t="s">
        <v>21</v>
      </c>
      <c r="C4126" t="s">
        <v>22</v>
      </c>
      <c r="D4126">
        <v>897552</v>
      </c>
      <c r="E4126" t="s">
        <v>27</v>
      </c>
      <c r="F4126" t="s">
        <v>32</v>
      </c>
      <c r="G4126">
        <v>1206</v>
      </c>
      <c r="H4126">
        <v>92</v>
      </c>
      <c r="I4126">
        <v>110952</v>
      </c>
      <c r="J4126">
        <f>Table1[[#This Row],[sales_egp]]*0.7</f>
        <v>77666.399999999994</v>
      </c>
      <c r="K4126" s="3">
        <v>45767</v>
      </c>
      <c r="L4126" t="s">
        <v>36</v>
      </c>
      <c r="M4126">
        <v>2025</v>
      </c>
      <c r="N4126" t="s">
        <v>80</v>
      </c>
      <c r="O4126" t="s">
        <v>45</v>
      </c>
      <c r="P4126" t="s">
        <v>101</v>
      </c>
      <c r="Q4126" t="s">
        <v>83</v>
      </c>
      <c r="R4126" t="s">
        <v>51</v>
      </c>
      <c r="S4126" t="s">
        <v>53</v>
      </c>
      <c r="T4126" t="s">
        <v>60</v>
      </c>
      <c r="U4126">
        <v>21498</v>
      </c>
      <c r="V4126">
        <f>Table1[[#This Row],[Competitors_Sales_Track]]*8</f>
        <v>171984</v>
      </c>
    </row>
    <row r="4127" spans="1:22" hidden="1" x14ac:dyDescent="0.25">
      <c r="A4127" t="s">
        <v>20</v>
      </c>
      <c r="B4127" t="s">
        <v>21</v>
      </c>
      <c r="C4127" t="s">
        <v>22</v>
      </c>
      <c r="D4127">
        <v>609733</v>
      </c>
      <c r="E4127" t="s">
        <v>26</v>
      </c>
      <c r="F4127" t="s">
        <v>30</v>
      </c>
      <c r="G4127">
        <v>5328</v>
      </c>
      <c r="H4127">
        <v>65</v>
      </c>
      <c r="I4127">
        <v>346320</v>
      </c>
      <c r="J4127">
        <f>Table1[[#This Row],[sales_egp]]*0.7</f>
        <v>242423.99999999997</v>
      </c>
      <c r="K4127" s="3">
        <v>45767</v>
      </c>
      <c r="L4127" t="s">
        <v>36</v>
      </c>
      <c r="M4127">
        <v>2025</v>
      </c>
      <c r="N4127" t="s">
        <v>80</v>
      </c>
      <c r="O4127" t="s">
        <v>46</v>
      </c>
      <c r="Q4127" t="s">
        <v>83</v>
      </c>
      <c r="R4127" t="s">
        <v>47</v>
      </c>
      <c r="S4127" t="s">
        <v>53</v>
      </c>
      <c r="T4127" t="s">
        <v>59</v>
      </c>
      <c r="U4127">
        <v>38146</v>
      </c>
      <c r="V4127">
        <f>Table1[[#This Row],[Competitors_Sales_Track]]*8</f>
        <v>305168</v>
      </c>
    </row>
    <row r="4128" spans="1:22" hidden="1" x14ac:dyDescent="0.25">
      <c r="A4128" t="s">
        <v>20</v>
      </c>
      <c r="B4128" t="s">
        <v>21</v>
      </c>
      <c r="C4128" t="s">
        <v>22</v>
      </c>
      <c r="D4128">
        <v>384996</v>
      </c>
      <c r="E4128" t="s">
        <v>28</v>
      </c>
      <c r="F4128" t="s">
        <v>30</v>
      </c>
      <c r="G4128">
        <v>5449</v>
      </c>
      <c r="H4128">
        <v>173</v>
      </c>
      <c r="I4128">
        <v>942677</v>
      </c>
      <c r="J4128">
        <f>Table1[[#This Row],[sales_egp]]*0.7</f>
        <v>659873.89999999991</v>
      </c>
      <c r="K4128" s="3">
        <v>45767</v>
      </c>
      <c r="L4128" t="s">
        <v>36</v>
      </c>
      <c r="M4128">
        <v>2025</v>
      </c>
      <c r="N4128" t="s">
        <v>80</v>
      </c>
      <c r="O4128" t="s">
        <v>46</v>
      </c>
      <c r="P4128" t="s">
        <v>28</v>
      </c>
      <c r="Q4128" t="s">
        <v>83</v>
      </c>
      <c r="R4128" t="s">
        <v>51</v>
      </c>
      <c r="S4128" t="s">
        <v>53</v>
      </c>
      <c r="T4128" t="s">
        <v>61</v>
      </c>
      <c r="U4128">
        <v>49946</v>
      </c>
      <c r="V4128">
        <f>Table1[[#This Row],[Competitors_Sales_Track]]*8</f>
        <v>399568</v>
      </c>
    </row>
    <row r="4129" spans="1:22" x14ac:dyDescent="0.25">
      <c r="A4129" t="s">
        <v>20</v>
      </c>
      <c r="B4129" t="s">
        <v>21</v>
      </c>
      <c r="C4129" t="s">
        <v>22</v>
      </c>
      <c r="D4129">
        <v>441383</v>
      </c>
      <c r="E4129" t="s">
        <v>26</v>
      </c>
      <c r="F4129" t="s">
        <v>30</v>
      </c>
      <c r="G4129">
        <v>6515</v>
      </c>
      <c r="H4129">
        <v>65</v>
      </c>
      <c r="I4129">
        <v>423475</v>
      </c>
      <c r="J4129">
        <f>Table1[[#This Row],[sales_egp]]*0.7</f>
        <v>296432.5</v>
      </c>
      <c r="K4129" s="3">
        <v>45768</v>
      </c>
      <c r="L4129" t="s">
        <v>36</v>
      </c>
      <c r="M4129">
        <v>2025</v>
      </c>
      <c r="N4129" t="s">
        <v>80</v>
      </c>
      <c r="O4129" t="s">
        <v>45</v>
      </c>
      <c r="P4129" t="s">
        <v>97</v>
      </c>
      <c r="Q4129" t="s">
        <v>83</v>
      </c>
      <c r="R4129" t="s">
        <v>51</v>
      </c>
      <c r="S4129" t="s">
        <v>53</v>
      </c>
      <c r="T4129" t="s">
        <v>59</v>
      </c>
      <c r="U4129">
        <v>30382</v>
      </c>
      <c r="V4129">
        <f>Table1[[#This Row],[Competitors_Sales_Track]]*8</f>
        <v>243056</v>
      </c>
    </row>
    <row r="4130" spans="1:22" hidden="1" x14ac:dyDescent="0.25">
      <c r="A4130" t="s">
        <v>20</v>
      </c>
      <c r="B4130" t="s">
        <v>21</v>
      </c>
      <c r="C4130" t="s">
        <v>22</v>
      </c>
      <c r="D4130">
        <v>494145</v>
      </c>
      <c r="E4130" t="s">
        <v>23</v>
      </c>
      <c r="F4130" t="s">
        <v>30</v>
      </c>
      <c r="G4130">
        <v>5524</v>
      </c>
      <c r="H4130">
        <v>143</v>
      </c>
      <c r="I4130">
        <v>789932</v>
      </c>
      <c r="J4130">
        <f>Table1[[#This Row],[sales_egp]]*0.7</f>
        <v>552952.39999999991</v>
      </c>
      <c r="K4130" s="3">
        <v>45768</v>
      </c>
      <c r="L4130" t="s">
        <v>36</v>
      </c>
      <c r="M4130">
        <v>2025</v>
      </c>
      <c r="N4130" t="s">
        <v>80</v>
      </c>
      <c r="O4130" t="s">
        <v>46</v>
      </c>
      <c r="Q4130" t="s">
        <v>83</v>
      </c>
      <c r="R4130" t="s">
        <v>50</v>
      </c>
      <c r="S4130" t="s">
        <v>53</v>
      </c>
      <c r="T4130" t="s">
        <v>56</v>
      </c>
      <c r="U4130">
        <v>45936</v>
      </c>
      <c r="V4130">
        <f>Table1[[#This Row],[Competitors_Sales_Track]]*8</f>
        <v>367488</v>
      </c>
    </row>
    <row r="4131" spans="1:22" hidden="1" x14ac:dyDescent="0.25">
      <c r="A4131" t="s">
        <v>20</v>
      </c>
      <c r="B4131" t="s">
        <v>21</v>
      </c>
      <c r="C4131" t="s">
        <v>22</v>
      </c>
      <c r="D4131">
        <v>832847</v>
      </c>
      <c r="E4131" t="s">
        <v>29</v>
      </c>
      <c r="F4131" t="s">
        <v>31</v>
      </c>
      <c r="G4131">
        <v>2164</v>
      </c>
      <c r="H4131">
        <v>80</v>
      </c>
      <c r="I4131">
        <v>173120</v>
      </c>
      <c r="J4131">
        <f>Table1[[#This Row],[sales_egp]]*0.7</f>
        <v>121183.99999999999</v>
      </c>
      <c r="K4131" s="3">
        <v>45768</v>
      </c>
      <c r="L4131" t="s">
        <v>36</v>
      </c>
      <c r="M4131">
        <v>2025</v>
      </c>
      <c r="N4131" t="s">
        <v>80</v>
      </c>
      <c r="O4131" t="s">
        <v>46</v>
      </c>
      <c r="Q4131" t="s">
        <v>83</v>
      </c>
      <c r="R4131" t="s">
        <v>51</v>
      </c>
      <c r="S4131" t="s">
        <v>53</v>
      </c>
      <c r="T4131" t="s">
        <v>62</v>
      </c>
      <c r="U4131">
        <v>31666</v>
      </c>
      <c r="V4131">
        <f>Table1[[#This Row],[Competitors_Sales_Track]]*8</f>
        <v>253328</v>
      </c>
    </row>
    <row r="4132" spans="1:22" x14ac:dyDescent="0.25">
      <c r="A4132" t="s">
        <v>20</v>
      </c>
      <c r="B4132" t="s">
        <v>21</v>
      </c>
      <c r="C4132" t="s">
        <v>22</v>
      </c>
      <c r="D4132">
        <v>611603</v>
      </c>
      <c r="E4132" t="s">
        <v>29</v>
      </c>
      <c r="F4132" t="s">
        <v>31</v>
      </c>
      <c r="G4132">
        <v>1524</v>
      </c>
      <c r="H4132">
        <v>80</v>
      </c>
      <c r="I4132">
        <v>121920</v>
      </c>
      <c r="J4132">
        <f>Table1[[#This Row],[sales_egp]]*0.7</f>
        <v>85344</v>
      </c>
      <c r="K4132" s="3">
        <v>45768</v>
      </c>
      <c r="L4132" t="s">
        <v>36</v>
      </c>
      <c r="M4132">
        <v>2025</v>
      </c>
      <c r="N4132" t="s">
        <v>80</v>
      </c>
      <c r="O4132" t="s">
        <v>45</v>
      </c>
      <c r="P4132" t="s">
        <v>101</v>
      </c>
      <c r="Q4132" t="s">
        <v>83</v>
      </c>
      <c r="R4132" t="s">
        <v>49</v>
      </c>
      <c r="S4132" t="s">
        <v>53</v>
      </c>
      <c r="T4132" t="s">
        <v>62</v>
      </c>
      <c r="U4132">
        <v>16703</v>
      </c>
      <c r="V4132">
        <f>Table1[[#This Row],[Competitors_Sales_Track]]*8</f>
        <v>133624</v>
      </c>
    </row>
    <row r="4133" spans="1:22" hidden="1" x14ac:dyDescent="0.25">
      <c r="A4133" t="s">
        <v>20</v>
      </c>
      <c r="B4133" t="s">
        <v>21</v>
      </c>
      <c r="C4133" t="s">
        <v>22</v>
      </c>
      <c r="D4133">
        <v>715863</v>
      </c>
      <c r="E4133" t="s">
        <v>28</v>
      </c>
      <c r="F4133" t="s">
        <v>30</v>
      </c>
      <c r="G4133">
        <v>1293</v>
      </c>
      <c r="H4133">
        <v>173</v>
      </c>
      <c r="I4133">
        <v>223689</v>
      </c>
      <c r="J4133">
        <f>Table1[[#This Row],[sales_egp]]*0.7</f>
        <v>156582.29999999999</v>
      </c>
      <c r="K4133" s="3">
        <v>45769</v>
      </c>
      <c r="L4133" t="s">
        <v>36</v>
      </c>
      <c r="M4133">
        <v>2025</v>
      </c>
      <c r="N4133" t="s">
        <v>80</v>
      </c>
      <c r="O4133" t="s">
        <v>46</v>
      </c>
      <c r="P4133" t="s">
        <v>28</v>
      </c>
      <c r="Q4133" t="s">
        <v>83</v>
      </c>
      <c r="R4133" t="s">
        <v>48</v>
      </c>
      <c r="S4133" t="s">
        <v>53</v>
      </c>
      <c r="T4133" t="s">
        <v>61</v>
      </c>
      <c r="U4133">
        <v>48117</v>
      </c>
      <c r="V4133">
        <f>Table1[[#This Row],[Competitors_Sales_Track]]*8</f>
        <v>384936</v>
      </c>
    </row>
    <row r="4134" spans="1:22" x14ac:dyDescent="0.25">
      <c r="A4134" t="s">
        <v>20</v>
      </c>
      <c r="B4134" t="s">
        <v>21</v>
      </c>
      <c r="C4134" t="s">
        <v>22</v>
      </c>
      <c r="D4134">
        <v>607365</v>
      </c>
      <c r="E4134" t="s">
        <v>25</v>
      </c>
      <c r="F4134" t="s">
        <v>31</v>
      </c>
      <c r="G4134">
        <v>5130</v>
      </c>
      <c r="H4134">
        <v>53</v>
      </c>
      <c r="I4134">
        <v>271890</v>
      </c>
      <c r="J4134">
        <f>Table1[[#This Row],[sales_egp]]*0.7</f>
        <v>190323</v>
      </c>
      <c r="K4134" s="3">
        <v>45769</v>
      </c>
      <c r="L4134" t="s">
        <v>36</v>
      </c>
      <c r="M4134">
        <v>2025</v>
      </c>
      <c r="N4134" t="s">
        <v>80</v>
      </c>
      <c r="O4134" t="s">
        <v>45</v>
      </c>
      <c r="P4134" t="s">
        <v>96</v>
      </c>
      <c r="Q4134" t="s">
        <v>83</v>
      </c>
      <c r="R4134" t="s">
        <v>51</v>
      </c>
      <c r="S4134" t="s">
        <v>53</v>
      </c>
      <c r="T4134" t="s">
        <v>58</v>
      </c>
      <c r="U4134">
        <v>29166</v>
      </c>
      <c r="V4134">
        <f>Table1[[#This Row],[Competitors_Sales_Track]]*8</f>
        <v>233328</v>
      </c>
    </row>
    <row r="4135" spans="1:22" x14ac:dyDescent="0.25">
      <c r="A4135" t="s">
        <v>20</v>
      </c>
      <c r="B4135" t="s">
        <v>21</v>
      </c>
      <c r="C4135" t="s">
        <v>22</v>
      </c>
      <c r="D4135">
        <v>719328</v>
      </c>
      <c r="E4135" t="s">
        <v>29</v>
      </c>
      <c r="F4135" t="s">
        <v>31</v>
      </c>
      <c r="G4135">
        <v>6109</v>
      </c>
      <c r="H4135">
        <v>80</v>
      </c>
      <c r="I4135">
        <v>488720</v>
      </c>
      <c r="J4135">
        <f>Table1[[#This Row],[sales_egp]]*0.7</f>
        <v>342104</v>
      </c>
      <c r="K4135" s="3">
        <v>45770</v>
      </c>
      <c r="L4135" t="s">
        <v>36</v>
      </c>
      <c r="M4135">
        <v>2025</v>
      </c>
      <c r="N4135" t="s">
        <v>80</v>
      </c>
      <c r="O4135" t="s">
        <v>45</v>
      </c>
      <c r="P4135" t="s">
        <v>97</v>
      </c>
      <c r="Q4135" t="s">
        <v>83</v>
      </c>
      <c r="R4135" t="s">
        <v>47</v>
      </c>
      <c r="S4135" t="s">
        <v>53</v>
      </c>
      <c r="T4135" t="s">
        <v>62</v>
      </c>
      <c r="U4135">
        <v>37999</v>
      </c>
      <c r="V4135">
        <f>Table1[[#This Row],[Competitors_Sales_Track]]*8</f>
        <v>303992</v>
      </c>
    </row>
    <row r="4136" spans="1:22" hidden="1" x14ac:dyDescent="0.25">
      <c r="A4136" t="s">
        <v>20</v>
      </c>
      <c r="B4136" t="s">
        <v>21</v>
      </c>
      <c r="C4136" t="s">
        <v>22</v>
      </c>
      <c r="D4136">
        <v>248510</v>
      </c>
      <c r="E4136" t="s">
        <v>29</v>
      </c>
      <c r="F4136" t="s">
        <v>31</v>
      </c>
      <c r="G4136">
        <v>5241</v>
      </c>
      <c r="H4136">
        <v>80</v>
      </c>
      <c r="I4136">
        <v>419280</v>
      </c>
      <c r="J4136">
        <f>Table1[[#This Row],[sales_egp]]*0.7</f>
        <v>293496</v>
      </c>
      <c r="K4136" s="3">
        <v>45770</v>
      </c>
      <c r="L4136" t="s">
        <v>36</v>
      </c>
      <c r="M4136">
        <v>2025</v>
      </c>
      <c r="N4136" t="s">
        <v>80</v>
      </c>
      <c r="O4136" t="s">
        <v>46</v>
      </c>
      <c r="Q4136" t="s">
        <v>82</v>
      </c>
      <c r="R4136" t="s">
        <v>50</v>
      </c>
      <c r="S4136" t="s">
        <v>53</v>
      </c>
      <c r="T4136" t="s">
        <v>62</v>
      </c>
      <c r="U4136">
        <v>19728</v>
      </c>
      <c r="V4136">
        <f>Table1[[#This Row],[Competitors_Sales_Track]]*8</f>
        <v>157824</v>
      </c>
    </row>
    <row r="4137" spans="1:22" x14ac:dyDescent="0.25">
      <c r="A4137" t="s">
        <v>20</v>
      </c>
      <c r="B4137" t="s">
        <v>21</v>
      </c>
      <c r="C4137" t="s">
        <v>22</v>
      </c>
      <c r="D4137">
        <v>279587</v>
      </c>
      <c r="E4137" t="s">
        <v>27</v>
      </c>
      <c r="F4137" t="s">
        <v>32</v>
      </c>
      <c r="G4137">
        <v>5616</v>
      </c>
      <c r="H4137">
        <v>92</v>
      </c>
      <c r="I4137">
        <v>516672</v>
      </c>
      <c r="J4137">
        <f>Table1[[#This Row],[sales_egp]]*0.7</f>
        <v>361670.39999999997</v>
      </c>
      <c r="K4137" s="3">
        <v>45770</v>
      </c>
      <c r="L4137" t="s">
        <v>36</v>
      </c>
      <c r="M4137">
        <v>2025</v>
      </c>
      <c r="N4137" t="s">
        <v>80</v>
      </c>
      <c r="O4137" t="s">
        <v>45</v>
      </c>
      <c r="P4137" t="s">
        <v>94</v>
      </c>
      <c r="Q4137" t="s">
        <v>83</v>
      </c>
      <c r="R4137" t="s">
        <v>47</v>
      </c>
      <c r="S4137" t="s">
        <v>53</v>
      </c>
      <c r="T4137" t="s">
        <v>60</v>
      </c>
      <c r="U4137">
        <v>15854</v>
      </c>
      <c r="V4137">
        <f>Table1[[#This Row],[Competitors_Sales_Track]]*8</f>
        <v>126832</v>
      </c>
    </row>
    <row r="4138" spans="1:22" x14ac:dyDescent="0.25">
      <c r="A4138" t="s">
        <v>20</v>
      </c>
      <c r="B4138" t="s">
        <v>21</v>
      </c>
      <c r="C4138" t="s">
        <v>22</v>
      </c>
      <c r="D4138">
        <v>630032</v>
      </c>
      <c r="E4138" t="s">
        <v>28</v>
      </c>
      <c r="F4138" t="s">
        <v>30</v>
      </c>
      <c r="G4138">
        <v>4621</v>
      </c>
      <c r="H4138">
        <v>173</v>
      </c>
      <c r="I4138">
        <v>799433</v>
      </c>
      <c r="J4138">
        <f>Table1[[#This Row],[sales_egp]]*0.7</f>
        <v>559603.1</v>
      </c>
      <c r="K4138" s="3">
        <v>45771</v>
      </c>
      <c r="L4138" t="s">
        <v>36</v>
      </c>
      <c r="M4138">
        <v>2025</v>
      </c>
      <c r="N4138" t="s">
        <v>80</v>
      </c>
      <c r="O4138" t="s">
        <v>45</v>
      </c>
      <c r="P4138" t="s">
        <v>101</v>
      </c>
      <c r="Q4138" t="s">
        <v>82</v>
      </c>
      <c r="R4138" t="s">
        <v>50</v>
      </c>
      <c r="S4138" t="s">
        <v>53</v>
      </c>
      <c r="T4138" t="s">
        <v>61</v>
      </c>
      <c r="U4138">
        <v>37363</v>
      </c>
      <c r="V4138">
        <f>Table1[[#This Row],[Competitors_Sales_Track]]*8</f>
        <v>298904</v>
      </c>
    </row>
    <row r="4139" spans="1:22" x14ac:dyDescent="0.25">
      <c r="A4139" t="s">
        <v>20</v>
      </c>
      <c r="B4139" t="s">
        <v>21</v>
      </c>
      <c r="C4139" t="s">
        <v>22</v>
      </c>
      <c r="D4139">
        <v>839180</v>
      </c>
      <c r="E4139" t="s">
        <v>25</v>
      </c>
      <c r="F4139" t="s">
        <v>31</v>
      </c>
      <c r="G4139">
        <v>2553</v>
      </c>
      <c r="H4139">
        <v>53</v>
      </c>
      <c r="I4139">
        <v>135309</v>
      </c>
      <c r="J4139">
        <f>Table1[[#This Row],[sales_egp]]*0.7</f>
        <v>94716.299999999988</v>
      </c>
      <c r="K4139" s="3">
        <v>45771</v>
      </c>
      <c r="L4139" t="s">
        <v>36</v>
      </c>
      <c r="M4139">
        <v>2025</v>
      </c>
      <c r="N4139" t="s">
        <v>80</v>
      </c>
      <c r="O4139" t="s">
        <v>45</v>
      </c>
      <c r="P4139" t="s">
        <v>97</v>
      </c>
      <c r="Q4139" t="s">
        <v>83</v>
      </c>
      <c r="R4139" t="s">
        <v>50</v>
      </c>
      <c r="S4139" t="s">
        <v>53</v>
      </c>
      <c r="T4139" t="s">
        <v>58</v>
      </c>
      <c r="U4139">
        <v>48217</v>
      </c>
      <c r="V4139">
        <f>Table1[[#This Row],[Competitors_Sales_Track]]*8</f>
        <v>385736</v>
      </c>
    </row>
    <row r="4140" spans="1:22" x14ac:dyDescent="0.25">
      <c r="A4140" t="s">
        <v>20</v>
      </c>
      <c r="B4140" t="s">
        <v>21</v>
      </c>
      <c r="C4140" t="s">
        <v>22</v>
      </c>
      <c r="D4140">
        <v>535633</v>
      </c>
      <c r="E4140" t="s">
        <v>28</v>
      </c>
      <c r="F4140" t="s">
        <v>30</v>
      </c>
      <c r="G4140">
        <v>2444</v>
      </c>
      <c r="H4140">
        <v>173</v>
      </c>
      <c r="I4140">
        <v>422812</v>
      </c>
      <c r="J4140">
        <f>Table1[[#This Row],[sales_egp]]*0.7</f>
        <v>295968.39999999997</v>
      </c>
      <c r="K4140" s="3">
        <v>45771</v>
      </c>
      <c r="L4140" t="s">
        <v>36</v>
      </c>
      <c r="M4140">
        <v>2025</v>
      </c>
      <c r="N4140" t="s">
        <v>80</v>
      </c>
      <c r="O4140" t="s">
        <v>45</v>
      </c>
      <c r="P4140" t="s">
        <v>101</v>
      </c>
      <c r="Q4140" t="s">
        <v>82</v>
      </c>
      <c r="R4140" t="s">
        <v>48</v>
      </c>
      <c r="S4140" t="s">
        <v>53</v>
      </c>
      <c r="T4140" t="s">
        <v>61</v>
      </c>
      <c r="U4140">
        <v>49074</v>
      </c>
      <c r="V4140">
        <f>Table1[[#This Row],[Competitors_Sales_Track]]*8</f>
        <v>392592</v>
      </c>
    </row>
    <row r="4141" spans="1:22" hidden="1" x14ac:dyDescent="0.25">
      <c r="A4141" t="s">
        <v>20</v>
      </c>
      <c r="B4141" t="s">
        <v>21</v>
      </c>
      <c r="C4141" t="s">
        <v>22</v>
      </c>
      <c r="D4141">
        <v>928791</v>
      </c>
      <c r="E4141" t="s">
        <v>29</v>
      </c>
      <c r="F4141" t="s">
        <v>31</v>
      </c>
      <c r="G4141">
        <v>2281</v>
      </c>
      <c r="H4141">
        <v>80</v>
      </c>
      <c r="I4141">
        <v>182480</v>
      </c>
      <c r="J4141">
        <f>Table1[[#This Row],[sales_egp]]*0.7</f>
        <v>127735.99999999999</v>
      </c>
      <c r="K4141" s="3">
        <v>45771</v>
      </c>
      <c r="L4141" t="s">
        <v>36</v>
      </c>
      <c r="M4141">
        <v>2025</v>
      </c>
      <c r="N4141" t="s">
        <v>80</v>
      </c>
      <c r="O4141" t="s">
        <v>46</v>
      </c>
      <c r="Q4141" t="s">
        <v>83</v>
      </c>
      <c r="R4141" t="s">
        <v>50</v>
      </c>
      <c r="S4141" t="s">
        <v>53</v>
      </c>
      <c r="T4141" t="s">
        <v>62</v>
      </c>
      <c r="U4141">
        <v>18469</v>
      </c>
      <c r="V4141">
        <f>Table1[[#This Row],[Competitors_Sales_Track]]*8</f>
        <v>147752</v>
      </c>
    </row>
    <row r="4142" spans="1:22" hidden="1" x14ac:dyDescent="0.25">
      <c r="A4142" t="s">
        <v>20</v>
      </c>
      <c r="B4142" t="s">
        <v>21</v>
      </c>
      <c r="C4142" t="s">
        <v>22</v>
      </c>
      <c r="D4142">
        <v>775159</v>
      </c>
      <c r="E4142" t="s">
        <v>29</v>
      </c>
      <c r="F4142" t="s">
        <v>31</v>
      </c>
      <c r="G4142">
        <v>3543</v>
      </c>
      <c r="H4142">
        <v>80</v>
      </c>
      <c r="I4142">
        <v>283440</v>
      </c>
      <c r="J4142">
        <f>Table1[[#This Row],[sales_egp]]*0.7</f>
        <v>198408</v>
      </c>
      <c r="K4142" s="3">
        <v>45772</v>
      </c>
      <c r="L4142" t="s">
        <v>36</v>
      </c>
      <c r="M4142">
        <v>2025</v>
      </c>
      <c r="N4142" t="s">
        <v>80</v>
      </c>
      <c r="O4142" t="s">
        <v>46</v>
      </c>
      <c r="Q4142" t="s">
        <v>83</v>
      </c>
      <c r="R4142" t="s">
        <v>51</v>
      </c>
      <c r="S4142" t="s">
        <v>53</v>
      </c>
      <c r="T4142" t="s">
        <v>62</v>
      </c>
      <c r="U4142">
        <v>29371</v>
      </c>
      <c r="V4142">
        <f>Table1[[#This Row],[Competitors_Sales_Track]]*8</f>
        <v>234968</v>
      </c>
    </row>
    <row r="4143" spans="1:22" hidden="1" x14ac:dyDescent="0.25">
      <c r="A4143" t="s">
        <v>20</v>
      </c>
      <c r="B4143" t="s">
        <v>21</v>
      </c>
      <c r="C4143" t="s">
        <v>22</v>
      </c>
      <c r="D4143">
        <v>460890</v>
      </c>
      <c r="E4143" t="s">
        <v>29</v>
      </c>
      <c r="F4143" t="s">
        <v>31</v>
      </c>
      <c r="G4143">
        <v>2158</v>
      </c>
      <c r="H4143">
        <v>80</v>
      </c>
      <c r="I4143">
        <v>172640</v>
      </c>
      <c r="J4143">
        <f>Table1[[#This Row],[sales_egp]]*0.7</f>
        <v>120847.99999999999</v>
      </c>
      <c r="K4143" s="3">
        <v>45772</v>
      </c>
      <c r="L4143" t="s">
        <v>36</v>
      </c>
      <c r="M4143">
        <v>2025</v>
      </c>
      <c r="N4143" t="s">
        <v>80</v>
      </c>
      <c r="O4143" t="s">
        <v>46</v>
      </c>
      <c r="Q4143" t="s">
        <v>83</v>
      </c>
      <c r="R4143" t="s">
        <v>49</v>
      </c>
      <c r="S4143" t="s">
        <v>53</v>
      </c>
      <c r="T4143" t="s">
        <v>62</v>
      </c>
      <c r="U4143">
        <v>20275</v>
      </c>
      <c r="V4143">
        <f>Table1[[#This Row],[Competitors_Sales_Track]]*8</f>
        <v>162200</v>
      </c>
    </row>
    <row r="4144" spans="1:22" hidden="1" x14ac:dyDescent="0.25">
      <c r="A4144" t="s">
        <v>20</v>
      </c>
      <c r="B4144" t="s">
        <v>21</v>
      </c>
      <c r="C4144" t="s">
        <v>22</v>
      </c>
      <c r="D4144">
        <v>849122</v>
      </c>
      <c r="E4144" t="s">
        <v>24</v>
      </c>
      <c r="F4144" t="s">
        <v>31</v>
      </c>
      <c r="G4144">
        <v>5504</v>
      </c>
      <c r="H4144">
        <v>58</v>
      </c>
      <c r="I4144">
        <v>319232</v>
      </c>
      <c r="J4144">
        <f>Table1[[#This Row],[sales_egp]]*0.7</f>
        <v>223462.39999999999</v>
      </c>
      <c r="K4144" s="3">
        <v>45772</v>
      </c>
      <c r="L4144" t="s">
        <v>36</v>
      </c>
      <c r="M4144">
        <v>2025</v>
      </c>
      <c r="N4144" t="s">
        <v>80</v>
      </c>
      <c r="O4144" t="s">
        <v>46</v>
      </c>
      <c r="Q4144" t="s">
        <v>83</v>
      </c>
      <c r="R4144" t="s">
        <v>47</v>
      </c>
      <c r="S4144" t="s">
        <v>53</v>
      </c>
      <c r="T4144" t="s">
        <v>57</v>
      </c>
      <c r="U4144">
        <v>38363</v>
      </c>
      <c r="V4144">
        <f>Table1[[#This Row],[Competitors_Sales_Track]]*8</f>
        <v>306904</v>
      </c>
    </row>
    <row r="4145" spans="1:22" hidden="1" x14ac:dyDescent="0.25">
      <c r="A4145" t="s">
        <v>20</v>
      </c>
      <c r="B4145" t="s">
        <v>21</v>
      </c>
      <c r="C4145" t="s">
        <v>22</v>
      </c>
      <c r="D4145">
        <v>745194</v>
      </c>
      <c r="E4145" t="s">
        <v>23</v>
      </c>
      <c r="F4145" t="s">
        <v>30</v>
      </c>
      <c r="G4145">
        <v>8164</v>
      </c>
      <c r="H4145">
        <v>143</v>
      </c>
      <c r="I4145">
        <v>1167452</v>
      </c>
      <c r="J4145">
        <f>Table1[[#This Row],[sales_egp]]*0.7</f>
        <v>817216.39999999991</v>
      </c>
      <c r="K4145" s="3">
        <v>45772</v>
      </c>
      <c r="L4145" t="s">
        <v>36</v>
      </c>
      <c r="M4145">
        <v>2025</v>
      </c>
      <c r="N4145" t="s">
        <v>80</v>
      </c>
      <c r="O4145" t="s">
        <v>46</v>
      </c>
      <c r="Q4145" t="s">
        <v>83</v>
      </c>
      <c r="R4145" t="s">
        <v>51</v>
      </c>
      <c r="S4145" t="s">
        <v>53</v>
      </c>
      <c r="T4145" t="s">
        <v>56</v>
      </c>
      <c r="U4145">
        <v>18321</v>
      </c>
      <c r="V4145">
        <f>Table1[[#This Row],[Competitors_Sales_Track]]*8</f>
        <v>146568</v>
      </c>
    </row>
    <row r="4146" spans="1:22" hidden="1" x14ac:dyDescent="0.25">
      <c r="A4146" t="s">
        <v>20</v>
      </c>
      <c r="B4146" t="s">
        <v>21</v>
      </c>
      <c r="C4146" t="s">
        <v>22</v>
      </c>
      <c r="D4146">
        <v>301260</v>
      </c>
      <c r="E4146" t="s">
        <v>26</v>
      </c>
      <c r="F4146" t="s">
        <v>30</v>
      </c>
      <c r="G4146">
        <v>1422</v>
      </c>
      <c r="H4146">
        <v>65</v>
      </c>
      <c r="I4146">
        <v>92430</v>
      </c>
      <c r="J4146">
        <f>Table1[[#This Row],[sales_egp]]*0.7</f>
        <v>64700.999999999993</v>
      </c>
      <c r="K4146" s="3">
        <v>45772</v>
      </c>
      <c r="L4146" t="s">
        <v>36</v>
      </c>
      <c r="M4146">
        <v>2025</v>
      </c>
      <c r="N4146" t="s">
        <v>80</v>
      </c>
      <c r="O4146" t="s">
        <v>46</v>
      </c>
      <c r="Q4146" t="s">
        <v>83</v>
      </c>
      <c r="R4146" t="s">
        <v>50</v>
      </c>
      <c r="S4146" t="s">
        <v>53</v>
      </c>
      <c r="T4146" t="s">
        <v>59</v>
      </c>
      <c r="U4146">
        <v>21726</v>
      </c>
      <c r="V4146">
        <f>Table1[[#This Row],[Competitors_Sales_Track]]*8</f>
        <v>173808</v>
      </c>
    </row>
    <row r="4147" spans="1:22" x14ac:dyDescent="0.25">
      <c r="A4147" t="s">
        <v>20</v>
      </c>
      <c r="B4147" t="s">
        <v>21</v>
      </c>
      <c r="C4147" t="s">
        <v>22</v>
      </c>
      <c r="D4147">
        <v>845219</v>
      </c>
      <c r="E4147" t="s">
        <v>23</v>
      </c>
      <c r="F4147" t="s">
        <v>30</v>
      </c>
      <c r="G4147">
        <v>6697</v>
      </c>
      <c r="H4147">
        <v>143</v>
      </c>
      <c r="I4147">
        <v>957671</v>
      </c>
      <c r="J4147">
        <f>Table1[[#This Row],[sales_egp]]*0.7</f>
        <v>670369.69999999995</v>
      </c>
      <c r="K4147" s="3">
        <v>45772</v>
      </c>
      <c r="L4147" t="s">
        <v>36</v>
      </c>
      <c r="M4147">
        <v>2025</v>
      </c>
      <c r="N4147" t="s">
        <v>80</v>
      </c>
      <c r="O4147" t="s">
        <v>45</v>
      </c>
      <c r="P4147" t="s">
        <v>101</v>
      </c>
      <c r="Q4147" t="s">
        <v>83</v>
      </c>
      <c r="R4147" t="s">
        <v>49</v>
      </c>
      <c r="S4147" t="s">
        <v>53</v>
      </c>
      <c r="T4147" t="s">
        <v>56</v>
      </c>
      <c r="U4147">
        <v>39406</v>
      </c>
      <c r="V4147">
        <f>Table1[[#This Row],[Competitors_Sales_Track]]*8</f>
        <v>315248</v>
      </c>
    </row>
    <row r="4148" spans="1:22" x14ac:dyDescent="0.25">
      <c r="A4148" t="s">
        <v>20</v>
      </c>
      <c r="B4148" t="s">
        <v>21</v>
      </c>
      <c r="C4148" t="s">
        <v>22</v>
      </c>
      <c r="D4148">
        <v>877881</v>
      </c>
      <c r="E4148" t="s">
        <v>28</v>
      </c>
      <c r="F4148" t="s">
        <v>30</v>
      </c>
      <c r="G4148">
        <v>2666</v>
      </c>
      <c r="H4148">
        <v>173</v>
      </c>
      <c r="I4148">
        <v>461218</v>
      </c>
      <c r="J4148">
        <f>Table1[[#This Row],[sales_egp]]*0.7</f>
        <v>322852.59999999998</v>
      </c>
      <c r="K4148" s="3">
        <v>45772</v>
      </c>
      <c r="L4148" t="s">
        <v>36</v>
      </c>
      <c r="M4148">
        <v>2025</v>
      </c>
      <c r="N4148" t="s">
        <v>80</v>
      </c>
      <c r="O4148" t="s">
        <v>45</v>
      </c>
      <c r="P4148" t="s">
        <v>94</v>
      </c>
      <c r="Q4148" t="s">
        <v>82</v>
      </c>
      <c r="R4148" t="s">
        <v>51</v>
      </c>
      <c r="S4148" t="s">
        <v>53</v>
      </c>
      <c r="T4148" t="s">
        <v>61</v>
      </c>
      <c r="U4148">
        <v>26374</v>
      </c>
      <c r="V4148">
        <f>Table1[[#This Row],[Competitors_Sales_Track]]*8</f>
        <v>210992</v>
      </c>
    </row>
    <row r="4149" spans="1:22" hidden="1" x14ac:dyDescent="0.25">
      <c r="A4149" t="s">
        <v>20</v>
      </c>
      <c r="B4149" t="s">
        <v>21</v>
      </c>
      <c r="C4149" t="s">
        <v>22</v>
      </c>
      <c r="D4149">
        <v>863034</v>
      </c>
      <c r="E4149" t="s">
        <v>27</v>
      </c>
      <c r="F4149" t="s">
        <v>32</v>
      </c>
      <c r="G4149">
        <v>2662</v>
      </c>
      <c r="H4149">
        <v>92</v>
      </c>
      <c r="I4149">
        <v>244904</v>
      </c>
      <c r="J4149">
        <f>Table1[[#This Row],[sales_egp]]*0.7</f>
        <v>171432.8</v>
      </c>
      <c r="K4149" s="3">
        <v>45773</v>
      </c>
      <c r="L4149" t="s">
        <v>36</v>
      </c>
      <c r="M4149">
        <v>2025</v>
      </c>
      <c r="N4149" t="s">
        <v>80</v>
      </c>
      <c r="O4149" t="s">
        <v>46</v>
      </c>
      <c r="Q4149" t="s">
        <v>83</v>
      </c>
      <c r="R4149" t="s">
        <v>50</v>
      </c>
      <c r="S4149" t="s">
        <v>53</v>
      </c>
      <c r="T4149" t="s">
        <v>60</v>
      </c>
      <c r="U4149">
        <v>31421</v>
      </c>
      <c r="V4149">
        <f>Table1[[#This Row],[Competitors_Sales_Track]]*8</f>
        <v>251368</v>
      </c>
    </row>
    <row r="4150" spans="1:22" hidden="1" x14ac:dyDescent="0.25">
      <c r="A4150" t="s">
        <v>20</v>
      </c>
      <c r="B4150" t="s">
        <v>21</v>
      </c>
      <c r="C4150" t="s">
        <v>22</v>
      </c>
      <c r="D4150">
        <v>631885</v>
      </c>
      <c r="E4150" t="s">
        <v>26</v>
      </c>
      <c r="F4150" t="s">
        <v>30</v>
      </c>
      <c r="G4150">
        <v>1836</v>
      </c>
      <c r="H4150">
        <v>65</v>
      </c>
      <c r="I4150">
        <v>119340</v>
      </c>
      <c r="J4150">
        <f>Table1[[#This Row],[sales_egp]]*0.7</f>
        <v>83538</v>
      </c>
      <c r="K4150" s="3">
        <v>45773</v>
      </c>
      <c r="L4150" t="s">
        <v>36</v>
      </c>
      <c r="M4150">
        <v>2025</v>
      </c>
      <c r="N4150" t="s">
        <v>80</v>
      </c>
      <c r="O4150" t="s">
        <v>46</v>
      </c>
      <c r="Q4150" t="s">
        <v>83</v>
      </c>
      <c r="R4150" t="s">
        <v>51</v>
      </c>
      <c r="S4150" t="s">
        <v>53</v>
      </c>
      <c r="T4150" t="s">
        <v>59</v>
      </c>
      <c r="U4150">
        <v>44499</v>
      </c>
      <c r="V4150">
        <f>Table1[[#This Row],[Competitors_Sales_Track]]*8</f>
        <v>355992</v>
      </c>
    </row>
    <row r="4151" spans="1:22" x14ac:dyDescent="0.25">
      <c r="A4151" t="s">
        <v>20</v>
      </c>
      <c r="B4151" t="s">
        <v>21</v>
      </c>
      <c r="C4151" t="s">
        <v>22</v>
      </c>
      <c r="D4151">
        <v>933525</v>
      </c>
      <c r="E4151" t="s">
        <v>27</v>
      </c>
      <c r="F4151" t="s">
        <v>32</v>
      </c>
      <c r="G4151">
        <v>6598</v>
      </c>
      <c r="H4151">
        <v>92</v>
      </c>
      <c r="I4151">
        <v>607016</v>
      </c>
      <c r="J4151">
        <f>Table1[[#This Row],[sales_egp]]*0.7</f>
        <v>424911.19999999995</v>
      </c>
      <c r="K4151" s="3">
        <v>45773</v>
      </c>
      <c r="L4151" t="s">
        <v>36</v>
      </c>
      <c r="M4151">
        <v>2025</v>
      </c>
      <c r="N4151" t="s">
        <v>80</v>
      </c>
      <c r="O4151" t="s">
        <v>45</v>
      </c>
      <c r="P4151" t="s">
        <v>96</v>
      </c>
      <c r="Q4151" t="s">
        <v>83</v>
      </c>
      <c r="R4151" t="s">
        <v>51</v>
      </c>
      <c r="S4151" t="s">
        <v>53</v>
      </c>
      <c r="T4151" t="s">
        <v>60</v>
      </c>
      <c r="U4151">
        <v>47665</v>
      </c>
      <c r="V4151">
        <f>Table1[[#This Row],[Competitors_Sales_Track]]*8</f>
        <v>381320</v>
      </c>
    </row>
    <row r="4152" spans="1:22" x14ac:dyDescent="0.25">
      <c r="A4152" t="s">
        <v>20</v>
      </c>
      <c r="B4152" t="s">
        <v>21</v>
      </c>
      <c r="C4152" t="s">
        <v>22</v>
      </c>
      <c r="D4152">
        <v>530442</v>
      </c>
      <c r="E4152" t="s">
        <v>25</v>
      </c>
      <c r="F4152" t="s">
        <v>31</v>
      </c>
      <c r="G4152">
        <v>5337</v>
      </c>
      <c r="H4152">
        <v>53</v>
      </c>
      <c r="I4152">
        <v>282861</v>
      </c>
      <c r="J4152">
        <f>Table1[[#This Row],[sales_egp]]*0.7</f>
        <v>198002.69999999998</v>
      </c>
      <c r="K4152" s="3">
        <v>45773</v>
      </c>
      <c r="L4152" t="s">
        <v>36</v>
      </c>
      <c r="M4152">
        <v>2025</v>
      </c>
      <c r="N4152" t="s">
        <v>80</v>
      </c>
      <c r="O4152" t="s">
        <v>45</v>
      </c>
      <c r="P4152" t="s">
        <v>102</v>
      </c>
      <c r="Q4152" t="s">
        <v>83</v>
      </c>
      <c r="R4152" t="s">
        <v>47</v>
      </c>
      <c r="S4152" t="s">
        <v>53</v>
      </c>
      <c r="T4152" t="s">
        <v>58</v>
      </c>
      <c r="U4152">
        <v>49533</v>
      </c>
      <c r="V4152">
        <f>Table1[[#This Row],[Competitors_Sales_Track]]*8</f>
        <v>396264</v>
      </c>
    </row>
    <row r="4153" spans="1:22" x14ac:dyDescent="0.25">
      <c r="A4153" t="s">
        <v>20</v>
      </c>
      <c r="B4153" t="s">
        <v>21</v>
      </c>
      <c r="C4153" t="s">
        <v>22</v>
      </c>
      <c r="D4153">
        <v>303199</v>
      </c>
      <c r="E4153" t="s">
        <v>24</v>
      </c>
      <c r="F4153" t="s">
        <v>31</v>
      </c>
      <c r="G4153">
        <v>4489</v>
      </c>
      <c r="H4153">
        <v>58</v>
      </c>
      <c r="I4153">
        <v>260362</v>
      </c>
      <c r="J4153">
        <f>Table1[[#This Row],[sales_egp]]*0.7</f>
        <v>182253.4</v>
      </c>
      <c r="K4153" s="3">
        <v>45774</v>
      </c>
      <c r="L4153" t="s">
        <v>36</v>
      </c>
      <c r="M4153">
        <v>2025</v>
      </c>
      <c r="N4153" t="s">
        <v>80</v>
      </c>
      <c r="O4153" t="s">
        <v>45</v>
      </c>
      <c r="P4153" t="s">
        <v>96</v>
      </c>
      <c r="Q4153" t="s">
        <v>83</v>
      </c>
      <c r="R4153" t="s">
        <v>47</v>
      </c>
      <c r="S4153" t="s">
        <v>53</v>
      </c>
      <c r="T4153" t="s">
        <v>57</v>
      </c>
      <c r="U4153">
        <v>17678</v>
      </c>
      <c r="V4153">
        <f>Table1[[#This Row],[Competitors_Sales_Track]]*8</f>
        <v>141424</v>
      </c>
    </row>
    <row r="4154" spans="1:22" hidden="1" x14ac:dyDescent="0.25">
      <c r="A4154" t="s">
        <v>20</v>
      </c>
      <c r="B4154" t="s">
        <v>21</v>
      </c>
      <c r="C4154" t="s">
        <v>22</v>
      </c>
      <c r="D4154">
        <v>476794</v>
      </c>
      <c r="E4154" t="s">
        <v>28</v>
      </c>
      <c r="F4154" t="s">
        <v>30</v>
      </c>
      <c r="G4154">
        <v>1358</v>
      </c>
      <c r="H4154">
        <v>173</v>
      </c>
      <c r="I4154">
        <v>234934</v>
      </c>
      <c r="J4154">
        <f>Table1[[#This Row],[sales_egp]]*0.7</f>
        <v>164453.79999999999</v>
      </c>
      <c r="K4154" s="3">
        <v>45774</v>
      </c>
      <c r="L4154" t="s">
        <v>36</v>
      </c>
      <c r="M4154">
        <v>2025</v>
      </c>
      <c r="N4154" t="s">
        <v>80</v>
      </c>
      <c r="O4154" t="s">
        <v>46</v>
      </c>
      <c r="P4154" t="s">
        <v>28</v>
      </c>
      <c r="Q4154" t="s">
        <v>83</v>
      </c>
      <c r="R4154" t="s">
        <v>47</v>
      </c>
      <c r="S4154" t="s">
        <v>53</v>
      </c>
      <c r="T4154" t="s">
        <v>61</v>
      </c>
      <c r="U4154">
        <v>26073</v>
      </c>
      <c r="V4154">
        <f>Table1[[#This Row],[Competitors_Sales_Track]]*8</f>
        <v>208584</v>
      </c>
    </row>
    <row r="4155" spans="1:22" hidden="1" x14ac:dyDescent="0.25">
      <c r="A4155" t="s">
        <v>20</v>
      </c>
      <c r="B4155" t="s">
        <v>21</v>
      </c>
      <c r="C4155" t="s">
        <v>22</v>
      </c>
      <c r="D4155">
        <v>584585</v>
      </c>
      <c r="E4155" t="s">
        <v>24</v>
      </c>
      <c r="F4155" t="s">
        <v>31</v>
      </c>
      <c r="G4155">
        <v>1285</v>
      </c>
      <c r="H4155">
        <v>58</v>
      </c>
      <c r="I4155">
        <v>74530</v>
      </c>
      <c r="J4155">
        <f>Table1[[#This Row],[sales_egp]]*0.7</f>
        <v>52171</v>
      </c>
      <c r="K4155" s="3">
        <v>45774</v>
      </c>
      <c r="L4155" t="s">
        <v>36</v>
      </c>
      <c r="M4155">
        <v>2025</v>
      </c>
      <c r="N4155" t="s">
        <v>80</v>
      </c>
      <c r="O4155" t="s">
        <v>46</v>
      </c>
      <c r="Q4155" t="s">
        <v>83</v>
      </c>
      <c r="R4155" t="s">
        <v>50</v>
      </c>
      <c r="S4155" t="s">
        <v>53</v>
      </c>
      <c r="T4155" t="s">
        <v>57</v>
      </c>
      <c r="U4155">
        <v>11899</v>
      </c>
      <c r="V4155">
        <f>Table1[[#This Row],[Competitors_Sales_Track]]*8</f>
        <v>95192</v>
      </c>
    </row>
    <row r="4156" spans="1:22" hidden="1" x14ac:dyDescent="0.25">
      <c r="A4156" t="s">
        <v>20</v>
      </c>
      <c r="B4156" t="s">
        <v>21</v>
      </c>
      <c r="C4156" t="s">
        <v>22</v>
      </c>
      <c r="D4156">
        <v>832722</v>
      </c>
      <c r="E4156" t="s">
        <v>28</v>
      </c>
      <c r="F4156" t="s">
        <v>30</v>
      </c>
      <c r="G4156">
        <v>3679</v>
      </c>
      <c r="H4156">
        <v>173</v>
      </c>
      <c r="I4156">
        <v>636467</v>
      </c>
      <c r="J4156">
        <f>Table1[[#This Row],[sales_egp]]*0.7</f>
        <v>445526.89999999997</v>
      </c>
      <c r="K4156" s="3">
        <v>45774</v>
      </c>
      <c r="L4156" t="s">
        <v>36</v>
      </c>
      <c r="M4156">
        <v>2025</v>
      </c>
      <c r="N4156" t="s">
        <v>81</v>
      </c>
      <c r="O4156" t="s">
        <v>46</v>
      </c>
      <c r="P4156" t="s">
        <v>28</v>
      </c>
      <c r="Q4156" t="s">
        <v>83</v>
      </c>
      <c r="R4156" t="s">
        <v>47</v>
      </c>
      <c r="S4156" t="s">
        <v>53</v>
      </c>
      <c r="T4156" t="s">
        <v>61</v>
      </c>
      <c r="U4156">
        <v>27115</v>
      </c>
      <c r="V4156">
        <f>Table1[[#This Row],[Competitors_Sales_Track]]*8</f>
        <v>216920</v>
      </c>
    </row>
    <row r="4157" spans="1:22" hidden="1" x14ac:dyDescent="0.25">
      <c r="A4157" t="s">
        <v>20</v>
      </c>
      <c r="B4157" t="s">
        <v>21</v>
      </c>
      <c r="C4157" t="s">
        <v>22</v>
      </c>
      <c r="D4157">
        <v>781777</v>
      </c>
      <c r="E4157" t="s">
        <v>27</v>
      </c>
      <c r="F4157" t="s">
        <v>32</v>
      </c>
      <c r="G4157">
        <v>5581</v>
      </c>
      <c r="H4157">
        <v>92</v>
      </c>
      <c r="I4157">
        <v>513452</v>
      </c>
      <c r="J4157">
        <f>Table1[[#This Row],[sales_egp]]*0.7</f>
        <v>359416.39999999997</v>
      </c>
      <c r="K4157" s="3">
        <v>45774</v>
      </c>
      <c r="L4157" t="s">
        <v>36</v>
      </c>
      <c r="M4157">
        <v>2025</v>
      </c>
      <c r="N4157" t="s">
        <v>80</v>
      </c>
      <c r="O4157" t="s">
        <v>46</v>
      </c>
      <c r="Q4157" t="s">
        <v>83</v>
      </c>
      <c r="R4157" t="s">
        <v>47</v>
      </c>
      <c r="S4157" t="s">
        <v>53</v>
      </c>
      <c r="T4157" t="s">
        <v>60</v>
      </c>
      <c r="U4157">
        <v>27564</v>
      </c>
      <c r="V4157">
        <f>Table1[[#This Row],[Competitors_Sales_Track]]*8</f>
        <v>220512</v>
      </c>
    </row>
    <row r="4158" spans="1:22" hidden="1" x14ac:dyDescent="0.25">
      <c r="A4158" t="s">
        <v>20</v>
      </c>
      <c r="B4158" t="s">
        <v>21</v>
      </c>
      <c r="C4158" t="s">
        <v>22</v>
      </c>
      <c r="D4158">
        <v>572890</v>
      </c>
      <c r="E4158" t="s">
        <v>27</v>
      </c>
      <c r="F4158" t="s">
        <v>32</v>
      </c>
      <c r="G4158">
        <v>6028</v>
      </c>
      <c r="H4158">
        <v>92</v>
      </c>
      <c r="I4158">
        <v>554576</v>
      </c>
      <c r="J4158">
        <f>Table1[[#This Row],[sales_egp]]*0.7</f>
        <v>388203.19999999995</v>
      </c>
      <c r="K4158" s="3">
        <v>45774</v>
      </c>
      <c r="L4158" t="s">
        <v>36</v>
      </c>
      <c r="M4158">
        <v>2025</v>
      </c>
      <c r="N4158" t="s">
        <v>81</v>
      </c>
      <c r="O4158" t="s">
        <v>46</v>
      </c>
      <c r="Q4158" t="s">
        <v>83</v>
      </c>
      <c r="R4158" t="s">
        <v>48</v>
      </c>
      <c r="S4158" t="s">
        <v>53</v>
      </c>
      <c r="T4158" t="s">
        <v>60</v>
      </c>
      <c r="U4158">
        <v>47042</v>
      </c>
      <c r="V4158">
        <f>Table1[[#This Row],[Competitors_Sales_Track]]*8</f>
        <v>376336</v>
      </c>
    </row>
    <row r="4159" spans="1:22" hidden="1" x14ac:dyDescent="0.25">
      <c r="A4159" t="s">
        <v>20</v>
      </c>
      <c r="B4159" t="s">
        <v>21</v>
      </c>
      <c r="C4159" t="s">
        <v>22</v>
      </c>
      <c r="D4159">
        <v>483100</v>
      </c>
      <c r="E4159" t="s">
        <v>27</v>
      </c>
      <c r="F4159" t="s">
        <v>32</v>
      </c>
      <c r="G4159">
        <v>3171</v>
      </c>
      <c r="H4159">
        <v>92</v>
      </c>
      <c r="I4159">
        <v>291732</v>
      </c>
      <c r="J4159">
        <f>Table1[[#This Row],[sales_egp]]*0.7</f>
        <v>204212.4</v>
      </c>
      <c r="K4159" s="3">
        <v>45775</v>
      </c>
      <c r="L4159" t="s">
        <v>36</v>
      </c>
      <c r="M4159">
        <v>2025</v>
      </c>
      <c r="N4159" t="s">
        <v>80</v>
      </c>
      <c r="O4159" t="s">
        <v>46</v>
      </c>
      <c r="Q4159" t="s">
        <v>83</v>
      </c>
      <c r="R4159" t="s">
        <v>49</v>
      </c>
      <c r="S4159" t="s">
        <v>53</v>
      </c>
      <c r="T4159" t="s">
        <v>60</v>
      </c>
      <c r="U4159">
        <v>49595</v>
      </c>
      <c r="V4159">
        <f>Table1[[#This Row],[Competitors_Sales_Track]]*8</f>
        <v>396760</v>
      </c>
    </row>
    <row r="4160" spans="1:22" hidden="1" x14ac:dyDescent="0.25">
      <c r="A4160" t="s">
        <v>20</v>
      </c>
      <c r="B4160" t="s">
        <v>21</v>
      </c>
      <c r="C4160" t="s">
        <v>22</v>
      </c>
      <c r="D4160">
        <v>215598</v>
      </c>
      <c r="E4160" t="s">
        <v>28</v>
      </c>
      <c r="F4160" t="s">
        <v>30</v>
      </c>
      <c r="G4160">
        <v>2593</v>
      </c>
      <c r="H4160">
        <v>173</v>
      </c>
      <c r="I4160">
        <v>448589</v>
      </c>
      <c r="J4160">
        <f>Table1[[#This Row],[sales_egp]]*0.7</f>
        <v>314012.3</v>
      </c>
      <c r="K4160" s="3">
        <v>45775</v>
      </c>
      <c r="L4160" t="s">
        <v>36</v>
      </c>
      <c r="M4160">
        <v>2025</v>
      </c>
      <c r="N4160" t="s">
        <v>80</v>
      </c>
      <c r="O4160" t="s">
        <v>46</v>
      </c>
      <c r="P4160" t="s">
        <v>28</v>
      </c>
      <c r="Q4160" t="s">
        <v>83</v>
      </c>
      <c r="R4160" t="s">
        <v>51</v>
      </c>
      <c r="S4160" t="s">
        <v>53</v>
      </c>
      <c r="T4160" t="s">
        <v>61</v>
      </c>
      <c r="U4160">
        <v>17581</v>
      </c>
      <c r="V4160">
        <f>Table1[[#This Row],[Competitors_Sales_Track]]*8</f>
        <v>140648</v>
      </c>
    </row>
    <row r="4161" spans="1:22" hidden="1" x14ac:dyDescent="0.25">
      <c r="A4161" t="s">
        <v>20</v>
      </c>
      <c r="B4161" t="s">
        <v>21</v>
      </c>
      <c r="C4161" t="s">
        <v>22</v>
      </c>
      <c r="D4161">
        <v>350100</v>
      </c>
      <c r="E4161" t="s">
        <v>29</v>
      </c>
      <c r="F4161" t="s">
        <v>31</v>
      </c>
      <c r="G4161">
        <v>5830</v>
      </c>
      <c r="H4161">
        <v>80</v>
      </c>
      <c r="I4161">
        <v>466400</v>
      </c>
      <c r="J4161">
        <f>Table1[[#This Row],[sales_egp]]*0.7</f>
        <v>326480</v>
      </c>
      <c r="K4161" s="3">
        <v>45775</v>
      </c>
      <c r="L4161" t="s">
        <v>36</v>
      </c>
      <c r="M4161">
        <v>2025</v>
      </c>
      <c r="N4161" t="s">
        <v>80</v>
      </c>
      <c r="O4161" t="s">
        <v>46</v>
      </c>
      <c r="Q4161" t="s">
        <v>83</v>
      </c>
      <c r="R4161" t="s">
        <v>51</v>
      </c>
      <c r="S4161" t="s">
        <v>53</v>
      </c>
      <c r="T4161" t="s">
        <v>62</v>
      </c>
      <c r="U4161">
        <v>10889</v>
      </c>
      <c r="V4161">
        <f>Table1[[#This Row],[Competitors_Sales_Track]]*8</f>
        <v>87112</v>
      </c>
    </row>
    <row r="4162" spans="1:22" x14ac:dyDescent="0.25">
      <c r="A4162" t="s">
        <v>20</v>
      </c>
      <c r="B4162" t="s">
        <v>21</v>
      </c>
      <c r="C4162" t="s">
        <v>22</v>
      </c>
      <c r="D4162">
        <v>882877</v>
      </c>
      <c r="E4162" t="s">
        <v>27</v>
      </c>
      <c r="F4162" t="s">
        <v>32</v>
      </c>
      <c r="G4162">
        <v>5331</v>
      </c>
      <c r="H4162">
        <v>92</v>
      </c>
      <c r="I4162">
        <v>490452</v>
      </c>
      <c r="J4162">
        <f>Table1[[#This Row],[sales_egp]]*0.7</f>
        <v>343316.39999999997</v>
      </c>
      <c r="K4162" s="3">
        <v>45775</v>
      </c>
      <c r="L4162" t="s">
        <v>36</v>
      </c>
      <c r="M4162">
        <v>2025</v>
      </c>
      <c r="N4162" t="s">
        <v>80</v>
      </c>
      <c r="O4162" t="s">
        <v>45</v>
      </c>
      <c r="P4162" t="s">
        <v>94</v>
      </c>
      <c r="Q4162" t="s">
        <v>83</v>
      </c>
      <c r="R4162" t="s">
        <v>49</v>
      </c>
      <c r="S4162" t="s">
        <v>53</v>
      </c>
      <c r="T4162" t="s">
        <v>60</v>
      </c>
      <c r="U4162">
        <v>29891</v>
      </c>
      <c r="V4162">
        <f>Table1[[#This Row],[Competitors_Sales_Track]]*8</f>
        <v>239128</v>
      </c>
    </row>
    <row r="4163" spans="1:22" hidden="1" x14ac:dyDescent="0.25">
      <c r="A4163" t="s">
        <v>20</v>
      </c>
      <c r="B4163" t="s">
        <v>21</v>
      </c>
      <c r="C4163" t="s">
        <v>22</v>
      </c>
      <c r="D4163">
        <v>808521</v>
      </c>
      <c r="E4163" t="s">
        <v>24</v>
      </c>
      <c r="F4163" t="s">
        <v>31</v>
      </c>
      <c r="G4163">
        <v>5547</v>
      </c>
      <c r="H4163">
        <v>58</v>
      </c>
      <c r="I4163">
        <v>321726</v>
      </c>
      <c r="J4163">
        <f>Table1[[#This Row],[sales_egp]]*0.7</f>
        <v>225208.19999999998</v>
      </c>
      <c r="K4163" s="3">
        <v>45775</v>
      </c>
      <c r="L4163" t="s">
        <v>36</v>
      </c>
      <c r="M4163">
        <v>2025</v>
      </c>
      <c r="N4163" t="s">
        <v>80</v>
      </c>
      <c r="O4163" t="s">
        <v>46</v>
      </c>
      <c r="Q4163" t="s">
        <v>83</v>
      </c>
      <c r="R4163" t="s">
        <v>48</v>
      </c>
      <c r="S4163" t="s">
        <v>53</v>
      </c>
      <c r="T4163" t="s">
        <v>57</v>
      </c>
      <c r="U4163">
        <v>29238</v>
      </c>
      <c r="V4163">
        <f>Table1[[#This Row],[Competitors_Sales_Track]]*8</f>
        <v>233904</v>
      </c>
    </row>
    <row r="4164" spans="1:22" x14ac:dyDescent="0.25">
      <c r="A4164" t="s">
        <v>20</v>
      </c>
      <c r="B4164" t="s">
        <v>21</v>
      </c>
      <c r="C4164" t="s">
        <v>22</v>
      </c>
      <c r="D4164">
        <v>876676</v>
      </c>
      <c r="E4164" t="s">
        <v>25</v>
      </c>
      <c r="F4164" t="s">
        <v>31</v>
      </c>
      <c r="G4164">
        <v>2655</v>
      </c>
      <c r="H4164">
        <v>53</v>
      </c>
      <c r="I4164">
        <v>140715</v>
      </c>
      <c r="J4164">
        <f>Table1[[#This Row],[sales_egp]]*0.7</f>
        <v>98500.5</v>
      </c>
      <c r="K4164" s="3">
        <v>45776</v>
      </c>
      <c r="L4164" t="s">
        <v>36</v>
      </c>
      <c r="M4164">
        <v>2025</v>
      </c>
      <c r="N4164" t="s">
        <v>80</v>
      </c>
      <c r="O4164" t="s">
        <v>45</v>
      </c>
      <c r="P4164" t="s">
        <v>95</v>
      </c>
      <c r="Q4164" t="s">
        <v>83</v>
      </c>
      <c r="R4164" t="s">
        <v>47</v>
      </c>
      <c r="S4164" t="s">
        <v>53</v>
      </c>
      <c r="T4164" t="s">
        <v>58</v>
      </c>
      <c r="U4164">
        <v>18640</v>
      </c>
      <c r="V4164">
        <f>Table1[[#This Row],[Competitors_Sales_Track]]*8</f>
        <v>149120</v>
      </c>
    </row>
    <row r="4165" spans="1:22" hidden="1" x14ac:dyDescent="0.25">
      <c r="A4165" t="s">
        <v>20</v>
      </c>
      <c r="B4165" t="s">
        <v>21</v>
      </c>
      <c r="C4165" t="s">
        <v>22</v>
      </c>
      <c r="D4165">
        <v>233241</v>
      </c>
      <c r="E4165" t="s">
        <v>26</v>
      </c>
      <c r="F4165" t="s">
        <v>30</v>
      </c>
      <c r="G4165">
        <v>3081</v>
      </c>
      <c r="H4165">
        <v>65</v>
      </c>
      <c r="I4165">
        <v>200265</v>
      </c>
      <c r="J4165">
        <f>Table1[[#This Row],[sales_egp]]*0.7</f>
        <v>140185.5</v>
      </c>
      <c r="K4165" s="3">
        <v>45776</v>
      </c>
      <c r="L4165" t="s">
        <v>36</v>
      </c>
      <c r="M4165">
        <v>2025</v>
      </c>
      <c r="N4165" t="s">
        <v>80</v>
      </c>
      <c r="O4165" t="s">
        <v>46</v>
      </c>
      <c r="Q4165" t="s">
        <v>83</v>
      </c>
      <c r="R4165" t="s">
        <v>47</v>
      </c>
      <c r="S4165" t="s">
        <v>53</v>
      </c>
      <c r="T4165" t="s">
        <v>59</v>
      </c>
      <c r="U4165">
        <v>43595</v>
      </c>
      <c r="V4165">
        <f>Table1[[#This Row],[Competitors_Sales_Track]]*8</f>
        <v>348760</v>
      </c>
    </row>
    <row r="4166" spans="1:22" x14ac:dyDescent="0.25">
      <c r="A4166" t="s">
        <v>20</v>
      </c>
      <c r="B4166" t="s">
        <v>21</v>
      </c>
      <c r="C4166" t="s">
        <v>22</v>
      </c>
      <c r="D4166">
        <v>839452</v>
      </c>
      <c r="E4166" t="s">
        <v>28</v>
      </c>
      <c r="F4166" t="s">
        <v>30</v>
      </c>
      <c r="G4166">
        <v>1710</v>
      </c>
      <c r="H4166">
        <v>173</v>
      </c>
      <c r="I4166">
        <v>295830</v>
      </c>
      <c r="J4166">
        <f>Table1[[#This Row],[sales_egp]]*0.7</f>
        <v>207081</v>
      </c>
      <c r="K4166" s="3">
        <v>45776</v>
      </c>
      <c r="L4166" t="s">
        <v>36</v>
      </c>
      <c r="M4166">
        <v>2025</v>
      </c>
      <c r="N4166" t="s">
        <v>80</v>
      </c>
      <c r="O4166" t="s">
        <v>45</v>
      </c>
      <c r="P4166" t="s">
        <v>102</v>
      </c>
      <c r="Q4166" t="s">
        <v>82</v>
      </c>
      <c r="R4166" t="s">
        <v>50</v>
      </c>
      <c r="S4166" t="s">
        <v>53</v>
      </c>
      <c r="T4166" t="s">
        <v>61</v>
      </c>
      <c r="U4166">
        <v>23938</v>
      </c>
      <c r="V4166">
        <f>Table1[[#This Row],[Competitors_Sales_Track]]*8</f>
        <v>191504</v>
      </c>
    </row>
    <row r="4167" spans="1:22" x14ac:dyDescent="0.25">
      <c r="A4167" t="s">
        <v>20</v>
      </c>
      <c r="B4167" t="s">
        <v>21</v>
      </c>
      <c r="C4167" t="s">
        <v>22</v>
      </c>
      <c r="D4167">
        <v>253124</v>
      </c>
      <c r="E4167" t="s">
        <v>24</v>
      </c>
      <c r="F4167" t="s">
        <v>31</v>
      </c>
      <c r="G4167">
        <v>4158</v>
      </c>
      <c r="H4167">
        <v>58</v>
      </c>
      <c r="I4167">
        <v>241164</v>
      </c>
      <c r="J4167">
        <f>Table1[[#This Row],[sales_egp]]*0.7</f>
        <v>168814.8</v>
      </c>
      <c r="K4167" s="3">
        <v>45776</v>
      </c>
      <c r="L4167" t="s">
        <v>36</v>
      </c>
      <c r="M4167">
        <v>2025</v>
      </c>
      <c r="N4167" t="s">
        <v>80</v>
      </c>
      <c r="O4167" t="s">
        <v>45</v>
      </c>
      <c r="P4167" t="s">
        <v>95</v>
      </c>
      <c r="Q4167" t="s">
        <v>83</v>
      </c>
      <c r="R4167" t="s">
        <v>51</v>
      </c>
      <c r="S4167" t="s">
        <v>53</v>
      </c>
      <c r="T4167" t="s">
        <v>57</v>
      </c>
      <c r="U4167">
        <v>17170</v>
      </c>
      <c r="V4167">
        <f>Table1[[#This Row],[Competitors_Sales_Track]]*8</f>
        <v>137360</v>
      </c>
    </row>
    <row r="4168" spans="1:22" x14ac:dyDescent="0.25">
      <c r="A4168" t="s">
        <v>20</v>
      </c>
      <c r="B4168" t="s">
        <v>21</v>
      </c>
      <c r="C4168" t="s">
        <v>22</v>
      </c>
      <c r="D4168">
        <v>565065</v>
      </c>
      <c r="E4168" t="s">
        <v>23</v>
      </c>
      <c r="F4168" t="s">
        <v>30</v>
      </c>
      <c r="G4168">
        <v>3781</v>
      </c>
      <c r="H4168">
        <v>143</v>
      </c>
      <c r="I4168">
        <v>540683</v>
      </c>
      <c r="J4168">
        <f>Table1[[#This Row],[sales_egp]]*0.7</f>
        <v>378478.1</v>
      </c>
      <c r="K4168" s="3">
        <v>45776</v>
      </c>
      <c r="L4168" t="s">
        <v>36</v>
      </c>
      <c r="M4168">
        <v>2025</v>
      </c>
      <c r="N4168" t="s">
        <v>81</v>
      </c>
      <c r="O4168" t="s">
        <v>45</v>
      </c>
      <c r="P4168" t="s">
        <v>94</v>
      </c>
      <c r="Q4168" t="s">
        <v>83</v>
      </c>
      <c r="R4168" t="s">
        <v>47</v>
      </c>
      <c r="S4168" t="s">
        <v>53</v>
      </c>
      <c r="T4168" t="s">
        <v>56</v>
      </c>
      <c r="U4168">
        <v>40991</v>
      </c>
      <c r="V4168">
        <f>Table1[[#This Row],[Competitors_Sales_Track]]*8</f>
        <v>327928</v>
      </c>
    </row>
    <row r="4169" spans="1:22" hidden="1" x14ac:dyDescent="0.25">
      <c r="A4169" t="s">
        <v>20</v>
      </c>
      <c r="B4169" t="s">
        <v>21</v>
      </c>
      <c r="C4169" t="s">
        <v>22</v>
      </c>
      <c r="D4169">
        <v>304923</v>
      </c>
      <c r="E4169" t="s">
        <v>25</v>
      </c>
      <c r="F4169" t="s">
        <v>31</v>
      </c>
      <c r="G4169">
        <v>1552</v>
      </c>
      <c r="H4169">
        <v>53</v>
      </c>
      <c r="I4169">
        <v>82256</v>
      </c>
      <c r="J4169">
        <f>Table1[[#This Row],[sales_egp]]*0.7</f>
        <v>57579.199999999997</v>
      </c>
      <c r="K4169" s="3">
        <v>45776</v>
      </c>
      <c r="L4169" t="s">
        <v>36</v>
      </c>
      <c r="M4169">
        <v>2025</v>
      </c>
      <c r="N4169" t="s">
        <v>80</v>
      </c>
      <c r="O4169" t="s">
        <v>46</v>
      </c>
      <c r="Q4169" t="s">
        <v>82</v>
      </c>
      <c r="R4169" t="s">
        <v>51</v>
      </c>
      <c r="S4169" t="s">
        <v>53</v>
      </c>
      <c r="T4169" t="s">
        <v>58</v>
      </c>
      <c r="U4169">
        <v>32508</v>
      </c>
      <c r="V4169">
        <f>Table1[[#This Row],[Competitors_Sales_Track]]*8</f>
        <v>260064</v>
      </c>
    </row>
    <row r="4170" spans="1:22" hidden="1" x14ac:dyDescent="0.25">
      <c r="A4170" t="s">
        <v>20</v>
      </c>
      <c r="B4170" t="s">
        <v>21</v>
      </c>
      <c r="C4170" t="s">
        <v>22</v>
      </c>
      <c r="D4170">
        <v>108036</v>
      </c>
      <c r="E4170" t="s">
        <v>23</v>
      </c>
      <c r="F4170" t="s">
        <v>30</v>
      </c>
      <c r="G4170">
        <v>2788</v>
      </c>
      <c r="H4170">
        <v>143</v>
      </c>
      <c r="I4170">
        <v>398684</v>
      </c>
      <c r="J4170">
        <f>Table1[[#This Row],[sales_egp]]*0.7</f>
        <v>279078.8</v>
      </c>
      <c r="K4170" s="3">
        <v>45776</v>
      </c>
      <c r="L4170" t="s">
        <v>36</v>
      </c>
      <c r="M4170">
        <v>2025</v>
      </c>
      <c r="N4170" t="s">
        <v>80</v>
      </c>
      <c r="O4170" t="s">
        <v>46</v>
      </c>
      <c r="Q4170" t="s">
        <v>83</v>
      </c>
      <c r="R4170" t="s">
        <v>48</v>
      </c>
      <c r="S4170" t="s">
        <v>53</v>
      </c>
      <c r="T4170" t="s">
        <v>56</v>
      </c>
      <c r="U4170">
        <v>45434</v>
      </c>
      <c r="V4170">
        <f>Table1[[#This Row],[Competitors_Sales_Track]]*8</f>
        <v>363472</v>
      </c>
    </row>
    <row r="4171" spans="1:22" hidden="1" x14ac:dyDescent="0.25">
      <c r="A4171" t="s">
        <v>20</v>
      </c>
      <c r="B4171" t="s">
        <v>21</v>
      </c>
      <c r="C4171" t="s">
        <v>22</v>
      </c>
      <c r="D4171">
        <v>656066</v>
      </c>
      <c r="E4171" t="s">
        <v>26</v>
      </c>
      <c r="F4171" t="s">
        <v>30</v>
      </c>
      <c r="G4171">
        <v>4249</v>
      </c>
      <c r="H4171">
        <v>65</v>
      </c>
      <c r="I4171">
        <v>276185</v>
      </c>
      <c r="J4171">
        <f>Table1[[#This Row],[sales_egp]]*0.7</f>
        <v>193329.5</v>
      </c>
      <c r="K4171" s="3">
        <v>45777</v>
      </c>
      <c r="L4171" t="s">
        <v>36</v>
      </c>
      <c r="M4171">
        <v>2025</v>
      </c>
      <c r="N4171" t="s">
        <v>80</v>
      </c>
      <c r="O4171" t="s">
        <v>46</v>
      </c>
      <c r="Q4171" t="s">
        <v>83</v>
      </c>
      <c r="R4171" t="s">
        <v>49</v>
      </c>
      <c r="S4171" t="s">
        <v>53</v>
      </c>
      <c r="T4171" t="s">
        <v>59</v>
      </c>
      <c r="U4171">
        <v>36846</v>
      </c>
      <c r="V4171">
        <f>Table1[[#This Row],[Competitors_Sales_Track]]*8</f>
        <v>294768</v>
      </c>
    </row>
    <row r="4172" spans="1:22" hidden="1" x14ac:dyDescent="0.25">
      <c r="A4172" t="s">
        <v>20</v>
      </c>
      <c r="B4172" t="s">
        <v>21</v>
      </c>
      <c r="C4172" t="s">
        <v>22</v>
      </c>
      <c r="D4172">
        <v>254245</v>
      </c>
      <c r="E4172" t="s">
        <v>29</v>
      </c>
      <c r="F4172" t="s">
        <v>31</v>
      </c>
      <c r="G4172">
        <v>1798</v>
      </c>
      <c r="H4172">
        <v>80</v>
      </c>
      <c r="I4172">
        <v>143840</v>
      </c>
      <c r="J4172">
        <f>Table1[[#This Row],[sales_egp]]*0.7</f>
        <v>100688</v>
      </c>
      <c r="K4172" s="3">
        <v>45777</v>
      </c>
      <c r="L4172" t="s">
        <v>36</v>
      </c>
      <c r="M4172">
        <v>2025</v>
      </c>
      <c r="N4172" t="s">
        <v>80</v>
      </c>
      <c r="O4172" t="s">
        <v>46</v>
      </c>
      <c r="Q4172" t="s">
        <v>83</v>
      </c>
      <c r="R4172" t="s">
        <v>47</v>
      </c>
      <c r="S4172" t="s">
        <v>53</v>
      </c>
      <c r="T4172" t="s">
        <v>62</v>
      </c>
      <c r="U4172">
        <v>30803</v>
      </c>
      <c r="V4172">
        <f>Table1[[#This Row],[Competitors_Sales_Track]]*8</f>
        <v>246424</v>
      </c>
    </row>
    <row r="4173" spans="1:22" hidden="1" x14ac:dyDescent="0.25">
      <c r="A4173" t="s">
        <v>20</v>
      </c>
      <c r="B4173" t="s">
        <v>21</v>
      </c>
      <c r="C4173" t="s">
        <v>22</v>
      </c>
      <c r="D4173">
        <v>785763</v>
      </c>
      <c r="E4173" t="s">
        <v>27</v>
      </c>
      <c r="F4173" t="s">
        <v>32</v>
      </c>
      <c r="G4173">
        <v>3256</v>
      </c>
      <c r="H4173">
        <v>92</v>
      </c>
      <c r="I4173">
        <v>299552</v>
      </c>
      <c r="J4173">
        <f>Table1[[#This Row],[sales_egp]]*0.7</f>
        <v>209686.39999999999</v>
      </c>
      <c r="K4173" s="3">
        <v>45777</v>
      </c>
      <c r="L4173" t="s">
        <v>36</v>
      </c>
      <c r="M4173">
        <v>2025</v>
      </c>
      <c r="N4173" t="s">
        <v>80</v>
      </c>
      <c r="O4173" t="s">
        <v>46</v>
      </c>
      <c r="Q4173" t="s">
        <v>83</v>
      </c>
      <c r="R4173" t="s">
        <v>51</v>
      </c>
      <c r="S4173" t="s">
        <v>53</v>
      </c>
      <c r="T4173" t="s">
        <v>60</v>
      </c>
      <c r="U4173">
        <v>34138</v>
      </c>
      <c r="V4173">
        <f>Table1[[#This Row],[Competitors_Sales_Track]]*8</f>
        <v>273104</v>
      </c>
    </row>
    <row r="4174" spans="1:22" x14ac:dyDescent="0.25">
      <c r="A4174" t="s">
        <v>20</v>
      </c>
      <c r="B4174" t="s">
        <v>21</v>
      </c>
      <c r="C4174" t="s">
        <v>22</v>
      </c>
      <c r="D4174">
        <v>302747</v>
      </c>
      <c r="E4174" t="s">
        <v>28</v>
      </c>
      <c r="F4174" t="s">
        <v>30</v>
      </c>
      <c r="G4174">
        <v>3671</v>
      </c>
      <c r="H4174">
        <v>173</v>
      </c>
      <c r="I4174">
        <v>635083</v>
      </c>
      <c r="J4174">
        <f>Table1[[#This Row],[sales_egp]]*0.7</f>
        <v>444558.1</v>
      </c>
      <c r="K4174" s="3">
        <v>45777</v>
      </c>
      <c r="L4174" t="s">
        <v>36</v>
      </c>
      <c r="M4174">
        <v>2025</v>
      </c>
      <c r="N4174" t="s">
        <v>80</v>
      </c>
      <c r="O4174" t="s">
        <v>45</v>
      </c>
      <c r="P4174" t="s">
        <v>96</v>
      </c>
      <c r="Q4174" t="s">
        <v>83</v>
      </c>
      <c r="R4174" t="s">
        <v>48</v>
      </c>
      <c r="S4174" t="s">
        <v>53</v>
      </c>
      <c r="T4174" t="s">
        <v>61</v>
      </c>
      <c r="U4174">
        <v>12820</v>
      </c>
      <c r="V4174">
        <f>Table1[[#This Row],[Competitors_Sales_Track]]*8</f>
        <v>102560</v>
      </c>
    </row>
    <row r="4175" spans="1:22" x14ac:dyDescent="0.25">
      <c r="A4175" t="s">
        <v>20</v>
      </c>
      <c r="B4175" t="s">
        <v>21</v>
      </c>
      <c r="C4175" t="s">
        <v>22</v>
      </c>
      <c r="D4175">
        <v>643088</v>
      </c>
      <c r="E4175" t="s">
        <v>24</v>
      </c>
      <c r="F4175" t="s">
        <v>31</v>
      </c>
      <c r="G4175">
        <v>1342</v>
      </c>
      <c r="H4175">
        <v>58</v>
      </c>
      <c r="I4175">
        <v>77836</v>
      </c>
      <c r="J4175">
        <f>Table1[[#This Row],[sales_egp]]*0.7</f>
        <v>54485.2</v>
      </c>
      <c r="K4175" s="3">
        <v>45777</v>
      </c>
      <c r="L4175" t="s">
        <v>36</v>
      </c>
      <c r="M4175">
        <v>2025</v>
      </c>
      <c r="N4175" t="s">
        <v>80</v>
      </c>
      <c r="O4175" t="s">
        <v>45</v>
      </c>
      <c r="P4175" t="s">
        <v>101</v>
      </c>
      <c r="Q4175" t="s">
        <v>83</v>
      </c>
      <c r="R4175" t="s">
        <v>51</v>
      </c>
      <c r="S4175" t="s">
        <v>53</v>
      </c>
      <c r="T4175" t="s">
        <v>57</v>
      </c>
      <c r="U4175">
        <v>24147</v>
      </c>
      <c r="V4175">
        <f>Table1[[#This Row],[Competitors_Sales_Track]]*8</f>
        <v>193176</v>
      </c>
    </row>
    <row r="4176" spans="1:22" x14ac:dyDescent="0.25">
      <c r="A4176" t="s">
        <v>20</v>
      </c>
      <c r="B4176" t="s">
        <v>21</v>
      </c>
      <c r="C4176" t="s">
        <v>22</v>
      </c>
      <c r="D4176">
        <v>387516</v>
      </c>
      <c r="E4176" t="s">
        <v>27</v>
      </c>
      <c r="F4176" t="s">
        <v>32</v>
      </c>
      <c r="G4176">
        <v>1589</v>
      </c>
      <c r="H4176">
        <v>92</v>
      </c>
      <c r="I4176">
        <v>146188</v>
      </c>
      <c r="J4176">
        <f>Table1[[#This Row],[sales_egp]]*0.7</f>
        <v>102331.59999999999</v>
      </c>
      <c r="K4176" s="3">
        <v>45778</v>
      </c>
      <c r="L4176" t="s">
        <v>37</v>
      </c>
      <c r="M4176">
        <v>2025</v>
      </c>
      <c r="N4176" t="s">
        <v>80</v>
      </c>
      <c r="O4176" t="s">
        <v>45</v>
      </c>
      <c r="P4176" t="s">
        <v>101</v>
      </c>
      <c r="Q4176" t="s">
        <v>83</v>
      </c>
      <c r="R4176" t="s">
        <v>50</v>
      </c>
      <c r="S4176" t="s">
        <v>53</v>
      </c>
      <c r="T4176" t="s">
        <v>60</v>
      </c>
      <c r="U4176">
        <v>14139</v>
      </c>
      <c r="V4176">
        <f>Table1[[#This Row],[Competitors_Sales_Track]]*8</f>
        <v>113112</v>
      </c>
    </row>
    <row r="4177" spans="1:22" hidden="1" x14ac:dyDescent="0.25">
      <c r="A4177" t="s">
        <v>20</v>
      </c>
      <c r="B4177" t="s">
        <v>21</v>
      </c>
      <c r="C4177" t="s">
        <v>22</v>
      </c>
      <c r="D4177">
        <v>423660</v>
      </c>
      <c r="E4177" t="s">
        <v>24</v>
      </c>
      <c r="F4177" t="s">
        <v>31</v>
      </c>
      <c r="G4177">
        <v>3477</v>
      </c>
      <c r="H4177">
        <v>58</v>
      </c>
      <c r="I4177">
        <v>201666</v>
      </c>
      <c r="J4177">
        <f>Table1[[#This Row],[sales_egp]]*0.7</f>
        <v>141166.19999999998</v>
      </c>
      <c r="K4177" s="3">
        <v>45778</v>
      </c>
      <c r="L4177" t="s">
        <v>37</v>
      </c>
      <c r="M4177">
        <v>2025</v>
      </c>
      <c r="N4177" t="s">
        <v>80</v>
      </c>
      <c r="O4177" t="s">
        <v>46</v>
      </c>
      <c r="Q4177" t="s">
        <v>83</v>
      </c>
      <c r="R4177" t="s">
        <v>49</v>
      </c>
      <c r="S4177" t="s">
        <v>53</v>
      </c>
      <c r="T4177" t="s">
        <v>57</v>
      </c>
      <c r="U4177">
        <v>27548</v>
      </c>
      <c r="V4177">
        <f>Table1[[#This Row],[Competitors_Sales_Track]]*8</f>
        <v>220384</v>
      </c>
    </row>
    <row r="4178" spans="1:22" hidden="1" x14ac:dyDescent="0.25">
      <c r="A4178" t="s">
        <v>20</v>
      </c>
      <c r="B4178" t="s">
        <v>21</v>
      </c>
      <c r="C4178" t="s">
        <v>22</v>
      </c>
      <c r="D4178">
        <v>906970</v>
      </c>
      <c r="E4178" t="s">
        <v>28</v>
      </c>
      <c r="F4178" t="s">
        <v>30</v>
      </c>
      <c r="G4178">
        <v>1264</v>
      </c>
      <c r="H4178">
        <v>173</v>
      </c>
      <c r="I4178">
        <v>218672</v>
      </c>
      <c r="J4178">
        <f>Table1[[#This Row],[sales_egp]]*0.7</f>
        <v>153070.39999999999</v>
      </c>
      <c r="K4178" s="3">
        <v>45778</v>
      </c>
      <c r="L4178" t="s">
        <v>37</v>
      </c>
      <c r="M4178">
        <v>2025</v>
      </c>
      <c r="N4178" t="s">
        <v>81</v>
      </c>
      <c r="O4178" t="s">
        <v>46</v>
      </c>
      <c r="P4178" t="s">
        <v>28</v>
      </c>
      <c r="Q4178" t="s">
        <v>83</v>
      </c>
      <c r="R4178" t="s">
        <v>47</v>
      </c>
      <c r="S4178" t="s">
        <v>53</v>
      </c>
      <c r="T4178" t="s">
        <v>61</v>
      </c>
      <c r="U4178">
        <v>28223</v>
      </c>
      <c r="V4178">
        <f>Table1[[#This Row],[Competitors_Sales_Track]]*8</f>
        <v>225784</v>
      </c>
    </row>
    <row r="4179" spans="1:22" hidden="1" x14ac:dyDescent="0.25">
      <c r="A4179" t="s">
        <v>20</v>
      </c>
      <c r="B4179" t="s">
        <v>21</v>
      </c>
      <c r="C4179" t="s">
        <v>22</v>
      </c>
      <c r="D4179">
        <v>950350</v>
      </c>
      <c r="E4179" t="s">
        <v>23</v>
      </c>
      <c r="F4179" t="s">
        <v>30</v>
      </c>
      <c r="G4179">
        <v>8674</v>
      </c>
      <c r="H4179">
        <v>143</v>
      </c>
      <c r="I4179">
        <v>1240382</v>
      </c>
      <c r="J4179">
        <f>Table1[[#This Row],[sales_egp]]*0.7</f>
        <v>868267.39999999991</v>
      </c>
      <c r="K4179" s="3">
        <v>45778</v>
      </c>
      <c r="L4179" t="s">
        <v>37</v>
      </c>
      <c r="M4179">
        <v>2025</v>
      </c>
      <c r="N4179" t="s">
        <v>81</v>
      </c>
      <c r="O4179" t="s">
        <v>46</v>
      </c>
      <c r="Q4179" t="s">
        <v>83</v>
      </c>
      <c r="R4179" t="s">
        <v>51</v>
      </c>
      <c r="S4179" t="s">
        <v>53</v>
      </c>
      <c r="T4179" t="s">
        <v>56</v>
      </c>
      <c r="U4179">
        <v>32049</v>
      </c>
      <c r="V4179">
        <f>Table1[[#This Row],[Competitors_Sales_Track]]*8</f>
        <v>256392</v>
      </c>
    </row>
    <row r="4180" spans="1:22" hidden="1" x14ac:dyDescent="0.25">
      <c r="A4180" t="s">
        <v>20</v>
      </c>
      <c r="B4180" t="s">
        <v>21</v>
      </c>
      <c r="C4180" t="s">
        <v>22</v>
      </c>
      <c r="D4180">
        <v>433299</v>
      </c>
      <c r="E4180" t="s">
        <v>27</v>
      </c>
      <c r="F4180" t="s">
        <v>32</v>
      </c>
      <c r="G4180">
        <v>3417</v>
      </c>
      <c r="H4180">
        <v>92</v>
      </c>
      <c r="I4180">
        <v>314364</v>
      </c>
      <c r="J4180">
        <f>Table1[[#This Row],[sales_egp]]*0.7</f>
        <v>220054.8</v>
      </c>
      <c r="K4180" s="3">
        <v>45779</v>
      </c>
      <c r="L4180" t="s">
        <v>37</v>
      </c>
      <c r="M4180">
        <v>2025</v>
      </c>
      <c r="N4180" t="s">
        <v>80</v>
      </c>
      <c r="O4180" t="s">
        <v>46</v>
      </c>
      <c r="Q4180" t="s">
        <v>83</v>
      </c>
      <c r="R4180" t="s">
        <v>51</v>
      </c>
      <c r="S4180" t="s">
        <v>53</v>
      </c>
      <c r="T4180" t="s">
        <v>60</v>
      </c>
      <c r="U4180">
        <v>19700</v>
      </c>
      <c r="V4180">
        <f>Table1[[#This Row],[Competitors_Sales_Track]]*8</f>
        <v>157600</v>
      </c>
    </row>
    <row r="4181" spans="1:22" hidden="1" x14ac:dyDescent="0.25">
      <c r="A4181" t="s">
        <v>20</v>
      </c>
      <c r="B4181" t="s">
        <v>21</v>
      </c>
      <c r="C4181" t="s">
        <v>22</v>
      </c>
      <c r="D4181">
        <v>855600</v>
      </c>
      <c r="E4181" t="s">
        <v>26</v>
      </c>
      <c r="F4181" t="s">
        <v>30</v>
      </c>
      <c r="G4181">
        <v>2080</v>
      </c>
      <c r="H4181">
        <v>65</v>
      </c>
      <c r="I4181">
        <v>135200</v>
      </c>
      <c r="J4181">
        <f>Table1[[#This Row],[sales_egp]]*0.7</f>
        <v>94640</v>
      </c>
      <c r="K4181" s="3">
        <v>45779</v>
      </c>
      <c r="L4181" t="s">
        <v>37</v>
      </c>
      <c r="M4181">
        <v>2025</v>
      </c>
      <c r="N4181" t="s">
        <v>80</v>
      </c>
      <c r="O4181" t="s">
        <v>46</v>
      </c>
      <c r="Q4181" t="s">
        <v>83</v>
      </c>
      <c r="R4181" t="s">
        <v>47</v>
      </c>
      <c r="S4181" t="s">
        <v>53</v>
      </c>
      <c r="T4181" t="s">
        <v>59</v>
      </c>
      <c r="U4181">
        <v>40999</v>
      </c>
      <c r="V4181">
        <f>Table1[[#This Row],[Competitors_Sales_Track]]*8</f>
        <v>327992</v>
      </c>
    </row>
    <row r="4182" spans="1:22" hidden="1" x14ac:dyDescent="0.25">
      <c r="A4182" t="s">
        <v>20</v>
      </c>
      <c r="B4182" t="s">
        <v>21</v>
      </c>
      <c r="C4182" t="s">
        <v>22</v>
      </c>
      <c r="D4182">
        <v>159500</v>
      </c>
      <c r="E4182" t="s">
        <v>29</v>
      </c>
      <c r="F4182" t="s">
        <v>31</v>
      </c>
      <c r="G4182">
        <v>6669</v>
      </c>
      <c r="H4182">
        <v>80</v>
      </c>
      <c r="I4182">
        <v>533520</v>
      </c>
      <c r="J4182">
        <f>Table1[[#This Row],[sales_egp]]*0.7</f>
        <v>373464</v>
      </c>
      <c r="K4182" s="3">
        <v>45779</v>
      </c>
      <c r="L4182" t="s">
        <v>37</v>
      </c>
      <c r="M4182">
        <v>2025</v>
      </c>
      <c r="N4182" t="s">
        <v>80</v>
      </c>
      <c r="O4182" t="s">
        <v>46</v>
      </c>
      <c r="Q4182" t="s">
        <v>83</v>
      </c>
      <c r="R4182" t="s">
        <v>48</v>
      </c>
      <c r="S4182" t="s">
        <v>53</v>
      </c>
      <c r="T4182" t="s">
        <v>62</v>
      </c>
      <c r="U4182">
        <v>26417</v>
      </c>
      <c r="V4182">
        <f>Table1[[#This Row],[Competitors_Sales_Track]]*8</f>
        <v>211336</v>
      </c>
    </row>
    <row r="4183" spans="1:22" hidden="1" x14ac:dyDescent="0.25">
      <c r="A4183" t="s">
        <v>20</v>
      </c>
      <c r="B4183" t="s">
        <v>21</v>
      </c>
      <c r="C4183" t="s">
        <v>22</v>
      </c>
      <c r="D4183">
        <v>267647</v>
      </c>
      <c r="E4183" t="s">
        <v>26</v>
      </c>
      <c r="F4183" t="s">
        <v>30</v>
      </c>
      <c r="G4183">
        <v>5060</v>
      </c>
      <c r="H4183">
        <v>65</v>
      </c>
      <c r="I4183">
        <v>328900</v>
      </c>
      <c r="J4183">
        <f>Table1[[#This Row],[sales_egp]]*0.7</f>
        <v>230229.99999999997</v>
      </c>
      <c r="K4183" s="3">
        <v>45779</v>
      </c>
      <c r="L4183" t="s">
        <v>37</v>
      </c>
      <c r="M4183">
        <v>2025</v>
      </c>
      <c r="N4183" t="s">
        <v>80</v>
      </c>
      <c r="O4183" t="s">
        <v>46</v>
      </c>
      <c r="Q4183" t="s">
        <v>83</v>
      </c>
      <c r="R4183" t="s">
        <v>47</v>
      </c>
      <c r="S4183" t="s">
        <v>53</v>
      </c>
      <c r="T4183" t="s">
        <v>59</v>
      </c>
      <c r="U4183">
        <v>22536</v>
      </c>
      <c r="V4183">
        <f>Table1[[#This Row],[Competitors_Sales_Track]]*8</f>
        <v>180288</v>
      </c>
    </row>
    <row r="4184" spans="1:22" hidden="1" x14ac:dyDescent="0.25">
      <c r="A4184" t="s">
        <v>20</v>
      </c>
      <c r="B4184" t="s">
        <v>21</v>
      </c>
      <c r="C4184" t="s">
        <v>22</v>
      </c>
      <c r="D4184">
        <v>336527</v>
      </c>
      <c r="E4184" t="s">
        <v>29</v>
      </c>
      <c r="F4184" t="s">
        <v>31</v>
      </c>
      <c r="G4184">
        <v>3984</v>
      </c>
      <c r="H4184">
        <v>80</v>
      </c>
      <c r="I4184">
        <v>318720</v>
      </c>
      <c r="J4184">
        <f>Table1[[#This Row],[sales_egp]]*0.7</f>
        <v>223104</v>
      </c>
      <c r="K4184" s="3">
        <v>45780</v>
      </c>
      <c r="L4184" t="s">
        <v>37</v>
      </c>
      <c r="M4184">
        <v>2025</v>
      </c>
      <c r="N4184" t="s">
        <v>80</v>
      </c>
      <c r="O4184" t="s">
        <v>46</v>
      </c>
      <c r="Q4184" t="s">
        <v>82</v>
      </c>
      <c r="R4184" t="s">
        <v>47</v>
      </c>
      <c r="S4184" t="s">
        <v>53</v>
      </c>
      <c r="T4184" t="s">
        <v>62</v>
      </c>
      <c r="U4184">
        <v>37364</v>
      </c>
      <c r="V4184">
        <f>Table1[[#This Row],[Competitors_Sales_Track]]*8</f>
        <v>298912</v>
      </c>
    </row>
    <row r="4185" spans="1:22" x14ac:dyDescent="0.25">
      <c r="A4185" t="s">
        <v>20</v>
      </c>
      <c r="B4185" t="s">
        <v>21</v>
      </c>
      <c r="C4185" t="s">
        <v>22</v>
      </c>
      <c r="D4185">
        <v>535477</v>
      </c>
      <c r="E4185" t="s">
        <v>25</v>
      </c>
      <c r="F4185" t="s">
        <v>31</v>
      </c>
      <c r="G4185">
        <v>4347</v>
      </c>
      <c r="H4185">
        <v>53</v>
      </c>
      <c r="I4185">
        <v>230391</v>
      </c>
      <c r="J4185">
        <f>Table1[[#This Row],[sales_egp]]*0.7</f>
        <v>161273.69999999998</v>
      </c>
      <c r="K4185" s="3">
        <v>45780</v>
      </c>
      <c r="L4185" t="s">
        <v>37</v>
      </c>
      <c r="M4185">
        <v>2025</v>
      </c>
      <c r="N4185" t="s">
        <v>80</v>
      </c>
      <c r="O4185" t="s">
        <v>45</v>
      </c>
      <c r="P4185" t="s">
        <v>94</v>
      </c>
      <c r="Q4185" t="s">
        <v>83</v>
      </c>
      <c r="R4185" t="s">
        <v>49</v>
      </c>
      <c r="S4185" t="s">
        <v>53</v>
      </c>
      <c r="T4185" t="s">
        <v>58</v>
      </c>
      <c r="U4185">
        <v>33861</v>
      </c>
      <c r="V4185">
        <f>Table1[[#This Row],[Competitors_Sales_Track]]*8</f>
        <v>270888</v>
      </c>
    </row>
    <row r="4186" spans="1:22" x14ac:dyDescent="0.25">
      <c r="A4186" t="s">
        <v>20</v>
      </c>
      <c r="B4186" t="s">
        <v>21</v>
      </c>
      <c r="C4186" t="s">
        <v>22</v>
      </c>
      <c r="D4186">
        <v>734947</v>
      </c>
      <c r="E4186" t="s">
        <v>24</v>
      </c>
      <c r="F4186" t="s">
        <v>31</v>
      </c>
      <c r="G4186">
        <v>3235</v>
      </c>
      <c r="H4186">
        <v>58</v>
      </c>
      <c r="I4186">
        <v>187630</v>
      </c>
      <c r="J4186">
        <f>Table1[[#This Row],[sales_egp]]*0.7</f>
        <v>131341</v>
      </c>
      <c r="K4186" s="3">
        <v>45780</v>
      </c>
      <c r="L4186" t="s">
        <v>37</v>
      </c>
      <c r="M4186">
        <v>2025</v>
      </c>
      <c r="N4186" t="s">
        <v>80</v>
      </c>
      <c r="O4186" t="s">
        <v>45</v>
      </c>
      <c r="P4186" t="s">
        <v>101</v>
      </c>
      <c r="Q4186" t="s">
        <v>83</v>
      </c>
      <c r="R4186" t="s">
        <v>47</v>
      </c>
      <c r="S4186" t="s">
        <v>53</v>
      </c>
      <c r="T4186" t="s">
        <v>57</v>
      </c>
      <c r="U4186">
        <v>46531</v>
      </c>
      <c r="V4186">
        <f>Table1[[#This Row],[Competitors_Sales_Track]]*8</f>
        <v>372248</v>
      </c>
    </row>
    <row r="4187" spans="1:22" x14ac:dyDescent="0.25">
      <c r="A4187" t="s">
        <v>20</v>
      </c>
      <c r="B4187" t="s">
        <v>21</v>
      </c>
      <c r="C4187" t="s">
        <v>22</v>
      </c>
      <c r="D4187">
        <v>652004</v>
      </c>
      <c r="E4187" t="s">
        <v>27</v>
      </c>
      <c r="F4187" t="s">
        <v>32</v>
      </c>
      <c r="G4187">
        <v>3525</v>
      </c>
      <c r="H4187">
        <v>92</v>
      </c>
      <c r="I4187">
        <v>324300</v>
      </c>
      <c r="J4187">
        <f>Table1[[#This Row],[sales_egp]]*0.7</f>
        <v>227010</v>
      </c>
      <c r="K4187" s="3">
        <v>45780</v>
      </c>
      <c r="L4187" t="s">
        <v>37</v>
      </c>
      <c r="M4187">
        <v>2025</v>
      </c>
      <c r="N4187" t="s">
        <v>80</v>
      </c>
      <c r="O4187" t="s">
        <v>45</v>
      </c>
      <c r="P4187" t="s">
        <v>102</v>
      </c>
      <c r="Q4187" t="s">
        <v>83</v>
      </c>
      <c r="R4187" t="s">
        <v>47</v>
      </c>
      <c r="S4187" t="s">
        <v>53</v>
      </c>
      <c r="T4187" t="s">
        <v>60</v>
      </c>
      <c r="U4187">
        <v>24048</v>
      </c>
      <c r="V4187">
        <f>Table1[[#This Row],[Competitors_Sales_Track]]*8</f>
        <v>192384</v>
      </c>
    </row>
    <row r="4188" spans="1:22" hidden="1" x14ac:dyDescent="0.25">
      <c r="A4188" t="s">
        <v>20</v>
      </c>
      <c r="B4188" t="s">
        <v>21</v>
      </c>
      <c r="C4188" t="s">
        <v>22</v>
      </c>
      <c r="D4188">
        <v>496452</v>
      </c>
      <c r="E4188" t="s">
        <v>27</v>
      </c>
      <c r="F4188" t="s">
        <v>32</v>
      </c>
      <c r="G4188">
        <v>3609</v>
      </c>
      <c r="H4188">
        <v>92</v>
      </c>
      <c r="I4188">
        <v>332028</v>
      </c>
      <c r="J4188">
        <f>Table1[[#This Row],[sales_egp]]*0.7</f>
        <v>232419.59999999998</v>
      </c>
      <c r="K4188" s="3">
        <v>45780</v>
      </c>
      <c r="L4188" t="s">
        <v>37</v>
      </c>
      <c r="M4188">
        <v>2025</v>
      </c>
      <c r="N4188" t="s">
        <v>80</v>
      </c>
      <c r="O4188" t="s">
        <v>46</v>
      </c>
      <c r="Q4188" t="s">
        <v>83</v>
      </c>
      <c r="R4188" t="s">
        <v>50</v>
      </c>
      <c r="S4188" t="s">
        <v>53</v>
      </c>
      <c r="T4188" t="s">
        <v>60</v>
      </c>
      <c r="U4188">
        <v>40206</v>
      </c>
      <c r="V4188">
        <f>Table1[[#This Row],[Competitors_Sales_Track]]*8</f>
        <v>321648</v>
      </c>
    </row>
    <row r="4189" spans="1:22" x14ac:dyDescent="0.25">
      <c r="A4189" t="s">
        <v>20</v>
      </c>
      <c r="B4189" t="s">
        <v>21</v>
      </c>
      <c r="C4189" t="s">
        <v>22</v>
      </c>
      <c r="D4189">
        <v>509064</v>
      </c>
      <c r="E4189" t="s">
        <v>25</v>
      </c>
      <c r="F4189" t="s">
        <v>31</v>
      </c>
      <c r="G4189">
        <v>4242</v>
      </c>
      <c r="H4189">
        <v>53</v>
      </c>
      <c r="I4189">
        <v>224826</v>
      </c>
      <c r="J4189">
        <f>Table1[[#This Row],[sales_egp]]*0.7</f>
        <v>157378.19999999998</v>
      </c>
      <c r="K4189" s="3">
        <v>45780</v>
      </c>
      <c r="L4189" t="s">
        <v>37</v>
      </c>
      <c r="M4189">
        <v>2025</v>
      </c>
      <c r="N4189" t="s">
        <v>80</v>
      </c>
      <c r="O4189" t="s">
        <v>45</v>
      </c>
      <c r="P4189" t="s">
        <v>96</v>
      </c>
      <c r="Q4189" t="s">
        <v>83</v>
      </c>
      <c r="R4189" t="s">
        <v>48</v>
      </c>
      <c r="S4189" t="s">
        <v>53</v>
      </c>
      <c r="T4189" t="s">
        <v>58</v>
      </c>
      <c r="U4189">
        <v>30758</v>
      </c>
      <c r="V4189">
        <f>Table1[[#This Row],[Competitors_Sales_Track]]*8</f>
        <v>246064</v>
      </c>
    </row>
    <row r="4190" spans="1:22" hidden="1" x14ac:dyDescent="0.25">
      <c r="A4190" t="s">
        <v>20</v>
      </c>
      <c r="B4190" t="s">
        <v>21</v>
      </c>
      <c r="C4190" t="s">
        <v>22</v>
      </c>
      <c r="D4190">
        <v>102352</v>
      </c>
      <c r="E4190" t="s">
        <v>29</v>
      </c>
      <c r="F4190" t="s">
        <v>31</v>
      </c>
      <c r="G4190">
        <v>5269</v>
      </c>
      <c r="H4190">
        <v>80</v>
      </c>
      <c r="I4190">
        <v>421520</v>
      </c>
      <c r="J4190">
        <f>Table1[[#This Row],[sales_egp]]*0.7</f>
        <v>295064</v>
      </c>
      <c r="K4190" s="3">
        <v>45780</v>
      </c>
      <c r="L4190" t="s">
        <v>37</v>
      </c>
      <c r="M4190">
        <v>2025</v>
      </c>
      <c r="N4190" t="s">
        <v>80</v>
      </c>
      <c r="O4190" t="s">
        <v>46</v>
      </c>
      <c r="Q4190" t="s">
        <v>83</v>
      </c>
      <c r="R4190" t="s">
        <v>48</v>
      </c>
      <c r="S4190" t="s">
        <v>53</v>
      </c>
      <c r="T4190" t="s">
        <v>62</v>
      </c>
      <c r="U4190">
        <v>30893</v>
      </c>
      <c r="V4190">
        <f>Table1[[#This Row],[Competitors_Sales_Track]]*8</f>
        <v>247144</v>
      </c>
    </row>
    <row r="4191" spans="1:22" x14ac:dyDescent="0.25">
      <c r="A4191" t="s">
        <v>20</v>
      </c>
      <c r="B4191" t="s">
        <v>21</v>
      </c>
      <c r="C4191" t="s">
        <v>22</v>
      </c>
      <c r="D4191">
        <v>233004</v>
      </c>
      <c r="E4191" t="s">
        <v>23</v>
      </c>
      <c r="F4191" t="s">
        <v>30</v>
      </c>
      <c r="G4191">
        <v>8330</v>
      </c>
      <c r="H4191">
        <v>143</v>
      </c>
      <c r="I4191">
        <v>1191190</v>
      </c>
      <c r="J4191">
        <f>Table1[[#This Row],[sales_egp]]*0.7</f>
        <v>833833</v>
      </c>
      <c r="K4191" s="3">
        <v>45780</v>
      </c>
      <c r="L4191" t="s">
        <v>37</v>
      </c>
      <c r="M4191">
        <v>2025</v>
      </c>
      <c r="N4191" t="s">
        <v>80</v>
      </c>
      <c r="O4191" t="s">
        <v>45</v>
      </c>
      <c r="P4191" t="s">
        <v>102</v>
      </c>
      <c r="Q4191" t="s">
        <v>83</v>
      </c>
      <c r="R4191" t="s">
        <v>50</v>
      </c>
      <c r="S4191" t="s">
        <v>53</v>
      </c>
      <c r="T4191" t="s">
        <v>56</v>
      </c>
      <c r="U4191">
        <v>15279</v>
      </c>
      <c r="V4191">
        <f>Table1[[#This Row],[Competitors_Sales_Track]]*8</f>
        <v>122232</v>
      </c>
    </row>
    <row r="4192" spans="1:22" hidden="1" x14ac:dyDescent="0.25">
      <c r="A4192" t="s">
        <v>20</v>
      </c>
      <c r="B4192" t="s">
        <v>21</v>
      </c>
      <c r="C4192" t="s">
        <v>22</v>
      </c>
      <c r="D4192">
        <v>962881</v>
      </c>
      <c r="E4192" t="s">
        <v>28</v>
      </c>
      <c r="F4192" t="s">
        <v>30</v>
      </c>
      <c r="G4192">
        <v>2462</v>
      </c>
      <c r="H4192">
        <v>173</v>
      </c>
      <c r="I4192">
        <v>425926</v>
      </c>
      <c r="J4192">
        <f>Table1[[#This Row],[sales_egp]]*0.7</f>
        <v>298148.19999999995</v>
      </c>
      <c r="K4192" s="3">
        <v>45780</v>
      </c>
      <c r="L4192" t="s">
        <v>37</v>
      </c>
      <c r="M4192">
        <v>2025</v>
      </c>
      <c r="N4192" t="s">
        <v>80</v>
      </c>
      <c r="O4192" t="s">
        <v>46</v>
      </c>
      <c r="P4192" t="s">
        <v>28</v>
      </c>
      <c r="Q4192" t="s">
        <v>83</v>
      </c>
      <c r="R4192" t="s">
        <v>47</v>
      </c>
      <c r="S4192" t="s">
        <v>53</v>
      </c>
      <c r="T4192" t="s">
        <v>61</v>
      </c>
      <c r="U4192">
        <v>37342</v>
      </c>
      <c r="V4192">
        <f>Table1[[#This Row],[Competitors_Sales_Track]]*8</f>
        <v>298736</v>
      </c>
    </row>
    <row r="4193" spans="1:22" hidden="1" x14ac:dyDescent="0.25">
      <c r="A4193" t="s">
        <v>20</v>
      </c>
      <c r="B4193" t="s">
        <v>21</v>
      </c>
      <c r="C4193" t="s">
        <v>22</v>
      </c>
      <c r="D4193">
        <v>632844</v>
      </c>
      <c r="E4193" t="s">
        <v>26</v>
      </c>
      <c r="F4193" t="s">
        <v>30</v>
      </c>
      <c r="G4193">
        <v>1352</v>
      </c>
      <c r="H4193">
        <v>65</v>
      </c>
      <c r="I4193">
        <v>87880</v>
      </c>
      <c r="J4193">
        <f>Table1[[#This Row],[sales_egp]]*0.7</f>
        <v>61515.999999999993</v>
      </c>
      <c r="K4193" s="3">
        <v>45780</v>
      </c>
      <c r="L4193" t="s">
        <v>37</v>
      </c>
      <c r="M4193">
        <v>2025</v>
      </c>
      <c r="N4193" t="s">
        <v>80</v>
      </c>
      <c r="O4193" t="s">
        <v>46</v>
      </c>
      <c r="Q4193" t="s">
        <v>83</v>
      </c>
      <c r="R4193" t="s">
        <v>48</v>
      </c>
      <c r="S4193" t="s">
        <v>53</v>
      </c>
      <c r="T4193" t="s">
        <v>59</v>
      </c>
      <c r="U4193">
        <v>26305</v>
      </c>
      <c r="V4193">
        <f>Table1[[#This Row],[Competitors_Sales_Track]]*8</f>
        <v>210440</v>
      </c>
    </row>
    <row r="4194" spans="1:22" hidden="1" x14ac:dyDescent="0.25">
      <c r="A4194" t="s">
        <v>20</v>
      </c>
      <c r="B4194" t="s">
        <v>21</v>
      </c>
      <c r="C4194" t="s">
        <v>22</v>
      </c>
      <c r="D4194">
        <v>886261</v>
      </c>
      <c r="E4194" t="s">
        <v>25</v>
      </c>
      <c r="F4194" t="s">
        <v>31</v>
      </c>
      <c r="G4194">
        <v>2469</v>
      </c>
      <c r="H4194">
        <v>53</v>
      </c>
      <c r="I4194">
        <v>130857</v>
      </c>
      <c r="J4194">
        <f>Table1[[#This Row],[sales_egp]]*0.7</f>
        <v>91599.9</v>
      </c>
      <c r="K4194" s="3">
        <v>45781</v>
      </c>
      <c r="L4194" t="s">
        <v>37</v>
      </c>
      <c r="M4194">
        <v>2025</v>
      </c>
      <c r="N4194" t="s">
        <v>80</v>
      </c>
      <c r="O4194" t="s">
        <v>46</v>
      </c>
      <c r="Q4194" t="s">
        <v>83</v>
      </c>
      <c r="R4194" t="s">
        <v>47</v>
      </c>
      <c r="S4194" t="s">
        <v>53</v>
      </c>
      <c r="T4194" t="s">
        <v>58</v>
      </c>
      <c r="U4194">
        <v>20387</v>
      </c>
      <c r="V4194">
        <f>Table1[[#This Row],[Competitors_Sales_Track]]*8</f>
        <v>163096</v>
      </c>
    </row>
    <row r="4195" spans="1:22" hidden="1" x14ac:dyDescent="0.25">
      <c r="A4195" t="s">
        <v>20</v>
      </c>
      <c r="B4195" t="s">
        <v>21</v>
      </c>
      <c r="C4195" t="s">
        <v>22</v>
      </c>
      <c r="D4195">
        <v>448980</v>
      </c>
      <c r="E4195" t="s">
        <v>24</v>
      </c>
      <c r="F4195" t="s">
        <v>31</v>
      </c>
      <c r="G4195">
        <v>3595</v>
      </c>
      <c r="H4195">
        <v>58</v>
      </c>
      <c r="I4195">
        <v>208510</v>
      </c>
      <c r="J4195">
        <f>Table1[[#This Row],[sales_egp]]*0.7</f>
        <v>145957</v>
      </c>
      <c r="K4195" s="3">
        <v>45781</v>
      </c>
      <c r="L4195" t="s">
        <v>37</v>
      </c>
      <c r="M4195">
        <v>2025</v>
      </c>
      <c r="N4195" t="s">
        <v>80</v>
      </c>
      <c r="O4195" t="s">
        <v>46</v>
      </c>
      <c r="Q4195" t="s">
        <v>83</v>
      </c>
      <c r="R4195" t="s">
        <v>49</v>
      </c>
      <c r="S4195" t="s">
        <v>53</v>
      </c>
      <c r="T4195" t="s">
        <v>57</v>
      </c>
      <c r="U4195">
        <v>11749</v>
      </c>
      <c r="V4195">
        <f>Table1[[#This Row],[Competitors_Sales_Track]]*8</f>
        <v>93992</v>
      </c>
    </row>
    <row r="4196" spans="1:22" hidden="1" x14ac:dyDescent="0.25">
      <c r="A4196" t="s">
        <v>20</v>
      </c>
      <c r="B4196" t="s">
        <v>21</v>
      </c>
      <c r="C4196" t="s">
        <v>22</v>
      </c>
      <c r="D4196">
        <v>760858</v>
      </c>
      <c r="E4196" t="s">
        <v>25</v>
      </c>
      <c r="F4196" t="s">
        <v>31</v>
      </c>
      <c r="G4196">
        <v>4401</v>
      </c>
      <c r="H4196">
        <v>53</v>
      </c>
      <c r="I4196">
        <v>233253</v>
      </c>
      <c r="J4196">
        <f>Table1[[#This Row],[sales_egp]]*0.7</f>
        <v>163277.09999999998</v>
      </c>
      <c r="K4196" s="3">
        <v>45781</v>
      </c>
      <c r="L4196" t="s">
        <v>37</v>
      </c>
      <c r="M4196">
        <v>2025</v>
      </c>
      <c r="N4196" t="s">
        <v>80</v>
      </c>
      <c r="O4196" t="s">
        <v>46</v>
      </c>
      <c r="Q4196" t="s">
        <v>83</v>
      </c>
      <c r="R4196" t="s">
        <v>50</v>
      </c>
      <c r="S4196" t="s">
        <v>53</v>
      </c>
      <c r="T4196" t="s">
        <v>58</v>
      </c>
      <c r="U4196">
        <v>38878</v>
      </c>
      <c r="V4196">
        <f>Table1[[#This Row],[Competitors_Sales_Track]]*8</f>
        <v>311024</v>
      </c>
    </row>
    <row r="4197" spans="1:22" hidden="1" x14ac:dyDescent="0.25">
      <c r="A4197" t="s">
        <v>20</v>
      </c>
      <c r="B4197" t="s">
        <v>21</v>
      </c>
      <c r="C4197" t="s">
        <v>22</v>
      </c>
      <c r="D4197">
        <v>831478</v>
      </c>
      <c r="E4197" t="s">
        <v>26</v>
      </c>
      <c r="F4197" t="s">
        <v>30</v>
      </c>
      <c r="G4197">
        <v>2008</v>
      </c>
      <c r="H4197">
        <v>65</v>
      </c>
      <c r="I4197">
        <v>130520</v>
      </c>
      <c r="J4197">
        <f>Table1[[#This Row],[sales_egp]]*0.7</f>
        <v>91364</v>
      </c>
      <c r="K4197" s="3">
        <v>45781</v>
      </c>
      <c r="L4197" t="s">
        <v>37</v>
      </c>
      <c r="M4197">
        <v>2025</v>
      </c>
      <c r="N4197" t="s">
        <v>80</v>
      </c>
      <c r="O4197" t="s">
        <v>46</v>
      </c>
      <c r="Q4197" t="s">
        <v>83</v>
      </c>
      <c r="R4197" t="s">
        <v>48</v>
      </c>
      <c r="S4197" t="s">
        <v>53</v>
      </c>
      <c r="T4197" t="s">
        <v>59</v>
      </c>
      <c r="U4197">
        <v>29994</v>
      </c>
      <c r="V4197">
        <f>Table1[[#This Row],[Competitors_Sales_Track]]*8</f>
        <v>239952</v>
      </c>
    </row>
    <row r="4198" spans="1:22" hidden="1" x14ac:dyDescent="0.25">
      <c r="A4198" t="s">
        <v>20</v>
      </c>
      <c r="B4198" t="s">
        <v>21</v>
      </c>
      <c r="C4198" t="s">
        <v>22</v>
      </c>
      <c r="D4198">
        <v>150098</v>
      </c>
      <c r="E4198" t="s">
        <v>26</v>
      </c>
      <c r="F4198" t="s">
        <v>30</v>
      </c>
      <c r="G4198">
        <v>3939</v>
      </c>
      <c r="H4198">
        <v>65</v>
      </c>
      <c r="I4198">
        <v>256035</v>
      </c>
      <c r="J4198">
        <f>Table1[[#This Row],[sales_egp]]*0.7</f>
        <v>179224.5</v>
      </c>
      <c r="K4198" s="3">
        <v>45782</v>
      </c>
      <c r="L4198" t="s">
        <v>37</v>
      </c>
      <c r="M4198">
        <v>2025</v>
      </c>
      <c r="N4198" t="s">
        <v>80</v>
      </c>
      <c r="O4198" t="s">
        <v>46</v>
      </c>
      <c r="Q4198" t="s">
        <v>83</v>
      </c>
      <c r="R4198" t="s">
        <v>51</v>
      </c>
      <c r="S4198" t="s">
        <v>53</v>
      </c>
      <c r="T4198" t="s">
        <v>59</v>
      </c>
      <c r="U4198">
        <v>24963</v>
      </c>
      <c r="V4198">
        <f>Table1[[#This Row],[Competitors_Sales_Track]]*8</f>
        <v>199704</v>
      </c>
    </row>
    <row r="4199" spans="1:22" hidden="1" x14ac:dyDescent="0.25">
      <c r="A4199" t="s">
        <v>20</v>
      </c>
      <c r="B4199" t="s">
        <v>21</v>
      </c>
      <c r="C4199" t="s">
        <v>22</v>
      </c>
      <c r="D4199">
        <v>474313</v>
      </c>
      <c r="E4199" t="s">
        <v>24</v>
      </c>
      <c r="F4199" t="s">
        <v>31</v>
      </c>
      <c r="G4199">
        <v>4468</v>
      </c>
      <c r="H4199">
        <v>58</v>
      </c>
      <c r="I4199">
        <v>259144</v>
      </c>
      <c r="J4199">
        <f>Table1[[#This Row],[sales_egp]]*0.7</f>
        <v>181400.8</v>
      </c>
      <c r="K4199" s="3">
        <v>45782</v>
      </c>
      <c r="L4199" t="s">
        <v>37</v>
      </c>
      <c r="M4199">
        <v>2025</v>
      </c>
      <c r="N4199" t="s">
        <v>80</v>
      </c>
      <c r="O4199" t="s">
        <v>46</v>
      </c>
      <c r="Q4199" t="s">
        <v>83</v>
      </c>
      <c r="R4199" t="s">
        <v>50</v>
      </c>
      <c r="S4199" t="s">
        <v>53</v>
      </c>
      <c r="T4199" t="s">
        <v>57</v>
      </c>
      <c r="U4199">
        <v>13510</v>
      </c>
      <c r="V4199">
        <f>Table1[[#This Row],[Competitors_Sales_Track]]*8</f>
        <v>108080</v>
      </c>
    </row>
    <row r="4200" spans="1:22" hidden="1" x14ac:dyDescent="0.25">
      <c r="A4200" t="s">
        <v>20</v>
      </c>
      <c r="B4200" t="s">
        <v>21</v>
      </c>
      <c r="C4200" t="s">
        <v>22</v>
      </c>
      <c r="D4200">
        <v>764929</v>
      </c>
      <c r="E4200" t="s">
        <v>24</v>
      </c>
      <c r="F4200" t="s">
        <v>31</v>
      </c>
      <c r="G4200">
        <v>2118</v>
      </c>
      <c r="H4200">
        <v>58</v>
      </c>
      <c r="I4200">
        <v>122844</v>
      </c>
      <c r="J4200">
        <f>Table1[[#This Row],[sales_egp]]*0.7</f>
        <v>85990.799999999988</v>
      </c>
      <c r="K4200" s="3">
        <v>45782</v>
      </c>
      <c r="L4200" t="s">
        <v>37</v>
      </c>
      <c r="M4200">
        <v>2025</v>
      </c>
      <c r="N4200" t="s">
        <v>80</v>
      </c>
      <c r="O4200" t="s">
        <v>46</v>
      </c>
      <c r="Q4200" t="s">
        <v>83</v>
      </c>
      <c r="R4200" t="s">
        <v>47</v>
      </c>
      <c r="S4200" t="s">
        <v>53</v>
      </c>
      <c r="T4200" t="s">
        <v>57</v>
      </c>
      <c r="U4200">
        <v>27327</v>
      </c>
      <c r="V4200">
        <f>Table1[[#This Row],[Competitors_Sales_Track]]*8</f>
        <v>218616</v>
      </c>
    </row>
    <row r="4201" spans="1:22" hidden="1" x14ac:dyDescent="0.25">
      <c r="A4201" t="s">
        <v>20</v>
      </c>
      <c r="B4201" t="s">
        <v>21</v>
      </c>
      <c r="C4201" t="s">
        <v>22</v>
      </c>
      <c r="D4201">
        <v>347199</v>
      </c>
      <c r="E4201" t="s">
        <v>27</v>
      </c>
      <c r="F4201" t="s">
        <v>32</v>
      </c>
      <c r="G4201">
        <v>3259</v>
      </c>
      <c r="H4201">
        <v>92</v>
      </c>
      <c r="I4201">
        <v>299828</v>
      </c>
      <c r="J4201">
        <f>Table1[[#This Row],[sales_egp]]*0.7</f>
        <v>209879.59999999998</v>
      </c>
      <c r="K4201" s="3">
        <v>45782</v>
      </c>
      <c r="L4201" t="s">
        <v>37</v>
      </c>
      <c r="M4201">
        <v>2025</v>
      </c>
      <c r="N4201" t="s">
        <v>80</v>
      </c>
      <c r="O4201" t="s">
        <v>46</v>
      </c>
      <c r="Q4201" t="s">
        <v>83</v>
      </c>
      <c r="R4201" t="s">
        <v>51</v>
      </c>
      <c r="S4201" t="s">
        <v>53</v>
      </c>
      <c r="T4201" t="s">
        <v>60</v>
      </c>
      <c r="U4201">
        <v>37132</v>
      </c>
      <c r="V4201">
        <f>Table1[[#This Row],[Competitors_Sales_Track]]*8</f>
        <v>297056</v>
      </c>
    </row>
    <row r="4202" spans="1:22" x14ac:dyDescent="0.25">
      <c r="A4202" t="s">
        <v>20</v>
      </c>
      <c r="B4202" t="s">
        <v>21</v>
      </c>
      <c r="C4202" t="s">
        <v>22</v>
      </c>
      <c r="D4202">
        <v>226060</v>
      </c>
      <c r="E4202" t="s">
        <v>26</v>
      </c>
      <c r="F4202" t="s">
        <v>30</v>
      </c>
      <c r="G4202">
        <v>6041</v>
      </c>
      <c r="H4202">
        <v>65</v>
      </c>
      <c r="I4202">
        <v>392665</v>
      </c>
      <c r="J4202">
        <f>Table1[[#This Row],[sales_egp]]*0.7</f>
        <v>274865.5</v>
      </c>
      <c r="K4202" s="3">
        <v>45782</v>
      </c>
      <c r="L4202" t="s">
        <v>37</v>
      </c>
      <c r="M4202">
        <v>2025</v>
      </c>
      <c r="N4202" t="s">
        <v>81</v>
      </c>
      <c r="O4202" t="s">
        <v>45</v>
      </c>
      <c r="P4202" t="s">
        <v>102</v>
      </c>
      <c r="Q4202" t="s">
        <v>83</v>
      </c>
      <c r="R4202" t="s">
        <v>48</v>
      </c>
      <c r="S4202" t="s">
        <v>53</v>
      </c>
      <c r="T4202" t="s">
        <v>59</v>
      </c>
      <c r="U4202">
        <v>49181</v>
      </c>
      <c r="V4202">
        <f>Table1[[#This Row],[Competitors_Sales_Track]]*8</f>
        <v>393448</v>
      </c>
    </row>
    <row r="4203" spans="1:22" hidden="1" x14ac:dyDescent="0.25">
      <c r="A4203" t="s">
        <v>20</v>
      </c>
      <c r="B4203" t="s">
        <v>21</v>
      </c>
      <c r="C4203" t="s">
        <v>22</v>
      </c>
      <c r="D4203">
        <v>287954</v>
      </c>
      <c r="E4203" t="s">
        <v>28</v>
      </c>
      <c r="F4203" t="s">
        <v>30</v>
      </c>
      <c r="G4203">
        <v>5032</v>
      </c>
      <c r="H4203">
        <v>173</v>
      </c>
      <c r="I4203">
        <v>870536</v>
      </c>
      <c r="J4203">
        <f>Table1[[#This Row],[sales_egp]]*0.7</f>
        <v>609375.19999999995</v>
      </c>
      <c r="K4203" s="3">
        <v>45782</v>
      </c>
      <c r="L4203" t="s">
        <v>37</v>
      </c>
      <c r="M4203">
        <v>2025</v>
      </c>
      <c r="N4203" t="s">
        <v>80</v>
      </c>
      <c r="O4203" t="s">
        <v>46</v>
      </c>
      <c r="P4203" t="s">
        <v>28</v>
      </c>
      <c r="Q4203" t="s">
        <v>83</v>
      </c>
      <c r="R4203" t="s">
        <v>48</v>
      </c>
      <c r="S4203" t="s">
        <v>53</v>
      </c>
      <c r="T4203" t="s">
        <v>61</v>
      </c>
      <c r="U4203">
        <v>11163</v>
      </c>
      <c r="V4203">
        <f>Table1[[#This Row],[Competitors_Sales_Track]]*8</f>
        <v>89304</v>
      </c>
    </row>
    <row r="4204" spans="1:22" hidden="1" x14ac:dyDescent="0.25">
      <c r="A4204" t="s">
        <v>20</v>
      </c>
      <c r="B4204" t="s">
        <v>21</v>
      </c>
      <c r="C4204" t="s">
        <v>22</v>
      </c>
      <c r="D4204">
        <v>825753</v>
      </c>
      <c r="E4204" t="s">
        <v>28</v>
      </c>
      <c r="F4204" t="s">
        <v>30</v>
      </c>
      <c r="G4204">
        <v>4317</v>
      </c>
      <c r="H4204">
        <v>173</v>
      </c>
      <c r="I4204">
        <v>746841</v>
      </c>
      <c r="J4204">
        <f>Table1[[#This Row],[sales_egp]]*0.7</f>
        <v>522788.69999999995</v>
      </c>
      <c r="K4204" s="3">
        <v>45782</v>
      </c>
      <c r="L4204" t="s">
        <v>37</v>
      </c>
      <c r="M4204">
        <v>2025</v>
      </c>
      <c r="N4204" t="s">
        <v>80</v>
      </c>
      <c r="O4204" t="s">
        <v>46</v>
      </c>
      <c r="P4204" t="s">
        <v>28</v>
      </c>
      <c r="Q4204" t="s">
        <v>83</v>
      </c>
      <c r="R4204" t="s">
        <v>50</v>
      </c>
      <c r="S4204" t="s">
        <v>53</v>
      </c>
      <c r="T4204" t="s">
        <v>61</v>
      </c>
      <c r="U4204">
        <v>19702</v>
      </c>
      <c r="V4204">
        <f>Table1[[#This Row],[Competitors_Sales_Track]]*8</f>
        <v>157616</v>
      </c>
    </row>
    <row r="4205" spans="1:22" hidden="1" x14ac:dyDescent="0.25">
      <c r="A4205" t="s">
        <v>20</v>
      </c>
      <c r="B4205" t="s">
        <v>21</v>
      </c>
      <c r="C4205" t="s">
        <v>22</v>
      </c>
      <c r="D4205">
        <v>230544</v>
      </c>
      <c r="E4205" t="s">
        <v>29</v>
      </c>
      <c r="F4205" t="s">
        <v>31</v>
      </c>
      <c r="G4205">
        <v>2889</v>
      </c>
      <c r="H4205">
        <v>80</v>
      </c>
      <c r="I4205">
        <v>231120</v>
      </c>
      <c r="J4205">
        <f>Table1[[#This Row],[sales_egp]]*0.7</f>
        <v>161784</v>
      </c>
      <c r="K4205" s="3">
        <v>45782</v>
      </c>
      <c r="L4205" t="s">
        <v>37</v>
      </c>
      <c r="M4205">
        <v>2025</v>
      </c>
      <c r="N4205" t="s">
        <v>80</v>
      </c>
      <c r="O4205" t="s">
        <v>46</v>
      </c>
      <c r="Q4205" t="s">
        <v>83</v>
      </c>
      <c r="R4205" t="s">
        <v>48</v>
      </c>
      <c r="S4205" t="s">
        <v>53</v>
      </c>
      <c r="T4205" t="s">
        <v>62</v>
      </c>
      <c r="U4205">
        <v>40449</v>
      </c>
      <c r="V4205">
        <f>Table1[[#This Row],[Competitors_Sales_Track]]*8</f>
        <v>323592</v>
      </c>
    </row>
    <row r="4206" spans="1:22" hidden="1" x14ac:dyDescent="0.25">
      <c r="A4206" t="s">
        <v>20</v>
      </c>
      <c r="B4206" t="s">
        <v>21</v>
      </c>
      <c r="C4206" t="s">
        <v>22</v>
      </c>
      <c r="D4206">
        <v>624628</v>
      </c>
      <c r="E4206" t="s">
        <v>25</v>
      </c>
      <c r="F4206" t="s">
        <v>31</v>
      </c>
      <c r="G4206">
        <v>4624</v>
      </c>
      <c r="H4206">
        <v>53</v>
      </c>
      <c r="I4206">
        <v>245072</v>
      </c>
      <c r="J4206">
        <f>Table1[[#This Row],[sales_egp]]*0.7</f>
        <v>171550.4</v>
      </c>
      <c r="K4206" s="3">
        <v>45782</v>
      </c>
      <c r="L4206" t="s">
        <v>37</v>
      </c>
      <c r="M4206">
        <v>2025</v>
      </c>
      <c r="N4206" t="s">
        <v>80</v>
      </c>
      <c r="O4206" t="s">
        <v>46</v>
      </c>
      <c r="Q4206" t="s">
        <v>83</v>
      </c>
      <c r="R4206" t="s">
        <v>50</v>
      </c>
      <c r="S4206" t="s">
        <v>53</v>
      </c>
      <c r="T4206" t="s">
        <v>58</v>
      </c>
      <c r="U4206">
        <v>27309</v>
      </c>
      <c r="V4206">
        <f>Table1[[#This Row],[Competitors_Sales_Track]]*8</f>
        <v>218472</v>
      </c>
    </row>
    <row r="4207" spans="1:22" hidden="1" x14ac:dyDescent="0.25">
      <c r="A4207" t="s">
        <v>20</v>
      </c>
      <c r="B4207" t="s">
        <v>21</v>
      </c>
      <c r="C4207" t="s">
        <v>22</v>
      </c>
      <c r="D4207">
        <v>799309</v>
      </c>
      <c r="E4207" t="s">
        <v>24</v>
      </c>
      <c r="F4207" t="s">
        <v>31</v>
      </c>
      <c r="G4207">
        <v>3771</v>
      </c>
      <c r="H4207">
        <v>58</v>
      </c>
      <c r="I4207">
        <v>218718</v>
      </c>
      <c r="J4207">
        <f>Table1[[#This Row],[sales_egp]]*0.7</f>
        <v>153102.59999999998</v>
      </c>
      <c r="K4207" s="3">
        <v>45783</v>
      </c>
      <c r="L4207" t="s">
        <v>37</v>
      </c>
      <c r="M4207">
        <v>2025</v>
      </c>
      <c r="N4207" t="s">
        <v>81</v>
      </c>
      <c r="O4207" t="s">
        <v>46</v>
      </c>
      <c r="Q4207" t="s">
        <v>83</v>
      </c>
      <c r="R4207" t="s">
        <v>49</v>
      </c>
      <c r="S4207" t="s">
        <v>53</v>
      </c>
      <c r="T4207" t="s">
        <v>57</v>
      </c>
      <c r="U4207">
        <v>27548</v>
      </c>
      <c r="V4207">
        <f>Table1[[#This Row],[Competitors_Sales_Track]]*8</f>
        <v>220384</v>
      </c>
    </row>
    <row r="4208" spans="1:22" hidden="1" x14ac:dyDescent="0.25">
      <c r="A4208" t="s">
        <v>20</v>
      </c>
      <c r="B4208" t="s">
        <v>21</v>
      </c>
      <c r="C4208" t="s">
        <v>22</v>
      </c>
      <c r="D4208">
        <v>706590</v>
      </c>
      <c r="E4208" t="s">
        <v>27</v>
      </c>
      <c r="F4208" t="s">
        <v>32</v>
      </c>
      <c r="G4208">
        <v>1268</v>
      </c>
      <c r="H4208">
        <v>92</v>
      </c>
      <c r="I4208">
        <v>116656</v>
      </c>
      <c r="J4208">
        <f>Table1[[#This Row],[sales_egp]]*0.7</f>
        <v>81659.199999999997</v>
      </c>
      <c r="K4208" s="3">
        <v>45783</v>
      </c>
      <c r="L4208" t="s">
        <v>37</v>
      </c>
      <c r="M4208">
        <v>2025</v>
      </c>
      <c r="N4208" t="s">
        <v>80</v>
      </c>
      <c r="O4208" t="s">
        <v>46</v>
      </c>
      <c r="Q4208" t="s">
        <v>82</v>
      </c>
      <c r="R4208" t="s">
        <v>51</v>
      </c>
      <c r="S4208" t="s">
        <v>53</v>
      </c>
      <c r="T4208" t="s">
        <v>60</v>
      </c>
      <c r="U4208">
        <v>48051</v>
      </c>
      <c r="V4208">
        <f>Table1[[#This Row],[Competitors_Sales_Track]]*8</f>
        <v>384408</v>
      </c>
    </row>
    <row r="4209" spans="1:22" x14ac:dyDescent="0.25">
      <c r="A4209" t="s">
        <v>20</v>
      </c>
      <c r="B4209" t="s">
        <v>21</v>
      </c>
      <c r="C4209" t="s">
        <v>22</v>
      </c>
      <c r="D4209">
        <v>847028</v>
      </c>
      <c r="E4209" t="s">
        <v>28</v>
      </c>
      <c r="F4209" t="s">
        <v>30</v>
      </c>
      <c r="G4209">
        <v>4390</v>
      </c>
      <c r="H4209">
        <v>173</v>
      </c>
      <c r="I4209">
        <v>759470</v>
      </c>
      <c r="J4209">
        <f>Table1[[#This Row],[sales_egp]]*0.7</f>
        <v>531629</v>
      </c>
      <c r="K4209" s="3">
        <v>45783</v>
      </c>
      <c r="L4209" t="s">
        <v>37</v>
      </c>
      <c r="M4209">
        <v>2025</v>
      </c>
      <c r="N4209" t="s">
        <v>80</v>
      </c>
      <c r="O4209" t="s">
        <v>45</v>
      </c>
      <c r="P4209" t="s">
        <v>94</v>
      </c>
      <c r="Q4209" t="s">
        <v>83</v>
      </c>
      <c r="R4209" t="s">
        <v>50</v>
      </c>
      <c r="S4209" t="s">
        <v>53</v>
      </c>
      <c r="T4209" t="s">
        <v>61</v>
      </c>
      <c r="U4209">
        <v>28301</v>
      </c>
      <c r="V4209">
        <f>Table1[[#This Row],[Competitors_Sales_Track]]*8</f>
        <v>226408</v>
      </c>
    </row>
    <row r="4210" spans="1:22" hidden="1" x14ac:dyDescent="0.25">
      <c r="A4210" t="s">
        <v>20</v>
      </c>
      <c r="B4210" t="s">
        <v>21</v>
      </c>
      <c r="C4210" t="s">
        <v>22</v>
      </c>
      <c r="D4210">
        <v>567243</v>
      </c>
      <c r="E4210" t="s">
        <v>23</v>
      </c>
      <c r="F4210" t="s">
        <v>30</v>
      </c>
      <c r="G4210">
        <v>7117</v>
      </c>
      <c r="H4210">
        <v>143</v>
      </c>
      <c r="I4210">
        <v>1017731</v>
      </c>
      <c r="J4210">
        <f>Table1[[#This Row],[sales_egp]]*0.7</f>
        <v>712411.7</v>
      </c>
      <c r="K4210" s="3">
        <v>45783</v>
      </c>
      <c r="L4210" t="s">
        <v>37</v>
      </c>
      <c r="M4210">
        <v>2025</v>
      </c>
      <c r="N4210" t="s">
        <v>80</v>
      </c>
      <c r="O4210" t="s">
        <v>46</v>
      </c>
      <c r="Q4210" t="s">
        <v>83</v>
      </c>
      <c r="R4210" t="s">
        <v>49</v>
      </c>
      <c r="S4210" t="s">
        <v>53</v>
      </c>
      <c r="T4210" t="s">
        <v>56</v>
      </c>
      <c r="U4210">
        <v>41828</v>
      </c>
      <c r="V4210">
        <f>Table1[[#This Row],[Competitors_Sales_Track]]*8</f>
        <v>334624</v>
      </c>
    </row>
    <row r="4211" spans="1:22" hidden="1" x14ac:dyDescent="0.25">
      <c r="A4211" t="s">
        <v>20</v>
      </c>
      <c r="B4211" t="s">
        <v>21</v>
      </c>
      <c r="C4211" t="s">
        <v>22</v>
      </c>
      <c r="D4211">
        <v>624426</v>
      </c>
      <c r="E4211" t="s">
        <v>27</v>
      </c>
      <c r="F4211" t="s">
        <v>32</v>
      </c>
      <c r="G4211">
        <v>6794</v>
      </c>
      <c r="H4211">
        <v>92</v>
      </c>
      <c r="I4211">
        <v>625048</v>
      </c>
      <c r="J4211">
        <f>Table1[[#This Row],[sales_egp]]*0.7</f>
        <v>437533.6</v>
      </c>
      <c r="K4211" s="3">
        <v>45783</v>
      </c>
      <c r="L4211" t="s">
        <v>37</v>
      </c>
      <c r="M4211">
        <v>2025</v>
      </c>
      <c r="N4211" t="s">
        <v>80</v>
      </c>
      <c r="O4211" t="s">
        <v>46</v>
      </c>
      <c r="Q4211" t="s">
        <v>83</v>
      </c>
      <c r="R4211" t="s">
        <v>48</v>
      </c>
      <c r="S4211" t="s">
        <v>53</v>
      </c>
      <c r="T4211" t="s">
        <v>60</v>
      </c>
      <c r="U4211">
        <v>39603</v>
      </c>
      <c r="V4211">
        <f>Table1[[#This Row],[Competitors_Sales_Track]]*8</f>
        <v>316824</v>
      </c>
    </row>
    <row r="4212" spans="1:22" hidden="1" x14ac:dyDescent="0.25">
      <c r="A4212" t="s">
        <v>20</v>
      </c>
      <c r="B4212" t="s">
        <v>21</v>
      </c>
      <c r="C4212" t="s">
        <v>22</v>
      </c>
      <c r="D4212">
        <v>493574</v>
      </c>
      <c r="E4212" t="s">
        <v>27</v>
      </c>
      <c r="F4212" t="s">
        <v>32</v>
      </c>
      <c r="G4212">
        <v>1419</v>
      </c>
      <c r="H4212">
        <v>92</v>
      </c>
      <c r="I4212">
        <v>130548</v>
      </c>
      <c r="J4212">
        <f>Table1[[#This Row],[sales_egp]]*0.7</f>
        <v>91383.599999999991</v>
      </c>
      <c r="K4212" s="3">
        <v>45783</v>
      </c>
      <c r="L4212" t="s">
        <v>37</v>
      </c>
      <c r="M4212">
        <v>2025</v>
      </c>
      <c r="N4212" t="s">
        <v>80</v>
      </c>
      <c r="O4212" t="s">
        <v>46</v>
      </c>
      <c r="Q4212" t="s">
        <v>83</v>
      </c>
      <c r="R4212" t="s">
        <v>51</v>
      </c>
      <c r="S4212" t="s">
        <v>53</v>
      </c>
      <c r="T4212" t="s">
        <v>60</v>
      </c>
      <c r="U4212">
        <v>40934</v>
      </c>
      <c r="V4212">
        <f>Table1[[#This Row],[Competitors_Sales_Track]]*8</f>
        <v>327472</v>
      </c>
    </row>
    <row r="4213" spans="1:22" hidden="1" x14ac:dyDescent="0.25">
      <c r="A4213" t="s">
        <v>20</v>
      </c>
      <c r="B4213" t="s">
        <v>21</v>
      </c>
      <c r="C4213" t="s">
        <v>22</v>
      </c>
      <c r="D4213">
        <v>743907</v>
      </c>
      <c r="E4213" t="s">
        <v>28</v>
      </c>
      <c r="F4213" t="s">
        <v>30</v>
      </c>
      <c r="G4213">
        <v>1643</v>
      </c>
      <c r="H4213">
        <v>173</v>
      </c>
      <c r="I4213">
        <v>284239</v>
      </c>
      <c r="J4213">
        <f>Table1[[#This Row],[sales_egp]]*0.7</f>
        <v>198967.3</v>
      </c>
      <c r="K4213" s="3">
        <v>45784</v>
      </c>
      <c r="L4213" t="s">
        <v>37</v>
      </c>
      <c r="M4213">
        <v>2025</v>
      </c>
      <c r="N4213" t="s">
        <v>80</v>
      </c>
      <c r="O4213" t="s">
        <v>46</v>
      </c>
      <c r="P4213" t="s">
        <v>28</v>
      </c>
      <c r="Q4213" t="s">
        <v>83</v>
      </c>
      <c r="R4213" t="s">
        <v>49</v>
      </c>
      <c r="S4213" t="s">
        <v>53</v>
      </c>
      <c r="T4213" t="s">
        <v>61</v>
      </c>
      <c r="U4213">
        <v>25095</v>
      </c>
      <c r="V4213">
        <f>Table1[[#This Row],[Competitors_Sales_Track]]*8</f>
        <v>200760</v>
      </c>
    </row>
    <row r="4214" spans="1:22" x14ac:dyDescent="0.25">
      <c r="A4214" t="s">
        <v>20</v>
      </c>
      <c r="B4214" t="s">
        <v>21</v>
      </c>
      <c r="C4214" t="s">
        <v>22</v>
      </c>
      <c r="D4214">
        <v>568466</v>
      </c>
      <c r="E4214" t="s">
        <v>23</v>
      </c>
      <c r="F4214" t="s">
        <v>30</v>
      </c>
      <c r="G4214">
        <v>5709</v>
      </c>
      <c r="H4214">
        <v>143</v>
      </c>
      <c r="I4214">
        <v>816387</v>
      </c>
      <c r="J4214">
        <f>Table1[[#This Row],[sales_egp]]*0.7</f>
        <v>571470.89999999991</v>
      </c>
      <c r="K4214" s="3">
        <v>45784</v>
      </c>
      <c r="L4214" t="s">
        <v>37</v>
      </c>
      <c r="M4214">
        <v>2025</v>
      </c>
      <c r="N4214" t="s">
        <v>80</v>
      </c>
      <c r="O4214" t="s">
        <v>45</v>
      </c>
      <c r="P4214" t="s">
        <v>101</v>
      </c>
      <c r="Q4214" t="s">
        <v>83</v>
      </c>
      <c r="R4214" t="s">
        <v>47</v>
      </c>
      <c r="S4214" t="s">
        <v>53</v>
      </c>
      <c r="T4214" t="s">
        <v>56</v>
      </c>
      <c r="U4214">
        <v>37424</v>
      </c>
      <c r="V4214">
        <f>Table1[[#This Row],[Competitors_Sales_Track]]*8</f>
        <v>299392</v>
      </c>
    </row>
    <row r="4215" spans="1:22" x14ac:dyDescent="0.25">
      <c r="A4215" t="s">
        <v>20</v>
      </c>
      <c r="B4215" t="s">
        <v>21</v>
      </c>
      <c r="C4215" t="s">
        <v>22</v>
      </c>
      <c r="D4215">
        <v>971808</v>
      </c>
      <c r="E4215" t="s">
        <v>29</v>
      </c>
      <c r="F4215" t="s">
        <v>31</v>
      </c>
      <c r="G4215">
        <v>2086</v>
      </c>
      <c r="H4215">
        <v>80</v>
      </c>
      <c r="I4215">
        <v>166880</v>
      </c>
      <c r="J4215">
        <f>Table1[[#This Row],[sales_egp]]*0.7</f>
        <v>116815.99999999999</v>
      </c>
      <c r="K4215" s="3">
        <v>45784</v>
      </c>
      <c r="L4215" t="s">
        <v>37</v>
      </c>
      <c r="M4215">
        <v>2025</v>
      </c>
      <c r="N4215" t="s">
        <v>80</v>
      </c>
      <c r="O4215" t="s">
        <v>45</v>
      </c>
      <c r="P4215" t="s">
        <v>96</v>
      </c>
      <c r="Q4215" t="s">
        <v>83</v>
      </c>
      <c r="R4215" t="s">
        <v>51</v>
      </c>
      <c r="S4215" t="s">
        <v>53</v>
      </c>
      <c r="T4215" t="s">
        <v>62</v>
      </c>
      <c r="U4215">
        <v>14450</v>
      </c>
      <c r="V4215">
        <f>Table1[[#This Row],[Competitors_Sales_Track]]*8</f>
        <v>115600</v>
      </c>
    </row>
    <row r="4216" spans="1:22" hidden="1" x14ac:dyDescent="0.25">
      <c r="A4216" t="s">
        <v>20</v>
      </c>
      <c r="B4216" t="s">
        <v>21</v>
      </c>
      <c r="C4216" t="s">
        <v>22</v>
      </c>
      <c r="D4216">
        <v>724219</v>
      </c>
      <c r="E4216" t="s">
        <v>28</v>
      </c>
      <c r="F4216" t="s">
        <v>30</v>
      </c>
      <c r="G4216">
        <v>3884</v>
      </c>
      <c r="H4216">
        <v>173</v>
      </c>
      <c r="I4216">
        <v>671932</v>
      </c>
      <c r="J4216">
        <f>Table1[[#This Row],[sales_egp]]*0.7</f>
        <v>470352.39999999997</v>
      </c>
      <c r="K4216" s="3">
        <v>45784</v>
      </c>
      <c r="L4216" t="s">
        <v>37</v>
      </c>
      <c r="M4216">
        <v>2025</v>
      </c>
      <c r="N4216" t="s">
        <v>80</v>
      </c>
      <c r="O4216" t="s">
        <v>46</v>
      </c>
      <c r="P4216" t="s">
        <v>28</v>
      </c>
      <c r="Q4216" t="s">
        <v>83</v>
      </c>
      <c r="R4216" t="s">
        <v>51</v>
      </c>
      <c r="S4216" t="s">
        <v>53</v>
      </c>
      <c r="T4216" t="s">
        <v>61</v>
      </c>
      <c r="U4216">
        <v>42931</v>
      </c>
      <c r="V4216">
        <f>Table1[[#This Row],[Competitors_Sales_Track]]*8</f>
        <v>343448</v>
      </c>
    </row>
    <row r="4217" spans="1:22" hidden="1" x14ac:dyDescent="0.25">
      <c r="A4217" t="s">
        <v>20</v>
      </c>
      <c r="B4217" t="s">
        <v>21</v>
      </c>
      <c r="C4217" t="s">
        <v>22</v>
      </c>
      <c r="D4217">
        <v>256951</v>
      </c>
      <c r="E4217" t="s">
        <v>23</v>
      </c>
      <c r="F4217" t="s">
        <v>30</v>
      </c>
      <c r="G4217">
        <v>3029</v>
      </c>
      <c r="H4217">
        <v>143</v>
      </c>
      <c r="I4217">
        <v>433147</v>
      </c>
      <c r="J4217">
        <f>Table1[[#This Row],[sales_egp]]*0.7</f>
        <v>303202.89999999997</v>
      </c>
      <c r="K4217" s="3">
        <v>45784</v>
      </c>
      <c r="L4217" t="s">
        <v>37</v>
      </c>
      <c r="M4217">
        <v>2025</v>
      </c>
      <c r="N4217" t="s">
        <v>80</v>
      </c>
      <c r="O4217" t="s">
        <v>46</v>
      </c>
      <c r="Q4217" t="s">
        <v>83</v>
      </c>
      <c r="R4217" t="s">
        <v>50</v>
      </c>
      <c r="S4217" t="s">
        <v>53</v>
      </c>
      <c r="T4217" t="s">
        <v>56</v>
      </c>
      <c r="U4217">
        <v>22099</v>
      </c>
      <c r="V4217">
        <f>Table1[[#This Row],[Competitors_Sales_Track]]*8</f>
        <v>176792</v>
      </c>
    </row>
    <row r="4218" spans="1:22" x14ac:dyDescent="0.25">
      <c r="A4218" t="s">
        <v>20</v>
      </c>
      <c r="B4218" t="s">
        <v>21</v>
      </c>
      <c r="C4218" t="s">
        <v>22</v>
      </c>
      <c r="D4218">
        <v>967964</v>
      </c>
      <c r="E4218" t="s">
        <v>27</v>
      </c>
      <c r="F4218" t="s">
        <v>32</v>
      </c>
      <c r="G4218">
        <v>6941</v>
      </c>
      <c r="H4218">
        <v>92</v>
      </c>
      <c r="I4218">
        <v>638572</v>
      </c>
      <c r="J4218">
        <f>Table1[[#This Row],[sales_egp]]*0.7</f>
        <v>447000.39999999997</v>
      </c>
      <c r="K4218" s="3">
        <v>45784</v>
      </c>
      <c r="L4218" t="s">
        <v>37</v>
      </c>
      <c r="M4218">
        <v>2025</v>
      </c>
      <c r="N4218" t="s">
        <v>80</v>
      </c>
      <c r="O4218" t="s">
        <v>45</v>
      </c>
      <c r="P4218" t="s">
        <v>102</v>
      </c>
      <c r="Q4218" t="s">
        <v>82</v>
      </c>
      <c r="R4218" t="s">
        <v>49</v>
      </c>
      <c r="S4218" t="s">
        <v>53</v>
      </c>
      <c r="T4218" t="s">
        <v>60</v>
      </c>
      <c r="U4218">
        <v>36696</v>
      </c>
      <c r="V4218">
        <f>Table1[[#This Row],[Competitors_Sales_Track]]*8</f>
        <v>293568</v>
      </c>
    </row>
    <row r="4219" spans="1:22" hidden="1" x14ac:dyDescent="0.25">
      <c r="A4219" t="s">
        <v>20</v>
      </c>
      <c r="B4219" t="s">
        <v>21</v>
      </c>
      <c r="C4219" t="s">
        <v>22</v>
      </c>
      <c r="D4219">
        <v>942210</v>
      </c>
      <c r="E4219" t="s">
        <v>23</v>
      </c>
      <c r="F4219" t="s">
        <v>30</v>
      </c>
      <c r="G4219">
        <v>1985</v>
      </c>
      <c r="H4219">
        <v>143</v>
      </c>
      <c r="I4219">
        <v>283855</v>
      </c>
      <c r="J4219">
        <f>Table1[[#This Row],[sales_egp]]*0.7</f>
        <v>198698.5</v>
      </c>
      <c r="K4219" s="3">
        <v>45784</v>
      </c>
      <c r="L4219" t="s">
        <v>37</v>
      </c>
      <c r="M4219">
        <v>2025</v>
      </c>
      <c r="N4219" t="s">
        <v>80</v>
      </c>
      <c r="O4219" t="s">
        <v>46</v>
      </c>
      <c r="Q4219" t="s">
        <v>83</v>
      </c>
      <c r="R4219" t="s">
        <v>48</v>
      </c>
      <c r="S4219" t="s">
        <v>53</v>
      </c>
      <c r="T4219" t="s">
        <v>56</v>
      </c>
      <c r="U4219">
        <v>39169</v>
      </c>
      <c r="V4219">
        <f>Table1[[#This Row],[Competitors_Sales_Track]]*8</f>
        <v>313352</v>
      </c>
    </row>
    <row r="4220" spans="1:22" hidden="1" x14ac:dyDescent="0.25">
      <c r="A4220" t="s">
        <v>20</v>
      </c>
      <c r="B4220" t="s">
        <v>21</v>
      </c>
      <c r="C4220" t="s">
        <v>22</v>
      </c>
      <c r="D4220">
        <v>662060</v>
      </c>
      <c r="E4220" t="s">
        <v>27</v>
      </c>
      <c r="F4220" t="s">
        <v>32</v>
      </c>
      <c r="G4220">
        <v>1586</v>
      </c>
      <c r="H4220">
        <v>92</v>
      </c>
      <c r="I4220">
        <v>145912</v>
      </c>
      <c r="J4220">
        <f>Table1[[#This Row],[sales_egp]]*0.7</f>
        <v>102138.4</v>
      </c>
      <c r="K4220" s="3">
        <v>45784</v>
      </c>
      <c r="L4220" t="s">
        <v>37</v>
      </c>
      <c r="M4220">
        <v>2025</v>
      </c>
      <c r="N4220" t="s">
        <v>80</v>
      </c>
      <c r="O4220" t="s">
        <v>46</v>
      </c>
      <c r="Q4220" t="s">
        <v>83</v>
      </c>
      <c r="R4220" t="s">
        <v>48</v>
      </c>
      <c r="S4220" t="s">
        <v>53</v>
      </c>
      <c r="T4220" t="s">
        <v>60</v>
      </c>
      <c r="U4220">
        <v>48387</v>
      </c>
      <c r="V4220">
        <f>Table1[[#This Row],[Competitors_Sales_Track]]*8</f>
        <v>387096</v>
      </c>
    </row>
    <row r="4221" spans="1:22" x14ac:dyDescent="0.25">
      <c r="A4221" t="s">
        <v>20</v>
      </c>
      <c r="B4221" t="s">
        <v>21</v>
      </c>
      <c r="C4221" t="s">
        <v>22</v>
      </c>
      <c r="D4221">
        <v>158478</v>
      </c>
      <c r="E4221" t="s">
        <v>25</v>
      </c>
      <c r="F4221" t="s">
        <v>31</v>
      </c>
      <c r="G4221">
        <v>3996</v>
      </c>
      <c r="H4221">
        <v>53</v>
      </c>
      <c r="I4221">
        <v>211788</v>
      </c>
      <c r="J4221">
        <f>Table1[[#This Row],[sales_egp]]*0.7</f>
        <v>148251.59999999998</v>
      </c>
      <c r="K4221" s="3">
        <v>45785</v>
      </c>
      <c r="L4221" t="s">
        <v>37</v>
      </c>
      <c r="M4221">
        <v>2025</v>
      </c>
      <c r="N4221" t="s">
        <v>81</v>
      </c>
      <c r="O4221" t="s">
        <v>45</v>
      </c>
      <c r="P4221" t="s">
        <v>96</v>
      </c>
      <c r="Q4221" t="s">
        <v>83</v>
      </c>
      <c r="R4221" t="s">
        <v>47</v>
      </c>
      <c r="S4221" t="s">
        <v>53</v>
      </c>
      <c r="T4221" t="s">
        <v>58</v>
      </c>
      <c r="U4221">
        <v>15028</v>
      </c>
      <c r="V4221">
        <f>Table1[[#This Row],[Competitors_Sales_Track]]*8</f>
        <v>120224</v>
      </c>
    </row>
    <row r="4222" spans="1:22" hidden="1" x14ac:dyDescent="0.25">
      <c r="A4222" t="s">
        <v>20</v>
      </c>
      <c r="B4222" t="s">
        <v>21</v>
      </c>
      <c r="C4222" t="s">
        <v>22</v>
      </c>
      <c r="D4222">
        <v>557569</v>
      </c>
      <c r="E4222" t="s">
        <v>28</v>
      </c>
      <c r="F4222" t="s">
        <v>30</v>
      </c>
      <c r="G4222">
        <v>4070</v>
      </c>
      <c r="H4222">
        <v>173</v>
      </c>
      <c r="I4222">
        <v>704110</v>
      </c>
      <c r="J4222">
        <f>Table1[[#This Row],[sales_egp]]*0.7</f>
        <v>492876.99999999994</v>
      </c>
      <c r="K4222" s="3">
        <v>45785</v>
      </c>
      <c r="L4222" t="s">
        <v>37</v>
      </c>
      <c r="M4222">
        <v>2025</v>
      </c>
      <c r="N4222" t="s">
        <v>80</v>
      </c>
      <c r="O4222" t="s">
        <v>46</v>
      </c>
      <c r="P4222" t="s">
        <v>28</v>
      </c>
      <c r="Q4222" t="s">
        <v>82</v>
      </c>
      <c r="R4222" t="s">
        <v>47</v>
      </c>
      <c r="S4222" t="s">
        <v>53</v>
      </c>
      <c r="T4222" t="s">
        <v>61</v>
      </c>
      <c r="U4222">
        <v>29096</v>
      </c>
      <c r="V4222">
        <f>Table1[[#This Row],[Competitors_Sales_Track]]*8</f>
        <v>232768</v>
      </c>
    </row>
    <row r="4223" spans="1:22" x14ac:dyDescent="0.25">
      <c r="A4223" t="s">
        <v>20</v>
      </c>
      <c r="B4223" t="s">
        <v>21</v>
      </c>
      <c r="C4223" t="s">
        <v>22</v>
      </c>
      <c r="D4223">
        <v>651050</v>
      </c>
      <c r="E4223" t="s">
        <v>24</v>
      </c>
      <c r="F4223" t="s">
        <v>31</v>
      </c>
      <c r="G4223">
        <v>1054</v>
      </c>
      <c r="H4223">
        <v>58</v>
      </c>
      <c r="I4223">
        <v>61132</v>
      </c>
      <c r="J4223">
        <f>Table1[[#This Row],[sales_egp]]*0.7</f>
        <v>42792.399999999994</v>
      </c>
      <c r="K4223" s="3">
        <v>45785</v>
      </c>
      <c r="L4223" t="s">
        <v>37</v>
      </c>
      <c r="M4223">
        <v>2025</v>
      </c>
      <c r="N4223" t="s">
        <v>80</v>
      </c>
      <c r="O4223" t="s">
        <v>45</v>
      </c>
      <c r="P4223" t="s">
        <v>102</v>
      </c>
      <c r="Q4223" t="s">
        <v>83</v>
      </c>
      <c r="R4223" t="s">
        <v>51</v>
      </c>
      <c r="S4223" t="s">
        <v>53</v>
      </c>
      <c r="T4223" t="s">
        <v>57</v>
      </c>
      <c r="U4223">
        <v>38943</v>
      </c>
      <c r="V4223">
        <f>Table1[[#This Row],[Competitors_Sales_Track]]*8</f>
        <v>311544</v>
      </c>
    </row>
    <row r="4224" spans="1:22" hidden="1" x14ac:dyDescent="0.25">
      <c r="A4224" t="s">
        <v>20</v>
      </c>
      <c r="B4224" t="s">
        <v>21</v>
      </c>
      <c r="C4224" t="s">
        <v>22</v>
      </c>
      <c r="D4224">
        <v>244355</v>
      </c>
      <c r="E4224" t="s">
        <v>28</v>
      </c>
      <c r="F4224" t="s">
        <v>30</v>
      </c>
      <c r="G4224">
        <v>5931</v>
      </c>
      <c r="H4224">
        <v>173</v>
      </c>
      <c r="I4224">
        <v>1026063</v>
      </c>
      <c r="J4224">
        <f>Table1[[#This Row],[sales_egp]]*0.7</f>
        <v>718244.1</v>
      </c>
      <c r="K4224" s="3">
        <v>45786</v>
      </c>
      <c r="L4224" t="s">
        <v>37</v>
      </c>
      <c r="M4224">
        <v>2025</v>
      </c>
      <c r="N4224" t="s">
        <v>80</v>
      </c>
      <c r="O4224" t="s">
        <v>46</v>
      </c>
      <c r="P4224" t="s">
        <v>28</v>
      </c>
      <c r="Q4224" t="s">
        <v>83</v>
      </c>
      <c r="R4224" t="s">
        <v>51</v>
      </c>
      <c r="S4224" t="s">
        <v>53</v>
      </c>
      <c r="T4224" t="s">
        <v>61</v>
      </c>
      <c r="U4224">
        <v>17703</v>
      </c>
      <c r="V4224">
        <f>Table1[[#This Row],[Competitors_Sales_Track]]*8</f>
        <v>141624</v>
      </c>
    </row>
    <row r="4225" spans="1:22" hidden="1" x14ac:dyDescent="0.25">
      <c r="A4225" t="s">
        <v>20</v>
      </c>
      <c r="B4225" t="s">
        <v>21</v>
      </c>
      <c r="C4225" t="s">
        <v>22</v>
      </c>
      <c r="D4225">
        <v>819282</v>
      </c>
      <c r="E4225" t="s">
        <v>25</v>
      </c>
      <c r="F4225" t="s">
        <v>31</v>
      </c>
      <c r="G4225">
        <v>3994</v>
      </c>
      <c r="H4225">
        <v>53</v>
      </c>
      <c r="I4225">
        <v>211682</v>
      </c>
      <c r="J4225">
        <f>Table1[[#This Row],[sales_egp]]*0.7</f>
        <v>148177.4</v>
      </c>
      <c r="K4225" s="3">
        <v>45786</v>
      </c>
      <c r="L4225" t="s">
        <v>37</v>
      </c>
      <c r="M4225">
        <v>2025</v>
      </c>
      <c r="N4225" t="s">
        <v>81</v>
      </c>
      <c r="O4225" t="s">
        <v>46</v>
      </c>
      <c r="Q4225" t="s">
        <v>83</v>
      </c>
      <c r="R4225" t="s">
        <v>47</v>
      </c>
      <c r="S4225" t="s">
        <v>53</v>
      </c>
      <c r="T4225" t="s">
        <v>58</v>
      </c>
      <c r="U4225">
        <v>12091</v>
      </c>
      <c r="V4225">
        <f>Table1[[#This Row],[Competitors_Sales_Track]]*8</f>
        <v>96728</v>
      </c>
    </row>
    <row r="4226" spans="1:22" hidden="1" x14ac:dyDescent="0.25">
      <c r="A4226" t="s">
        <v>20</v>
      </c>
      <c r="B4226" t="s">
        <v>21</v>
      </c>
      <c r="C4226" t="s">
        <v>22</v>
      </c>
      <c r="D4226">
        <v>794780</v>
      </c>
      <c r="E4226" t="s">
        <v>26</v>
      </c>
      <c r="F4226" t="s">
        <v>30</v>
      </c>
      <c r="G4226">
        <v>4443</v>
      </c>
      <c r="H4226">
        <v>65</v>
      </c>
      <c r="I4226">
        <v>288795</v>
      </c>
      <c r="J4226">
        <f>Table1[[#This Row],[sales_egp]]*0.7</f>
        <v>202156.5</v>
      </c>
      <c r="K4226" s="3">
        <v>45786</v>
      </c>
      <c r="L4226" t="s">
        <v>37</v>
      </c>
      <c r="M4226">
        <v>2025</v>
      </c>
      <c r="N4226" t="s">
        <v>80</v>
      </c>
      <c r="O4226" t="s">
        <v>46</v>
      </c>
      <c r="Q4226" t="s">
        <v>83</v>
      </c>
      <c r="R4226" t="s">
        <v>49</v>
      </c>
      <c r="S4226" t="s">
        <v>53</v>
      </c>
      <c r="T4226" t="s">
        <v>59</v>
      </c>
      <c r="U4226">
        <v>31583</v>
      </c>
      <c r="V4226">
        <f>Table1[[#This Row],[Competitors_Sales_Track]]*8</f>
        <v>252664</v>
      </c>
    </row>
    <row r="4227" spans="1:22" x14ac:dyDescent="0.25">
      <c r="A4227" t="s">
        <v>20</v>
      </c>
      <c r="B4227" t="s">
        <v>21</v>
      </c>
      <c r="C4227" t="s">
        <v>22</v>
      </c>
      <c r="D4227">
        <v>942000</v>
      </c>
      <c r="E4227" t="s">
        <v>26</v>
      </c>
      <c r="F4227" t="s">
        <v>30</v>
      </c>
      <c r="G4227">
        <v>2451</v>
      </c>
      <c r="H4227">
        <v>65</v>
      </c>
      <c r="I4227">
        <v>159315</v>
      </c>
      <c r="J4227">
        <f>Table1[[#This Row],[sales_egp]]*0.7</f>
        <v>111520.5</v>
      </c>
      <c r="K4227" s="3">
        <v>45786</v>
      </c>
      <c r="L4227" t="s">
        <v>37</v>
      </c>
      <c r="M4227">
        <v>2025</v>
      </c>
      <c r="N4227" t="s">
        <v>80</v>
      </c>
      <c r="O4227" t="s">
        <v>45</v>
      </c>
      <c r="P4227" t="s">
        <v>97</v>
      </c>
      <c r="Q4227" t="s">
        <v>83</v>
      </c>
      <c r="R4227" t="s">
        <v>47</v>
      </c>
      <c r="S4227" t="s">
        <v>53</v>
      </c>
      <c r="T4227" t="s">
        <v>59</v>
      </c>
      <c r="U4227">
        <v>17500</v>
      </c>
      <c r="V4227">
        <f>Table1[[#This Row],[Competitors_Sales_Track]]*8</f>
        <v>140000</v>
      </c>
    </row>
    <row r="4228" spans="1:22" hidden="1" x14ac:dyDescent="0.25">
      <c r="A4228" t="s">
        <v>20</v>
      </c>
      <c r="B4228" t="s">
        <v>21</v>
      </c>
      <c r="C4228" t="s">
        <v>22</v>
      </c>
      <c r="D4228">
        <v>971522</v>
      </c>
      <c r="E4228" t="s">
        <v>26</v>
      </c>
      <c r="F4228" t="s">
        <v>30</v>
      </c>
      <c r="G4228">
        <v>7641</v>
      </c>
      <c r="H4228">
        <v>65</v>
      </c>
      <c r="I4228">
        <v>496665</v>
      </c>
      <c r="J4228">
        <f>Table1[[#This Row],[sales_egp]]*0.7</f>
        <v>347665.5</v>
      </c>
      <c r="K4228" s="3">
        <v>45786</v>
      </c>
      <c r="L4228" t="s">
        <v>37</v>
      </c>
      <c r="M4228">
        <v>2025</v>
      </c>
      <c r="N4228" t="s">
        <v>80</v>
      </c>
      <c r="O4228" t="s">
        <v>46</v>
      </c>
      <c r="Q4228" t="s">
        <v>83</v>
      </c>
      <c r="R4228" t="s">
        <v>51</v>
      </c>
      <c r="S4228" t="s">
        <v>53</v>
      </c>
      <c r="T4228" t="s">
        <v>59</v>
      </c>
      <c r="U4228">
        <v>10112</v>
      </c>
      <c r="V4228">
        <f>Table1[[#This Row],[Competitors_Sales_Track]]*8</f>
        <v>80896</v>
      </c>
    </row>
    <row r="4229" spans="1:22" x14ac:dyDescent="0.25">
      <c r="A4229" t="s">
        <v>20</v>
      </c>
      <c r="B4229" t="s">
        <v>21</v>
      </c>
      <c r="C4229" t="s">
        <v>22</v>
      </c>
      <c r="D4229">
        <v>906651</v>
      </c>
      <c r="E4229" t="s">
        <v>28</v>
      </c>
      <c r="F4229" t="s">
        <v>30</v>
      </c>
      <c r="G4229">
        <v>3402</v>
      </c>
      <c r="H4229">
        <v>173</v>
      </c>
      <c r="I4229">
        <v>588546</v>
      </c>
      <c r="J4229">
        <f>Table1[[#This Row],[sales_egp]]*0.7</f>
        <v>411982.19999999995</v>
      </c>
      <c r="K4229" s="3">
        <v>45786</v>
      </c>
      <c r="L4229" t="s">
        <v>37</v>
      </c>
      <c r="M4229">
        <v>2025</v>
      </c>
      <c r="N4229" t="s">
        <v>80</v>
      </c>
      <c r="O4229" t="s">
        <v>45</v>
      </c>
      <c r="P4229" t="s">
        <v>96</v>
      </c>
      <c r="Q4229" t="s">
        <v>83</v>
      </c>
      <c r="R4229" t="s">
        <v>47</v>
      </c>
      <c r="S4229" t="s">
        <v>53</v>
      </c>
      <c r="T4229" t="s">
        <v>61</v>
      </c>
      <c r="U4229">
        <v>15328</v>
      </c>
      <c r="V4229">
        <f>Table1[[#This Row],[Competitors_Sales_Track]]*8</f>
        <v>122624</v>
      </c>
    </row>
    <row r="4230" spans="1:22" hidden="1" x14ac:dyDescent="0.25">
      <c r="A4230" t="s">
        <v>20</v>
      </c>
      <c r="B4230" t="s">
        <v>21</v>
      </c>
      <c r="C4230" t="s">
        <v>22</v>
      </c>
      <c r="D4230">
        <v>943601</v>
      </c>
      <c r="E4230" t="s">
        <v>29</v>
      </c>
      <c r="F4230" t="s">
        <v>31</v>
      </c>
      <c r="G4230">
        <v>3276</v>
      </c>
      <c r="H4230">
        <v>80</v>
      </c>
      <c r="I4230">
        <v>262080</v>
      </c>
      <c r="J4230">
        <f>Table1[[#This Row],[sales_egp]]*0.7</f>
        <v>183456</v>
      </c>
      <c r="K4230" s="3">
        <v>45786</v>
      </c>
      <c r="L4230" t="s">
        <v>37</v>
      </c>
      <c r="M4230">
        <v>2025</v>
      </c>
      <c r="N4230" t="s">
        <v>80</v>
      </c>
      <c r="O4230" t="s">
        <v>46</v>
      </c>
      <c r="Q4230" t="s">
        <v>83</v>
      </c>
      <c r="R4230" t="s">
        <v>51</v>
      </c>
      <c r="S4230" t="s">
        <v>53</v>
      </c>
      <c r="T4230" t="s">
        <v>62</v>
      </c>
      <c r="U4230">
        <v>38628</v>
      </c>
      <c r="V4230">
        <f>Table1[[#This Row],[Competitors_Sales_Track]]*8</f>
        <v>309024</v>
      </c>
    </row>
    <row r="4231" spans="1:22" hidden="1" x14ac:dyDescent="0.25">
      <c r="A4231" t="s">
        <v>20</v>
      </c>
      <c r="B4231" t="s">
        <v>21</v>
      </c>
      <c r="C4231" t="s">
        <v>22</v>
      </c>
      <c r="D4231">
        <v>593671</v>
      </c>
      <c r="E4231" t="s">
        <v>28</v>
      </c>
      <c r="F4231" t="s">
        <v>30</v>
      </c>
      <c r="G4231">
        <v>3801</v>
      </c>
      <c r="H4231">
        <v>173</v>
      </c>
      <c r="I4231">
        <v>657573</v>
      </c>
      <c r="J4231">
        <f>Table1[[#This Row],[sales_egp]]*0.7</f>
        <v>460301.1</v>
      </c>
      <c r="K4231" s="3">
        <v>45786</v>
      </c>
      <c r="L4231" t="s">
        <v>37</v>
      </c>
      <c r="M4231">
        <v>2025</v>
      </c>
      <c r="N4231" t="s">
        <v>81</v>
      </c>
      <c r="O4231" t="s">
        <v>46</v>
      </c>
      <c r="P4231" t="s">
        <v>28</v>
      </c>
      <c r="Q4231" t="s">
        <v>83</v>
      </c>
      <c r="R4231" t="s">
        <v>50</v>
      </c>
      <c r="S4231" t="s">
        <v>53</v>
      </c>
      <c r="T4231" t="s">
        <v>61</v>
      </c>
      <c r="U4231">
        <v>38508</v>
      </c>
      <c r="V4231">
        <f>Table1[[#This Row],[Competitors_Sales_Track]]*8</f>
        <v>308064</v>
      </c>
    </row>
    <row r="4232" spans="1:22" hidden="1" x14ac:dyDescent="0.25">
      <c r="A4232" t="s">
        <v>20</v>
      </c>
      <c r="B4232" t="s">
        <v>21</v>
      </c>
      <c r="C4232" t="s">
        <v>22</v>
      </c>
      <c r="D4232">
        <v>699253</v>
      </c>
      <c r="E4232" t="s">
        <v>25</v>
      </c>
      <c r="F4232" t="s">
        <v>31</v>
      </c>
      <c r="G4232">
        <v>2197</v>
      </c>
      <c r="H4232">
        <v>53</v>
      </c>
      <c r="I4232">
        <v>116441</v>
      </c>
      <c r="J4232">
        <f>Table1[[#This Row],[sales_egp]]*0.7</f>
        <v>81508.7</v>
      </c>
      <c r="K4232" s="3">
        <v>45787</v>
      </c>
      <c r="L4232" t="s">
        <v>37</v>
      </c>
      <c r="M4232">
        <v>2025</v>
      </c>
      <c r="N4232" t="s">
        <v>80</v>
      </c>
      <c r="O4232" t="s">
        <v>46</v>
      </c>
      <c r="Q4232" t="s">
        <v>83</v>
      </c>
      <c r="R4232" t="s">
        <v>47</v>
      </c>
      <c r="S4232" t="s">
        <v>53</v>
      </c>
      <c r="T4232" t="s">
        <v>58</v>
      </c>
      <c r="U4232">
        <v>28017</v>
      </c>
      <c r="V4232">
        <f>Table1[[#This Row],[Competitors_Sales_Track]]*8</f>
        <v>224136</v>
      </c>
    </row>
    <row r="4233" spans="1:22" hidden="1" x14ac:dyDescent="0.25">
      <c r="A4233" t="s">
        <v>20</v>
      </c>
      <c r="B4233" t="s">
        <v>21</v>
      </c>
      <c r="C4233" t="s">
        <v>22</v>
      </c>
      <c r="D4233">
        <v>277912</v>
      </c>
      <c r="E4233" t="s">
        <v>25</v>
      </c>
      <c r="F4233" t="s">
        <v>31</v>
      </c>
      <c r="G4233">
        <v>3401</v>
      </c>
      <c r="H4233">
        <v>53</v>
      </c>
      <c r="I4233">
        <v>180253</v>
      </c>
      <c r="J4233">
        <f>Table1[[#This Row],[sales_egp]]*0.7</f>
        <v>126177.09999999999</v>
      </c>
      <c r="K4233" s="3">
        <v>45787</v>
      </c>
      <c r="L4233" t="s">
        <v>37</v>
      </c>
      <c r="M4233">
        <v>2025</v>
      </c>
      <c r="N4233" t="s">
        <v>81</v>
      </c>
      <c r="O4233" t="s">
        <v>46</v>
      </c>
      <c r="Q4233" t="s">
        <v>83</v>
      </c>
      <c r="R4233" t="s">
        <v>51</v>
      </c>
      <c r="S4233" t="s">
        <v>53</v>
      </c>
      <c r="T4233" t="s">
        <v>58</v>
      </c>
      <c r="U4233">
        <v>44026</v>
      </c>
      <c r="V4233">
        <f>Table1[[#This Row],[Competitors_Sales_Track]]*8</f>
        <v>352208</v>
      </c>
    </row>
    <row r="4234" spans="1:22" x14ac:dyDescent="0.25">
      <c r="A4234" t="s">
        <v>20</v>
      </c>
      <c r="B4234" t="s">
        <v>21</v>
      </c>
      <c r="C4234" t="s">
        <v>22</v>
      </c>
      <c r="D4234">
        <v>275767</v>
      </c>
      <c r="E4234" t="s">
        <v>24</v>
      </c>
      <c r="F4234" t="s">
        <v>31</v>
      </c>
      <c r="G4234">
        <v>1180</v>
      </c>
      <c r="H4234">
        <v>58</v>
      </c>
      <c r="I4234">
        <v>68440</v>
      </c>
      <c r="J4234">
        <f>Table1[[#This Row],[sales_egp]]*0.7</f>
        <v>47908</v>
      </c>
      <c r="K4234" s="3">
        <v>45787</v>
      </c>
      <c r="L4234" t="s">
        <v>37</v>
      </c>
      <c r="M4234">
        <v>2025</v>
      </c>
      <c r="N4234" t="s">
        <v>80</v>
      </c>
      <c r="O4234" t="s">
        <v>45</v>
      </c>
      <c r="P4234" t="s">
        <v>102</v>
      </c>
      <c r="Q4234" t="s">
        <v>83</v>
      </c>
      <c r="R4234" t="s">
        <v>48</v>
      </c>
      <c r="S4234" t="s">
        <v>53</v>
      </c>
      <c r="T4234" t="s">
        <v>57</v>
      </c>
      <c r="U4234">
        <v>31216</v>
      </c>
      <c r="V4234">
        <f>Table1[[#This Row],[Competitors_Sales_Track]]*8</f>
        <v>249728</v>
      </c>
    </row>
    <row r="4235" spans="1:22" hidden="1" x14ac:dyDescent="0.25">
      <c r="A4235" t="s">
        <v>20</v>
      </c>
      <c r="B4235" t="s">
        <v>21</v>
      </c>
      <c r="C4235" t="s">
        <v>22</v>
      </c>
      <c r="D4235">
        <v>336281</v>
      </c>
      <c r="E4235" t="s">
        <v>23</v>
      </c>
      <c r="F4235" t="s">
        <v>30</v>
      </c>
      <c r="G4235">
        <v>8868</v>
      </c>
      <c r="H4235">
        <v>143</v>
      </c>
      <c r="I4235">
        <v>1268124</v>
      </c>
      <c r="J4235">
        <f>Table1[[#This Row],[sales_egp]]*0.7</f>
        <v>887686.79999999993</v>
      </c>
      <c r="K4235" s="3">
        <v>45787</v>
      </c>
      <c r="L4235" t="s">
        <v>37</v>
      </c>
      <c r="M4235">
        <v>2025</v>
      </c>
      <c r="N4235" t="s">
        <v>80</v>
      </c>
      <c r="O4235" t="s">
        <v>46</v>
      </c>
      <c r="Q4235" t="s">
        <v>83</v>
      </c>
      <c r="R4235" t="s">
        <v>48</v>
      </c>
      <c r="S4235" t="s">
        <v>53</v>
      </c>
      <c r="T4235" t="s">
        <v>56</v>
      </c>
      <c r="U4235">
        <v>18478</v>
      </c>
      <c r="V4235">
        <f>Table1[[#This Row],[Competitors_Sales_Track]]*8</f>
        <v>147824</v>
      </c>
    </row>
    <row r="4236" spans="1:22" x14ac:dyDescent="0.25">
      <c r="A4236" t="s">
        <v>20</v>
      </c>
      <c r="B4236" t="s">
        <v>21</v>
      </c>
      <c r="C4236" t="s">
        <v>22</v>
      </c>
      <c r="D4236">
        <v>184754</v>
      </c>
      <c r="E4236" t="s">
        <v>28</v>
      </c>
      <c r="F4236" t="s">
        <v>30</v>
      </c>
      <c r="G4236">
        <v>2336</v>
      </c>
      <c r="H4236">
        <v>173</v>
      </c>
      <c r="I4236">
        <v>404128</v>
      </c>
      <c r="J4236">
        <f>Table1[[#This Row],[sales_egp]]*0.7</f>
        <v>282889.59999999998</v>
      </c>
      <c r="K4236" s="3">
        <v>45788</v>
      </c>
      <c r="L4236" t="s">
        <v>37</v>
      </c>
      <c r="M4236">
        <v>2025</v>
      </c>
      <c r="N4236" t="s">
        <v>80</v>
      </c>
      <c r="O4236" t="s">
        <v>45</v>
      </c>
      <c r="P4236" t="s">
        <v>95</v>
      </c>
      <c r="Q4236" t="s">
        <v>83</v>
      </c>
      <c r="R4236" t="s">
        <v>47</v>
      </c>
      <c r="S4236" t="s">
        <v>53</v>
      </c>
      <c r="T4236" t="s">
        <v>61</v>
      </c>
      <c r="U4236">
        <v>15350</v>
      </c>
      <c r="V4236">
        <f>Table1[[#This Row],[Competitors_Sales_Track]]*8</f>
        <v>122800</v>
      </c>
    </row>
    <row r="4237" spans="1:22" hidden="1" x14ac:dyDescent="0.25">
      <c r="A4237" t="s">
        <v>20</v>
      </c>
      <c r="B4237" t="s">
        <v>21</v>
      </c>
      <c r="C4237" t="s">
        <v>22</v>
      </c>
      <c r="D4237">
        <v>702276</v>
      </c>
      <c r="E4237" t="s">
        <v>28</v>
      </c>
      <c r="F4237" t="s">
        <v>30</v>
      </c>
      <c r="G4237">
        <v>3621</v>
      </c>
      <c r="H4237">
        <v>173</v>
      </c>
      <c r="I4237">
        <v>626433</v>
      </c>
      <c r="J4237">
        <f>Table1[[#This Row],[sales_egp]]*0.7</f>
        <v>438503.1</v>
      </c>
      <c r="K4237" s="3">
        <v>45788</v>
      </c>
      <c r="L4237" t="s">
        <v>37</v>
      </c>
      <c r="M4237">
        <v>2025</v>
      </c>
      <c r="N4237" t="s">
        <v>80</v>
      </c>
      <c r="O4237" t="s">
        <v>46</v>
      </c>
      <c r="P4237" t="s">
        <v>28</v>
      </c>
      <c r="Q4237" t="s">
        <v>83</v>
      </c>
      <c r="R4237" t="s">
        <v>48</v>
      </c>
      <c r="S4237" t="s">
        <v>53</v>
      </c>
      <c r="T4237" t="s">
        <v>61</v>
      </c>
      <c r="U4237">
        <v>28902</v>
      </c>
      <c r="V4237">
        <f>Table1[[#This Row],[Competitors_Sales_Track]]*8</f>
        <v>231216</v>
      </c>
    </row>
    <row r="4238" spans="1:22" hidden="1" x14ac:dyDescent="0.25">
      <c r="A4238" t="s">
        <v>20</v>
      </c>
      <c r="B4238" t="s">
        <v>21</v>
      </c>
      <c r="C4238" t="s">
        <v>22</v>
      </c>
      <c r="D4238">
        <v>551558</v>
      </c>
      <c r="E4238" t="s">
        <v>27</v>
      </c>
      <c r="F4238" t="s">
        <v>32</v>
      </c>
      <c r="G4238">
        <v>5052</v>
      </c>
      <c r="H4238">
        <v>92</v>
      </c>
      <c r="I4238">
        <v>464784</v>
      </c>
      <c r="J4238">
        <f>Table1[[#This Row],[sales_egp]]*0.7</f>
        <v>325348.8</v>
      </c>
      <c r="K4238" s="3">
        <v>45788</v>
      </c>
      <c r="L4238" t="s">
        <v>37</v>
      </c>
      <c r="M4238">
        <v>2025</v>
      </c>
      <c r="N4238" t="s">
        <v>80</v>
      </c>
      <c r="O4238" t="s">
        <v>46</v>
      </c>
      <c r="Q4238" t="s">
        <v>83</v>
      </c>
      <c r="R4238" t="s">
        <v>50</v>
      </c>
      <c r="S4238" t="s">
        <v>53</v>
      </c>
      <c r="T4238" t="s">
        <v>60</v>
      </c>
      <c r="U4238">
        <v>46167</v>
      </c>
      <c r="V4238">
        <f>Table1[[#This Row],[Competitors_Sales_Track]]*8</f>
        <v>369336</v>
      </c>
    </row>
    <row r="4239" spans="1:22" hidden="1" x14ac:dyDescent="0.25">
      <c r="A4239" t="s">
        <v>20</v>
      </c>
      <c r="B4239" t="s">
        <v>21</v>
      </c>
      <c r="C4239" t="s">
        <v>22</v>
      </c>
      <c r="D4239">
        <v>607732</v>
      </c>
      <c r="E4239" t="s">
        <v>25</v>
      </c>
      <c r="F4239" t="s">
        <v>31</v>
      </c>
      <c r="G4239">
        <v>3472</v>
      </c>
      <c r="H4239">
        <v>53</v>
      </c>
      <c r="I4239">
        <v>184016</v>
      </c>
      <c r="J4239">
        <f>Table1[[#This Row],[sales_egp]]*0.7</f>
        <v>128811.2</v>
      </c>
      <c r="K4239" s="3">
        <v>45788</v>
      </c>
      <c r="L4239" t="s">
        <v>37</v>
      </c>
      <c r="M4239">
        <v>2025</v>
      </c>
      <c r="N4239" t="s">
        <v>80</v>
      </c>
      <c r="O4239" t="s">
        <v>46</v>
      </c>
      <c r="Q4239" t="s">
        <v>83</v>
      </c>
      <c r="R4239" t="s">
        <v>48</v>
      </c>
      <c r="S4239" t="s">
        <v>53</v>
      </c>
      <c r="T4239" t="s">
        <v>58</v>
      </c>
      <c r="U4239">
        <v>22929</v>
      </c>
      <c r="V4239">
        <f>Table1[[#This Row],[Competitors_Sales_Track]]*8</f>
        <v>183432</v>
      </c>
    </row>
    <row r="4240" spans="1:22" hidden="1" x14ac:dyDescent="0.25">
      <c r="A4240" t="s">
        <v>20</v>
      </c>
      <c r="B4240" t="s">
        <v>21</v>
      </c>
      <c r="C4240" t="s">
        <v>22</v>
      </c>
      <c r="D4240">
        <v>250023</v>
      </c>
      <c r="E4240" t="s">
        <v>27</v>
      </c>
      <c r="F4240" t="s">
        <v>32</v>
      </c>
      <c r="G4240">
        <v>3470</v>
      </c>
      <c r="H4240">
        <v>92</v>
      </c>
      <c r="I4240">
        <v>319240</v>
      </c>
      <c r="J4240">
        <f>Table1[[#This Row],[sales_egp]]*0.7</f>
        <v>223468</v>
      </c>
      <c r="K4240" s="3">
        <v>45789</v>
      </c>
      <c r="L4240" t="s">
        <v>37</v>
      </c>
      <c r="M4240">
        <v>2025</v>
      </c>
      <c r="N4240" t="s">
        <v>80</v>
      </c>
      <c r="O4240" t="s">
        <v>46</v>
      </c>
      <c r="Q4240" t="s">
        <v>82</v>
      </c>
      <c r="R4240" t="s">
        <v>51</v>
      </c>
      <c r="S4240" t="s">
        <v>53</v>
      </c>
      <c r="T4240" t="s">
        <v>60</v>
      </c>
      <c r="U4240">
        <v>38290</v>
      </c>
      <c r="V4240">
        <f>Table1[[#This Row],[Competitors_Sales_Track]]*8</f>
        <v>306320</v>
      </c>
    </row>
    <row r="4241" spans="1:22" hidden="1" x14ac:dyDescent="0.25">
      <c r="A4241" t="s">
        <v>20</v>
      </c>
      <c r="B4241" t="s">
        <v>21</v>
      </c>
      <c r="C4241" t="s">
        <v>22</v>
      </c>
      <c r="D4241">
        <v>756667</v>
      </c>
      <c r="E4241" t="s">
        <v>27</v>
      </c>
      <c r="F4241" t="s">
        <v>32</v>
      </c>
      <c r="G4241">
        <v>5374</v>
      </c>
      <c r="H4241">
        <v>92</v>
      </c>
      <c r="I4241">
        <v>494408</v>
      </c>
      <c r="J4241">
        <f>Table1[[#This Row],[sales_egp]]*0.7</f>
        <v>346085.6</v>
      </c>
      <c r="K4241" s="3">
        <v>45790</v>
      </c>
      <c r="L4241" t="s">
        <v>37</v>
      </c>
      <c r="M4241">
        <v>2025</v>
      </c>
      <c r="N4241" t="s">
        <v>80</v>
      </c>
      <c r="O4241" t="s">
        <v>46</v>
      </c>
      <c r="Q4241" t="s">
        <v>83</v>
      </c>
      <c r="R4241" t="s">
        <v>47</v>
      </c>
      <c r="S4241" t="s">
        <v>53</v>
      </c>
      <c r="T4241" t="s">
        <v>60</v>
      </c>
      <c r="U4241">
        <v>37755</v>
      </c>
      <c r="V4241">
        <f>Table1[[#This Row],[Competitors_Sales_Track]]*8</f>
        <v>302040</v>
      </c>
    </row>
    <row r="4242" spans="1:22" x14ac:dyDescent="0.25">
      <c r="A4242" t="s">
        <v>20</v>
      </c>
      <c r="B4242" t="s">
        <v>21</v>
      </c>
      <c r="C4242" t="s">
        <v>22</v>
      </c>
      <c r="D4242">
        <v>180388</v>
      </c>
      <c r="E4242" t="s">
        <v>28</v>
      </c>
      <c r="F4242" t="s">
        <v>30</v>
      </c>
      <c r="G4242">
        <v>4304</v>
      </c>
      <c r="H4242">
        <v>173</v>
      </c>
      <c r="I4242">
        <v>744592</v>
      </c>
      <c r="J4242">
        <f>Table1[[#This Row],[sales_egp]]*0.7</f>
        <v>521214.39999999997</v>
      </c>
      <c r="K4242" s="3">
        <v>45790</v>
      </c>
      <c r="L4242" t="s">
        <v>37</v>
      </c>
      <c r="M4242">
        <v>2025</v>
      </c>
      <c r="N4242" t="s">
        <v>80</v>
      </c>
      <c r="O4242" t="s">
        <v>45</v>
      </c>
      <c r="P4242" t="s">
        <v>94</v>
      </c>
      <c r="Q4242" t="s">
        <v>82</v>
      </c>
      <c r="R4242" t="s">
        <v>49</v>
      </c>
      <c r="S4242" t="s">
        <v>53</v>
      </c>
      <c r="T4242" t="s">
        <v>61</v>
      </c>
      <c r="U4242">
        <v>41695</v>
      </c>
      <c r="V4242">
        <f>Table1[[#This Row],[Competitors_Sales_Track]]*8</f>
        <v>333560</v>
      </c>
    </row>
    <row r="4243" spans="1:22" x14ac:dyDescent="0.25">
      <c r="A4243" t="s">
        <v>20</v>
      </c>
      <c r="B4243" t="s">
        <v>21</v>
      </c>
      <c r="C4243" t="s">
        <v>22</v>
      </c>
      <c r="D4243">
        <v>977200</v>
      </c>
      <c r="E4243" t="s">
        <v>29</v>
      </c>
      <c r="F4243" t="s">
        <v>31</v>
      </c>
      <c r="G4243">
        <v>6490</v>
      </c>
      <c r="H4243">
        <v>80</v>
      </c>
      <c r="I4243">
        <v>519200</v>
      </c>
      <c r="J4243">
        <f>Table1[[#This Row],[sales_egp]]*0.7</f>
        <v>363440</v>
      </c>
      <c r="K4243" s="3">
        <v>45790</v>
      </c>
      <c r="L4243" t="s">
        <v>37</v>
      </c>
      <c r="M4243">
        <v>2025</v>
      </c>
      <c r="N4243" t="s">
        <v>81</v>
      </c>
      <c r="O4243" t="s">
        <v>45</v>
      </c>
      <c r="P4243" t="s">
        <v>101</v>
      </c>
      <c r="Q4243" t="s">
        <v>82</v>
      </c>
      <c r="R4243" t="s">
        <v>50</v>
      </c>
      <c r="S4243" t="s">
        <v>53</v>
      </c>
      <c r="T4243" t="s">
        <v>62</v>
      </c>
      <c r="U4243">
        <v>18541</v>
      </c>
      <c r="V4243">
        <f>Table1[[#This Row],[Competitors_Sales_Track]]*8</f>
        <v>148328</v>
      </c>
    </row>
    <row r="4244" spans="1:22" hidden="1" x14ac:dyDescent="0.25">
      <c r="A4244" t="s">
        <v>20</v>
      </c>
      <c r="B4244" t="s">
        <v>21</v>
      </c>
      <c r="C4244" t="s">
        <v>22</v>
      </c>
      <c r="D4244">
        <v>921860</v>
      </c>
      <c r="E4244" t="s">
        <v>23</v>
      </c>
      <c r="F4244" t="s">
        <v>30</v>
      </c>
      <c r="G4244">
        <v>6886</v>
      </c>
      <c r="H4244">
        <v>143</v>
      </c>
      <c r="I4244">
        <v>984698</v>
      </c>
      <c r="J4244">
        <f>Table1[[#This Row],[sales_egp]]*0.7</f>
        <v>689288.6</v>
      </c>
      <c r="K4244" s="3">
        <v>45790</v>
      </c>
      <c r="L4244" t="s">
        <v>37</v>
      </c>
      <c r="M4244">
        <v>2025</v>
      </c>
      <c r="N4244" t="s">
        <v>80</v>
      </c>
      <c r="O4244" t="s">
        <v>46</v>
      </c>
      <c r="Q4244" t="s">
        <v>82</v>
      </c>
      <c r="R4244" t="s">
        <v>51</v>
      </c>
      <c r="S4244" t="s">
        <v>53</v>
      </c>
      <c r="T4244" t="s">
        <v>56</v>
      </c>
      <c r="U4244">
        <v>22378</v>
      </c>
      <c r="V4244">
        <f>Table1[[#This Row],[Competitors_Sales_Track]]*8</f>
        <v>179024</v>
      </c>
    </row>
    <row r="4245" spans="1:22" hidden="1" x14ac:dyDescent="0.25">
      <c r="A4245" t="s">
        <v>20</v>
      </c>
      <c r="B4245" t="s">
        <v>21</v>
      </c>
      <c r="C4245" t="s">
        <v>22</v>
      </c>
      <c r="D4245">
        <v>339779</v>
      </c>
      <c r="E4245" t="s">
        <v>23</v>
      </c>
      <c r="F4245" t="s">
        <v>30</v>
      </c>
      <c r="G4245">
        <v>6381</v>
      </c>
      <c r="H4245">
        <v>143</v>
      </c>
      <c r="I4245">
        <v>912483</v>
      </c>
      <c r="J4245">
        <f>Table1[[#This Row],[sales_egp]]*0.7</f>
        <v>638738.1</v>
      </c>
      <c r="K4245" s="3">
        <v>45790</v>
      </c>
      <c r="L4245" t="s">
        <v>37</v>
      </c>
      <c r="M4245">
        <v>2025</v>
      </c>
      <c r="N4245" t="s">
        <v>80</v>
      </c>
      <c r="O4245" t="s">
        <v>46</v>
      </c>
      <c r="Q4245" t="s">
        <v>83</v>
      </c>
      <c r="R4245" t="s">
        <v>47</v>
      </c>
      <c r="S4245" t="s">
        <v>53</v>
      </c>
      <c r="T4245" t="s">
        <v>56</v>
      </c>
      <c r="U4245">
        <v>25787</v>
      </c>
      <c r="V4245">
        <f>Table1[[#This Row],[Competitors_Sales_Track]]*8</f>
        <v>206296</v>
      </c>
    </row>
    <row r="4246" spans="1:22" hidden="1" x14ac:dyDescent="0.25">
      <c r="A4246" t="s">
        <v>20</v>
      </c>
      <c r="B4246" t="s">
        <v>21</v>
      </c>
      <c r="C4246" t="s">
        <v>22</v>
      </c>
      <c r="D4246">
        <v>978453</v>
      </c>
      <c r="E4246" t="s">
        <v>25</v>
      </c>
      <c r="F4246" t="s">
        <v>31</v>
      </c>
      <c r="G4246">
        <v>5470</v>
      </c>
      <c r="H4246">
        <v>53</v>
      </c>
      <c r="I4246">
        <v>289910</v>
      </c>
      <c r="J4246">
        <f>Table1[[#This Row],[sales_egp]]*0.7</f>
        <v>202937</v>
      </c>
      <c r="K4246" s="3">
        <v>45791</v>
      </c>
      <c r="L4246" t="s">
        <v>37</v>
      </c>
      <c r="M4246">
        <v>2025</v>
      </c>
      <c r="N4246" t="s">
        <v>80</v>
      </c>
      <c r="O4246" t="s">
        <v>46</v>
      </c>
      <c r="Q4246" t="s">
        <v>83</v>
      </c>
      <c r="R4246" t="s">
        <v>50</v>
      </c>
      <c r="S4246" t="s">
        <v>53</v>
      </c>
      <c r="T4246" t="s">
        <v>58</v>
      </c>
      <c r="U4246">
        <v>10445</v>
      </c>
      <c r="V4246">
        <f>Table1[[#This Row],[Competitors_Sales_Track]]*8</f>
        <v>83560</v>
      </c>
    </row>
    <row r="4247" spans="1:22" hidden="1" x14ac:dyDescent="0.25">
      <c r="A4247" t="s">
        <v>20</v>
      </c>
      <c r="B4247" t="s">
        <v>21</v>
      </c>
      <c r="C4247" t="s">
        <v>22</v>
      </c>
      <c r="D4247">
        <v>306846</v>
      </c>
      <c r="E4247" t="s">
        <v>24</v>
      </c>
      <c r="F4247" t="s">
        <v>31</v>
      </c>
      <c r="G4247">
        <v>4057</v>
      </c>
      <c r="H4247">
        <v>58</v>
      </c>
      <c r="I4247">
        <v>235306</v>
      </c>
      <c r="J4247">
        <f>Table1[[#This Row],[sales_egp]]*0.7</f>
        <v>164714.19999999998</v>
      </c>
      <c r="K4247" s="3">
        <v>45792</v>
      </c>
      <c r="L4247" t="s">
        <v>37</v>
      </c>
      <c r="M4247">
        <v>2025</v>
      </c>
      <c r="N4247" t="s">
        <v>80</v>
      </c>
      <c r="O4247" t="s">
        <v>46</v>
      </c>
      <c r="Q4247" t="s">
        <v>83</v>
      </c>
      <c r="R4247" t="s">
        <v>48</v>
      </c>
      <c r="S4247" t="s">
        <v>53</v>
      </c>
      <c r="T4247" t="s">
        <v>57</v>
      </c>
      <c r="U4247">
        <v>42189</v>
      </c>
      <c r="V4247">
        <f>Table1[[#This Row],[Competitors_Sales_Track]]*8</f>
        <v>337512</v>
      </c>
    </row>
    <row r="4248" spans="1:22" hidden="1" x14ac:dyDescent="0.25">
      <c r="A4248" t="s">
        <v>20</v>
      </c>
      <c r="B4248" t="s">
        <v>21</v>
      </c>
      <c r="C4248" t="s">
        <v>22</v>
      </c>
      <c r="D4248">
        <v>794335</v>
      </c>
      <c r="E4248" t="s">
        <v>25</v>
      </c>
      <c r="F4248" t="s">
        <v>31</v>
      </c>
      <c r="G4248">
        <v>3972</v>
      </c>
      <c r="H4248">
        <v>53</v>
      </c>
      <c r="I4248">
        <v>210516</v>
      </c>
      <c r="J4248">
        <f>Table1[[#This Row],[sales_egp]]*0.7</f>
        <v>147361.19999999998</v>
      </c>
      <c r="K4248" s="3">
        <v>45792</v>
      </c>
      <c r="L4248" t="s">
        <v>37</v>
      </c>
      <c r="M4248">
        <v>2025</v>
      </c>
      <c r="N4248" t="s">
        <v>80</v>
      </c>
      <c r="O4248" t="s">
        <v>46</v>
      </c>
      <c r="Q4248" t="s">
        <v>83</v>
      </c>
      <c r="R4248" t="s">
        <v>49</v>
      </c>
      <c r="S4248" t="s">
        <v>53</v>
      </c>
      <c r="T4248" t="s">
        <v>58</v>
      </c>
      <c r="U4248">
        <v>46690</v>
      </c>
      <c r="V4248">
        <f>Table1[[#This Row],[Competitors_Sales_Track]]*8</f>
        <v>373520</v>
      </c>
    </row>
    <row r="4249" spans="1:22" hidden="1" x14ac:dyDescent="0.25">
      <c r="A4249" t="s">
        <v>20</v>
      </c>
      <c r="B4249" t="s">
        <v>21</v>
      </c>
      <c r="C4249" t="s">
        <v>22</v>
      </c>
      <c r="D4249">
        <v>232212</v>
      </c>
      <c r="E4249" t="s">
        <v>29</v>
      </c>
      <c r="F4249" t="s">
        <v>31</v>
      </c>
      <c r="G4249">
        <v>7335</v>
      </c>
      <c r="H4249">
        <v>80</v>
      </c>
      <c r="I4249">
        <v>586800</v>
      </c>
      <c r="J4249">
        <f>Table1[[#This Row],[sales_egp]]*0.7</f>
        <v>410760</v>
      </c>
      <c r="K4249" s="3">
        <v>45792</v>
      </c>
      <c r="L4249" t="s">
        <v>37</v>
      </c>
      <c r="M4249">
        <v>2025</v>
      </c>
      <c r="N4249" t="s">
        <v>80</v>
      </c>
      <c r="O4249" t="s">
        <v>46</v>
      </c>
      <c r="Q4249" t="s">
        <v>83</v>
      </c>
      <c r="R4249" t="s">
        <v>47</v>
      </c>
      <c r="S4249" t="s">
        <v>53</v>
      </c>
      <c r="T4249" t="s">
        <v>62</v>
      </c>
      <c r="U4249">
        <v>30836</v>
      </c>
      <c r="V4249">
        <f>Table1[[#This Row],[Competitors_Sales_Track]]*8</f>
        <v>246688</v>
      </c>
    </row>
    <row r="4250" spans="1:22" hidden="1" x14ac:dyDescent="0.25">
      <c r="A4250" t="s">
        <v>20</v>
      </c>
      <c r="B4250" t="s">
        <v>21</v>
      </c>
      <c r="C4250" t="s">
        <v>22</v>
      </c>
      <c r="D4250">
        <v>912853</v>
      </c>
      <c r="E4250" t="s">
        <v>29</v>
      </c>
      <c r="F4250" t="s">
        <v>31</v>
      </c>
      <c r="G4250">
        <v>1753</v>
      </c>
      <c r="H4250">
        <v>80</v>
      </c>
      <c r="I4250">
        <v>140240</v>
      </c>
      <c r="J4250">
        <f>Table1[[#This Row],[sales_egp]]*0.7</f>
        <v>98168</v>
      </c>
      <c r="K4250" s="3">
        <v>45793</v>
      </c>
      <c r="L4250" t="s">
        <v>37</v>
      </c>
      <c r="M4250">
        <v>2025</v>
      </c>
      <c r="N4250" t="s">
        <v>80</v>
      </c>
      <c r="O4250" t="s">
        <v>46</v>
      </c>
      <c r="Q4250" t="s">
        <v>83</v>
      </c>
      <c r="R4250" t="s">
        <v>49</v>
      </c>
      <c r="S4250" t="s">
        <v>53</v>
      </c>
      <c r="T4250" t="s">
        <v>62</v>
      </c>
      <c r="U4250">
        <v>30117</v>
      </c>
      <c r="V4250">
        <f>Table1[[#This Row],[Competitors_Sales_Track]]*8</f>
        <v>240936</v>
      </c>
    </row>
    <row r="4251" spans="1:22" hidden="1" x14ac:dyDescent="0.25">
      <c r="A4251" t="s">
        <v>20</v>
      </c>
      <c r="B4251" t="s">
        <v>21</v>
      </c>
      <c r="C4251" t="s">
        <v>22</v>
      </c>
      <c r="D4251">
        <v>888140</v>
      </c>
      <c r="E4251" t="s">
        <v>23</v>
      </c>
      <c r="F4251" t="s">
        <v>30</v>
      </c>
      <c r="G4251">
        <v>8177</v>
      </c>
      <c r="H4251">
        <v>143</v>
      </c>
      <c r="I4251">
        <v>1169311</v>
      </c>
      <c r="J4251">
        <f>Table1[[#This Row],[sales_egp]]*0.7</f>
        <v>818517.7</v>
      </c>
      <c r="K4251" s="3">
        <v>45793</v>
      </c>
      <c r="L4251" t="s">
        <v>37</v>
      </c>
      <c r="M4251">
        <v>2025</v>
      </c>
      <c r="N4251" t="s">
        <v>80</v>
      </c>
      <c r="O4251" t="s">
        <v>46</v>
      </c>
      <c r="Q4251" t="s">
        <v>83</v>
      </c>
      <c r="R4251" t="s">
        <v>48</v>
      </c>
      <c r="S4251" t="s">
        <v>53</v>
      </c>
      <c r="T4251" t="s">
        <v>56</v>
      </c>
      <c r="U4251">
        <v>29864</v>
      </c>
      <c r="V4251">
        <f>Table1[[#This Row],[Competitors_Sales_Track]]*8</f>
        <v>238912</v>
      </c>
    </row>
    <row r="4252" spans="1:22" x14ac:dyDescent="0.25">
      <c r="A4252" t="s">
        <v>20</v>
      </c>
      <c r="B4252" t="s">
        <v>21</v>
      </c>
      <c r="C4252" t="s">
        <v>22</v>
      </c>
      <c r="D4252">
        <v>512811</v>
      </c>
      <c r="E4252" t="s">
        <v>26</v>
      </c>
      <c r="F4252" t="s">
        <v>30</v>
      </c>
      <c r="G4252">
        <v>4486</v>
      </c>
      <c r="H4252">
        <v>65</v>
      </c>
      <c r="I4252">
        <v>291590</v>
      </c>
      <c r="J4252">
        <f>Table1[[#This Row],[sales_egp]]*0.7</f>
        <v>204113</v>
      </c>
      <c r="K4252" s="3">
        <v>45793</v>
      </c>
      <c r="L4252" t="s">
        <v>37</v>
      </c>
      <c r="M4252">
        <v>2025</v>
      </c>
      <c r="N4252" t="s">
        <v>80</v>
      </c>
      <c r="O4252" t="s">
        <v>45</v>
      </c>
      <c r="P4252" t="s">
        <v>95</v>
      </c>
      <c r="Q4252" t="s">
        <v>83</v>
      </c>
      <c r="R4252" t="s">
        <v>49</v>
      </c>
      <c r="S4252" t="s">
        <v>53</v>
      </c>
      <c r="T4252" t="s">
        <v>59</v>
      </c>
      <c r="U4252">
        <v>17450</v>
      </c>
      <c r="V4252">
        <f>Table1[[#This Row],[Competitors_Sales_Track]]*8</f>
        <v>139600</v>
      </c>
    </row>
    <row r="4253" spans="1:22" hidden="1" x14ac:dyDescent="0.25">
      <c r="A4253" t="s">
        <v>20</v>
      </c>
      <c r="B4253" t="s">
        <v>21</v>
      </c>
      <c r="C4253" t="s">
        <v>22</v>
      </c>
      <c r="D4253">
        <v>700309</v>
      </c>
      <c r="E4253" t="s">
        <v>27</v>
      </c>
      <c r="F4253" t="s">
        <v>32</v>
      </c>
      <c r="G4253">
        <v>3504</v>
      </c>
      <c r="H4253">
        <v>92</v>
      </c>
      <c r="I4253">
        <v>322368</v>
      </c>
      <c r="J4253">
        <f>Table1[[#This Row],[sales_egp]]*0.7</f>
        <v>225657.59999999998</v>
      </c>
      <c r="K4253" s="3">
        <v>45793</v>
      </c>
      <c r="L4253" t="s">
        <v>37</v>
      </c>
      <c r="M4253">
        <v>2025</v>
      </c>
      <c r="N4253" t="s">
        <v>80</v>
      </c>
      <c r="O4253" t="s">
        <v>46</v>
      </c>
      <c r="Q4253" t="s">
        <v>83</v>
      </c>
      <c r="R4253" t="s">
        <v>50</v>
      </c>
      <c r="S4253" t="s">
        <v>53</v>
      </c>
      <c r="T4253" t="s">
        <v>60</v>
      </c>
      <c r="U4253">
        <v>31593</v>
      </c>
      <c r="V4253">
        <f>Table1[[#This Row],[Competitors_Sales_Track]]*8</f>
        <v>252744</v>
      </c>
    </row>
    <row r="4254" spans="1:22" hidden="1" x14ac:dyDescent="0.25">
      <c r="A4254" t="s">
        <v>20</v>
      </c>
      <c r="B4254" t="s">
        <v>21</v>
      </c>
      <c r="C4254" t="s">
        <v>22</v>
      </c>
      <c r="D4254">
        <v>259380</v>
      </c>
      <c r="E4254" t="s">
        <v>27</v>
      </c>
      <c r="F4254" t="s">
        <v>32</v>
      </c>
      <c r="G4254">
        <v>5773</v>
      </c>
      <c r="H4254">
        <v>92</v>
      </c>
      <c r="I4254">
        <v>531116</v>
      </c>
      <c r="J4254">
        <f>Table1[[#This Row],[sales_egp]]*0.7</f>
        <v>371781.19999999995</v>
      </c>
      <c r="K4254" s="3">
        <v>45794</v>
      </c>
      <c r="L4254" t="s">
        <v>37</v>
      </c>
      <c r="M4254">
        <v>2025</v>
      </c>
      <c r="N4254" t="s">
        <v>80</v>
      </c>
      <c r="O4254" t="s">
        <v>46</v>
      </c>
      <c r="Q4254" t="s">
        <v>83</v>
      </c>
      <c r="R4254" t="s">
        <v>49</v>
      </c>
      <c r="S4254" t="s">
        <v>53</v>
      </c>
      <c r="T4254" t="s">
        <v>60</v>
      </c>
      <c r="U4254">
        <v>12844</v>
      </c>
      <c r="V4254">
        <f>Table1[[#This Row],[Competitors_Sales_Track]]*8</f>
        <v>102752</v>
      </c>
    </row>
    <row r="4255" spans="1:22" hidden="1" x14ac:dyDescent="0.25">
      <c r="A4255" t="s">
        <v>20</v>
      </c>
      <c r="B4255" t="s">
        <v>21</v>
      </c>
      <c r="C4255" t="s">
        <v>22</v>
      </c>
      <c r="D4255">
        <v>144789</v>
      </c>
      <c r="E4255" t="s">
        <v>23</v>
      </c>
      <c r="F4255" t="s">
        <v>30</v>
      </c>
      <c r="G4255">
        <v>2232</v>
      </c>
      <c r="H4255">
        <v>143</v>
      </c>
      <c r="I4255">
        <v>319176</v>
      </c>
      <c r="J4255">
        <f>Table1[[#This Row],[sales_egp]]*0.7</f>
        <v>223423.19999999998</v>
      </c>
      <c r="K4255" s="3">
        <v>45794</v>
      </c>
      <c r="L4255" t="s">
        <v>37</v>
      </c>
      <c r="M4255">
        <v>2025</v>
      </c>
      <c r="N4255" t="s">
        <v>80</v>
      </c>
      <c r="O4255" t="s">
        <v>46</v>
      </c>
      <c r="Q4255" t="s">
        <v>83</v>
      </c>
      <c r="R4255" t="s">
        <v>51</v>
      </c>
      <c r="S4255" t="s">
        <v>53</v>
      </c>
      <c r="T4255" t="s">
        <v>56</v>
      </c>
      <c r="U4255">
        <v>43405</v>
      </c>
      <c r="V4255">
        <f>Table1[[#This Row],[Competitors_Sales_Track]]*8</f>
        <v>347240</v>
      </c>
    </row>
    <row r="4256" spans="1:22" x14ac:dyDescent="0.25">
      <c r="A4256" t="s">
        <v>20</v>
      </c>
      <c r="B4256" t="s">
        <v>21</v>
      </c>
      <c r="C4256" t="s">
        <v>22</v>
      </c>
      <c r="D4256">
        <v>126086</v>
      </c>
      <c r="E4256" t="s">
        <v>25</v>
      </c>
      <c r="F4256" t="s">
        <v>31</v>
      </c>
      <c r="G4256">
        <v>4462</v>
      </c>
      <c r="H4256">
        <v>53</v>
      </c>
      <c r="I4256">
        <v>236486</v>
      </c>
      <c r="J4256">
        <f>Table1[[#This Row],[sales_egp]]*0.7</f>
        <v>165540.19999999998</v>
      </c>
      <c r="K4256" s="3">
        <v>45794</v>
      </c>
      <c r="L4256" t="s">
        <v>37</v>
      </c>
      <c r="M4256">
        <v>2025</v>
      </c>
      <c r="N4256" t="s">
        <v>80</v>
      </c>
      <c r="O4256" t="s">
        <v>45</v>
      </c>
      <c r="P4256" t="s">
        <v>102</v>
      </c>
      <c r="Q4256" t="s">
        <v>83</v>
      </c>
      <c r="R4256" t="s">
        <v>49</v>
      </c>
      <c r="S4256" t="s">
        <v>53</v>
      </c>
      <c r="T4256" t="s">
        <v>58</v>
      </c>
      <c r="U4256">
        <v>43404</v>
      </c>
      <c r="V4256">
        <f>Table1[[#This Row],[Competitors_Sales_Track]]*8</f>
        <v>347232</v>
      </c>
    </row>
    <row r="4257" spans="1:22" hidden="1" x14ac:dyDescent="0.25">
      <c r="A4257" t="s">
        <v>20</v>
      </c>
      <c r="B4257" t="s">
        <v>21</v>
      </c>
      <c r="C4257" t="s">
        <v>22</v>
      </c>
      <c r="D4257">
        <v>379003</v>
      </c>
      <c r="E4257" t="s">
        <v>29</v>
      </c>
      <c r="F4257" t="s">
        <v>31</v>
      </c>
      <c r="G4257">
        <v>5559</v>
      </c>
      <c r="H4257">
        <v>80</v>
      </c>
      <c r="I4257">
        <v>444720</v>
      </c>
      <c r="J4257">
        <f>Table1[[#This Row],[sales_egp]]*0.7</f>
        <v>311304</v>
      </c>
      <c r="K4257" s="3">
        <v>45794</v>
      </c>
      <c r="L4257" t="s">
        <v>37</v>
      </c>
      <c r="M4257">
        <v>2025</v>
      </c>
      <c r="N4257" t="s">
        <v>80</v>
      </c>
      <c r="O4257" t="s">
        <v>46</v>
      </c>
      <c r="Q4257" t="s">
        <v>83</v>
      </c>
      <c r="R4257" t="s">
        <v>48</v>
      </c>
      <c r="S4257" t="s">
        <v>53</v>
      </c>
      <c r="T4257" t="s">
        <v>62</v>
      </c>
      <c r="U4257">
        <v>36981</v>
      </c>
      <c r="V4257">
        <f>Table1[[#This Row],[Competitors_Sales_Track]]*8</f>
        <v>295848</v>
      </c>
    </row>
    <row r="4258" spans="1:22" x14ac:dyDescent="0.25">
      <c r="A4258" t="s">
        <v>20</v>
      </c>
      <c r="B4258" t="s">
        <v>21</v>
      </c>
      <c r="C4258" t="s">
        <v>22</v>
      </c>
      <c r="D4258">
        <v>631972</v>
      </c>
      <c r="E4258" t="s">
        <v>25</v>
      </c>
      <c r="F4258" t="s">
        <v>31</v>
      </c>
      <c r="G4258">
        <v>1128</v>
      </c>
      <c r="H4258">
        <v>53</v>
      </c>
      <c r="I4258">
        <v>59784</v>
      </c>
      <c r="J4258">
        <f>Table1[[#This Row],[sales_egp]]*0.7</f>
        <v>41848.799999999996</v>
      </c>
      <c r="K4258" s="3">
        <v>45794</v>
      </c>
      <c r="L4258" t="s">
        <v>37</v>
      </c>
      <c r="M4258">
        <v>2025</v>
      </c>
      <c r="N4258" t="s">
        <v>80</v>
      </c>
      <c r="O4258" t="s">
        <v>45</v>
      </c>
      <c r="P4258" t="s">
        <v>95</v>
      </c>
      <c r="Q4258" t="s">
        <v>83</v>
      </c>
      <c r="R4258" t="s">
        <v>48</v>
      </c>
      <c r="S4258" t="s">
        <v>53</v>
      </c>
      <c r="T4258" t="s">
        <v>58</v>
      </c>
      <c r="U4258">
        <v>19532</v>
      </c>
      <c r="V4258">
        <f>Table1[[#This Row],[Competitors_Sales_Track]]*8</f>
        <v>156256</v>
      </c>
    </row>
    <row r="4259" spans="1:22" hidden="1" x14ac:dyDescent="0.25">
      <c r="A4259" t="s">
        <v>20</v>
      </c>
      <c r="B4259" t="s">
        <v>21</v>
      </c>
      <c r="C4259" t="s">
        <v>22</v>
      </c>
      <c r="D4259">
        <v>191088</v>
      </c>
      <c r="E4259" t="s">
        <v>24</v>
      </c>
      <c r="F4259" t="s">
        <v>31</v>
      </c>
      <c r="G4259">
        <v>3841</v>
      </c>
      <c r="H4259">
        <v>58</v>
      </c>
      <c r="I4259">
        <v>222778</v>
      </c>
      <c r="J4259">
        <f>Table1[[#This Row],[sales_egp]]*0.7</f>
        <v>155944.59999999998</v>
      </c>
      <c r="K4259" s="3">
        <v>45794</v>
      </c>
      <c r="L4259" t="s">
        <v>37</v>
      </c>
      <c r="M4259">
        <v>2025</v>
      </c>
      <c r="N4259" t="s">
        <v>80</v>
      </c>
      <c r="O4259" t="s">
        <v>46</v>
      </c>
      <c r="Q4259" t="s">
        <v>83</v>
      </c>
      <c r="R4259" t="s">
        <v>50</v>
      </c>
      <c r="S4259" t="s">
        <v>53</v>
      </c>
      <c r="T4259" t="s">
        <v>57</v>
      </c>
      <c r="U4259">
        <v>13142</v>
      </c>
      <c r="V4259">
        <f>Table1[[#This Row],[Competitors_Sales_Track]]*8</f>
        <v>105136</v>
      </c>
    </row>
    <row r="4260" spans="1:22" x14ac:dyDescent="0.25">
      <c r="A4260" t="s">
        <v>20</v>
      </c>
      <c r="B4260" t="s">
        <v>21</v>
      </c>
      <c r="C4260" t="s">
        <v>22</v>
      </c>
      <c r="D4260">
        <v>494423</v>
      </c>
      <c r="E4260" t="s">
        <v>26</v>
      </c>
      <c r="F4260" t="s">
        <v>30</v>
      </c>
      <c r="G4260">
        <v>2918</v>
      </c>
      <c r="H4260">
        <v>65</v>
      </c>
      <c r="I4260">
        <v>189670</v>
      </c>
      <c r="J4260">
        <f>Table1[[#This Row],[sales_egp]]*0.7</f>
        <v>132769</v>
      </c>
      <c r="K4260" s="3">
        <v>45795</v>
      </c>
      <c r="L4260" t="s">
        <v>37</v>
      </c>
      <c r="M4260">
        <v>2025</v>
      </c>
      <c r="N4260" t="s">
        <v>80</v>
      </c>
      <c r="O4260" t="s">
        <v>45</v>
      </c>
      <c r="P4260" t="s">
        <v>101</v>
      </c>
      <c r="Q4260" t="s">
        <v>83</v>
      </c>
      <c r="R4260" t="s">
        <v>47</v>
      </c>
      <c r="S4260" t="s">
        <v>53</v>
      </c>
      <c r="T4260" t="s">
        <v>59</v>
      </c>
      <c r="U4260">
        <v>22599</v>
      </c>
      <c r="V4260">
        <f>Table1[[#This Row],[Competitors_Sales_Track]]*8</f>
        <v>180792</v>
      </c>
    </row>
    <row r="4261" spans="1:22" hidden="1" x14ac:dyDescent="0.25">
      <c r="A4261" t="s">
        <v>20</v>
      </c>
      <c r="B4261" t="s">
        <v>21</v>
      </c>
      <c r="C4261" t="s">
        <v>22</v>
      </c>
      <c r="D4261">
        <v>670387</v>
      </c>
      <c r="E4261" t="s">
        <v>23</v>
      </c>
      <c r="F4261" t="s">
        <v>30</v>
      </c>
      <c r="G4261">
        <v>7723</v>
      </c>
      <c r="H4261">
        <v>143</v>
      </c>
      <c r="I4261">
        <v>1104389</v>
      </c>
      <c r="J4261">
        <f>Table1[[#This Row],[sales_egp]]*0.7</f>
        <v>773072.29999999993</v>
      </c>
      <c r="K4261" s="3">
        <v>45795</v>
      </c>
      <c r="L4261" t="s">
        <v>37</v>
      </c>
      <c r="M4261">
        <v>2025</v>
      </c>
      <c r="N4261" t="s">
        <v>81</v>
      </c>
      <c r="O4261" t="s">
        <v>46</v>
      </c>
      <c r="Q4261" t="s">
        <v>83</v>
      </c>
      <c r="R4261" t="s">
        <v>49</v>
      </c>
      <c r="S4261" t="s">
        <v>53</v>
      </c>
      <c r="T4261" t="s">
        <v>56</v>
      </c>
      <c r="U4261">
        <v>27028</v>
      </c>
      <c r="V4261">
        <f>Table1[[#This Row],[Competitors_Sales_Track]]*8</f>
        <v>216224</v>
      </c>
    </row>
    <row r="4262" spans="1:22" hidden="1" x14ac:dyDescent="0.25">
      <c r="A4262" t="s">
        <v>20</v>
      </c>
      <c r="B4262" t="s">
        <v>21</v>
      </c>
      <c r="C4262" t="s">
        <v>22</v>
      </c>
      <c r="D4262">
        <v>690381</v>
      </c>
      <c r="E4262" t="s">
        <v>27</v>
      </c>
      <c r="F4262" t="s">
        <v>32</v>
      </c>
      <c r="G4262">
        <v>2338</v>
      </c>
      <c r="H4262">
        <v>92</v>
      </c>
      <c r="I4262">
        <v>215096</v>
      </c>
      <c r="J4262">
        <f>Table1[[#This Row],[sales_egp]]*0.7</f>
        <v>150567.19999999998</v>
      </c>
      <c r="K4262" s="3">
        <v>45795</v>
      </c>
      <c r="L4262" t="s">
        <v>37</v>
      </c>
      <c r="M4262">
        <v>2025</v>
      </c>
      <c r="N4262" t="s">
        <v>80</v>
      </c>
      <c r="O4262" t="s">
        <v>46</v>
      </c>
      <c r="Q4262" t="s">
        <v>83</v>
      </c>
      <c r="R4262" t="s">
        <v>50</v>
      </c>
      <c r="S4262" t="s">
        <v>53</v>
      </c>
      <c r="T4262" t="s">
        <v>60</v>
      </c>
      <c r="U4262">
        <v>34289</v>
      </c>
      <c r="V4262">
        <f>Table1[[#This Row],[Competitors_Sales_Track]]*8</f>
        <v>274312</v>
      </c>
    </row>
    <row r="4263" spans="1:22" x14ac:dyDescent="0.25">
      <c r="A4263" t="s">
        <v>20</v>
      </c>
      <c r="B4263" t="s">
        <v>21</v>
      </c>
      <c r="C4263" t="s">
        <v>22</v>
      </c>
      <c r="D4263">
        <v>260761</v>
      </c>
      <c r="E4263" t="s">
        <v>28</v>
      </c>
      <c r="F4263" t="s">
        <v>30</v>
      </c>
      <c r="G4263">
        <v>5198</v>
      </c>
      <c r="H4263">
        <v>173</v>
      </c>
      <c r="I4263">
        <v>899254</v>
      </c>
      <c r="J4263">
        <f>Table1[[#This Row],[sales_egp]]*0.7</f>
        <v>629477.79999999993</v>
      </c>
      <c r="K4263" s="3">
        <v>45796</v>
      </c>
      <c r="L4263" t="s">
        <v>37</v>
      </c>
      <c r="M4263">
        <v>2025</v>
      </c>
      <c r="N4263" t="s">
        <v>80</v>
      </c>
      <c r="O4263" t="s">
        <v>45</v>
      </c>
      <c r="P4263" t="s">
        <v>95</v>
      </c>
      <c r="Q4263" t="s">
        <v>83</v>
      </c>
      <c r="R4263" t="s">
        <v>47</v>
      </c>
      <c r="S4263" t="s">
        <v>53</v>
      </c>
      <c r="T4263" t="s">
        <v>61</v>
      </c>
      <c r="U4263">
        <v>18737</v>
      </c>
      <c r="V4263">
        <f>Table1[[#This Row],[Competitors_Sales_Track]]*8</f>
        <v>149896</v>
      </c>
    </row>
    <row r="4264" spans="1:22" x14ac:dyDescent="0.25">
      <c r="A4264" t="s">
        <v>20</v>
      </c>
      <c r="B4264" t="s">
        <v>21</v>
      </c>
      <c r="C4264" t="s">
        <v>22</v>
      </c>
      <c r="D4264">
        <v>935083</v>
      </c>
      <c r="E4264" t="s">
        <v>25</v>
      </c>
      <c r="F4264" t="s">
        <v>31</v>
      </c>
      <c r="G4264">
        <v>2799</v>
      </c>
      <c r="H4264">
        <v>53</v>
      </c>
      <c r="I4264">
        <v>148347</v>
      </c>
      <c r="J4264">
        <f>Table1[[#This Row],[sales_egp]]*0.7</f>
        <v>103842.9</v>
      </c>
      <c r="K4264" s="3">
        <v>45796</v>
      </c>
      <c r="L4264" t="s">
        <v>37</v>
      </c>
      <c r="M4264">
        <v>2025</v>
      </c>
      <c r="N4264" t="s">
        <v>80</v>
      </c>
      <c r="O4264" t="s">
        <v>45</v>
      </c>
      <c r="P4264" t="s">
        <v>95</v>
      </c>
      <c r="Q4264" t="s">
        <v>83</v>
      </c>
      <c r="R4264" t="s">
        <v>48</v>
      </c>
      <c r="S4264" t="s">
        <v>53</v>
      </c>
      <c r="T4264" t="s">
        <v>58</v>
      </c>
      <c r="U4264">
        <v>39421</v>
      </c>
      <c r="V4264">
        <f>Table1[[#This Row],[Competitors_Sales_Track]]*8</f>
        <v>315368</v>
      </c>
    </row>
    <row r="4265" spans="1:22" hidden="1" x14ac:dyDescent="0.25">
      <c r="A4265" t="s">
        <v>20</v>
      </c>
      <c r="B4265" t="s">
        <v>21</v>
      </c>
      <c r="C4265" t="s">
        <v>22</v>
      </c>
      <c r="D4265">
        <v>638181</v>
      </c>
      <c r="E4265" t="s">
        <v>29</v>
      </c>
      <c r="F4265" t="s">
        <v>31</v>
      </c>
      <c r="G4265">
        <v>1864</v>
      </c>
      <c r="H4265">
        <v>80</v>
      </c>
      <c r="I4265">
        <v>149120</v>
      </c>
      <c r="J4265">
        <f>Table1[[#This Row],[sales_egp]]*0.7</f>
        <v>104384</v>
      </c>
      <c r="K4265" s="3">
        <v>45796</v>
      </c>
      <c r="L4265" t="s">
        <v>37</v>
      </c>
      <c r="M4265">
        <v>2025</v>
      </c>
      <c r="N4265" t="s">
        <v>81</v>
      </c>
      <c r="O4265" t="s">
        <v>46</v>
      </c>
      <c r="Q4265" t="s">
        <v>82</v>
      </c>
      <c r="R4265" t="s">
        <v>50</v>
      </c>
      <c r="S4265" t="s">
        <v>53</v>
      </c>
      <c r="T4265" t="s">
        <v>62</v>
      </c>
      <c r="U4265">
        <v>35780</v>
      </c>
      <c r="V4265">
        <f>Table1[[#This Row],[Competitors_Sales_Track]]*8</f>
        <v>286240</v>
      </c>
    </row>
    <row r="4266" spans="1:22" hidden="1" x14ac:dyDescent="0.25">
      <c r="A4266" t="s">
        <v>20</v>
      </c>
      <c r="B4266" t="s">
        <v>21</v>
      </c>
      <c r="C4266" t="s">
        <v>22</v>
      </c>
      <c r="D4266">
        <v>591024</v>
      </c>
      <c r="E4266" t="s">
        <v>28</v>
      </c>
      <c r="F4266" t="s">
        <v>30</v>
      </c>
      <c r="G4266">
        <v>1653</v>
      </c>
      <c r="H4266">
        <v>173</v>
      </c>
      <c r="I4266">
        <v>285969</v>
      </c>
      <c r="J4266">
        <f>Table1[[#This Row],[sales_egp]]*0.7</f>
        <v>200178.3</v>
      </c>
      <c r="K4266" s="3">
        <v>45796</v>
      </c>
      <c r="L4266" t="s">
        <v>37</v>
      </c>
      <c r="M4266">
        <v>2025</v>
      </c>
      <c r="N4266" t="s">
        <v>80</v>
      </c>
      <c r="O4266" t="s">
        <v>46</v>
      </c>
      <c r="P4266" t="s">
        <v>28</v>
      </c>
      <c r="Q4266" t="s">
        <v>83</v>
      </c>
      <c r="R4266" t="s">
        <v>47</v>
      </c>
      <c r="S4266" t="s">
        <v>53</v>
      </c>
      <c r="T4266" t="s">
        <v>61</v>
      </c>
      <c r="U4266">
        <v>16661</v>
      </c>
      <c r="V4266">
        <f>Table1[[#This Row],[Competitors_Sales_Track]]*8</f>
        <v>133288</v>
      </c>
    </row>
    <row r="4267" spans="1:22" hidden="1" x14ac:dyDescent="0.25">
      <c r="A4267" t="s">
        <v>20</v>
      </c>
      <c r="B4267" t="s">
        <v>21</v>
      </c>
      <c r="C4267" t="s">
        <v>22</v>
      </c>
      <c r="D4267">
        <v>690706</v>
      </c>
      <c r="E4267" t="s">
        <v>24</v>
      </c>
      <c r="F4267" t="s">
        <v>31</v>
      </c>
      <c r="G4267">
        <v>1054</v>
      </c>
      <c r="H4267">
        <v>58</v>
      </c>
      <c r="I4267">
        <v>61132</v>
      </c>
      <c r="J4267">
        <f>Table1[[#This Row],[sales_egp]]*0.7</f>
        <v>42792.399999999994</v>
      </c>
      <c r="K4267" s="3">
        <v>45796</v>
      </c>
      <c r="L4267" t="s">
        <v>37</v>
      </c>
      <c r="M4267">
        <v>2025</v>
      </c>
      <c r="N4267" t="s">
        <v>80</v>
      </c>
      <c r="O4267" t="s">
        <v>46</v>
      </c>
      <c r="Q4267" t="s">
        <v>83</v>
      </c>
      <c r="R4267" t="s">
        <v>50</v>
      </c>
      <c r="S4267" t="s">
        <v>53</v>
      </c>
      <c r="T4267" t="s">
        <v>57</v>
      </c>
      <c r="U4267">
        <v>41653</v>
      </c>
      <c r="V4267">
        <f>Table1[[#This Row],[Competitors_Sales_Track]]*8</f>
        <v>333224</v>
      </c>
    </row>
    <row r="4268" spans="1:22" hidden="1" x14ac:dyDescent="0.25">
      <c r="A4268" t="s">
        <v>20</v>
      </c>
      <c r="B4268" t="s">
        <v>21</v>
      </c>
      <c r="C4268" t="s">
        <v>22</v>
      </c>
      <c r="D4268">
        <v>225074</v>
      </c>
      <c r="E4268" t="s">
        <v>23</v>
      </c>
      <c r="F4268" t="s">
        <v>30</v>
      </c>
      <c r="G4268">
        <v>1870</v>
      </c>
      <c r="H4268">
        <v>143</v>
      </c>
      <c r="I4268">
        <v>267410</v>
      </c>
      <c r="J4268">
        <f>Table1[[#This Row],[sales_egp]]*0.7</f>
        <v>187187</v>
      </c>
      <c r="K4268" s="3">
        <v>45797</v>
      </c>
      <c r="L4268" t="s">
        <v>37</v>
      </c>
      <c r="M4268">
        <v>2025</v>
      </c>
      <c r="N4268" t="s">
        <v>80</v>
      </c>
      <c r="O4268" t="s">
        <v>46</v>
      </c>
      <c r="Q4268" t="s">
        <v>83</v>
      </c>
      <c r="R4268" t="s">
        <v>51</v>
      </c>
      <c r="S4268" t="s">
        <v>53</v>
      </c>
      <c r="T4268" t="s">
        <v>56</v>
      </c>
      <c r="U4268">
        <v>47949</v>
      </c>
      <c r="V4268">
        <f>Table1[[#This Row],[Competitors_Sales_Track]]*8</f>
        <v>383592</v>
      </c>
    </row>
    <row r="4269" spans="1:22" hidden="1" x14ac:dyDescent="0.25">
      <c r="A4269" t="s">
        <v>20</v>
      </c>
      <c r="B4269" t="s">
        <v>21</v>
      </c>
      <c r="C4269" t="s">
        <v>22</v>
      </c>
      <c r="D4269">
        <v>989497</v>
      </c>
      <c r="E4269" t="s">
        <v>25</v>
      </c>
      <c r="F4269" t="s">
        <v>31</v>
      </c>
      <c r="G4269">
        <v>1527</v>
      </c>
      <c r="H4269">
        <v>53</v>
      </c>
      <c r="I4269">
        <v>80931</v>
      </c>
      <c r="J4269">
        <f>Table1[[#This Row],[sales_egp]]*0.7</f>
        <v>56651.7</v>
      </c>
      <c r="K4269" s="3">
        <v>45797</v>
      </c>
      <c r="L4269" t="s">
        <v>37</v>
      </c>
      <c r="M4269">
        <v>2025</v>
      </c>
      <c r="N4269" t="s">
        <v>80</v>
      </c>
      <c r="O4269" t="s">
        <v>46</v>
      </c>
      <c r="Q4269" t="s">
        <v>83</v>
      </c>
      <c r="R4269" t="s">
        <v>50</v>
      </c>
      <c r="S4269" t="s">
        <v>53</v>
      </c>
      <c r="T4269" t="s">
        <v>58</v>
      </c>
      <c r="U4269">
        <v>24714</v>
      </c>
      <c r="V4269">
        <f>Table1[[#This Row],[Competitors_Sales_Track]]*8</f>
        <v>197712</v>
      </c>
    </row>
    <row r="4270" spans="1:22" hidden="1" x14ac:dyDescent="0.25">
      <c r="A4270" t="s">
        <v>20</v>
      </c>
      <c r="B4270" t="s">
        <v>21</v>
      </c>
      <c r="C4270" t="s">
        <v>22</v>
      </c>
      <c r="D4270">
        <v>230351</v>
      </c>
      <c r="E4270" t="s">
        <v>27</v>
      </c>
      <c r="F4270" t="s">
        <v>32</v>
      </c>
      <c r="G4270">
        <v>3024</v>
      </c>
      <c r="H4270">
        <v>92</v>
      </c>
      <c r="I4270">
        <v>278208</v>
      </c>
      <c r="J4270">
        <f>Table1[[#This Row],[sales_egp]]*0.7</f>
        <v>194745.59999999998</v>
      </c>
      <c r="K4270" s="3">
        <v>45797</v>
      </c>
      <c r="L4270" t="s">
        <v>37</v>
      </c>
      <c r="M4270">
        <v>2025</v>
      </c>
      <c r="N4270" t="s">
        <v>80</v>
      </c>
      <c r="O4270" t="s">
        <v>46</v>
      </c>
      <c r="Q4270" t="s">
        <v>83</v>
      </c>
      <c r="R4270" t="s">
        <v>50</v>
      </c>
      <c r="S4270" t="s">
        <v>53</v>
      </c>
      <c r="T4270" t="s">
        <v>60</v>
      </c>
      <c r="U4270">
        <v>28997</v>
      </c>
      <c r="V4270">
        <f>Table1[[#This Row],[Competitors_Sales_Track]]*8</f>
        <v>231976</v>
      </c>
    </row>
    <row r="4271" spans="1:22" x14ac:dyDescent="0.25">
      <c r="A4271" t="s">
        <v>20</v>
      </c>
      <c r="B4271" t="s">
        <v>21</v>
      </c>
      <c r="C4271" t="s">
        <v>22</v>
      </c>
      <c r="D4271">
        <v>815371</v>
      </c>
      <c r="E4271" t="s">
        <v>25</v>
      </c>
      <c r="F4271" t="s">
        <v>31</v>
      </c>
      <c r="G4271">
        <v>2952</v>
      </c>
      <c r="H4271">
        <v>53</v>
      </c>
      <c r="I4271">
        <v>156456</v>
      </c>
      <c r="J4271">
        <f>Table1[[#This Row],[sales_egp]]*0.7</f>
        <v>109519.2</v>
      </c>
      <c r="K4271" s="3">
        <v>45797</v>
      </c>
      <c r="L4271" t="s">
        <v>37</v>
      </c>
      <c r="M4271">
        <v>2025</v>
      </c>
      <c r="N4271" t="s">
        <v>80</v>
      </c>
      <c r="O4271" t="s">
        <v>45</v>
      </c>
      <c r="P4271" t="s">
        <v>95</v>
      </c>
      <c r="Q4271" t="s">
        <v>83</v>
      </c>
      <c r="R4271" t="s">
        <v>49</v>
      </c>
      <c r="S4271" t="s">
        <v>53</v>
      </c>
      <c r="T4271" t="s">
        <v>58</v>
      </c>
      <c r="U4271">
        <v>23396</v>
      </c>
      <c r="V4271">
        <f>Table1[[#This Row],[Competitors_Sales_Track]]*8</f>
        <v>187168</v>
      </c>
    </row>
    <row r="4272" spans="1:22" x14ac:dyDescent="0.25">
      <c r="A4272" t="s">
        <v>20</v>
      </c>
      <c r="B4272" t="s">
        <v>21</v>
      </c>
      <c r="C4272" t="s">
        <v>22</v>
      </c>
      <c r="D4272">
        <v>138635</v>
      </c>
      <c r="E4272" t="s">
        <v>26</v>
      </c>
      <c r="F4272" t="s">
        <v>30</v>
      </c>
      <c r="G4272">
        <v>4985</v>
      </c>
      <c r="H4272">
        <v>65</v>
      </c>
      <c r="I4272">
        <v>324025</v>
      </c>
      <c r="J4272">
        <f>Table1[[#This Row],[sales_egp]]*0.7</f>
        <v>226817.5</v>
      </c>
      <c r="K4272" s="3">
        <v>45797</v>
      </c>
      <c r="L4272" t="s">
        <v>37</v>
      </c>
      <c r="M4272">
        <v>2025</v>
      </c>
      <c r="N4272" t="s">
        <v>80</v>
      </c>
      <c r="O4272" t="s">
        <v>45</v>
      </c>
      <c r="P4272" t="s">
        <v>97</v>
      </c>
      <c r="Q4272" t="s">
        <v>83</v>
      </c>
      <c r="R4272" t="s">
        <v>47</v>
      </c>
      <c r="S4272" t="s">
        <v>53</v>
      </c>
      <c r="T4272" t="s">
        <v>59</v>
      </c>
      <c r="U4272">
        <v>10278</v>
      </c>
      <c r="V4272">
        <f>Table1[[#This Row],[Competitors_Sales_Track]]*8</f>
        <v>82224</v>
      </c>
    </row>
    <row r="4273" spans="1:22" hidden="1" x14ac:dyDescent="0.25">
      <c r="A4273" t="s">
        <v>20</v>
      </c>
      <c r="B4273" t="s">
        <v>21</v>
      </c>
      <c r="C4273" t="s">
        <v>22</v>
      </c>
      <c r="D4273">
        <v>195071</v>
      </c>
      <c r="E4273" t="s">
        <v>28</v>
      </c>
      <c r="F4273" t="s">
        <v>30</v>
      </c>
      <c r="G4273">
        <v>1444</v>
      </c>
      <c r="H4273">
        <v>173</v>
      </c>
      <c r="I4273">
        <v>249812</v>
      </c>
      <c r="J4273">
        <f>Table1[[#This Row],[sales_egp]]*0.7</f>
        <v>174868.4</v>
      </c>
      <c r="K4273" s="3">
        <v>45797</v>
      </c>
      <c r="L4273" t="s">
        <v>37</v>
      </c>
      <c r="M4273">
        <v>2025</v>
      </c>
      <c r="N4273" t="s">
        <v>80</v>
      </c>
      <c r="O4273" t="s">
        <v>46</v>
      </c>
      <c r="P4273" t="s">
        <v>28</v>
      </c>
      <c r="Q4273" t="s">
        <v>83</v>
      </c>
      <c r="R4273" t="s">
        <v>48</v>
      </c>
      <c r="S4273" t="s">
        <v>53</v>
      </c>
      <c r="T4273" t="s">
        <v>61</v>
      </c>
      <c r="U4273">
        <v>25328</v>
      </c>
      <c r="V4273">
        <f>Table1[[#This Row],[Competitors_Sales_Track]]*8</f>
        <v>202624</v>
      </c>
    </row>
    <row r="4274" spans="1:22" hidden="1" x14ac:dyDescent="0.25">
      <c r="A4274" t="s">
        <v>20</v>
      </c>
      <c r="B4274" t="s">
        <v>21</v>
      </c>
      <c r="C4274" t="s">
        <v>22</v>
      </c>
      <c r="D4274">
        <v>565918</v>
      </c>
      <c r="E4274" t="s">
        <v>26</v>
      </c>
      <c r="F4274" t="s">
        <v>30</v>
      </c>
      <c r="G4274">
        <v>3001</v>
      </c>
      <c r="H4274">
        <v>65</v>
      </c>
      <c r="I4274">
        <v>195065</v>
      </c>
      <c r="J4274">
        <f>Table1[[#This Row],[sales_egp]]*0.7</f>
        <v>136545.5</v>
      </c>
      <c r="K4274" s="3">
        <v>45798</v>
      </c>
      <c r="L4274" t="s">
        <v>37</v>
      </c>
      <c r="M4274">
        <v>2025</v>
      </c>
      <c r="N4274" t="s">
        <v>81</v>
      </c>
      <c r="O4274" t="s">
        <v>46</v>
      </c>
      <c r="Q4274" t="s">
        <v>83</v>
      </c>
      <c r="R4274" t="s">
        <v>50</v>
      </c>
      <c r="S4274" t="s">
        <v>53</v>
      </c>
      <c r="T4274" t="s">
        <v>59</v>
      </c>
      <c r="U4274">
        <v>15675</v>
      </c>
      <c r="V4274">
        <f>Table1[[#This Row],[Competitors_Sales_Track]]*8</f>
        <v>125400</v>
      </c>
    </row>
    <row r="4275" spans="1:22" hidden="1" x14ac:dyDescent="0.25">
      <c r="A4275" t="s">
        <v>20</v>
      </c>
      <c r="B4275" t="s">
        <v>21</v>
      </c>
      <c r="C4275" t="s">
        <v>22</v>
      </c>
      <c r="D4275">
        <v>964950</v>
      </c>
      <c r="E4275" t="s">
        <v>24</v>
      </c>
      <c r="F4275" t="s">
        <v>31</v>
      </c>
      <c r="G4275">
        <v>999</v>
      </c>
      <c r="H4275">
        <v>58</v>
      </c>
      <c r="I4275">
        <v>57942</v>
      </c>
      <c r="J4275">
        <f>Table1[[#This Row],[sales_egp]]*0.7</f>
        <v>40559.399999999994</v>
      </c>
      <c r="K4275" s="3">
        <v>45798</v>
      </c>
      <c r="L4275" t="s">
        <v>37</v>
      </c>
      <c r="M4275">
        <v>2025</v>
      </c>
      <c r="N4275" t="s">
        <v>80</v>
      </c>
      <c r="O4275" t="s">
        <v>46</v>
      </c>
      <c r="Q4275" t="s">
        <v>83</v>
      </c>
      <c r="R4275" t="s">
        <v>48</v>
      </c>
      <c r="S4275" t="s">
        <v>53</v>
      </c>
      <c r="T4275" t="s">
        <v>57</v>
      </c>
      <c r="U4275">
        <v>48892</v>
      </c>
      <c r="V4275">
        <f>Table1[[#This Row],[Competitors_Sales_Track]]*8</f>
        <v>391136</v>
      </c>
    </row>
    <row r="4276" spans="1:22" x14ac:dyDescent="0.25">
      <c r="A4276" t="s">
        <v>20</v>
      </c>
      <c r="B4276" t="s">
        <v>21</v>
      </c>
      <c r="C4276" t="s">
        <v>22</v>
      </c>
      <c r="D4276">
        <v>468377</v>
      </c>
      <c r="E4276" t="s">
        <v>27</v>
      </c>
      <c r="F4276" t="s">
        <v>32</v>
      </c>
      <c r="G4276">
        <v>3697</v>
      </c>
      <c r="H4276">
        <v>92</v>
      </c>
      <c r="I4276">
        <v>340124</v>
      </c>
      <c r="J4276">
        <f>Table1[[#This Row],[sales_egp]]*0.7</f>
        <v>238086.8</v>
      </c>
      <c r="K4276" s="3">
        <v>45798</v>
      </c>
      <c r="L4276" t="s">
        <v>37</v>
      </c>
      <c r="M4276">
        <v>2025</v>
      </c>
      <c r="N4276" t="s">
        <v>80</v>
      </c>
      <c r="O4276" t="s">
        <v>45</v>
      </c>
      <c r="P4276" t="s">
        <v>97</v>
      </c>
      <c r="Q4276" t="s">
        <v>83</v>
      </c>
      <c r="R4276" t="s">
        <v>47</v>
      </c>
      <c r="S4276" t="s">
        <v>53</v>
      </c>
      <c r="T4276" t="s">
        <v>60</v>
      </c>
      <c r="U4276">
        <v>44872</v>
      </c>
      <c r="V4276">
        <f>Table1[[#This Row],[Competitors_Sales_Track]]*8</f>
        <v>358976</v>
      </c>
    </row>
    <row r="4277" spans="1:22" x14ac:dyDescent="0.25">
      <c r="A4277" t="s">
        <v>20</v>
      </c>
      <c r="B4277" t="s">
        <v>21</v>
      </c>
      <c r="C4277" t="s">
        <v>22</v>
      </c>
      <c r="D4277">
        <v>990083</v>
      </c>
      <c r="E4277" t="s">
        <v>28</v>
      </c>
      <c r="F4277" t="s">
        <v>30</v>
      </c>
      <c r="G4277">
        <v>1362</v>
      </c>
      <c r="H4277">
        <v>173</v>
      </c>
      <c r="I4277">
        <v>235626</v>
      </c>
      <c r="J4277">
        <f>Table1[[#This Row],[sales_egp]]*0.7</f>
        <v>164938.19999999998</v>
      </c>
      <c r="K4277" s="3">
        <v>45798</v>
      </c>
      <c r="L4277" t="s">
        <v>37</v>
      </c>
      <c r="M4277">
        <v>2025</v>
      </c>
      <c r="N4277" t="s">
        <v>80</v>
      </c>
      <c r="O4277" t="s">
        <v>45</v>
      </c>
      <c r="P4277" t="s">
        <v>97</v>
      </c>
      <c r="Q4277" t="s">
        <v>82</v>
      </c>
      <c r="R4277" t="s">
        <v>50</v>
      </c>
      <c r="S4277" t="s">
        <v>53</v>
      </c>
      <c r="T4277" t="s">
        <v>61</v>
      </c>
      <c r="U4277">
        <v>48014</v>
      </c>
      <c r="V4277">
        <f>Table1[[#This Row],[Competitors_Sales_Track]]*8</f>
        <v>384112</v>
      </c>
    </row>
    <row r="4278" spans="1:22" hidden="1" x14ac:dyDescent="0.25">
      <c r="A4278" t="s">
        <v>20</v>
      </c>
      <c r="B4278" t="s">
        <v>21</v>
      </c>
      <c r="C4278" t="s">
        <v>22</v>
      </c>
      <c r="D4278">
        <v>697093</v>
      </c>
      <c r="E4278" t="s">
        <v>24</v>
      </c>
      <c r="F4278" t="s">
        <v>31</v>
      </c>
      <c r="G4278">
        <v>2320</v>
      </c>
      <c r="H4278">
        <v>58</v>
      </c>
      <c r="I4278">
        <v>134560</v>
      </c>
      <c r="J4278">
        <f>Table1[[#This Row],[sales_egp]]*0.7</f>
        <v>94192</v>
      </c>
      <c r="K4278" s="3">
        <v>45799</v>
      </c>
      <c r="L4278" t="s">
        <v>37</v>
      </c>
      <c r="M4278">
        <v>2025</v>
      </c>
      <c r="N4278" t="s">
        <v>80</v>
      </c>
      <c r="O4278" t="s">
        <v>46</v>
      </c>
      <c r="Q4278" t="s">
        <v>83</v>
      </c>
      <c r="R4278" t="s">
        <v>49</v>
      </c>
      <c r="S4278" t="s">
        <v>53</v>
      </c>
      <c r="T4278" t="s">
        <v>57</v>
      </c>
      <c r="U4278">
        <v>22459</v>
      </c>
      <c r="V4278">
        <f>Table1[[#This Row],[Competitors_Sales_Track]]*8</f>
        <v>179672</v>
      </c>
    </row>
    <row r="4279" spans="1:22" hidden="1" x14ac:dyDescent="0.25">
      <c r="A4279" t="s">
        <v>20</v>
      </c>
      <c r="B4279" t="s">
        <v>21</v>
      </c>
      <c r="C4279" t="s">
        <v>22</v>
      </c>
      <c r="D4279">
        <v>521280</v>
      </c>
      <c r="E4279" t="s">
        <v>26</v>
      </c>
      <c r="F4279" t="s">
        <v>30</v>
      </c>
      <c r="G4279">
        <v>1880</v>
      </c>
      <c r="H4279">
        <v>65</v>
      </c>
      <c r="I4279">
        <v>122200</v>
      </c>
      <c r="J4279">
        <f>Table1[[#This Row],[sales_egp]]*0.7</f>
        <v>85540</v>
      </c>
      <c r="K4279" s="3">
        <v>45799</v>
      </c>
      <c r="L4279" t="s">
        <v>37</v>
      </c>
      <c r="M4279">
        <v>2025</v>
      </c>
      <c r="N4279" t="s">
        <v>80</v>
      </c>
      <c r="O4279" t="s">
        <v>46</v>
      </c>
      <c r="Q4279" t="s">
        <v>83</v>
      </c>
      <c r="R4279" t="s">
        <v>48</v>
      </c>
      <c r="S4279" t="s">
        <v>53</v>
      </c>
      <c r="T4279" t="s">
        <v>59</v>
      </c>
      <c r="U4279">
        <v>34935</v>
      </c>
      <c r="V4279">
        <f>Table1[[#This Row],[Competitors_Sales_Track]]*8</f>
        <v>279480</v>
      </c>
    </row>
    <row r="4280" spans="1:22" hidden="1" x14ac:dyDescent="0.25">
      <c r="A4280" t="s">
        <v>20</v>
      </c>
      <c r="B4280" t="s">
        <v>21</v>
      </c>
      <c r="C4280" t="s">
        <v>22</v>
      </c>
      <c r="D4280">
        <v>441207</v>
      </c>
      <c r="E4280" t="s">
        <v>26</v>
      </c>
      <c r="F4280" t="s">
        <v>30</v>
      </c>
      <c r="G4280">
        <v>2436</v>
      </c>
      <c r="H4280">
        <v>65</v>
      </c>
      <c r="I4280">
        <v>158340</v>
      </c>
      <c r="J4280">
        <f>Table1[[#This Row],[sales_egp]]*0.7</f>
        <v>110838</v>
      </c>
      <c r="K4280" s="3">
        <v>45799</v>
      </c>
      <c r="L4280" t="s">
        <v>37</v>
      </c>
      <c r="M4280">
        <v>2025</v>
      </c>
      <c r="N4280" t="s">
        <v>81</v>
      </c>
      <c r="O4280" t="s">
        <v>46</v>
      </c>
      <c r="Q4280" t="s">
        <v>83</v>
      </c>
      <c r="R4280" t="s">
        <v>51</v>
      </c>
      <c r="S4280" t="s">
        <v>53</v>
      </c>
      <c r="T4280" t="s">
        <v>59</v>
      </c>
      <c r="U4280">
        <v>10112</v>
      </c>
      <c r="V4280">
        <f>Table1[[#This Row],[Competitors_Sales_Track]]*8</f>
        <v>80896</v>
      </c>
    </row>
    <row r="4281" spans="1:22" hidden="1" x14ac:dyDescent="0.25">
      <c r="A4281" t="s">
        <v>20</v>
      </c>
      <c r="B4281" t="s">
        <v>21</v>
      </c>
      <c r="C4281" t="s">
        <v>22</v>
      </c>
      <c r="D4281">
        <v>364598</v>
      </c>
      <c r="E4281" t="s">
        <v>28</v>
      </c>
      <c r="F4281" t="s">
        <v>30</v>
      </c>
      <c r="G4281">
        <v>3526</v>
      </c>
      <c r="H4281">
        <v>173</v>
      </c>
      <c r="I4281">
        <v>609998</v>
      </c>
      <c r="J4281">
        <f>Table1[[#This Row],[sales_egp]]*0.7</f>
        <v>426998.6</v>
      </c>
      <c r="K4281" s="3">
        <v>45800</v>
      </c>
      <c r="L4281" t="s">
        <v>37</v>
      </c>
      <c r="M4281">
        <v>2025</v>
      </c>
      <c r="N4281" t="s">
        <v>80</v>
      </c>
      <c r="O4281" t="s">
        <v>46</v>
      </c>
      <c r="P4281" t="s">
        <v>28</v>
      </c>
      <c r="Q4281" t="s">
        <v>83</v>
      </c>
      <c r="R4281" t="s">
        <v>49</v>
      </c>
      <c r="S4281" t="s">
        <v>53</v>
      </c>
      <c r="T4281" t="s">
        <v>61</v>
      </c>
      <c r="U4281">
        <v>36981</v>
      </c>
      <c r="V4281">
        <f>Table1[[#This Row],[Competitors_Sales_Track]]*8</f>
        <v>295848</v>
      </c>
    </row>
    <row r="4282" spans="1:22" hidden="1" x14ac:dyDescent="0.25">
      <c r="A4282" t="s">
        <v>20</v>
      </c>
      <c r="B4282" t="s">
        <v>21</v>
      </c>
      <c r="C4282" t="s">
        <v>22</v>
      </c>
      <c r="D4282">
        <v>383022</v>
      </c>
      <c r="E4282" t="s">
        <v>27</v>
      </c>
      <c r="F4282" t="s">
        <v>32</v>
      </c>
      <c r="G4282">
        <v>4608</v>
      </c>
      <c r="H4282">
        <v>92</v>
      </c>
      <c r="I4282">
        <v>423936</v>
      </c>
      <c r="J4282">
        <f>Table1[[#This Row],[sales_egp]]*0.7</f>
        <v>296755.19999999995</v>
      </c>
      <c r="K4282" s="3">
        <v>45801</v>
      </c>
      <c r="L4282" t="s">
        <v>37</v>
      </c>
      <c r="M4282">
        <v>2025</v>
      </c>
      <c r="N4282" t="s">
        <v>80</v>
      </c>
      <c r="O4282" t="s">
        <v>46</v>
      </c>
      <c r="Q4282" t="s">
        <v>82</v>
      </c>
      <c r="R4282" t="s">
        <v>48</v>
      </c>
      <c r="S4282" t="s">
        <v>53</v>
      </c>
      <c r="T4282" t="s">
        <v>60</v>
      </c>
      <c r="U4282">
        <v>31064</v>
      </c>
      <c r="V4282">
        <f>Table1[[#This Row],[Competitors_Sales_Track]]*8</f>
        <v>248512</v>
      </c>
    </row>
    <row r="4283" spans="1:22" hidden="1" x14ac:dyDescent="0.25">
      <c r="A4283" t="s">
        <v>20</v>
      </c>
      <c r="B4283" t="s">
        <v>21</v>
      </c>
      <c r="C4283" t="s">
        <v>22</v>
      </c>
      <c r="D4283">
        <v>282170</v>
      </c>
      <c r="E4283" t="s">
        <v>26</v>
      </c>
      <c r="F4283" t="s">
        <v>30</v>
      </c>
      <c r="G4283">
        <v>4387</v>
      </c>
      <c r="H4283">
        <v>65</v>
      </c>
      <c r="I4283">
        <v>285155</v>
      </c>
      <c r="J4283">
        <f>Table1[[#This Row],[sales_egp]]*0.7</f>
        <v>199608.5</v>
      </c>
      <c r="K4283" s="3">
        <v>45801</v>
      </c>
      <c r="L4283" t="s">
        <v>37</v>
      </c>
      <c r="M4283">
        <v>2025</v>
      </c>
      <c r="N4283" t="s">
        <v>80</v>
      </c>
      <c r="O4283" t="s">
        <v>46</v>
      </c>
      <c r="Q4283" t="s">
        <v>83</v>
      </c>
      <c r="R4283" t="s">
        <v>47</v>
      </c>
      <c r="S4283" t="s">
        <v>53</v>
      </c>
      <c r="T4283" t="s">
        <v>59</v>
      </c>
      <c r="U4283">
        <v>20325</v>
      </c>
      <c r="V4283">
        <f>Table1[[#This Row],[Competitors_Sales_Track]]*8</f>
        <v>162600</v>
      </c>
    </row>
    <row r="4284" spans="1:22" hidden="1" x14ac:dyDescent="0.25">
      <c r="A4284" t="s">
        <v>20</v>
      </c>
      <c r="B4284" t="s">
        <v>21</v>
      </c>
      <c r="C4284" t="s">
        <v>22</v>
      </c>
      <c r="D4284">
        <v>293226</v>
      </c>
      <c r="E4284" t="s">
        <v>23</v>
      </c>
      <c r="F4284" t="s">
        <v>30</v>
      </c>
      <c r="G4284">
        <v>8647</v>
      </c>
      <c r="H4284">
        <v>143</v>
      </c>
      <c r="I4284">
        <v>1236521</v>
      </c>
      <c r="J4284">
        <f>Table1[[#This Row],[sales_egp]]*0.7</f>
        <v>865564.7</v>
      </c>
      <c r="K4284" s="3">
        <v>45801</v>
      </c>
      <c r="L4284" t="s">
        <v>37</v>
      </c>
      <c r="M4284">
        <v>2025</v>
      </c>
      <c r="N4284" t="s">
        <v>80</v>
      </c>
      <c r="O4284" t="s">
        <v>46</v>
      </c>
      <c r="Q4284" t="s">
        <v>82</v>
      </c>
      <c r="R4284" t="s">
        <v>47</v>
      </c>
      <c r="S4284" t="s">
        <v>53</v>
      </c>
      <c r="T4284" t="s">
        <v>56</v>
      </c>
      <c r="U4284">
        <v>15548</v>
      </c>
      <c r="V4284">
        <f>Table1[[#This Row],[Competitors_Sales_Track]]*8</f>
        <v>124384</v>
      </c>
    </row>
    <row r="4285" spans="1:22" x14ac:dyDescent="0.25">
      <c r="A4285" t="s">
        <v>20</v>
      </c>
      <c r="B4285" t="s">
        <v>21</v>
      </c>
      <c r="C4285" t="s">
        <v>22</v>
      </c>
      <c r="D4285">
        <v>244063</v>
      </c>
      <c r="E4285" t="s">
        <v>24</v>
      </c>
      <c r="F4285" t="s">
        <v>31</v>
      </c>
      <c r="G4285">
        <v>3772</v>
      </c>
      <c r="H4285">
        <v>58</v>
      </c>
      <c r="I4285">
        <v>218776</v>
      </c>
      <c r="J4285">
        <f>Table1[[#This Row],[sales_egp]]*0.7</f>
        <v>153143.19999999998</v>
      </c>
      <c r="K4285" s="3">
        <v>45801</v>
      </c>
      <c r="L4285" t="s">
        <v>37</v>
      </c>
      <c r="M4285">
        <v>2025</v>
      </c>
      <c r="N4285" t="s">
        <v>80</v>
      </c>
      <c r="O4285" t="s">
        <v>45</v>
      </c>
      <c r="P4285" t="s">
        <v>95</v>
      </c>
      <c r="Q4285" t="s">
        <v>83</v>
      </c>
      <c r="R4285" t="s">
        <v>49</v>
      </c>
      <c r="S4285" t="s">
        <v>53</v>
      </c>
      <c r="T4285" t="s">
        <v>57</v>
      </c>
      <c r="U4285">
        <v>38102</v>
      </c>
      <c r="V4285">
        <f>Table1[[#This Row],[Competitors_Sales_Track]]*8</f>
        <v>304816</v>
      </c>
    </row>
    <row r="4286" spans="1:22" x14ac:dyDescent="0.25">
      <c r="A4286" t="s">
        <v>20</v>
      </c>
      <c r="B4286" t="s">
        <v>21</v>
      </c>
      <c r="C4286" t="s">
        <v>22</v>
      </c>
      <c r="D4286">
        <v>692632</v>
      </c>
      <c r="E4286" t="s">
        <v>28</v>
      </c>
      <c r="F4286" t="s">
        <v>30</v>
      </c>
      <c r="G4286">
        <v>2770</v>
      </c>
      <c r="H4286">
        <v>173</v>
      </c>
      <c r="I4286">
        <v>479210</v>
      </c>
      <c r="J4286">
        <f>Table1[[#This Row],[sales_egp]]*0.7</f>
        <v>335447</v>
      </c>
      <c r="K4286" s="3">
        <v>45801</v>
      </c>
      <c r="L4286" t="s">
        <v>37</v>
      </c>
      <c r="M4286">
        <v>2025</v>
      </c>
      <c r="N4286" t="s">
        <v>81</v>
      </c>
      <c r="O4286" t="s">
        <v>45</v>
      </c>
      <c r="P4286" t="s">
        <v>102</v>
      </c>
      <c r="Q4286" t="s">
        <v>83</v>
      </c>
      <c r="R4286" t="s">
        <v>51</v>
      </c>
      <c r="S4286" t="s">
        <v>53</v>
      </c>
      <c r="T4286" t="s">
        <v>61</v>
      </c>
      <c r="U4286">
        <v>48756</v>
      </c>
      <c r="V4286">
        <f>Table1[[#This Row],[Competitors_Sales_Track]]*8</f>
        <v>390048</v>
      </c>
    </row>
    <row r="4287" spans="1:22" hidden="1" x14ac:dyDescent="0.25">
      <c r="A4287" t="s">
        <v>20</v>
      </c>
      <c r="B4287" t="s">
        <v>21</v>
      </c>
      <c r="C4287" t="s">
        <v>22</v>
      </c>
      <c r="D4287">
        <v>991378</v>
      </c>
      <c r="E4287" t="s">
        <v>29</v>
      </c>
      <c r="F4287" t="s">
        <v>31</v>
      </c>
      <c r="G4287">
        <v>1705</v>
      </c>
      <c r="H4287">
        <v>80</v>
      </c>
      <c r="I4287">
        <v>136400</v>
      </c>
      <c r="J4287">
        <f>Table1[[#This Row],[sales_egp]]*0.7</f>
        <v>95480</v>
      </c>
      <c r="K4287" s="3">
        <v>45801</v>
      </c>
      <c r="L4287" t="s">
        <v>37</v>
      </c>
      <c r="M4287">
        <v>2025</v>
      </c>
      <c r="N4287" t="s">
        <v>80</v>
      </c>
      <c r="O4287" t="s">
        <v>46</v>
      </c>
      <c r="Q4287" t="s">
        <v>83</v>
      </c>
      <c r="R4287" t="s">
        <v>48</v>
      </c>
      <c r="S4287" t="s">
        <v>53</v>
      </c>
      <c r="T4287" t="s">
        <v>62</v>
      </c>
      <c r="U4287">
        <v>42447</v>
      </c>
      <c r="V4287">
        <f>Table1[[#This Row],[Competitors_Sales_Track]]*8</f>
        <v>339576</v>
      </c>
    </row>
    <row r="4288" spans="1:22" x14ac:dyDescent="0.25">
      <c r="A4288" t="s">
        <v>20</v>
      </c>
      <c r="B4288" t="s">
        <v>21</v>
      </c>
      <c r="C4288" t="s">
        <v>22</v>
      </c>
      <c r="D4288">
        <v>660881</v>
      </c>
      <c r="E4288" t="s">
        <v>29</v>
      </c>
      <c r="F4288" t="s">
        <v>31</v>
      </c>
      <c r="G4288">
        <v>3997</v>
      </c>
      <c r="H4288">
        <v>80</v>
      </c>
      <c r="I4288">
        <v>319760</v>
      </c>
      <c r="J4288">
        <f>Table1[[#This Row],[sales_egp]]*0.7</f>
        <v>223832</v>
      </c>
      <c r="K4288" s="3">
        <v>45802</v>
      </c>
      <c r="L4288" t="s">
        <v>37</v>
      </c>
      <c r="M4288">
        <v>2025</v>
      </c>
      <c r="N4288" t="s">
        <v>80</v>
      </c>
      <c r="O4288" t="s">
        <v>45</v>
      </c>
      <c r="P4288" t="s">
        <v>102</v>
      </c>
      <c r="Q4288" t="s">
        <v>83</v>
      </c>
      <c r="R4288" t="s">
        <v>49</v>
      </c>
      <c r="S4288" t="s">
        <v>53</v>
      </c>
      <c r="T4288" t="s">
        <v>62</v>
      </c>
      <c r="U4288">
        <v>21172</v>
      </c>
      <c r="V4288">
        <f>Table1[[#This Row],[Competitors_Sales_Track]]*8</f>
        <v>169376</v>
      </c>
    </row>
    <row r="4289" spans="1:22" hidden="1" x14ac:dyDescent="0.25">
      <c r="A4289" t="s">
        <v>20</v>
      </c>
      <c r="B4289" t="s">
        <v>21</v>
      </c>
      <c r="C4289" t="s">
        <v>22</v>
      </c>
      <c r="D4289">
        <v>660592</v>
      </c>
      <c r="E4289" t="s">
        <v>27</v>
      </c>
      <c r="F4289" t="s">
        <v>32</v>
      </c>
      <c r="G4289">
        <v>5511</v>
      </c>
      <c r="H4289">
        <v>92</v>
      </c>
      <c r="I4289">
        <v>507012</v>
      </c>
      <c r="J4289">
        <f>Table1[[#This Row],[sales_egp]]*0.7</f>
        <v>354908.39999999997</v>
      </c>
      <c r="K4289" s="3">
        <v>45802</v>
      </c>
      <c r="L4289" t="s">
        <v>37</v>
      </c>
      <c r="M4289">
        <v>2025</v>
      </c>
      <c r="N4289" t="s">
        <v>80</v>
      </c>
      <c r="O4289" t="s">
        <v>46</v>
      </c>
      <c r="Q4289" t="s">
        <v>83</v>
      </c>
      <c r="R4289" t="s">
        <v>48</v>
      </c>
      <c r="S4289" t="s">
        <v>53</v>
      </c>
      <c r="T4289" t="s">
        <v>60</v>
      </c>
      <c r="U4289">
        <v>39681</v>
      </c>
      <c r="V4289">
        <f>Table1[[#This Row],[Competitors_Sales_Track]]*8</f>
        <v>317448</v>
      </c>
    </row>
    <row r="4290" spans="1:22" x14ac:dyDescent="0.25">
      <c r="A4290" t="s">
        <v>20</v>
      </c>
      <c r="B4290" t="s">
        <v>21</v>
      </c>
      <c r="C4290" t="s">
        <v>22</v>
      </c>
      <c r="D4290">
        <v>523602</v>
      </c>
      <c r="E4290" t="s">
        <v>23</v>
      </c>
      <c r="F4290" t="s">
        <v>30</v>
      </c>
      <c r="G4290">
        <v>2863</v>
      </c>
      <c r="H4290">
        <v>143</v>
      </c>
      <c r="I4290">
        <v>409409</v>
      </c>
      <c r="J4290">
        <f>Table1[[#This Row],[sales_egp]]*0.7</f>
        <v>286586.3</v>
      </c>
      <c r="K4290" s="3">
        <v>45802</v>
      </c>
      <c r="L4290" t="s">
        <v>37</v>
      </c>
      <c r="M4290">
        <v>2025</v>
      </c>
      <c r="N4290" t="s">
        <v>80</v>
      </c>
      <c r="O4290" t="s">
        <v>45</v>
      </c>
      <c r="P4290" t="s">
        <v>94</v>
      </c>
      <c r="Q4290" t="s">
        <v>83</v>
      </c>
      <c r="R4290" t="s">
        <v>51</v>
      </c>
      <c r="S4290" t="s">
        <v>53</v>
      </c>
      <c r="T4290" t="s">
        <v>56</v>
      </c>
      <c r="U4290">
        <v>43998</v>
      </c>
      <c r="V4290">
        <f>Table1[[#This Row],[Competitors_Sales_Track]]*8</f>
        <v>351984</v>
      </c>
    </row>
    <row r="4291" spans="1:22" hidden="1" x14ac:dyDescent="0.25">
      <c r="A4291" t="s">
        <v>20</v>
      </c>
      <c r="B4291" t="s">
        <v>21</v>
      </c>
      <c r="C4291" t="s">
        <v>22</v>
      </c>
      <c r="D4291">
        <v>810580</v>
      </c>
      <c r="E4291" t="s">
        <v>26</v>
      </c>
      <c r="F4291" t="s">
        <v>30</v>
      </c>
      <c r="G4291">
        <v>7057</v>
      </c>
      <c r="H4291">
        <v>65</v>
      </c>
      <c r="I4291">
        <v>458705</v>
      </c>
      <c r="J4291">
        <f>Table1[[#This Row],[sales_egp]]*0.7</f>
        <v>321093.5</v>
      </c>
      <c r="K4291" s="3">
        <v>45802</v>
      </c>
      <c r="L4291" t="s">
        <v>37</v>
      </c>
      <c r="M4291">
        <v>2025</v>
      </c>
      <c r="N4291" t="s">
        <v>80</v>
      </c>
      <c r="O4291" t="s">
        <v>46</v>
      </c>
      <c r="Q4291" t="s">
        <v>83</v>
      </c>
      <c r="R4291" t="s">
        <v>50</v>
      </c>
      <c r="S4291" t="s">
        <v>53</v>
      </c>
      <c r="T4291" t="s">
        <v>59</v>
      </c>
      <c r="U4291">
        <v>49185</v>
      </c>
      <c r="V4291">
        <f>Table1[[#This Row],[Competitors_Sales_Track]]*8</f>
        <v>393480</v>
      </c>
    </row>
    <row r="4292" spans="1:22" hidden="1" x14ac:dyDescent="0.25">
      <c r="A4292" t="s">
        <v>20</v>
      </c>
      <c r="B4292" t="s">
        <v>21</v>
      </c>
      <c r="C4292" t="s">
        <v>22</v>
      </c>
      <c r="D4292">
        <v>213613</v>
      </c>
      <c r="E4292" t="s">
        <v>29</v>
      </c>
      <c r="F4292" t="s">
        <v>31</v>
      </c>
      <c r="G4292">
        <v>6750</v>
      </c>
      <c r="H4292">
        <v>80</v>
      </c>
      <c r="I4292">
        <v>540000</v>
      </c>
      <c r="J4292">
        <f>Table1[[#This Row],[sales_egp]]*0.7</f>
        <v>378000</v>
      </c>
      <c r="K4292" s="3">
        <v>45802</v>
      </c>
      <c r="L4292" t="s">
        <v>37</v>
      </c>
      <c r="M4292">
        <v>2025</v>
      </c>
      <c r="N4292" t="s">
        <v>80</v>
      </c>
      <c r="O4292" t="s">
        <v>46</v>
      </c>
      <c r="Q4292" t="s">
        <v>83</v>
      </c>
      <c r="R4292" t="s">
        <v>47</v>
      </c>
      <c r="S4292" t="s">
        <v>53</v>
      </c>
      <c r="T4292" t="s">
        <v>62</v>
      </c>
      <c r="U4292">
        <v>23172</v>
      </c>
      <c r="V4292">
        <f>Table1[[#This Row],[Competitors_Sales_Track]]*8</f>
        <v>185376</v>
      </c>
    </row>
    <row r="4293" spans="1:22" hidden="1" x14ac:dyDescent="0.25">
      <c r="A4293" t="s">
        <v>20</v>
      </c>
      <c r="B4293" t="s">
        <v>21</v>
      </c>
      <c r="C4293" t="s">
        <v>22</v>
      </c>
      <c r="D4293">
        <v>824698</v>
      </c>
      <c r="E4293" t="s">
        <v>27</v>
      </c>
      <c r="F4293" t="s">
        <v>32</v>
      </c>
      <c r="G4293">
        <v>3242</v>
      </c>
      <c r="H4293">
        <v>92</v>
      </c>
      <c r="I4293">
        <v>298264</v>
      </c>
      <c r="J4293">
        <f>Table1[[#This Row],[sales_egp]]*0.7</f>
        <v>208784.8</v>
      </c>
      <c r="K4293" s="3">
        <v>45803</v>
      </c>
      <c r="L4293" t="s">
        <v>37</v>
      </c>
      <c r="M4293">
        <v>2025</v>
      </c>
      <c r="N4293" t="s">
        <v>80</v>
      </c>
      <c r="O4293" t="s">
        <v>46</v>
      </c>
      <c r="Q4293" t="s">
        <v>83</v>
      </c>
      <c r="R4293" t="s">
        <v>49</v>
      </c>
      <c r="S4293" t="s">
        <v>53</v>
      </c>
      <c r="T4293" t="s">
        <v>60</v>
      </c>
      <c r="U4293">
        <v>14324</v>
      </c>
      <c r="V4293">
        <f>Table1[[#This Row],[Competitors_Sales_Track]]*8</f>
        <v>114592</v>
      </c>
    </row>
    <row r="4294" spans="1:22" hidden="1" x14ac:dyDescent="0.25">
      <c r="A4294" t="s">
        <v>20</v>
      </c>
      <c r="B4294" t="s">
        <v>21</v>
      </c>
      <c r="C4294" t="s">
        <v>22</v>
      </c>
      <c r="D4294">
        <v>587505</v>
      </c>
      <c r="E4294" t="s">
        <v>24</v>
      </c>
      <c r="F4294" t="s">
        <v>31</v>
      </c>
      <c r="G4294">
        <v>5703</v>
      </c>
      <c r="H4294">
        <v>58</v>
      </c>
      <c r="I4294">
        <v>330774</v>
      </c>
      <c r="J4294">
        <f>Table1[[#This Row],[sales_egp]]*0.7</f>
        <v>231541.8</v>
      </c>
      <c r="K4294" s="3">
        <v>45803</v>
      </c>
      <c r="L4294" t="s">
        <v>37</v>
      </c>
      <c r="M4294">
        <v>2025</v>
      </c>
      <c r="N4294" t="s">
        <v>80</v>
      </c>
      <c r="O4294" t="s">
        <v>46</v>
      </c>
      <c r="Q4294" t="s">
        <v>83</v>
      </c>
      <c r="R4294" t="s">
        <v>50</v>
      </c>
      <c r="S4294" t="s">
        <v>53</v>
      </c>
      <c r="T4294" t="s">
        <v>57</v>
      </c>
      <c r="U4294">
        <v>30373</v>
      </c>
      <c r="V4294">
        <f>Table1[[#This Row],[Competitors_Sales_Track]]*8</f>
        <v>242984</v>
      </c>
    </row>
    <row r="4295" spans="1:22" x14ac:dyDescent="0.25">
      <c r="A4295" t="s">
        <v>20</v>
      </c>
      <c r="B4295" t="s">
        <v>21</v>
      </c>
      <c r="C4295" t="s">
        <v>22</v>
      </c>
      <c r="D4295">
        <v>514299</v>
      </c>
      <c r="E4295" t="s">
        <v>23</v>
      </c>
      <c r="F4295" t="s">
        <v>30</v>
      </c>
      <c r="G4295">
        <v>8474</v>
      </c>
      <c r="H4295">
        <v>143</v>
      </c>
      <c r="I4295">
        <v>1211782</v>
      </c>
      <c r="J4295">
        <f>Table1[[#This Row],[sales_egp]]*0.7</f>
        <v>848247.39999999991</v>
      </c>
      <c r="K4295" s="3">
        <v>45803</v>
      </c>
      <c r="L4295" t="s">
        <v>37</v>
      </c>
      <c r="M4295">
        <v>2025</v>
      </c>
      <c r="N4295" t="s">
        <v>80</v>
      </c>
      <c r="O4295" t="s">
        <v>45</v>
      </c>
      <c r="P4295" t="s">
        <v>94</v>
      </c>
      <c r="Q4295" t="s">
        <v>83</v>
      </c>
      <c r="R4295" t="s">
        <v>48</v>
      </c>
      <c r="S4295" t="s">
        <v>53</v>
      </c>
      <c r="T4295" t="s">
        <v>56</v>
      </c>
      <c r="U4295">
        <v>37591</v>
      </c>
      <c r="V4295">
        <f>Table1[[#This Row],[Competitors_Sales_Track]]*8</f>
        <v>300728</v>
      </c>
    </row>
    <row r="4296" spans="1:22" hidden="1" x14ac:dyDescent="0.25">
      <c r="A4296" t="s">
        <v>20</v>
      </c>
      <c r="B4296" t="s">
        <v>21</v>
      </c>
      <c r="C4296" t="s">
        <v>22</v>
      </c>
      <c r="D4296">
        <v>642642</v>
      </c>
      <c r="E4296" t="s">
        <v>23</v>
      </c>
      <c r="F4296" t="s">
        <v>30</v>
      </c>
      <c r="G4296">
        <v>6251</v>
      </c>
      <c r="H4296">
        <v>143</v>
      </c>
      <c r="I4296">
        <v>893893</v>
      </c>
      <c r="J4296">
        <f>Table1[[#This Row],[sales_egp]]*0.7</f>
        <v>625725.1</v>
      </c>
      <c r="K4296" s="3">
        <v>45804</v>
      </c>
      <c r="L4296" t="s">
        <v>37</v>
      </c>
      <c r="M4296">
        <v>2025</v>
      </c>
      <c r="N4296" t="s">
        <v>80</v>
      </c>
      <c r="O4296" t="s">
        <v>46</v>
      </c>
      <c r="Q4296" t="s">
        <v>82</v>
      </c>
      <c r="R4296" t="s">
        <v>48</v>
      </c>
      <c r="S4296" t="s">
        <v>53</v>
      </c>
      <c r="T4296" t="s">
        <v>56</v>
      </c>
      <c r="U4296">
        <v>37303</v>
      </c>
      <c r="V4296">
        <f>Table1[[#This Row],[Competitors_Sales_Track]]*8</f>
        <v>298424</v>
      </c>
    </row>
    <row r="4297" spans="1:22" hidden="1" x14ac:dyDescent="0.25">
      <c r="A4297" t="s">
        <v>20</v>
      </c>
      <c r="B4297" t="s">
        <v>21</v>
      </c>
      <c r="C4297" t="s">
        <v>22</v>
      </c>
      <c r="D4297">
        <v>384334</v>
      </c>
      <c r="E4297" t="s">
        <v>25</v>
      </c>
      <c r="F4297" t="s">
        <v>31</v>
      </c>
      <c r="G4297">
        <v>3214</v>
      </c>
      <c r="H4297">
        <v>53</v>
      </c>
      <c r="I4297">
        <v>170342</v>
      </c>
      <c r="J4297">
        <f>Table1[[#This Row],[sales_egp]]*0.7</f>
        <v>119239.4</v>
      </c>
      <c r="K4297" s="3">
        <v>45804</v>
      </c>
      <c r="L4297" t="s">
        <v>37</v>
      </c>
      <c r="M4297">
        <v>2025</v>
      </c>
      <c r="N4297" t="s">
        <v>80</v>
      </c>
      <c r="O4297" t="s">
        <v>46</v>
      </c>
      <c r="Q4297" t="s">
        <v>83</v>
      </c>
      <c r="R4297" t="s">
        <v>49</v>
      </c>
      <c r="S4297" t="s">
        <v>53</v>
      </c>
      <c r="T4297" t="s">
        <v>58</v>
      </c>
      <c r="U4297">
        <v>13378</v>
      </c>
      <c r="V4297">
        <f>Table1[[#This Row],[Competitors_Sales_Track]]*8</f>
        <v>107024</v>
      </c>
    </row>
    <row r="4298" spans="1:22" hidden="1" x14ac:dyDescent="0.25">
      <c r="A4298" t="s">
        <v>20</v>
      </c>
      <c r="B4298" t="s">
        <v>21</v>
      </c>
      <c r="C4298" t="s">
        <v>22</v>
      </c>
      <c r="D4298">
        <v>630430</v>
      </c>
      <c r="E4298" t="s">
        <v>27</v>
      </c>
      <c r="F4298" t="s">
        <v>32</v>
      </c>
      <c r="G4298">
        <v>6419</v>
      </c>
      <c r="H4298">
        <v>92</v>
      </c>
      <c r="I4298">
        <v>590548</v>
      </c>
      <c r="J4298">
        <f>Table1[[#This Row],[sales_egp]]*0.7</f>
        <v>413383.6</v>
      </c>
      <c r="K4298" s="3">
        <v>45804</v>
      </c>
      <c r="L4298" t="s">
        <v>37</v>
      </c>
      <c r="M4298">
        <v>2025</v>
      </c>
      <c r="N4298" t="s">
        <v>80</v>
      </c>
      <c r="O4298" t="s">
        <v>46</v>
      </c>
      <c r="Q4298" t="s">
        <v>83</v>
      </c>
      <c r="R4298" t="s">
        <v>50</v>
      </c>
      <c r="S4298" t="s">
        <v>53</v>
      </c>
      <c r="T4298" t="s">
        <v>60</v>
      </c>
      <c r="U4298">
        <v>23289</v>
      </c>
      <c r="V4298">
        <f>Table1[[#This Row],[Competitors_Sales_Track]]*8</f>
        <v>186312</v>
      </c>
    </row>
    <row r="4299" spans="1:22" x14ac:dyDescent="0.25">
      <c r="A4299" t="s">
        <v>20</v>
      </c>
      <c r="B4299" t="s">
        <v>21</v>
      </c>
      <c r="C4299" t="s">
        <v>22</v>
      </c>
      <c r="D4299">
        <v>521614</v>
      </c>
      <c r="E4299" t="s">
        <v>27</v>
      </c>
      <c r="F4299" t="s">
        <v>32</v>
      </c>
      <c r="G4299">
        <v>1201</v>
      </c>
      <c r="H4299">
        <v>92</v>
      </c>
      <c r="I4299">
        <v>110492</v>
      </c>
      <c r="J4299">
        <f>Table1[[#This Row],[sales_egp]]*0.7</f>
        <v>77344.399999999994</v>
      </c>
      <c r="K4299" s="3">
        <v>45804</v>
      </c>
      <c r="L4299" t="s">
        <v>37</v>
      </c>
      <c r="M4299">
        <v>2025</v>
      </c>
      <c r="N4299" t="s">
        <v>80</v>
      </c>
      <c r="O4299" t="s">
        <v>45</v>
      </c>
      <c r="P4299" t="s">
        <v>96</v>
      </c>
      <c r="Q4299" t="s">
        <v>83</v>
      </c>
      <c r="R4299" t="s">
        <v>51</v>
      </c>
      <c r="S4299" t="s">
        <v>53</v>
      </c>
      <c r="T4299" t="s">
        <v>60</v>
      </c>
      <c r="U4299">
        <v>13918</v>
      </c>
      <c r="V4299">
        <f>Table1[[#This Row],[Competitors_Sales_Track]]*8</f>
        <v>111344</v>
      </c>
    </row>
    <row r="4300" spans="1:22" x14ac:dyDescent="0.25">
      <c r="A4300" t="s">
        <v>20</v>
      </c>
      <c r="B4300" t="s">
        <v>21</v>
      </c>
      <c r="C4300" t="s">
        <v>22</v>
      </c>
      <c r="D4300">
        <v>283043</v>
      </c>
      <c r="E4300" t="s">
        <v>25</v>
      </c>
      <c r="F4300" t="s">
        <v>31</v>
      </c>
      <c r="G4300">
        <v>3556</v>
      </c>
      <c r="H4300">
        <v>53</v>
      </c>
      <c r="I4300">
        <v>188468</v>
      </c>
      <c r="J4300">
        <f>Table1[[#This Row],[sales_egp]]*0.7</f>
        <v>131927.6</v>
      </c>
      <c r="K4300" s="3">
        <v>45805</v>
      </c>
      <c r="L4300" t="s">
        <v>37</v>
      </c>
      <c r="M4300">
        <v>2025</v>
      </c>
      <c r="N4300" t="s">
        <v>80</v>
      </c>
      <c r="O4300" t="s">
        <v>45</v>
      </c>
      <c r="P4300" t="s">
        <v>94</v>
      </c>
      <c r="Q4300" t="s">
        <v>83</v>
      </c>
      <c r="R4300" t="s">
        <v>47</v>
      </c>
      <c r="S4300" t="s">
        <v>53</v>
      </c>
      <c r="T4300" t="s">
        <v>58</v>
      </c>
      <c r="U4300">
        <v>30774</v>
      </c>
      <c r="V4300">
        <f>Table1[[#This Row],[Competitors_Sales_Track]]*8</f>
        <v>246192</v>
      </c>
    </row>
    <row r="4301" spans="1:22" hidden="1" x14ac:dyDescent="0.25">
      <c r="A4301" t="s">
        <v>20</v>
      </c>
      <c r="B4301" t="s">
        <v>21</v>
      </c>
      <c r="C4301" t="s">
        <v>22</v>
      </c>
      <c r="D4301">
        <v>928294</v>
      </c>
      <c r="E4301" t="s">
        <v>26</v>
      </c>
      <c r="F4301" t="s">
        <v>30</v>
      </c>
      <c r="G4301">
        <v>4579</v>
      </c>
      <c r="H4301">
        <v>65</v>
      </c>
      <c r="I4301">
        <v>297635</v>
      </c>
      <c r="J4301">
        <f>Table1[[#This Row],[sales_egp]]*0.7</f>
        <v>208344.5</v>
      </c>
      <c r="K4301" s="3">
        <v>45805</v>
      </c>
      <c r="L4301" t="s">
        <v>37</v>
      </c>
      <c r="M4301">
        <v>2025</v>
      </c>
      <c r="N4301" t="s">
        <v>80</v>
      </c>
      <c r="O4301" t="s">
        <v>46</v>
      </c>
      <c r="Q4301" t="s">
        <v>83</v>
      </c>
      <c r="R4301" t="s">
        <v>48</v>
      </c>
      <c r="S4301" t="s">
        <v>53</v>
      </c>
      <c r="T4301" t="s">
        <v>59</v>
      </c>
      <c r="U4301">
        <v>19385</v>
      </c>
      <c r="V4301">
        <f>Table1[[#This Row],[Competitors_Sales_Track]]*8</f>
        <v>155080</v>
      </c>
    </row>
    <row r="4302" spans="1:22" hidden="1" x14ac:dyDescent="0.25">
      <c r="A4302" t="s">
        <v>20</v>
      </c>
      <c r="B4302" t="s">
        <v>21</v>
      </c>
      <c r="C4302" t="s">
        <v>22</v>
      </c>
      <c r="D4302">
        <v>808770</v>
      </c>
      <c r="E4302" t="s">
        <v>27</v>
      </c>
      <c r="F4302" t="s">
        <v>32</v>
      </c>
      <c r="G4302">
        <v>2875</v>
      </c>
      <c r="H4302">
        <v>92</v>
      </c>
      <c r="I4302">
        <v>264500</v>
      </c>
      <c r="J4302">
        <f>Table1[[#This Row],[sales_egp]]*0.7</f>
        <v>185150</v>
      </c>
      <c r="K4302" s="3">
        <v>45805</v>
      </c>
      <c r="L4302" t="s">
        <v>37</v>
      </c>
      <c r="M4302">
        <v>2025</v>
      </c>
      <c r="N4302" t="s">
        <v>80</v>
      </c>
      <c r="O4302" t="s">
        <v>46</v>
      </c>
      <c r="Q4302" t="s">
        <v>82</v>
      </c>
      <c r="R4302" t="s">
        <v>49</v>
      </c>
      <c r="S4302" t="s">
        <v>53</v>
      </c>
      <c r="T4302" t="s">
        <v>60</v>
      </c>
      <c r="U4302">
        <v>20702</v>
      </c>
      <c r="V4302">
        <f>Table1[[#This Row],[Competitors_Sales_Track]]*8</f>
        <v>165616</v>
      </c>
    </row>
    <row r="4303" spans="1:22" x14ac:dyDescent="0.25">
      <c r="A4303" t="s">
        <v>20</v>
      </c>
      <c r="B4303" t="s">
        <v>21</v>
      </c>
      <c r="C4303" t="s">
        <v>22</v>
      </c>
      <c r="D4303">
        <v>250575</v>
      </c>
      <c r="E4303" t="s">
        <v>25</v>
      </c>
      <c r="F4303" t="s">
        <v>31</v>
      </c>
      <c r="G4303">
        <v>4936</v>
      </c>
      <c r="H4303">
        <v>53</v>
      </c>
      <c r="I4303">
        <v>261608</v>
      </c>
      <c r="J4303">
        <f>Table1[[#This Row],[sales_egp]]*0.7</f>
        <v>183125.59999999998</v>
      </c>
      <c r="K4303" s="3">
        <v>45805</v>
      </c>
      <c r="L4303" t="s">
        <v>37</v>
      </c>
      <c r="M4303">
        <v>2025</v>
      </c>
      <c r="N4303" t="s">
        <v>80</v>
      </c>
      <c r="O4303" t="s">
        <v>45</v>
      </c>
      <c r="P4303" t="s">
        <v>97</v>
      </c>
      <c r="Q4303" t="s">
        <v>83</v>
      </c>
      <c r="R4303" t="s">
        <v>47</v>
      </c>
      <c r="S4303" t="s">
        <v>53</v>
      </c>
      <c r="T4303" t="s">
        <v>58</v>
      </c>
      <c r="U4303">
        <v>24286</v>
      </c>
      <c r="V4303">
        <f>Table1[[#This Row],[Competitors_Sales_Track]]*8</f>
        <v>194288</v>
      </c>
    </row>
    <row r="4304" spans="1:22" hidden="1" x14ac:dyDescent="0.25">
      <c r="A4304" t="s">
        <v>20</v>
      </c>
      <c r="B4304" t="s">
        <v>21</v>
      </c>
      <c r="C4304" t="s">
        <v>22</v>
      </c>
      <c r="D4304">
        <v>225438</v>
      </c>
      <c r="E4304" t="s">
        <v>26</v>
      </c>
      <c r="F4304" t="s">
        <v>30</v>
      </c>
      <c r="G4304">
        <v>7276</v>
      </c>
      <c r="H4304">
        <v>65</v>
      </c>
      <c r="I4304">
        <v>472940</v>
      </c>
      <c r="J4304">
        <f>Table1[[#This Row],[sales_egp]]*0.7</f>
        <v>331058</v>
      </c>
      <c r="K4304" s="3">
        <v>45805</v>
      </c>
      <c r="L4304" t="s">
        <v>37</v>
      </c>
      <c r="M4304">
        <v>2025</v>
      </c>
      <c r="N4304" t="s">
        <v>80</v>
      </c>
      <c r="O4304" t="s">
        <v>46</v>
      </c>
      <c r="Q4304" t="s">
        <v>83</v>
      </c>
      <c r="R4304" t="s">
        <v>51</v>
      </c>
      <c r="S4304" t="s">
        <v>53</v>
      </c>
      <c r="T4304" t="s">
        <v>59</v>
      </c>
      <c r="U4304">
        <v>20550</v>
      </c>
      <c r="V4304">
        <f>Table1[[#This Row],[Competitors_Sales_Track]]*8</f>
        <v>164400</v>
      </c>
    </row>
    <row r="4305" spans="1:22" x14ac:dyDescent="0.25">
      <c r="A4305" t="s">
        <v>20</v>
      </c>
      <c r="B4305" t="s">
        <v>21</v>
      </c>
      <c r="C4305" t="s">
        <v>22</v>
      </c>
      <c r="D4305">
        <v>672744</v>
      </c>
      <c r="E4305" t="s">
        <v>26</v>
      </c>
      <c r="F4305" t="s">
        <v>30</v>
      </c>
      <c r="G4305">
        <v>7888</v>
      </c>
      <c r="H4305">
        <v>65</v>
      </c>
      <c r="I4305">
        <v>512720</v>
      </c>
      <c r="J4305">
        <f>Table1[[#This Row],[sales_egp]]*0.7</f>
        <v>358904</v>
      </c>
      <c r="K4305" s="3">
        <v>45805</v>
      </c>
      <c r="L4305" t="s">
        <v>37</v>
      </c>
      <c r="M4305">
        <v>2025</v>
      </c>
      <c r="N4305" t="s">
        <v>80</v>
      </c>
      <c r="O4305" t="s">
        <v>45</v>
      </c>
      <c r="P4305" t="s">
        <v>96</v>
      </c>
      <c r="Q4305" t="s">
        <v>83</v>
      </c>
      <c r="R4305" t="s">
        <v>48</v>
      </c>
      <c r="S4305" t="s">
        <v>53</v>
      </c>
      <c r="T4305" t="s">
        <v>59</v>
      </c>
      <c r="U4305">
        <v>33255</v>
      </c>
      <c r="V4305">
        <f>Table1[[#This Row],[Competitors_Sales_Track]]*8</f>
        <v>266040</v>
      </c>
    </row>
    <row r="4306" spans="1:22" hidden="1" x14ac:dyDescent="0.25">
      <c r="A4306" t="s">
        <v>20</v>
      </c>
      <c r="B4306" t="s">
        <v>21</v>
      </c>
      <c r="C4306" t="s">
        <v>22</v>
      </c>
      <c r="D4306">
        <v>724455</v>
      </c>
      <c r="E4306" t="s">
        <v>28</v>
      </c>
      <c r="F4306" t="s">
        <v>30</v>
      </c>
      <c r="G4306">
        <v>4977</v>
      </c>
      <c r="H4306">
        <v>173</v>
      </c>
      <c r="I4306">
        <v>861021</v>
      </c>
      <c r="J4306">
        <f>Table1[[#This Row],[sales_egp]]*0.7</f>
        <v>602714.69999999995</v>
      </c>
      <c r="K4306" s="3">
        <v>45806</v>
      </c>
      <c r="L4306" t="s">
        <v>37</v>
      </c>
      <c r="M4306">
        <v>2025</v>
      </c>
      <c r="N4306" t="s">
        <v>81</v>
      </c>
      <c r="O4306" t="s">
        <v>46</v>
      </c>
      <c r="P4306" t="s">
        <v>28</v>
      </c>
      <c r="Q4306" t="s">
        <v>83</v>
      </c>
      <c r="R4306" t="s">
        <v>48</v>
      </c>
      <c r="S4306" t="s">
        <v>53</v>
      </c>
      <c r="T4306" t="s">
        <v>61</v>
      </c>
      <c r="U4306">
        <v>36780</v>
      </c>
      <c r="V4306">
        <f>Table1[[#This Row],[Competitors_Sales_Track]]*8</f>
        <v>294240</v>
      </c>
    </row>
    <row r="4307" spans="1:22" x14ac:dyDescent="0.25">
      <c r="A4307" t="s">
        <v>20</v>
      </c>
      <c r="B4307" t="s">
        <v>21</v>
      </c>
      <c r="C4307" t="s">
        <v>22</v>
      </c>
      <c r="D4307">
        <v>968467</v>
      </c>
      <c r="E4307" t="s">
        <v>23</v>
      </c>
      <c r="F4307" t="s">
        <v>30</v>
      </c>
      <c r="G4307">
        <v>6562</v>
      </c>
      <c r="H4307">
        <v>143</v>
      </c>
      <c r="I4307">
        <v>938366</v>
      </c>
      <c r="J4307">
        <f>Table1[[#This Row],[sales_egp]]*0.7</f>
        <v>656856.19999999995</v>
      </c>
      <c r="K4307" s="3">
        <v>45806</v>
      </c>
      <c r="L4307" t="s">
        <v>37</v>
      </c>
      <c r="M4307">
        <v>2025</v>
      </c>
      <c r="N4307" t="s">
        <v>80</v>
      </c>
      <c r="O4307" t="s">
        <v>45</v>
      </c>
      <c r="P4307" t="s">
        <v>97</v>
      </c>
      <c r="Q4307" t="s">
        <v>83</v>
      </c>
      <c r="R4307" t="s">
        <v>50</v>
      </c>
      <c r="S4307" t="s">
        <v>53</v>
      </c>
      <c r="T4307" t="s">
        <v>56</v>
      </c>
      <c r="U4307">
        <v>33393</v>
      </c>
      <c r="V4307">
        <f>Table1[[#This Row],[Competitors_Sales_Track]]*8</f>
        <v>267144</v>
      </c>
    </row>
    <row r="4308" spans="1:22" hidden="1" x14ac:dyDescent="0.25">
      <c r="A4308" t="s">
        <v>20</v>
      </c>
      <c r="B4308" t="s">
        <v>21</v>
      </c>
      <c r="C4308" t="s">
        <v>22</v>
      </c>
      <c r="D4308">
        <v>894448</v>
      </c>
      <c r="E4308" t="s">
        <v>24</v>
      </c>
      <c r="F4308" t="s">
        <v>31</v>
      </c>
      <c r="G4308">
        <v>1524</v>
      </c>
      <c r="H4308">
        <v>58</v>
      </c>
      <c r="I4308">
        <v>88392</v>
      </c>
      <c r="J4308">
        <f>Table1[[#This Row],[sales_egp]]*0.7</f>
        <v>61874.399999999994</v>
      </c>
      <c r="K4308" s="3">
        <v>45806</v>
      </c>
      <c r="L4308" t="s">
        <v>37</v>
      </c>
      <c r="M4308">
        <v>2025</v>
      </c>
      <c r="N4308" t="s">
        <v>80</v>
      </c>
      <c r="O4308" t="s">
        <v>46</v>
      </c>
      <c r="Q4308" t="s">
        <v>83</v>
      </c>
      <c r="R4308" t="s">
        <v>50</v>
      </c>
      <c r="S4308" t="s">
        <v>53</v>
      </c>
      <c r="T4308" t="s">
        <v>57</v>
      </c>
      <c r="U4308">
        <v>47614</v>
      </c>
      <c r="V4308">
        <f>Table1[[#This Row],[Competitors_Sales_Track]]*8</f>
        <v>380912</v>
      </c>
    </row>
    <row r="4309" spans="1:22" hidden="1" x14ac:dyDescent="0.25">
      <c r="A4309" t="s">
        <v>20</v>
      </c>
      <c r="B4309" t="s">
        <v>21</v>
      </c>
      <c r="C4309" t="s">
        <v>22</v>
      </c>
      <c r="D4309">
        <v>364528</v>
      </c>
      <c r="E4309" t="s">
        <v>23</v>
      </c>
      <c r="F4309" t="s">
        <v>30</v>
      </c>
      <c r="G4309">
        <v>8703</v>
      </c>
      <c r="H4309">
        <v>143</v>
      </c>
      <c r="I4309">
        <v>1244529</v>
      </c>
      <c r="J4309">
        <f>Table1[[#This Row],[sales_egp]]*0.7</f>
        <v>871170.29999999993</v>
      </c>
      <c r="K4309" s="3">
        <v>45806</v>
      </c>
      <c r="L4309" t="s">
        <v>37</v>
      </c>
      <c r="M4309">
        <v>2025</v>
      </c>
      <c r="N4309" t="s">
        <v>80</v>
      </c>
      <c r="O4309" t="s">
        <v>46</v>
      </c>
      <c r="Q4309" t="s">
        <v>83</v>
      </c>
      <c r="R4309" t="s">
        <v>50</v>
      </c>
      <c r="S4309" t="s">
        <v>53</v>
      </c>
      <c r="T4309" t="s">
        <v>56</v>
      </c>
      <c r="U4309">
        <v>43300</v>
      </c>
      <c r="V4309">
        <f>Table1[[#This Row],[Competitors_Sales_Track]]*8</f>
        <v>346400</v>
      </c>
    </row>
    <row r="4310" spans="1:22" x14ac:dyDescent="0.25">
      <c r="A4310" t="s">
        <v>20</v>
      </c>
      <c r="B4310" t="s">
        <v>21</v>
      </c>
      <c r="C4310" t="s">
        <v>22</v>
      </c>
      <c r="D4310">
        <v>293392</v>
      </c>
      <c r="E4310" t="s">
        <v>23</v>
      </c>
      <c r="F4310" t="s">
        <v>30</v>
      </c>
      <c r="G4310">
        <v>6658</v>
      </c>
      <c r="H4310">
        <v>143</v>
      </c>
      <c r="I4310">
        <v>952094</v>
      </c>
      <c r="J4310">
        <f>Table1[[#This Row],[sales_egp]]*0.7</f>
        <v>666465.79999999993</v>
      </c>
      <c r="K4310" s="3">
        <v>45806</v>
      </c>
      <c r="L4310" t="s">
        <v>37</v>
      </c>
      <c r="M4310">
        <v>2025</v>
      </c>
      <c r="N4310" t="s">
        <v>81</v>
      </c>
      <c r="O4310" t="s">
        <v>45</v>
      </c>
      <c r="P4310" t="s">
        <v>102</v>
      </c>
      <c r="Q4310" t="s">
        <v>83</v>
      </c>
      <c r="R4310" t="s">
        <v>50</v>
      </c>
      <c r="S4310" t="s">
        <v>53</v>
      </c>
      <c r="T4310" t="s">
        <v>56</v>
      </c>
      <c r="U4310">
        <v>14622</v>
      </c>
      <c r="V4310">
        <f>Table1[[#This Row],[Competitors_Sales_Track]]*8</f>
        <v>116976</v>
      </c>
    </row>
    <row r="4311" spans="1:22" x14ac:dyDescent="0.25">
      <c r="A4311" t="s">
        <v>20</v>
      </c>
      <c r="B4311" t="s">
        <v>21</v>
      </c>
      <c r="C4311" t="s">
        <v>22</v>
      </c>
      <c r="D4311">
        <v>508288</v>
      </c>
      <c r="E4311" t="s">
        <v>28</v>
      </c>
      <c r="F4311" t="s">
        <v>30</v>
      </c>
      <c r="G4311">
        <v>2919</v>
      </c>
      <c r="H4311">
        <v>173</v>
      </c>
      <c r="I4311">
        <v>504987</v>
      </c>
      <c r="J4311">
        <f>Table1[[#This Row],[sales_egp]]*0.7</f>
        <v>353490.89999999997</v>
      </c>
      <c r="K4311" s="3">
        <v>45806</v>
      </c>
      <c r="L4311" t="s">
        <v>37</v>
      </c>
      <c r="M4311">
        <v>2025</v>
      </c>
      <c r="N4311" t="s">
        <v>80</v>
      </c>
      <c r="O4311" t="s">
        <v>45</v>
      </c>
      <c r="P4311" t="s">
        <v>95</v>
      </c>
      <c r="Q4311" t="s">
        <v>83</v>
      </c>
      <c r="R4311" t="s">
        <v>51</v>
      </c>
      <c r="S4311" t="s">
        <v>53</v>
      </c>
      <c r="T4311" t="s">
        <v>61</v>
      </c>
      <c r="U4311">
        <v>33027</v>
      </c>
      <c r="V4311">
        <f>Table1[[#This Row],[Competitors_Sales_Track]]*8</f>
        <v>264216</v>
      </c>
    </row>
    <row r="4312" spans="1:22" hidden="1" x14ac:dyDescent="0.25">
      <c r="A4312" t="s">
        <v>20</v>
      </c>
      <c r="B4312" t="s">
        <v>21</v>
      </c>
      <c r="C4312" t="s">
        <v>22</v>
      </c>
      <c r="D4312">
        <v>202239</v>
      </c>
      <c r="E4312" t="s">
        <v>26</v>
      </c>
      <c r="F4312" t="s">
        <v>30</v>
      </c>
      <c r="G4312">
        <v>2739</v>
      </c>
      <c r="H4312">
        <v>65</v>
      </c>
      <c r="I4312">
        <v>178035</v>
      </c>
      <c r="J4312">
        <f>Table1[[#This Row],[sales_egp]]*0.7</f>
        <v>124624.49999999999</v>
      </c>
      <c r="K4312" s="3">
        <v>45806</v>
      </c>
      <c r="L4312" t="s">
        <v>37</v>
      </c>
      <c r="M4312">
        <v>2025</v>
      </c>
      <c r="N4312" t="s">
        <v>80</v>
      </c>
      <c r="O4312" t="s">
        <v>46</v>
      </c>
      <c r="Q4312" t="s">
        <v>83</v>
      </c>
      <c r="R4312" t="s">
        <v>48</v>
      </c>
      <c r="S4312" t="s">
        <v>53</v>
      </c>
      <c r="T4312" t="s">
        <v>59</v>
      </c>
      <c r="U4312">
        <v>47851</v>
      </c>
      <c r="V4312">
        <f>Table1[[#This Row],[Competitors_Sales_Track]]*8</f>
        <v>382808</v>
      </c>
    </row>
    <row r="4313" spans="1:22" hidden="1" x14ac:dyDescent="0.25">
      <c r="A4313" t="s">
        <v>20</v>
      </c>
      <c r="B4313" t="s">
        <v>21</v>
      </c>
      <c r="C4313" t="s">
        <v>22</v>
      </c>
      <c r="D4313">
        <v>735719</v>
      </c>
      <c r="E4313" t="s">
        <v>26</v>
      </c>
      <c r="F4313" t="s">
        <v>30</v>
      </c>
      <c r="G4313">
        <v>4017</v>
      </c>
      <c r="H4313">
        <v>65</v>
      </c>
      <c r="I4313">
        <v>261105</v>
      </c>
      <c r="J4313">
        <f>Table1[[#This Row],[sales_egp]]*0.7</f>
        <v>182773.5</v>
      </c>
      <c r="K4313" s="3">
        <v>45806</v>
      </c>
      <c r="L4313" t="s">
        <v>37</v>
      </c>
      <c r="M4313">
        <v>2025</v>
      </c>
      <c r="N4313" t="s">
        <v>80</v>
      </c>
      <c r="O4313" t="s">
        <v>46</v>
      </c>
      <c r="Q4313" t="s">
        <v>83</v>
      </c>
      <c r="R4313" t="s">
        <v>51</v>
      </c>
      <c r="S4313" t="s">
        <v>53</v>
      </c>
      <c r="T4313" t="s">
        <v>59</v>
      </c>
      <c r="U4313">
        <v>19085</v>
      </c>
      <c r="V4313">
        <f>Table1[[#This Row],[Competitors_Sales_Track]]*8</f>
        <v>152680</v>
      </c>
    </row>
    <row r="4314" spans="1:22" hidden="1" x14ac:dyDescent="0.25">
      <c r="A4314" t="s">
        <v>20</v>
      </c>
      <c r="B4314" t="s">
        <v>21</v>
      </c>
      <c r="C4314" t="s">
        <v>22</v>
      </c>
      <c r="D4314">
        <v>966450</v>
      </c>
      <c r="E4314" t="s">
        <v>27</v>
      </c>
      <c r="F4314" t="s">
        <v>32</v>
      </c>
      <c r="G4314">
        <v>2063</v>
      </c>
      <c r="H4314">
        <v>92</v>
      </c>
      <c r="I4314">
        <v>189796</v>
      </c>
      <c r="J4314">
        <f>Table1[[#This Row],[sales_egp]]*0.7</f>
        <v>132857.19999999998</v>
      </c>
      <c r="K4314" s="3">
        <v>45807</v>
      </c>
      <c r="L4314" t="s">
        <v>37</v>
      </c>
      <c r="M4314">
        <v>2025</v>
      </c>
      <c r="N4314" t="s">
        <v>80</v>
      </c>
      <c r="O4314" t="s">
        <v>46</v>
      </c>
      <c r="Q4314" t="s">
        <v>83</v>
      </c>
      <c r="R4314" t="s">
        <v>48</v>
      </c>
      <c r="S4314" t="s">
        <v>53</v>
      </c>
      <c r="T4314" t="s">
        <v>60</v>
      </c>
      <c r="U4314">
        <v>47615</v>
      </c>
      <c r="V4314">
        <f>Table1[[#This Row],[Competitors_Sales_Track]]*8</f>
        <v>380920</v>
      </c>
    </row>
    <row r="4315" spans="1:22" hidden="1" x14ac:dyDescent="0.25">
      <c r="A4315" t="s">
        <v>20</v>
      </c>
      <c r="B4315" t="s">
        <v>21</v>
      </c>
      <c r="C4315" t="s">
        <v>22</v>
      </c>
      <c r="D4315">
        <v>664798</v>
      </c>
      <c r="E4315" t="s">
        <v>28</v>
      </c>
      <c r="F4315" t="s">
        <v>30</v>
      </c>
      <c r="G4315">
        <v>2910</v>
      </c>
      <c r="H4315">
        <v>173</v>
      </c>
      <c r="I4315">
        <v>503430</v>
      </c>
      <c r="J4315">
        <f>Table1[[#This Row],[sales_egp]]*0.7</f>
        <v>352401</v>
      </c>
      <c r="K4315" s="3">
        <v>45807</v>
      </c>
      <c r="L4315" t="s">
        <v>37</v>
      </c>
      <c r="M4315">
        <v>2025</v>
      </c>
      <c r="N4315" t="s">
        <v>80</v>
      </c>
      <c r="O4315" t="s">
        <v>46</v>
      </c>
      <c r="P4315" t="s">
        <v>28</v>
      </c>
      <c r="Q4315" t="s">
        <v>83</v>
      </c>
      <c r="R4315" t="s">
        <v>47</v>
      </c>
      <c r="S4315" t="s">
        <v>53</v>
      </c>
      <c r="T4315" t="s">
        <v>61</v>
      </c>
      <c r="U4315">
        <v>25963</v>
      </c>
      <c r="V4315">
        <f>Table1[[#This Row],[Competitors_Sales_Track]]*8</f>
        <v>207704</v>
      </c>
    </row>
    <row r="4316" spans="1:22" x14ac:dyDescent="0.25">
      <c r="A4316" t="s">
        <v>20</v>
      </c>
      <c r="B4316" t="s">
        <v>21</v>
      </c>
      <c r="C4316" t="s">
        <v>22</v>
      </c>
      <c r="D4316">
        <v>804293</v>
      </c>
      <c r="E4316" t="s">
        <v>27</v>
      </c>
      <c r="F4316" t="s">
        <v>32</v>
      </c>
      <c r="G4316">
        <v>4947</v>
      </c>
      <c r="H4316">
        <v>92</v>
      </c>
      <c r="I4316">
        <v>455124</v>
      </c>
      <c r="J4316">
        <f>Table1[[#This Row],[sales_egp]]*0.7</f>
        <v>318586.8</v>
      </c>
      <c r="K4316" s="3">
        <v>45807</v>
      </c>
      <c r="L4316" t="s">
        <v>37</v>
      </c>
      <c r="M4316">
        <v>2025</v>
      </c>
      <c r="N4316" t="s">
        <v>80</v>
      </c>
      <c r="O4316" t="s">
        <v>45</v>
      </c>
      <c r="P4316" t="s">
        <v>102</v>
      </c>
      <c r="Q4316" t="s">
        <v>83</v>
      </c>
      <c r="R4316" t="s">
        <v>47</v>
      </c>
      <c r="S4316" t="s">
        <v>53</v>
      </c>
      <c r="T4316" t="s">
        <v>60</v>
      </c>
      <c r="U4316">
        <v>38539</v>
      </c>
      <c r="V4316">
        <f>Table1[[#This Row],[Competitors_Sales_Track]]*8</f>
        <v>308312</v>
      </c>
    </row>
    <row r="4317" spans="1:22" hidden="1" x14ac:dyDescent="0.25">
      <c r="A4317" t="s">
        <v>20</v>
      </c>
      <c r="B4317" t="s">
        <v>21</v>
      </c>
      <c r="C4317" t="s">
        <v>22</v>
      </c>
      <c r="D4317">
        <v>908258</v>
      </c>
      <c r="E4317" t="s">
        <v>28</v>
      </c>
      <c r="F4317" t="s">
        <v>30</v>
      </c>
      <c r="G4317">
        <v>5759</v>
      </c>
      <c r="H4317">
        <v>173</v>
      </c>
      <c r="I4317">
        <v>996307</v>
      </c>
      <c r="J4317">
        <f>Table1[[#This Row],[sales_egp]]*0.7</f>
        <v>697414.89999999991</v>
      </c>
      <c r="K4317" s="3">
        <v>45807</v>
      </c>
      <c r="L4317" t="s">
        <v>37</v>
      </c>
      <c r="M4317">
        <v>2025</v>
      </c>
      <c r="N4317" t="s">
        <v>80</v>
      </c>
      <c r="O4317" t="s">
        <v>46</v>
      </c>
      <c r="P4317" t="s">
        <v>28</v>
      </c>
      <c r="Q4317" t="s">
        <v>83</v>
      </c>
      <c r="R4317" t="s">
        <v>48</v>
      </c>
      <c r="S4317" t="s">
        <v>53</v>
      </c>
      <c r="T4317" t="s">
        <v>61</v>
      </c>
      <c r="U4317">
        <v>14530</v>
      </c>
      <c r="V4317">
        <f>Table1[[#This Row],[Competitors_Sales_Track]]*8</f>
        <v>116240</v>
      </c>
    </row>
    <row r="4318" spans="1:22" hidden="1" x14ac:dyDescent="0.25">
      <c r="A4318" t="s">
        <v>20</v>
      </c>
      <c r="B4318" t="s">
        <v>21</v>
      </c>
      <c r="C4318" t="s">
        <v>22</v>
      </c>
      <c r="D4318">
        <v>430170</v>
      </c>
      <c r="E4318" t="s">
        <v>27</v>
      </c>
      <c r="F4318" t="s">
        <v>32</v>
      </c>
      <c r="G4318">
        <v>2079</v>
      </c>
      <c r="H4318">
        <v>92</v>
      </c>
      <c r="I4318">
        <v>191268</v>
      </c>
      <c r="J4318">
        <f>Table1[[#This Row],[sales_egp]]*0.7</f>
        <v>133887.6</v>
      </c>
      <c r="K4318" s="3">
        <v>45807</v>
      </c>
      <c r="L4318" t="s">
        <v>37</v>
      </c>
      <c r="M4318">
        <v>2025</v>
      </c>
      <c r="N4318" t="s">
        <v>80</v>
      </c>
      <c r="O4318" t="s">
        <v>46</v>
      </c>
      <c r="Q4318" t="s">
        <v>83</v>
      </c>
      <c r="R4318" t="s">
        <v>49</v>
      </c>
      <c r="S4318" t="s">
        <v>53</v>
      </c>
      <c r="T4318" t="s">
        <v>60</v>
      </c>
      <c r="U4318">
        <v>35817</v>
      </c>
      <c r="V4318">
        <f>Table1[[#This Row],[Competitors_Sales_Track]]*8</f>
        <v>286536</v>
      </c>
    </row>
    <row r="4319" spans="1:22" hidden="1" x14ac:dyDescent="0.25">
      <c r="A4319" t="s">
        <v>20</v>
      </c>
      <c r="B4319" t="s">
        <v>21</v>
      </c>
      <c r="C4319" t="s">
        <v>22</v>
      </c>
      <c r="D4319">
        <v>221668</v>
      </c>
      <c r="E4319" t="s">
        <v>29</v>
      </c>
      <c r="F4319" t="s">
        <v>31</v>
      </c>
      <c r="G4319">
        <v>2889</v>
      </c>
      <c r="H4319">
        <v>80</v>
      </c>
      <c r="I4319">
        <v>231120</v>
      </c>
      <c r="J4319">
        <f>Table1[[#This Row],[sales_egp]]*0.7</f>
        <v>161784</v>
      </c>
      <c r="K4319" s="3">
        <v>45807</v>
      </c>
      <c r="L4319" t="s">
        <v>37</v>
      </c>
      <c r="M4319">
        <v>2025</v>
      </c>
      <c r="N4319" t="s">
        <v>80</v>
      </c>
      <c r="O4319" t="s">
        <v>46</v>
      </c>
      <c r="Q4319" t="s">
        <v>83</v>
      </c>
      <c r="R4319" t="s">
        <v>49</v>
      </c>
      <c r="S4319" t="s">
        <v>53</v>
      </c>
      <c r="T4319" t="s">
        <v>62</v>
      </c>
      <c r="U4319">
        <v>20546</v>
      </c>
      <c r="V4319">
        <f>Table1[[#This Row],[Competitors_Sales_Track]]*8</f>
        <v>164368</v>
      </c>
    </row>
    <row r="4320" spans="1:22" hidden="1" x14ac:dyDescent="0.25">
      <c r="A4320" t="s">
        <v>20</v>
      </c>
      <c r="B4320" t="s">
        <v>21</v>
      </c>
      <c r="C4320" t="s">
        <v>22</v>
      </c>
      <c r="D4320">
        <v>866988</v>
      </c>
      <c r="E4320" t="s">
        <v>25</v>
      </c>
      <c r="F4320" t="s">
        <v>31</v>
      </c>
      <c r="G4320">
        <v>3592</v>
      </c>
      <c r="H4320">
        <v>53</v>
      </c>
      <c r="I4320">
        <v>190376</v>
      </c>
      <c r="J4320">
        <f>Table1[[#This Row],[sales_egp]]*0.7</f>
        <v>133263.19999999998</v>
      </c>
      <c r="K4320" s="3">
        <v>45808</v>
      </c>
      <c r="L4320" t="s">
        <v>37</v>
      </c>
      <c r="M4320">
        <v>2025</v>
      </c>
      <c r="N4320" t="s">
        <v>80</v>
      </c>
      <c r="O4320" t="s">
        <v>46</v>
      </c>
      <c r="Q4320" t="s">
        <v>83</v>
      </c>
      <c r="R4320" t="s">
        <v>49</v>
      </c>
      <c r="S4320" t="s">
        <v>53</v>
      </c>
      <c r="T4320" t="s">
        <v>58</v>
      </c>
      <c r="U4320">
        <v>15808</v>
      </c>
      <c r="V4320">
        <f>Table1[[#This Row],[Competitors_Sales_Track]]*8</f>
        <v>126464</v>
      </c>
    </row>
    <row r="4321" spans="1:22" hidden="1" x14ac:dyDescent="0.25">
      <c r="A4321" t="s">
        <v>20</v>
      </c>
      <c r="B4321" t="s">
        <v>21</v>
      </c>
      <c r="C4321" t="s">
        <v>22</v>
      </c>
      <c r="D4321">
        <v>518734</v>
      </c>
      <c r="E4321" t="s">
        <v>23</v>
      </c>
      <c r="F4321" t="s">
        <v>30</v>
      </c>
      <c r="G4321">
        <v>5754</v>
      </c>
      <c r="H4321">
        <v>143</v>
      </c>
      <c r="I4321">
        <v>822822</v>
      </c>
      <c r="J4321">
        <f>Table1[[#This Row],[sales_egp]]*0.7</f>
        <v>575975.39999999991</v>
      </c>
      <c r="K4321" s="3">
        <v>45808</v>
      </c>
      <c r="L4321" t="s">
        <v>37</v>
      </c>
      <c r="M4321">
        <v>2025</v>
      </c>
      <c r="N4321" t="s">
        <v>81</v>
      </c>
      <c r="O4321" t="s">
        <v>46</v>
      </c>
      <c r="Q4321" t="s">
        <v>83</v>
      </c>
      <c r="R4321" t="s">
        <v>48</v>
      </c>
      <c r="S4321" t="s">
        <v>53</v>
      </c>
      <c r="T4321" t="s">
        <v>56</v>
      </c>
      <c r="U4321">
        <v>49958</v>
      </c>
      <c r="V4321">
        <f>Table1[[#This Row],[Competitors_Sales_Track]]*8</f>
        <v>399664</v>
      </c>
    </row>
    <row r="4322" spans="1:22" hidden="1" x14ac:dyDescent="0.25">
      <c r="A4322" t="s">
        <v>20</v>
      </c>
      <c r="B4322" t="s">
        <v>21</v>
      </c>
      <c r="C4322" t="s">
        <v>22</v>
      </c>
      <c r="D4322">
        <v>648333</v>
      </c>
      <c r="E4322" t="s">
        <v>23</v>
      </c>
      <c r="F4322" t="s">
        <v>30</v>
      </c>
      <c r="G4322">
        <v>8886</v>
      </c>
      <c r="H4322">
        <v>143</v>
      </c>
      <c r="I4322">
        <v>1270698</v>
      </c>
      <c r="J4322">
        <f>Table1[[#This Row],[sales_egp]]*0.7</f>
        <v>889488.6</v>
      </c>
      <c r="K4322" s="3">
        <v>45808</v>
      </c>
      <c r="L4322" t="s">
        <v>37</v>
      </c>
      <c r="M4322">
        <v>2025</v>
      </c>
      <c r="N4322" t="s">
        <v>80</v>
      </c>
      <c r="O4322" t="s">
        <v>46</v>
      </c>
      <c r="Q4322" t="s">
        <v>83</v>
      </c>
      <c r="R4322" t="s">
        <v>47</v>
      </c>
      <c r="S4322" t="s">
        <v>53</v>
      </c>
      <c r="T4322" t="s">
        <v>56</v>
      </c>
      <c r="U4322">
        <v>16304</v>
      </c>
      <c r="V4322">
        <f>Table1[[#This Row],[Competitors_Sales_Track]]*8</f>
        <v>130432</v>
      </c>
    </row>
    <row r="4323" spans="1:22" hidden="1" x14ac:dyDescent="0.25">
      <c r="A4323" t="s">
        <v>20</v>
      </c>
      <c r="B4323" t="s">
        <v>21</v>
      </c>
      <c r="C4323" t="s">
        <v>22</v>
      </c>
      <c r="D4323">
        <v>281948</v>
      </c>
      <c r="E4323" t="s">
        <v>24</v>
      </c>
      <c r="F4323" t="s">
        <v>31</v>
      </c>
      <c r="G4323">
        <v>5085</v>
      </c>
      <c r="H4323">
        <v>58</v>
      </c>
      <c r="I4323">
        <v>294930</v>
      </c>
      <c r="J4323">
        <f>Table1[[#This Row],[sales_egp]]*0.7</f>
        <v>206451</v>
      </c>
      <c r="K4323" s="3">
        <v>45808</v>
      </c>
      <c r="L4323" t="s">
        <v>37</v>
      </c>
      <c r="M4323">
        <v>2025</v>
      </c>
      <c r="N4323" t="s">
        <v>80</v>
      </c>
      <c r="O4323" t="s">
        <v>46</v>
      </c>
      <c r="Q4323" t="s">
        <v>83</v>
      </c>
      <c r="R4323" t="s">
        <v>47</v>
      </c>
      <c r="S4323" t="s">
        <v>53</v>
      </c>
      <c r="T4323" t="s">
        <v>57</v>
      </c>
      <c r="U4323">
        <v>11068</v>
      </c>
      <c r="V4323">
        <f>Table1[[#This Row],[Competitors_Sales_Track]]*8</f>
        <v>88544</v>
      </c>
    </row>
    <row r="4324" spans="1:22" hidden="1" x14ac:dyDescent="0.25">
      <c r="A4324" t="s">
        <v>20</v>
      </c>
      <c r="B4324" t="s">
        <v>21</v>
      </c>
      <c r="C4324" t="s">
        <v>22</v>
      </c>
      <c r="D4324">
        <v>585662</v>
      </c>
      <c r="E4324" t="s">
        <v>25</v>
      </c>
      <c r="F4324" t="s">
        <v>31</v>
      </c>
      <c r="G4324">
        <v>5416</v>
      </c>
      <c r="H4324">
        <v>53</v>
      </c>
      <c r="I4324">
        <v>287048</v>
      </c>
      <c r="J4324">
        <f>Table1[[#This Row],[sales_egp]]*0.7</f>
        <v>200933.59999999998</v>
      </c>
      <c r="K4324" s="3">
        <v>45809</v>
      </c>
      <c r="L4324" t="s">
        <v>38</v>
      </c>
      <c r="M4324">
        <v>2025</v>
      </c>
      <c r="N4324" t="s">
        <v>80</v>
      </c>
      <c r="O4324" t="s">
        <v>46</v>
      </c>
      <c r="Q4324" t="s">
        <v>83</v>
      </c>
      <c r="R4324" t="s">
        <v>48</v>
      </c>
      <c r="S4324" t="s">
        <v>53</v>
      </c>
      <c r="T4324" t="s">
        <v>58</v>
      </c>
      <c r="U4324">
        <v>18608</v>
      </c>
      <c r="V4324">
        <f>Table1[[#This Row],[Competitors_Sales_Track]]*8</f>
        <v>148864</v>
      </c>
    </row>
    <row r="4325" spans="1:22" hidden="1" x14ac:dyDescent="0.25">
      <c r="A4325" t="s">
        <v>20</v>
      </c>
      <c r="B4325" t="s">
        <v>21</v>
      </c>
      <c r="C4325" t="s">
        <v>22</v>
      </c>
      <c r="D4325">
        <v>714390</v>
      </c>
      <c r="E4325" t="s">
        <v>26</v>
      </c>
      <c r="F4325" t="s">
        <v>30</v>
      </c>
      <c r="G4325">
        <v>2824</v>
      </c>
      <c r="H4325">
        <v>65</v>
      </c>
      <c r="I4325">
        <v>183560</v>
      </c>
      <c r="J4325">
        <f>Table1[[#This Row],[sales_egp]]*0.7</f>
        <v>128491.99999999999</v>
      </c>
      <c r="K4325" s="3">
        <v>45809</v>
      </c>
      <c r="L4325" t="s">
        <v>38</v>
      </c>
      <c r="M4325">
        <v>2025</v>
      </c>
      <c r="N4325" t="s">
        <v>80</v>
      </c>
      <c r="O4325" t="s">
        <v>46</v>
      </c>
      <c r="Q4325" t="s">
        <v>83</v>
      </c>
      <c r="R4325" t="s">
        <v>47</v>
      </c>
      <c r="S4325" t="s">
        <v>53</v>
      </c>
      <c r="T4325" t="s">
        <v>59</v>
      </c>
      <c r="U4325">
        <v>41952</v>
      </c>
      <c r="V4325">
        <f>Table1[[#This Row],[Competitors_Sales_Track]]*8</f>
        <v>335616</v>
      </c>
    </row>
    <row r="4326" spans="1:22" hidden="1" x14ac:dyDescent="0.25">
      <c r="A4326" t="s">
        <v>20</v>
      </c>
      <c r="B4326" t="s">
        <v>21</v>
      </c>
      <c r="C4326" t="s">
        <v>22</v>
      </c>
      <c r="D4326">
        <v>414063</v>
      </c>
      <c r="E4326" t="s">
        <v>24</v>
      </c>
      <c r="F4326" t="s">
        <v>31</v>
      </c>
      <c r="G4326">
        <v>2062</v>
      </c>
      <c r="H4326">
        <v>58</v>
      </c>
      <c r="I4326">
        <v>119596</v>
      </c>
      <c r="J4326">
        <f>Table1[[#This Row],[sales_egp]]*0.7</f>
        <v>83717.2</v>
      </c>
      <c r="K4326" s="3">
        <v>45810</v>
      </c>
      <c r="L4326" t="s">
        <v>38</v>
      </c>
      <c r="M4326">
        <v>2025</v>
      </c>
      <c r="N4326" t="s">
        <v>80</v>
      </c>
      <c r="O4326" t="s">
        <v>46</v>
      </c>
      <c r="Q4326" t="s">
        <v>83</v>
      </c>
      <c r="R4326" t="s">
        <v>49</v>
      </c>
      <c r="S4326" t="s">
        <v>53</v>
      </c>
      <c r="T4326" t="s">
        <v>57</v>
      </c>
      <c r="U4326">
        <v>39939</v>
      </c>
      <c r="V4326">
        <f>Table1[[#This Row],[Competitors_Sales_Track]]*8</f>
        <v>319512</v>
      </c>
    </row>
    <row r="4327" spans="1:22" hidden="1" x14ac:dyDescent="0.25">
      <c r="A4327" t="s">
        <v>20</v>
      </c>
      <c r="B4327" t="s">
        <v>21</v>
      </c>
      <c r="C4327" t="s">
        <v>22</v>
      </c>
      <c r="D4327">
        <v>723729</v>
      </c>
      <c r="E4327" t="s">
        <v>29</v>
      </c>
      <c r="F4327" t="s">
        <v>31</v>
      </c>
      <c r="G4327">
        <v>5508</v>
      </c>
      <c r="H4327">
        <v>80</v>
      </c>
      <c r="I4327">
        <v>440640</v>
      </c>
      <c r="J4327">
        <f>Table1[[#This Row],[sales_egp]]*0.7</f>
        <v>308448</v>
      </c>
      <c r="K4327" s="3">
        <v>45810</v>
      </c>
      <c r="L4327" t="s">
        <v>38</v>
      </c>
      <c r="M4327">
        <v>2025</v>
      </c>
      <c r="N4327" t="s">
        <v>80</v>
      </c>
      <c r="O4327" t="s">
        <v>46</v>
      </c>
      <c r="Q4327" t="s">
        <v>83</v>
      </c>
      <c r="R4327" t="s">
        <v>50</v>
      </c>
      <c r="S4327" t="s">
        <v>53</v>
      </c>
      <c r="T4327" t="s">
        <v>62</v>
      </c>
      <c r="U4327">
        <v>42341</v>
      </c>
      <c r="V4327">
        <f>Table1[[#This Row],[Competitors_Sales_Track]]*8</f>
        <v>338728</v>
      </c>
    </row>
    <row r="4328" spans="1:22" hidden="1" x14ac:dyDescent="0.25">
      <c r="A4328" t="s">
        <v>20</v>
      </c>
      <c r="B4328" t="s">
        <v>21</v>
      </c>
      <c r="C4328" t="s">
        <v>22</v>
      </c>
      <c r="D4328">
        <v>258175</v>
      </c>
      <c r="E4328" t="s">
        <v>24</v>
      </c>
      <c r="F4328" t="s">
        <v>31</v>
      </c>
      <c r="G4328">
        <v>2769</v>
      </c>
      <c r="H4328">
        <v>58</v>
      </c>
      <c r="I4328">
        <v>160602</v>
      </c>
      <c r="J4328">
        <f>Table1[[#This Row],[sales_egp]]*0.7</f>
        <v>112421.4</v>
      </c>
      <c r="K4328" s="3">
        <v>45810</v>
      </c>
      <c r="L4328" t="s">
        <v>38</v>
      </c>
      <c r="M4328">
        <v>2025</v>
      </c>
      <c r="N4328" t="s">
        <v>80</v>
      </c>
      <c r="O4328" t="s">
        <v>46</v>
      </c>
      <c r="Q4328" t="s">
        <v>83</v>
      </c>
      <c r="R4328" t="s">
        <v>49</v>
      </c>
      <c r="S4328" t="s">
        <v>53</v>
      </c>
      <c r="T4328" t="s">
        <v>57</v>
      </c>
      <c r="U4328">
        <v>26283</v>
      </c>
      <c r="V4328">
        <f>Table1[[#This Row],[Competitors_Sales_Track]]*8</f>
        <v>210264</v>
      </c>
    </row>
    <row r="4329" spans="1:22" hidden="1" x14ac:dyDescent="0.25">
      <c r="A4329" t="s">
        <v>20</v>
      </c>
      <c r="B4329" t="s">
        <v>21</v>
      </c>
      <c r="C4329" t="s">
        <v>22</v>
      </c>
      <c r="D4329">
        <v>349877</v>
      </c>
      <c r="E4329" t="s">
        <v>23</v>
      </c>
      <c r="F4329" t="s">
        <v>30</v>
      </c>
      <c r="G4329">
        <v>3621</v>
      </c>
      <c r="H4329">
        <v>143</v>
      </c>
      <c r="I4329">
        <v>517803</v>
      </c>
      <c r="J4329">
        <f>Table1[[#This Row],[sales_egp]]*0.7</f>
        <v>362462.1</v>
      </c>
      <c r="K4329" s="3">
        <v>45810</v>
      </c>
      <c r="L4329" t="s">
        <v>38</v>
      </c>
      <c r="M4329">
        <v>2025</v>
      </c>
      <c r="N4329" t="s">
        <v>80</v>
      </c>
      <c r="O4329" t="s">
        <v>46</v>
      </c>
      <c r="Q4329" t="s">
        <v>83</v>
      </c>
      <c r="R4329" t="s">
        <v>48</v>
      </c>
      <c r="S4329" t="s">
        <v>53</v>
      </c>
      <c r="T4329" t="s">
        <v>56</v>
      </c>
      <c r="U4329">
        <v>31814</v>
      </c>
      <c r="V4329">
        <f>Table1[[#This Row],[Competitors_Sales_Track]]*8</f>
        <v>254512</v>
      </c>
    </row>
    <row r="4330" spans="1:22" hidden="1" x14ac:dyDescent="0.25">
      <c r="A4330" t="s">
        <v>20</v>
      </c>
      <c r="B4330" t="s">
        <v>21</v>
      </c>
      <c r="C4330" t="s">
        <v>22</v>
      </c>
      <c r="D4330">
        <v>236917</v>
      </c>
      <c r="E4330" t="s">
        <v>26</v>
      </c>
      <c r="F4330" t="s">
        <v>30</v>
      </c>
      <c r="G4330">
        <v>2673</v>
      </c>
      <c r="H4330">
        <v>65</v>
      </c>
      <c r="I4330">
        <v>173745</v>
      </c>
      <c r="J4330">
        <f>Table1[[#This Row],[sales_egp]]*0.7</f>
        <v>121621.49999999999</v>
      </c>
      <c r="K4330" s="3">
        <v>45810</v>
      </c>
      <c r="L4330" t="s">
        <v>38</v>
      </c>
      <c r="M4330">
        <v>2025</v>
      </c>
      <c r="N4330" t="s">
        <v>80</v>
      </c>
      <c r="O4330" t="s">
        <v>46</v>
      </c>
      <c r="Q4330" t="s">
        <v>83</v>
      </c>
      <c r="R4330" t="s">
        <v>51</v>
      </c>
      <c r="S4330" t="s">
        <v>53</v>
      </c>
      <c r="T4330" t="s">
        <v>59</v>
      </c>
      <c r="U4330">
        <v>20015</v>
      </c>
      <c r="V4330">
        <f>Table1[[#This Row],[Competitors_Sales_Track]]*8</f>
        <v>160120</v>
      </c>
    </row>
    <row r="4331" spans="1:22" x14ac:dyDescent="0.25">
      <c r="A4331" t="s">
        <v>20</v>
      </c>
      <c r="B4331" t="s">
        <v>21</v>
      </c>
      <c r="C4331" t="s">
        <v>22</v>
      </c>
      <c r="D4331">
        <v>317770</v>
      </c>
      <c r="E4331" t="s">
        <v>29</v>
      </c>
      <c r="F4331" t="s">
        <v>31</v>
      </c>
      <c r="G4331">
        <v>6081</v>
      </c>
      <c r="H4331">
        <v>80</v>
      </c>
      <c r="I4331">
        <v>486480</v>
      </c>
      <c r="J4331">
        <f>Table1[[#This Row],[sales_egp]]*0.7</f>
        <v>340536</v>
      </c>
      <c r="K4331" s="3">
        <v>45810</v>
      </c>
      <c r="L4331" t="s">
        <v>38</v>
      </c>
      <c r="M4331">
        <v>2025</v>
      </c>
      <c r="N4331" t="s">
        <v>80</v>
      </c>
      <c r="O4331" t="s">
        <v>45</v>
      </c>
      <c r="P4331" t="s">
        <v>96</v>
      </c>
      <c r="Q4331" t="s">
        <v>83</v>
      </c>
      <c r="R4331" t="s">
        <v>49</v>
      </c>
      <c r="S4331" t="s">
        <v>53</v>
      </c>
      <c r="T4331" t="s">
        <v>62</v>
      </c>
      <c r="U4331">
        <v>28100</v>
      </c>
      <c r="V4331">
        <f>Table1[[#This Row],[Competitors_Sales_Track]]*8</f>
        <v>224800</v>
      </c>
    </row>
    <row r="4332" spans="1:22" x14ac:dyDescent="0.25">
      <c r="A4332" t="s">
        <v>20</v>
      </c>
      <c r="B4332" t="s">
        <v>21</v>
      </c>
      <c r="C4332" t="s">
        <v>22</v>
      </c>
      <c r="D4332">
        <v>742613</v>
      </c>
      <c r="E4332" t="s">
        <v>23</v>
      </c>
      <c r="F4332" t="s">
        <v>30</v>
      </c>
      <c r="G4332">
        <v>2993</v>
      </c>
      <c r="H4332">
        <v>143</v>
      </c>
      <c r="I4332">
        <v>427999</v>
      </c>
      <c r="J4332">
        <f>Table1[[#This Row],[sales_egp]]*0.7</f>
        <v>299599.3</v>
      </c>
      <c r="K4332" s="3">
        <v>45811</v>
      </c>
      <c r="L4332" t="s">
        <v>38</v>
      </c>
      <c r="M4332">
        <v>2025</v>
      </c>
      <c r="N4332" t="s">
        <v>80</v>
      </c>
      <c r="O4332" t="s">
        <v>45</v>
      </c>
      <c r="P4332" t="s">
        <v>95</v>
      </c>
      <c r="Q4332" t="s">
        <v>82</v>
      </c>
      <c r="R4332" t="s">
        <v>50</v>
      </c>
      <c r="S4332" t="s">
        <v>53</v>
      </c>
      <c r="T4332" t="s">
        <v>56</v>
      </c>
      <c r="U4332">
        <v>24970</v>
      </c>
      <c r="V4332">
        <f>Table1[[#This Row],[Competitors_Sales_Track]]*8</f>
        <v>199760</v>
      </c>
    </row>
    <row r="4333" spans="1:22" hidden="1" x14ac:dyDescent="0.25">
      <c r="A4333" t="s">
        <v>20</v>
      </c>
      <c r="B4333" t="s">
        <v>21</v>
      </c>
      <c r="C4333" t="s">
        <v>22</v>
      </c>
      <c r="D4333">
        <v>643625</v>
      </c>
      <c r="E4333" t="s">
        <v>25</v>
      </c>
      <c r="F4333" t="s">
        <v>31</v>
      </c>
      <c r="G4333">
        <v>5228</v>
      </c>
      <c r="H4333">
        <v>53</v>
      </c>
      <c r="I4333">
        <v>277084</v>
      </c>
      <c r="J4333">
        <f>Table1[[#This Row],[sales_egp]]*0.7</f>
        <v>193958.8</v>
      </c>
      <c r="K4333" s="3">
        <v>45811</v>
      </c>
      <c r="L4333" t="s">
        <v>38</v>
      </c>
      <c r="M4333">
        <v>2025</v>
      </c>
      <c r="N4333" t="s">
        <v>80</v>
      </c>
      <c r="O4333" t="s">
        <v>46</v>
      </c>
      <c r="Q4333" t="s">
        <v>83</v>
      </c>
      <c r="R4333" t="s">
        <v>48</v>
      </c>
      <c r="S4333" t="s">
        <v>53</v>
      </c>
      <c r="T4333" t="s">
        <v>58</v>
      </c>
      <c r="U4333">
        <v>17912</v>
      </c>
      <c r="V4333">
        <f>Table1[[#This Row],[Competitors_Sales_Track]]*8</f>
        <v>143296</v>
      </c>
    </row>
    <row r="4334" spans="1:22" hidden="1" x14ac:dyDescent="0.25">
      <c r="A4334" t="s">
        <v>20</v>
      </c>
      <c r="B4334" t="s">
        <v>21</v>
      </c>
      <c r="C4334" t="s">
        <v>22</v>
      </c>
      <c r="D4334">
        <v>777673</v>
      </c>
      <c r="E4334" t="s">
        <v>27</v>
      </c>
      <c r="F4334" t="s">
        <v>32</v>
      </c>
      <c r="G4334">
        <v>5471</v>
      </c>
      <c r="H4334">
        <v>92</v>
      </c>
      <c r="I4334">
        <v>503332</v>
      </c>
      <c r="J4334">
        <f>Table1[[#This Row],[sales_egp]]*0.7</f>
        <v>352332.39999999997</v>
      </c>
      <c r="K4334" s="3">
        <v>45812</v>
      </c>
      <c r="L4334" t="s">
        <v>38</v>
      </c>
      <c r="M4334">
        <v>2025</v>
      </c>
      <c r="N4334" t="s">
        <v>80</v>
      </c>
      <c r="O4334" t="s">
        <v>46</v>
      </c>
      <c r="Q4334" t="s">
        <v>83</v>
      </c>
      <c r="R4334" t="s">
        <v>50</v>
      </c>
      <c r="S4334" t="s">
        <v>53</v>
      </c>
      <c r="T4334" t="s">
        <v>60</v>
      </c>
      <c r="U4334">
        <v>42949</v>
      </c>
      <c r="V4334">
        <f>Table1[[#This Row],[Competitors_Sales_Track]]*8</f>
        <v>343592</v>
      </c>
    </row>
    <row r="4335" spans="1:22" hidden="1" x14ac:dyDescent="0.25">
      <c r="A4335" t="s">
        <v>20</v>
      </c>
      <c r="B4335" t="s">
        <v>21</v>
      </c>
      <c r="C4335" t="s">
        <v>22</v>
      </c>
      <c r="D4335">
        <v>440093</v>
      </c>
      <c r="E4335" t="s">
        <v>28</v>
      </c>
      <c r="F4335" t="s">
        <v>30</v>
      </c>
      <c r="G4335">
        <v>5011</v>
      </c>
      <c r="H4335">
        <v>173</v>
      </c>
      <c r="I4335">
        <v>866903</v>
      </c>
      <c r="J4335">
        <f>Table1[[#This Row],[sales_egp]]*0.7</f>
        <v>606832.1</v>
      </c>
      <c r="K4335" s="3">
        <v>45812</v>
      </c>
      <c r="L4335" t="s">
        <v>38</v>
      </c>
      <c r="M4335">
        <v>2025</v>
      </c>
      <c r="N4335" t="s">
        <v>80</v>
      </c>
      <c r="O4335" t="s">
        <v>46</v>
      </c>
      <c r="P4335" t="s">
        <v>28</v>
      </c>
      <c r="Q4335" t="s">
        <v>83</v>
      </c>
      <c r="R4335" t="s">
        <v>50</v>
      </c>
      <c r="S4335" t="s">
        <v>53</v>
      </c>
      <c r="T4335" t="s">
        <v>61</v>
      </c>
      <c r="U4335">
        <v>19980</v>
      </c>
      <c r="V4335">
        <f>Table1[[#This Row],[Competitors_Sales_Track]]*8</f>
        <v>159840</v>
      </c>
    </row>
    <row r="4336" spans="1:22" hidden="1" x14ac:dyDescent="0.25">
      <c r="A4336" t="s">
        <v>20</v>
      </c>
      <c r="B4336" t="s">
        <v>21</v>
      </c>
      <c r="C4336" t="s">
        <v>22</v>
      </c>
      <c r="D4336">
        <v>886708</v>
      </c>
      <c r="E4336" t="s">
        <v>29</v>
      </c>
      <c r="F4336" t="s">
        <v>31</v>
      </c>
      <c r="G4336">
        <v>7191</v>
      </c>
      <c r="H4336">
        <v>80</v>
      </c>
      <c r="I4336">
        <v>575280</v>
      </c>
      <c r="J4336">
        <f>Table1[[#This Row],[sales_egp]]*0.7</f>
        <v>402696</v>
      </c>
      <c r="K4336" s="3">
        <v>45812</v>
      </c>
      <c r="L4336" t="s">
        <v>38</v>
      </c>
      <c r="M4336">
        <v>2025</v>
      </c>
      <c r="N4336" t="s">
        <v>80</v>
      </c>
      <c r="O4336" t="s">
        <v>46</v>
      </c>
      <c r="Q4336" t="s">
        <v>83</v>
      </c>
      <c r="R4336" t="s">
        <v>51</v>
      </c>
      <c r="S4336" t="s">
        <v>53</v>
      </c>
      <c r="T4336" t="s">
        <v>62</v>
      </c>
      <c r="U4336">
        <v>46958</v>
      </c>
      <c r="V4336">
        <f>Table1[[#This Row],[Competitors_Sales_Track]]*8</f>
        <v>375664</v>
      </c>
    </row>
    <row r="4337" spans="1:22" hidden="1" x14ac:dyDescent="0.25">
      <c r="A4337" t="s">
        <v>20</v>
      </c>
      <c r="B4337" t="s">
        <v>21</v>
      </c>
      <c r="C4337" t="s">
        <v>22</v>
      </c>
      <c r="D4337">
        <v>413295</v>
      </c>
      <c r="E4337" t="s">
        <v>26</v>
      </c>
      <c r="F4337" t="s">
        <v>30</v>
      </c>
      <c r="G4337">
        <v>5571</v>
      </c>
      <c r="H4337">
        <v>65</v>
      </c>
      <c r="I4337">
        <v>362115</v>
      </c>
      <c r="J4337">
        <f>Table1[[#This Row],[sales_egp]]*0.7</f>
        <v>253480.49999999997</v>
      </c>
      <c r="K4337" s="3">
        <v>45812</v>
      </c>
      <c r="L4337" t="s">
        <v>38</v>
      </c>
      <c r="M4337">
        <v>2025</v>
      </c>
      <c r="N4337" t="s">
        <v>80</v>
      </c>
      <c r="O4337" t="s">
        <v>46</v>
      </c>
      <c r="Q4337" t="s">
        <v>83</v>
      </c>
      <c r="R4337" t="s">
        <v>48</v>
      </c>
      <c r="S4337" t="s">
        <v>53</v>
      </c>
      <c r="T4337" t="s">
        <v>59</v>
      </c>
      <c r="U4337">
        <v>44017</v>
      </c>
      <c r="V4337">
        <f>Table1[[#This Row],[Competitors_Sales_Track]]*8</f>
        <v>352136</v>
      </c>
    </row>
    <row r="4338" spans="1:22" hidden="1" x14ac:dyDescent="0.25">
      <c r="A4338" t="s">
        <v>20</v>
      </c>
      <c r="B4338" t="s">
        <v>21</v>
      </c>
      <c r="C4338" t="s">
        <v>22</v>
      </c>
      <c r="D4338">
        <v>767304</v>
      </c>
      <c r="E4338" t="s">
        <v>24</v>
      </c>
      <c r="F4338" t="s">
        <v>31</v>
      </c>
      <c r="G4338">
        <v>1695</v>
      </c>
      <c r="H4338">
        <v>58</v>
      </c>
      <c r="I4338">
        <v>98310</v>
      </c>
      <c r="J4338">
        <f>Table1[[#This Row],[sales_egp]]*0.7</f>
        <v>68817</v>
      </c>
      <c r="K4338" s="3">
        <v>45813</v>
      </c>
      <c r="L4338" t="s">
        <v>38</v>
      </c>
      <c r="M4338">
        <v>2025</v>
      </c>
      <c r="N4338" t="s">
        <v>80</v>
      </c>
      <c r="O4338" t="s">
        <v>46</v>
      </c>
      <c r="Q4338" t="s">
        <v>82</v>
      </c>
      <c r="R4338" t="s">
        <v>47</v>
      </c>
      <c r="S4338" t="s">
        <v>53</v>
      </c>
      <c r="T4338" t="s">
        <v>57</v>
      </c>
      <c r="U4338">
        <v>25518</v>
      </c>
      <c r="V4338">
        <f>Table1[[#This Row],[Competitors_Sales_Track]]*8</f>
        <v>204144</v>
      </c>
    </row>
    <row r="4339" spans="1:22" hidden="1" x14ac:dyDescent="0.25">
      <c r="A4339" t="s">
        <v>20</v>
      </c>
      <c r="B4339" t="s">
        <v>21</v>
      </c>
      <c r="C4339" t="s">
        <v>22</v>
      </c>
      <c r="D4339">
        <v>939319</v>
      </c>
      <c r="E4339" t="s">
        <v>25</v>
      </c>
      <c r="F4339" t="s">
        <v>31</v>
      </c>
      <c r="G4339">
        <v>2939</v>
      </c>
      <c r="H4339">
        <v>53</v>
      </c>
      <c r="I4339">
        <v>155767</v>
      </c>
      <c r="J4339">
        <f>Table1[[#This Row],[sales_egp]]*0.7</f>
        <v>109036.9</v>
      </c>
      <c r="K4339" s="3">
        <v>45813</v>
      </c>
      <c r="L4339" t="s">
        <v>38</v>
      </c>
      <c r="M4339">
        <v>2025</v>
      </c>
      <c r="N4339" t="s">
        <v>80</v>
      </c>
      <c r="O4339" t="s">
        <v>46</v>
      </c>
      <c r="Q4339" t="s">
        <v>83</v>
      </c>
      <c r="R4339" t="s">
        <v>49</v>
      </c>
      <c r="S4339" t="s">
        <v>53</v>
      </c>
      <c r="T4339" t="s">
        <v>58</v>
      </c>
      <c r="U4339">
        <v>48222</v>
      </c>
      <c r="V4339">
        <f>Table1[[#This Row],[Competitors_Sales_Track]]*8</f>
        <v>385776</v>
      </c>
    </row>
    <row r="4340" spans="1:22" hidden="1" x14ac:dyDescent="0.25">
      <c r="A4340" t="s">
        <v>20</v>
      </c>
      <c r="B4340" t="s">
        <v>21</v>
      </c>
      <c r="C4340" t="s">
        <v>22</v>
      </c>
      <c r="D4340">
        <v>705730</v>
      </c>
      <c r="E4340" t="s">
        <v>24</v>
      </c>
      <c r="F4340" t="s">
        <v>31</v>
      </c>
      <c r="G4340">
        <v>4744</v>
      </c>
      <c r="H4340">
        <v>58</v>
      </c>
      <c r="I4340">
        <v>275152</v>
      </c>
      <c r="J4340">
        <f>Table1[[#This Row],[sales_egp]]*0.7</f>
        <v>192606.4</v>
      </c>
      <c r="K4340" s="3">
        <v>45813</v>
      </c>
      <c r="L4340" t="s">
        <v>38</v>
      </c>
      <c r="M4340">
        <v>2025</v>
      </c>
      <c r="N4340" t="s">
        <v>80</v>
      </c>
      <c r="O4340" t="s">
        <v>46</v>
      </c>
      <c r="Q4340" t="s">
        <v>83</v>
      </c>
      <c r="R4340" t="s">
        <v>49</v>
      </c>
      <c r="S4340" t="s">
        <v>53</v>
      </c>
      <c r="T4340" t="s">
        <v>57</v>
      </c>
      <c r="U4340">
        <v>40296</v>
      </c>
      <c r="V4340">
        <f>Table1[[#This Row],[Competitors_Sales_Track]]*8</f>
        <v>322368</v>
      </c>
    </row>
    <row r="4341" spans="1:22" x14ac:dyDescent="0.25">
      <c r="A4341" t="s">
        <v>20</v>
      </c>
      <c r="B4341" t="s">
        <v>21</v>
      </c>
      <c r="C4341" t="s">
        <v>22</v>
      </c>
      <c r="D4341">
        <v>149847</v>
      </c>
      <c r="E4341" t="s">
        <v>29</v>
      </c>
      <c r="F4341" t="s">
        <v>31</v>
      </c>
      <c r="G4341">
        <v>6259</v>
      </c>
      <c r="H4341">
        <v>80</v>
      </c>
      <c r="I4341">
        <v>500720</v>
      </c>
      <c r="J4341">
        <f>Table1[[#This Row],[sales_egp]]*0.7</f>
        <v>350504</v>
      </c>
      <c r="K4341" s="3">
        <v>45813</v>
      </c>
      <c r="L4341" t="s">
        <v>38</v>
      </c>
      <c r="M4341">
        <v>2025</v>
      </c>
      <c r="N4341" t="s">
        <v>80</v>
      </c>
      <c r="O4341" t="s">
        <v>45</v>
      </c>
      <c r="P4341" t="s">
        <v>102</v>
      </c>
      <c r="Q4341" t="s">
        <v>83</v>
      </c>
      <c r="R4341" t="s">
        <v>49</v>
      </c>
      <c r="S4341" t="s">
        <v>53</v>
      </c>
      <c r="T4341" t="s">
        <v>62</v>
      </c>
      <c r="U4341">
        <v>26181</v>
      </c>
      <c r="V4341">
        <f>Table1[[#This Row],[Competitors_Sales_Track]]*8</f>
        <v>209448</v>
      </c>
    </row>
    <row r="4342" spans="1:22" hidden="1" x14ac:dyDescent="0.25">
      <c r="A4342" t="s">
        <v>20</v>
      </c>
      <c r="B4342" t="s">
        <v>21</v>
      </c>
      <c r="C4342" t="s">
        <v>22</v>
      </c>
      <c r="D4342">
        <v>158653</v>
      </c>
      <c r="E4342" t="s">
        <v>25</v>
      </c>
      <c r="F4342" t="s">
        <v>31</v>
      </c>
      <c r="G4342">
        <v>4390</v>
      </c>
      <c r="H4342">
        <v>53</v>
      </c>
      <c r="I4342">
        <v>232670</v>
      </c>
      <c r="J4342">
        <f>Table1[[#This Row],[sales_egp]]*0.7</f>
        <v>162869</v>
      </c>
      <c r="K4342" s="3">
        <v>45813</v>
      </c>
      <c r="L4342" t="s">
        <v>38</v>
      </c>
      <c r="M4342">
        <v>2025</v>
      </c>
      <c r="N4342" t="s">
        <v>80</v>
      </c>
      <c r="O4342" t="s">
        <v>46</v>
      </c>
      <c r="Q4342" t="s">
        <v>83</v>
      </c>
      <c r="R4342" t="s">
        <v>50</v>
      </c>
      <c r="S4342" t="s">
        <v>53</v>
      </c>
      <c r="T4342" t="s">
        <v>58</v>
      </c>
      <c r="U4342">
        <v>48164</v>
      </c>
      <c r="V4342">
        <f>Table1[[#This Row],[Competitors_Sales_Track]]*8</f>
        <v>385312</v>
      </c>
    </row>
    <row r="4343" spans="1:22" hidden="1" x14ac:dyDescent="0.25">
      <c r="A4343" t="s">
        <v>20</v>
      </c>
      <c r="B4343" t="s">
        <v>21</v>
      </c>
      <c r="C4343" t="s">
        <v>22</v>
      </c>
      <c r="D4343">
        <v>841432</v>
      </c>
      <c r="E4343" t="s">
        <v>26</v>
      </c>
      <c r="F4343" t="s">
        <v>30</v>
      </c>
      <c r="G4343">
        <v>2187</v>
      </c>
      <c r="H4343">
        <v>65</v>
      </c>
      <c r="I4343">
        <v>142155</v>
      </c>
      <c r="J4343">
        <f>Table1[[#This Row],[sales_egp]]*0.7</f>
        <v>99508.5</v>
      </c>
      <c r="K4343" s="3">
        <v>45813</v>
      </c>
      <c r="L4343" t="s">
        <v>38</v>
      </c>
      <c r="M4343">
        <v>2025</v>
      </c>
      <c r="N4343" t="s">
        <v>80</v>
      </c>
      <c r="O4343" t="s">
        <v>46</v>
      </c>
      <c r="Q4343" t="s">
        <v>83</v>
      </c>
      <c r="R4343" t="s">
        <v>47</v>
      </c>
      <c r="S4343" t="s">
        <v>53</v>
      </c>
      <c r="T4343" t="s">
        <v>59</v>
      </c>
      <c r="U4343">
        <v>31600</v>
      </c>
      <c r="V4343">
        <f>Table1[[#This Row],[Competitors_Sales_Track]]*8</f>
        <v>252800</v>
      </c>
    </row>
    <row r="4344" spans="1:22" hidden="1" x14ac:dyDescent="0.25">
      <c r="A4344" t="s">
        <v>20</v>
      </c>
      <c r="B4344" t="s">
        <v>21</v>
      </c>
      <c r="C4344" t="s">
        <v>22</v>
      </c>
      <c r="D4344">
        <v>877949</v>
      </c>
      <c r="E4344" t="s">
        <v>29</v>
      </c>
      <c r="F4344" t="s">
        <v>31</v>
      </c>
      <c r="G4344">
        <v>7399</v>
      </c>
      <c r="H4344">
        <v>80</v>
      </c>
      <c r="I4344">
        <v>591920</v>
      </c>
      <c r="J4344">
        <f>Table1[[#This Row],[sales_egp]]*0.7</f>
        <v>414344</v>
      </c>
      <c r="K4344" s="3">
        <v>45813</v>
      </c>
      <c r="L4344" t="s">
        <v>38</v>
      </c>
      <c r="M4344">
        <v>2025</v>
      </c>
      <c r="N4344" t="s">
        <v>80</v>
      </c>
      <c r="O4344" t="s">
        <v>46</v>
      </c>
      <c r="Q4344" t="s">
        <v>83</v>
      </c>
      <c r="R4344" t="s">
        <v>49</v>
      </c>
      <c r="S4344" t="s">
        <v>53</v>
      </c>
      <c r="T4344" t="s">
        <v>62</v>
      </c>
      <c r="U4344">
        <v>15423</v>
      </c>
      <c r="V4344">
        <f>Table1[[#This Row],[Competitors_Sales_Track]]*8</f>
        <v>123384</v>
      </c>
    </row>
    <row r="4345" spans="1:22" hidden="1" x14ac:dyDescent="0.25">
      <c r="A4345" t="s">
        <v>20</v>
      </c>
      <c r="B4345" t="s">
        <v>21</v>
      </c>
      <c r="C4345" t="s">
        <v>22</v>
      </c>
      <c r="D4345">
        <v>418766</v>
      </c>
      <c r="E4345" t="s">
        <v>26</v>
      </c>
      <c r="F4345" t="s">
        <v>30</v>
      </c>
      <c r="G4345">
        <v>1670</v>
      </c>
      <c r="H4345">
        <v>65</v>
      </c>
      <c r="I4345">
        <v>108550</v>
      </c>
      <c r="J4345">
        <f>Table1[[#This Row],[sales_egp]]*0.7</f>
        <v>75985</v>
      </c>
      <c r="K4345" s="3">
        <v>45814</v>
      </c>
      <c r="L4345" t="s">
        <v>38</v>
      </c>
      <c r="M4345">
        <v>2025</v>
      </c>
      <c r="N4345" t="s">
        <v>80</v>
      </c>
      <c r="O4345" t="s">
        <v>46</v>
      </c>
      <c r="Q4345" t="s">
        <v>83</v>
      </c>
      <c r="R4345" t="s">
        <v>51</v>
      </c>
      <c r="S4345" t="s">
        <v>53</v>
      </c>
      <c r="T4345" t="s">
        <v>59</v>
      </c>
      <c r="U4345">
        <v>23874</v>
      </c>
      <c r="V4345">
        <f>Table1[[#This Row],[Competitors_Sales_Track]]*8</f>
        <v>190992</v>
      </c>
    </row>
    <row r="4346" spans="1:22" hidden="1" x14ac:dyDescent="0.25">
      <c r="A4346" t="s">
        <v>20</v>
      </c>
      <c r="B4346" t="s">
        <v>21</v>
      </c>
      <c r="C4346" t="s">
        <v>22</v>
      </c>
      <c r="D4346">
        <v>389954</v>
      </c>
      <c r="E4346" t="s">
        <v>24</v>
      </c>
      <c r="F4346" t="s">
        <v>31</v>
      </c>
      <c r="G4346">
        <v>984</v>
      </c>
      <c r="H4346">
        <v>58</v>
      </c>
      <c r="I4346">
        <v>57072</v>
      </c>
      <c r="J4346">
        <f>Table1[[#This Row],[sales_egp]]*0.7</f>
        <v>39950.399999999994</v>
      </c>
      <c r="K4346" s="3">
        <v>45814</v>
      </c>
      <c r="L4346" t="s">
        <v>38</v>
      </c>
      <c r="M4346">
        <v>2025</v>
      </c>
      <c r="N4346" t="s">
        <v>80</v>
      </c>
      <c r="O4346" t="s">
        <v>46</v>
      </c>
      <c r="Q4346" t="s">
        <v>82</v>
      </c>
      <c r="R4346" t="s">
        <v>50</v>
      </c>
      <c r="S4346" t="s">
        <v>53</v>
      </c>
      <c r="T4346" t="s">
        <v>57</v>
      </c>
      <c r="U4346">
        <v>48880</v>
      </c>
      <c r="V4346">
        <f>Table1[[#This Row],[Competitors_Sales_Track]]*8</f>
        <v>391040</v>
      </c>
    </row>
    <row r="4347" spans="1:22" x14ac:dyDescent="0.25">
      <c r="A4347" t="s">
        <v>20</v>
      </c>
      <c r="B4347" t="s">
        <v>21</v>
      </c>
      <c r="C4347" t="s">
        <v>22</v>
      </c>
      <c r="D4347">
        <v>177842</v>
      </c>
      <c r="E4347" t="s">
        <v>23</v>
      </c>
      <c r="F4347" t="s">
        <v>30</v>
      </c>
      <c r="G4347">
        <v>2147</v>
      </c>
      <c r="H4347">
        <v>143</v>
      </c>
      <c r="I4347">
        <v>307021</v>
      </c>
      <c r="J4347">
        <f>Table1[[#This Row],[sales_egp]]*0.7</f>
        <v>214914.69999999998</v>
      </c>
      <c r="K4347" s="3">
        <v>45814</v>
      </c>
      <c r="L4347" t="s">
        <v>38</v>
      </c>
      <c r="M4347">
        <v>2025</v>
      </c>
      <c r="N4347" t="s">
        <v>80</v>
      </c>
      <c r="O4347" t="s">
        <v>45</v>
      </c>
      <c r="P4347" t="s">
        <v>101</v>
      </c>
      <c r="Q4347" t="s">
        <v>82</v>
      </c>
      <c r="R4347" t="s">
        <v>47</v>
      </c>
      <c r="S4347" t="s">
        <v>53</v>
      </c>
      <c r="T4347" t="s">
        <v>56</v>
      </c>
      <c r="U4347">
        <v>31875</v>
      </c>
      <c r="V4347">
        <f>Table1[[#This Row],[Competitors_Sales_Track]]*8</f>
        <v>255000</v>
      </c>
    </row>
    <row r="4348" spans="1:22" x14ac:dyDescent="0.25">
      <c r="A4348" t="s">
        <v>20</v>
      </c>
      <c r="B4348" t="s">
        <v>21</v>
      </c>
      <c r="C4348" t="s">
        <v>22</v>
      </c>
      <c r="D4348">
        <v>372647</v>
      </c>
      <c r="E4348" t="s">
        <v>25</v>
      </c>
      <c r="F4348" t="s">
        <v>31</v>
      </c>
      <c r="G4348">
        <v>5075</v>
      </c>
      <c r="H4348">
        <v>53</v>
      </c>
      <c r="I4348">
        <v>268975</v>
      </c>
      <c r="J4348">
        <f>Table1[[#This Row],[sales_egp]]*0.7</f>
        <v>188282.5</v>
      </c>
      <c r="K4348" s="3">
        <v>45814</v>
      </c>
      <c r="L4348" t="s">
        <v>38</v>
      </c>
      <c r="M4348">
        <v>2025</v>
      </c>
      <c r="N4348" t="s">
        <v>80</v>
      </c>
      <c r="O4348" t="s">
        <v>45</v>
      </c>
      <c r="P4348" t="s">
        <v>96</v>
      </c>
      <c r="Q4348" t="s">
        <v>83</v>
      </c>
      <c r="R4348" t="s">
        <v>50</v>
      </c>
      <c r="S4348" t="s">
        <v>53</v>
      </c>
      <c r="T4348" t="s">
        <v>58</v>
      </c>
      <c r="U4348">
        <v>26125</v>
      </c>
      <c r="V4348">
        <f>Table1[[#This Row],[Competitors_Sales_Track]]*8</f>
        <v>209000</v>
      </c>
    </row>
    <row r="4349" spans="1:22" hidden="1" x14ac:dyDescent="0.25">
      <c r="A4349" t="s">
        <v>20</v>
      </c>
      <c r="B4349" t="s">
        <v>21</v>
      </c>
      <c r="C4349" t="s">
        <v>22</v>
      </c>
      <c r="D4349">
        <v>184761</v>
      </c>
      <c r="E4349" t="s">
        <v>27</v>
      </c>
      <c r="F4349" t="s">
        <v>32</v>
      </c>
      <c r="G4349">
        <v>3996</v>
      </c>
      <c r="H4349">
        <v>92</v>
      </c>
      <c r="I4349">
        <v>367632</v>
      </c>
      <c r="J4349">
        <f>Table1[[#This Row],[sales_egp]]*0.7</f>
        <v>257342.4</v>
      </c>
      <c r="K4349" s="3">
        <v>45814</v>
      </c>
      <c r="L4349" t="s">
        <v>38</v>
      </c>
      <c r="M4349">
        <v>2025</v>
      </c>
      <c r="N4349" t="s">
        <v>80</v>
      </c>
      <c r="O4349" t="s">
        <v>46</v>
      </c>
      <c r="Q4349" t="s">
        <v>83</v>
      </c>
      <c r="R4349" t="s">
        <v>50</v>
      </c>
      <c r="S4349" t="s">
        <v>53</v>
      </c>
      <c r="T4349" t="s">
        <v>60</v>
      </c>
      <c r="U4349">
        <v>27957</v>
      </c>
      <c r="V4349">
        <f>Table1[[#This Row],[Competitors_Sales_Track]]*8</f>
        <v>223656</v>
      </c>
    </row>
    <row r="4350" spans="1:22" x14ac:dyDescent="0.25">
      <c r="A4350" t="s">
        <v>20</v>
      </c>
      <c r="B4350" t="s">
        <v>21</v>
      </c>
      <c r="C4350" t="s">
        <v>22</v>
      </c>
      <c r="D4350">
        <v>530192</v>
      </c>
      <c r="E4350" t="s">
        <v>23</v>
      </c>
      <c r="F4350" t="s">
        <v>30</v>
      </c>
      <c r="G4350">
        <v>7767</v>
      </c>
      <c r="H4350">
        <v>143</v>
      </c>
      <c r="I4350">
        <v>1110681</v>
      </c>
      <c r="J4350">
        <f>Table1[[#This Row],[sales_egp]]*0.7</f>
        <v>777476.7</v>
      </c>
      <c r="K4350" s="3">
        <v>45814</v>
      </c>
      <c r="L4350" t="s">
        <v>38</v>
      </c>
      <c r="M4350">
        <v>2025</v>
      </c>
      <c r="N4350" t="s">
        <v>80</v>
      </c>
      <c r="O4350" t="s">
        <v>45</v>
      </c>
      <c r="P4350" t="s">
        <v>96</v>
      </c>
      <c r="Q4350" t="s">
        <v>82</v>
      </c>
      <c r="R4350" t="s">
        <v>50</v>
      </c>
      <c r="S4350" t="s">
        <v>53</v>
      </c>
      <c r="T4350" t="s">
        <v>56</v>
      </c>
      <c r="U4350">
        <v>34761</v>
      </c>
      <c r="V4350">
        <f>Table1[[#This Row],[Competitors_Sales_Track]]*8</f>
        <v>278088</v>
      </c>
    </row>
    <row r="4351" spans="1:22" x14ac:dyDescent="0.25">
      <c r="A4351" t="s">
        <v>20</v>
      </c>
      <c r="B4351" t="s">
        <v>21</v>
      </c>
      <c r="C4351" t="s">
        <v>22</v>
      </c>
      <c r="D4351">
        <v>898022</v>
      </c>
      <c r="E4351" t="s">
        <v>27</v>
      </c>
      <c r="F4351" t="s">
        <v>32</v>
      </c>
      <c r="G4351">
        <v>4445</v>
      </c>
      <c r="H4351">
        <v>92</v>
      </c>
      <c r="I4351">
        <v>408940</v>
      </c>
      <c r="J4351">
        <f>Table1[[#This Row],[sales_egp]]*0.7</f>
        <v>286258</v>
      </c>
      <c r="K4351" s="3">
        <v>45814</v>
      </c>
      <c r="L4351" t="s">
        <v>38</v>
      </c>
      <c r="M4351">
        <v>2025</v>
      </c>
      <c r="N4351" t="s">
        <v>80</v>
      </c>
      <c r="O4351" t="s">
        <v>45</v>
      </c>
      <c r="P4351" t="s">
        <v>95</v>
      </c>
      <c r="Q4351" t="s">
        <v>82</v>
      </c>
      <c r="R4351" t="s">
        <v>50</v>
      </c>
      <c r="S4351" t="s">
        <v>53</v>
      </c>
      <c r="T4351" t="s">
        <v>60</v>
      </c>
      <c r="U4351">
        <v>20549</v>
      </c>
      <c r="V4351">
        <f>Table1[[#This Row],[Competitors_Sales_Track]]*8</f>
        <v>164392</v>
      </c>
    </row>
    <row r="4352" spans="1:22" hidden="1" x14ac:dyDescent="0.25">
      <c r="A4352" t="s">
        <v>20</v>
      </c>
      <c r="B4352" t="s">
        <v>21</v>
      </c>
      <c r="C4352" t="s">
        <v>22</v>
      </c>
      <c r="D4352">
        <v>616637</v>
      </c>
      <c r="E4352" t="s">
        <v>24</v>
      </c>
      <c r="F4352" t="s">
        <v>31</v>
      </c>
      <c r="G4352">
        <v>3252</v>
      </c>
      <c r="H4352">
        <v>58</v>
      </c>
      <c r="I4352">
        <v>188616</v>
      </c>
      <c r="J4352">
        <f>Table1[[#This Row],[sales_egp]]*0.7</f>
        <v>132031.19999999998</v>
      </c>
      <c r="K4352" s="3">
        <v>45815</v>
      </c>
      <c r="L4352" t="s">
        <v>38</v>
      </c>
      <c r="M4352">
        <v>2025</v>
      </c>
      <c r="N4352" t="s">
        <v>80</v>
      </c>
      <c r="O4352" t="s">
        <v>46</v>
      </c>
      <c r="Q4352" t="s">
        <v>83</v>
      </c>
      <c r="R4352" t="s">
        <v>50</v>
      </c>
      <c r="S4352" t="s">
        <v>53</v>
      </c>
      <c r="T4352" t="s">
        <v>57</v>
      </c>
      <c r="U4352">
        <v>21040</v>
      </c>
      <c r="V4352">
        <f>Table1[[#This Row],[Competitors_Sales_Track]]*8</f>
        <v>168320</v>
      </c>
    </row>
    <row r="4353" spans="1:22" hidden="1" x14ac:dyDescent="0.25">
      <c r="A4353" t="s">
        <v>20</v>
      </c>
      <c r="B4353" t="s">
        <v>21</v>
      </c>
      <c r="C4353" t="s">
        <v>22</v>
      </c>
      <c r="D4353">
        <v>766246</v>
      </c>
      <c r="E4353" t="s">
        <v>25</v>
      </c>
      <c r="F4353" t="s">
        <v>31</v>
      </c>
      <c r="G4353">
        <v>1197</v>
      </c>
      <c r="H4353">
        <v>53</v>
      </c>
      <c r="I4353">
        <v>63441</v>
      </c>
      <c r="J4353">
        <f>Table1[[#This Row],[sales_egp]]*0.7</f>
        <v>44408.7</v>
      </c>
      <c r="K4353" s="3">
        <v>45815</v>
      </c>
      <c r="L4353" t="s">
        <v>38</v>
      </c>
      <c r="M4353">
        <v>2025</v>
      </c>
      <c r="N4353" t="s">
        <v>80</v>
      </c>
      <c r="O4353" t="s">
        <v>46</v>
      </c>
      <c r="Q4353" t="s">
        <v>83</v>
      </c>
      <c r="R4353" t="s">
        <v>47</v>
      </c>
      <c r="S4353" t="s">
        <v>53</v>
      </c>
      <c r="T4353" t="s">
        <v>58</v>
      </c>
      <c r="U4353">
        <v>45480</v>
      </c>
      <c r="V4353">
        <f>Table1[[#This Row],[Competitors_Sales_Track]]*8</f>
        <v>363840</v>
      </c>
    </row>
    <row r="4354" spans="1:22" x14ac:dyDescent="0.25">
      <c r="A4354" t="s">
        <v>20</v>
      </c>
      <c r="B4354" t="s">
        <v>21</v>
      </c>
      <c r="C4354" t="s">
        <v>22</v>
      </c>
      <c r="D4354">
        <v>428768</v>
      </c>
      <c r="E4354" t="s">
        <v>23</v>
      </c>
      <c r="F4354" t="s">
        <v>30</v>
      </c>
      <c r="G4354">
        <v>6044</v>
      </c>
      <c r="H4354">
        <v>143</v>
      </c>
      <c r="I4354">
        <v>864292</v>
      </c>
      <c r="J4354">
        <f>Table1[[#This Row],[sales_egp]]*0.7</f>
        <v>605004.39999999991</v>
      </c>
      <c r="K4354" s="3">
        <v>45815</v>
      </c>
      <c r="L4354" t="s">
        <v>38</v>
      </c>
      <c r="M4354">
        <v>2025</v>
      </c>
      <c r="N4354" t="s">
        <v>80</v>
      </c>
      <c r="O4354" t="s">
        <v>45</v>
      </c>
      <c r="P4354" t="s">
        <v>95</v>
      </c>
      <c r="Q4354" t="s">
        <v>83</v>
      </c>
      <c r="R4354" t="s">
        <v>51</v>
      </c>
      <c r="S4354" t="s">
        <v>53</v>
      </c>
      <c r="T4354" t="s">
        <v>56</v>
      </c>
      <c r="U4354">
        <v>29296</v>
      </c>
      <c r="V4354">
        <f>Table1[[#This Row],[Competitors_Sales_Track]]*8</f>
        <v>234368</v>
      </c>
    </row>
    <row r="4355" spans="1:22" hidden="1" x14ac:dyDescent="0.25">
      <c r="A4355" t="s">
        <v>20</v>
      </c>
      <c r="B4355" t="s">
        <v>21</v>
      </c>
      <c r="C4355" t="s">
        <v>22</v>
      </c>
      <c r="D4355">
        <v>788152</v>
      </c>
      <c r="E4355" t="s">
        <v>23</v>
      </c>
      <c r="F4355" t="s">
        <v>30</v>
      </c>
      <c r="G4355">
        <v>2088</v>
      </c>
      <c r="H4355">
        <v>143</v>
      </c>
      <c r="I4355">
        <v>298584</v>
      </c>
      <c r="J4355">
        <f>Table1[[#This Row],[sales_egp]]*0.7</f>
        <v>209008.8</v>
      </c>
      <c r="K4355" s="3">
        <v>45815</v>
      </c>
      <c r="L4355" t="s">
        <v>38</v>
      </c>
      <c r="M4355">
        <v>2025</v>
      </c>
      <c r="N4355" t="s">
        <v>80</v>
      </c>
      <c r="O4355" t="s">
        <v>46</v>
      </c>
      <c r="Q4355" t="s">
        <v>83</v>
      </c>
      <c r="R4355" t="s">
        <v>50</v>
      </c>
      <c r="S4355" t="s">
        <v>53</v>
      </c>
      <c r="T4355" t="s">
        <v>56</v>
      </c>
      <c r="U4355">
        <v>45431</v>
      </c>
      <c r="V4355">
        <f>Table1[[#This Row],[Competitors_Sales_Track]]*8</f>
        <v>363448</v>
      </c>
    </row>
    <row r="4356" spans="1:22" hidden="1" x14ac:dyDescent="0.25">
      <c r="A4356" t="s">
        <v>20</v>
      </c>
      <c r="B4356" t="s">
        <v>21</v>
      </c>
      <c r="C4356" t="s">
        <v>22</v>
      </c>
      <c r="D4356">
        <v>502980</v>
      </c>
      <c r="E4356" t="s">
        <v>29</v>
      </c>
      <c r="F4356" t="s">
        <v>31</v>
      </c>
      <c r="G4356">
        <v>3633</v>
      </c>
      <c r="H4356">
        <v>80</v>
      </c>
      <c r="I4356">
        <v>290640</v>
      </c>
      <c r="J4356">
        <f>Table1[[#This Row],[sales_egp]]*0.7</f>
        <v>203448</v>
      </c>
      <c r="K4356" s="3">
        <v>45815</v>
      </c>
      <c r="L4356" t="s">
        <v>38</v>
      </c>
      <c r="M4356">
        <v>2025</v>
      </c>
      <c r="N4356" t="s">
        <v>80</v>
      </c>
      <c r="O4356" t="s">
        <v>46</v>
      </c>
      <c r="Q4356" t="s">
        <v>83</v>
      </c>
      <c r="R4356" t="s">
        <v>49</v>
      </c>
      <c r="S4356" t="s">
        <v>53</v>
      </c>
      <c r="T4356" t="s">
        <v>62</v>
      </c>
      <c r="U4356">
        <v>11978</v>
      </c>
      <c r="V4356">
        <f>Table1[[#This Row],[Competitors_Sales_Track]]*8</f>
        <v>95824</v>
      </c>
    </row>
    <row r="4357" spans="1:22" hidden="1" x14ac:dyDescent="0.25">
      <c r="A4357" t="s">
        <v>20</v>
      </c>
      <c r="B4357" t="s">
        <v>21</v>
      </c>
      <c r="C4357" t="s">
        <v>22</v>
      </c>
      <c r="D4357">
        <v>881198</v>
      </c>
      <c r="E4357" t="s">
        <v>28</v>
      </c>
      <c r="F4357" t="s">
        <v>30</v>
      </c>
      <c r="G4357">
        <v>6362</v>
      </c>
      <c r="H4357">
        <v>173</v>
      </c>
      <c r="I4357">
        <v>1100626</v>
      </c>
      <c r="J4357">
        <f>Table1[[#This Row],[sales_egp]]*0.7</f>
        <v>770438.2</v>
      </c>
      <c r="K4357" s="3">
        <v>45816</v>
      </c>
      <c r="L4357" t="s">
        <v>38</v>
      </c>
      <c r="M4357">
        <v>2025</v>
      </c>
      <c r="N4357" t="s">
        <v>80</v>
      </c>
      <c r="O4357" t="s">
        <v>46</v>
      </c>
      <c r="P4357" t="s">
        <v>28</v>
      </c>
      <c r="Q4357" t="s">
        <v>83</v>
      </c>
      <c r="R4357" t="s">
        <v>51</v>
      </c>
      <c r="S4357" t="s">
        <v>53</v>
      </c>
      <c r="T4357" t="s">
        <v>61</v>
      </c>
      <c r="U4357">
        <v>43216</v>
      </c>
      <c r="V4357">
        <f>Table1[[#This Row],[Competitors_Sales_Track]]*8</f>
        <v>345728</v>
      </c>
    </row>
    <row r="4358" spans="1:22" x14ac:dyDescent="0.25">
      <c r="A4358" t="s">
        <v>20</v>
      </c>
      <c r="B4358" t="s">
        <v>21</v>
      </c>
      <c r="C4358" t="s">
        <v>22</v>
      </c>
      <c r="D4358">
        <v>220356</v>
      </c>
      <c r="E4358" t="s">
        <v>24</v>
      </c>
      <c r="F4358" t="s">
        <v>31</v>
      </c>
      <c r="G4358">
        <v>3903</v>
      </c>
      <c r="H4358">
        <v>58</v>
      </c>
      <c r="I4358">
        <v>226374</v>
      </c>
      <c r="J4358">
        <f>Table1[[#This Row],[sales_egp]]*0.7</f>
        <v>158461.79999999999</v>
      </c>
      <c r="K4358" s="3">
        <v>45816</v>
      </c>
      <c r="L4358" t="s">
        <v>38</v>
      </c>
      <c r="M4358">
        <v>2025</v>
      </c>
      <c r="N4358" t="s">
        <v>80</v>
      </c>
      <c r="O4358" t="s">
        <v>45</v>
      </c>
      <c r="P4358" t="s">
        <v>96</v>
      </c>
      <c r="Q4358" t="s">
        <v>83</v>
      </c>
      <c r="R4358" t="s">
        <v>48</v>
      </c>
      <c r="S4358" t="s">
        <v>53</v>
      </c>
      <c r="T4358" t="s">
        <v>57</v>
      </c>
      <c r="U4358">
        <v>31179</v>
      </c>
      <c r="V4358">
        <f>Table1[[#This Row],[Competitors_Sales_Track]]*8</f>
        <v>249432</v>
      </c>
    </row>
    <row r="4359" spans="1:22" x14ac:dyDescent="0.25">
      <c r="A4359" t="s">
        <v>20</v>
      </c>
      <c r="B4359" t="s">
        <v>21</v>
      </c>
      <c r="C4359" t="s">
        <v>22</v>
      </c>
      <c r="D4359">
        <v>317228</v>
      </c>
      <c r="E4359" t="s">
        <v>26</v>
      </c>
      <c r="F4359" t="s">
        <v>30</v>
      </c>
      <c r="G4359">
        <v>4504</v>
      </c>
      <c r="H4359">
        <v>65</v>
      </c>
      <c r="I4359">
        <v>292760</v>
      </c>
      <c r="J4359">
        <f>Table1[[#This Row],[sales_egp]]*0.7</f>
        <v>204932</v>
      </c>
      <c r="K4359" s="3">
        <v>45816</v>
      </c>
      <c r="L4359" t="s">
        <v>38</v>
      </c>
      <c r="M4359">
        <v>2025</v>
      </c>
      <c r="N4359" t="s">
        <v>81</v>
      </c>
      <c r="O4359" t="s">
        <v>45</v>
      </c>
      <c r="P4359" t="s">
        <v>102</v>
      </c>
      <c r="Q4359" t="s">
        <v>83</v>
      </c>
      <c r="R4359" t="s">
        <v>51</v>
      </c>
      <c r="S4359" t="s">
        <v>53</v>
      </c>
      <c r="T4359" t="s">
        <v>59</v>
      </c>
      <c r="U4359">
        <v>47739</v>
      </c>
      <c r="V4359">
        <f>Table1[[#This Row],[Competitors_Sales_Track]]*8</f>
        <v>381912</v>
      </c>
    </row>
    <row r="4360" spans="1:22" x14ac:dyDescent="0.25">
      <c r="A4360" t="s">
        <v>20</v>
      </c>
      <c r="B4360" t="s">
        <v>21</v>
      </c>
      <c r="C4360" t="s">
        <v>22</v>
      </c>
      <c r="D4360">
        <v>142727</v>
      </c>
      <c r="E4360" t="s">
        <v>24</v>
      </c>
      <c r="F4360" t="s">
        <v>31</v>
      </c>
      <c r="G4360">
        <v>3408</v>
      </c>
      <c r="H4360">
        <v>58</v>
      </c>
      <c r="I4360">
        <v>197664</v>
      </c>
      <c r="J4360">
        <f>Table1[[#This Row],[sales_egp]]*0.7</f>
        <v>138364.79999999999</v>
      </c>
      <c r="K4360" s="3">
        <v>45816</v>
      </c>
      <c r="L4360" t="s">
        <v>38</v>
      </c>
      <c r="M4360">
        <v>2025</v>
      </c>
      <c r="N4360" t="s">
        <v>80</v>
      </c>
      <c r="O4360" t="s">
        <v>45</v>
      </c>
      <c r="P4360" t="s">
        <v>96</v>
      </c>
      <c r="Q4360" t="s">
        <v>83</v>
      </c>
      <c r="R4360" t="s">
        <v>47</v>
      </c>
      <c r="S4360" t="s">
        <v>53</v>
      </c>
      <c r="T4360" t="s">
        <v>57</v>
      </c>
      <c r="U4360">
        <v>41780</v>
      </c>
      <c r="V4360">
        <f>Table1[[#This Row],[Competitors_Sales_Track]]*8</f>
        <v>334240</v>
      </c>
    </row>
    <row r="4361" spans="1:22" hidden="1" x14ac:dyDescent="0.25">
      <c r="A4361" t="s">
        <v>20</v>
      </c>
      <c r="B4361" t="s">
        <v>21</v>
      </c>
      <c r="C4361" t="s">
        <v>22</v>
      </c>
      <c r="D4361">
        <v>440615</v>
      </c>
      <c r="E4361" t="s">
        <v>26</v>
      </c>
      <c r="F4361" t="s">
        <v>30</v>
      </c>
      <c r="G4361">
        <v>4550</v>
      </c>
      <c r="H4361">
        <v>65</v>
      </c>
      <c r="I4361">
        <v>295750</v>
      </c>
      <c r="J4361">
        <f>Table1[[#This Row],[sales_egp]]*0.7</f>
        <v>207025</v>
      </c>
      <c r="K4361" s="3">
        <v>45816</v>
      </c>
      <c r="L4361" t="s">
        <v>38</v>
      </c>
      <c r="M4361">
        <v>2025</v>
      </c>
      <c r="N4361" t="s">
        <v>80</v>
      </c>
      <c r="O4361" t="s">
        <v>46</v>
      </c>
      <c r="Q4361" t="s">
        <v>83</v>
      </c>
      <c r="R4361" t="s">
        <v>51</v>
      </c>
      <c r="S4361" t="s">
        <v>53</v>
      </c>
      <c r="T4361" t="s">
        <v>59</v>
      </c>
      <c r="U4361">
        <v>45187</v>
      </c>
      <c r="V4361">
        <f>Table1[[#This Row],[Competitors_Sales_Track]]*8</f>
        <v>361496</v>
      </c>
    </row>
    <row r="4362" spans="1:22" hidden="1" x14ac:dyDescent="0.25">
      <c r="A4362" t="s">
        <v>20</v>
      </c>
      <c r="B4362" t="s">
        <v>21</v>
      </c>
      <c r="C4362" t="s">
        <v>22</v>
      </c>
      <c r="D4362">
        <v>632356</v>
      </c>
      <c r="E4362" t="s">
        <v>25</v>
      </c>
      <c r="F4362" t="s">
        <v>31</v>
      </c>
      <c r="G4362">
        <v>3960</v>
      </c>
      <c r="H4362">
        <v>53</v>
      </c>
      <c r="I4362">
        <v>209880</v>
      </c>
      <c r="J4362">
        <f>Table1[[#This Row],[sales_egp]]*0.7</f>
        <v>146916</v>
      </c>
      <c r="K4362" s="3">
        <v>45817</v>
      </c>
      <c r="L4362" t="s">
        <v>38</v>
      </c>
      <c r="M4362">
        <v>2025</v>
      </c>
      <c r="N4362" t="s">
        <v>80</v>
      </c>
      <c r="O4362" t="s">
        <v>46</v>
      </c>
      <c r="Q4362" t="s">
        <v>83</v>
      </c>
      <c r="R4362" t="s">
        <v>48</v>
      </c>
      <c r="S4362" t="s">
        <v>53</v>
      </c>
      <c r="T4362" t="s">
        <v>58</v>
      </c>
      <c r="U4362">
        <v>15382</v>
      </c>
      <c r="V4362">
        <f>Table1[[#This Row],[Competitors_Sales_Track]]*8</f>
        <v>123056</v>
      </c>
    </row>
    <row r="4363" spans="1:22" hidden="1" x14ac:dyDescent="0.25">
      <c r="A4363" t="s">
        <v>20</v>
      </c>
      <c r="B4363" t="s">
        <v>21</v>
      </c>
      <c r="C4363" t="s">
        <v>22</v>
      </c>
      <c r="D4363">
        <v>741211</v>
      </c>
      <c r="E4363" t="s">
        <v>26</v>
      </c>
      <c r="F4363" t="s">
        <v>30</v>
      </c>
      <c r="G4363">
        <v>6032</v>
      </c>
      <c r="H4363">
        <v>65</v>
      </c>
      <c r="I4363">
        <v>392080</v>
      </c>
      <c r="J4363">
        <f>Table1[[#This Row],[sales_egp]]*0.7</f>
        <v>274456</v>
      </c>
      <c r="K4363" s="3">
        <v>45817</v>
      </c>
      <c r="L4363" t="s">
        <v>38</v>
      </c>
      <c r="M4363">
        <v>2025</v>
      </c>
      <c r="N4363" t="s">
        <v>80</v>
      </c>
      <c r="O4363" t="s">
        <v>46</v>
      </c>
      <c r="Q4363" t="s">
        <v>83</v>
      </c>
      <c r="R4363" t="s">
        <v>48</v>
      </c>
      <c r="S4363" t="s">
        <v>53</v>
      </c>
      <c r="T4363" t="s">
        <v>59</v>
      </c>
      <c r="U4363">
        <v>28545</v>
      </c>
      <c r="V4363">
        <f>Table1[[#This Row],[Competitors_Sales_Track]]*8</f>
        <v>228360</v>
      </c>
    </row>
    <row r="4364" spans="1:22" hidden="1" x14ac:dyDescent="0.25">
      <c r="A4364" t="s">
        <v>20</v>
      </c>
      <c r="B4364" t="s">
        <v>21</v>
      </c>
      <c r="C4364" t="s">
        <v>22</v>
      </c>
      <c r="D4364">
        <v>500511</v>
      </c>
      <c r="E4364" t="s">
        <v>27</v>
      </c>
      <c r="F4364" t="s">
        <v>32</v>
      </c>
      <c r="G4364">
        <v>2283</v>
      </c>
      <c r="H4364">
        <v>92</v>
      </c>
      <c r="I4364">
        <v>210036</v>
      </c>
      <c r="J4364">
        <f>Table1[[#This Row],[sales_egp]]*0.7</f>
        <v>147025.19999999998</v>
      </c>
      <c r="K4364" s="3">
        <v>45817</v>
      </c>
      <c r="L4364" t="s">
        <v>38</v>
      </c>
      <c r="M4364">
        <v>2025</v>
      </c>
      <c r="N4364" t="s">
        <v>80</v>
      </c>
      <c r="O4364" t="s">
        <v>46</v>
      </c>
      <c r="Q4364" t="s">
        <v>83</v>
      </c>
      <c r="R4364" t="s">
        <v>50</v>
      </c>
      <c r="S4364" t="s">
        <v>53</v>
      </c>
      <c r="T4364" t="s">
        <v>60</v>
      </c>
      <c r="U4364">
        <v>46019</v>
      </c>
      <c r="V4364">
        <f>Table1[[#This Row],[Competitors_Sales_Track]]*8</f>
        <v>368152</v>
      </c>
    </row>
    <row r="4365" spans="1:22" x14ac:dyDescent="0.25">
      <c r="A4365" t="s">
        <v>20</v>
      </c>
      <c r="B4365" t="s">
        <v>21</v>
      </c>
      <c r="C4365" t="s">
        <v>22</v>
      </c>
      <c r="D4365">
        <v>534376</v>
      </c>
      <c r="E4365" t="s">
        <v>26</v>
      </c>
      <c r="F4365" t="s">
        <v>30</v>
      </c>
      <c r="G4365">
        <v>4148</v>
      </c>
      <c r="H4365">
        <v>65</v>
      </c>
      <c r="I4365">
        <v>269620</v>
      </c>
      <c r="J4365">
        <f>Table1[[#This Row],[sales_egp]]*0.7</f>
        <v>188734</v>
      </c>
      <c r="K4365" s="3">
        <v>45817</v>
      </c>
      <c r="L4365" t="s">
        <v>38</v>
      </c>
      <c r="M4365">
        <v>2025</v>
      </c>
      <c r="N4365" t="s">
        <v>80</v>
      </c>
      <c r="O4365" t="s">
        <v>45</v>
      </c>
      <c r="P4365" t="s">
        <v>102</v>
      </c>
      <c r="Q4365" t="s">
        <v>83</v>
      </c>
      <c r="R4365" t="s">
        <v>49</v>
      </c>
      <c r="S4365" t="s">
        <v>53</v>
      </c>
      <c r="T4365" t="s">
        <v>59</v>
      </c>
      <c r="U4365">
        <v>48776</v>
      </c>
      <c r="V4365">
        <f>Table1[[#This Row],[Competitors_Sales_Track]]*8</f>
        <v>390208</v>
      </c>
    </row>
    <row r="4366" spans="1:22" hidden="1" x14ac:dyDescent="0.25">
      <c r="A4366" t="s">
        <v>20</v>
      </c>
      <c r="B4366" t="s">
        <v>21</v>
      </c>
      <c r="C4366" t="s">
        <v>22</v>
      </c>
      <c r="D4366">
        <v>111390</v>
      </c>
      <c r="E4366" t="s">
        <v>26</v>
      </c>
      <c r="F4366" t="s">
        <v>30</v>
      </c>
      <c r="G4366">
        <v>7187</v>
      </c>
      <c r="H4366">
        <v>65</v>
      </c>
      <c r="I4366">
        <v>467155</v>
      </c>
      <c r="J4366">
        <f>Table1[[#This Row],[sales_egp]]*0.7</f>
        <v>327008.5</v>
      </c>
      <c r="K4366" s="3">
        <v>45818</v>
      </c>
      <c r="L4366" t="s">
        <v>38</v>
      </c>
      <c r="M4366">
        <v>2025</v>
      </c>
      <c r="N4366" t="s">
        <v>80</v>
      </c>
      <c r="O4366" t="s">
        <v>46</v>
      </c>
      <c r="Q4366" t="s">
        <v>83</v>
      </c>
      <c r="R4366" t="s">
        <v>47</v>
      </c>
      <c r="S4366" t="s">
        <v>53</v>
      </c>
      <c r="T4366" t="s">
        <v>59</v>
      </c>
      <c r="U4366">
        <v>28671</v>
      </c>
      <c r="V4366">
        <f>Table1[[#This Row],[Competitors_Sales_Track]]*8</f>
        <v>229368</v>
      </c>
    </row>
    <row r="4367" spans="1:22" hidden="1" x14ac:dyDescent="0.25">
      <c r="A4367" t="s">
        <v>20</v>
      </c>
      <c r="B4367" t="s">
        <v>21</v>
      </c>
      <c r="C4367" t="s">
        <v>22</v>
      </c>
      <c r="D4367">
        <v>731040</v>
      </c>
      <c r="E4367" t="s">
        <v>29</v>
      </c>
      <c r="F4367" t="s">
        <v>31</v>
      </c>
      <c r="G4367">
        <v>3886</v>
      </c>
      <c r="H4367">
        <v>80</v>
      </c>
      <c r="I4367">
        <v>310880</v>
      </c>
      <c r="J4367">
        <f>Table1[[#This Row],[sales_egp]]*0.7</f>
        <v>217616</v>
      </c>
      <c r="K4367" s="3">
        <v>45818</v>
      </c>
      <c r="L4367" t="s">
        <v>38</v>
      </c>
      <c r="M4367">
        <v>2025</v>
      </c>
      <c r="N4367" t="s">
        <v>80</v>
      </c>
      <c r="O4367" t="s">
        <v>46</v>
      </c>
      <c r="Q4367" t="s">
        <v>83</v>
      </c>
      <c r="R4367" t="s">
        <v>50</v>
      </c>
      <c r="S4367" t="s">
        <v>53</v>
      </c>
      <c r="T4367" t="s">
        <v>62</v>
      </c>
      <c r="U4367">
        <v>41881</v>
      </c>
      <c r="V4367">
        <f>Table1[[#This Row],[Competitors_Sales_Track]]*8</f>
        <v>335048</v>
      </c>
    </row>
    <row r="4368" spans="1:22" hidden="1" x14ac:dyDescent="0.25">
      <c r="A4368" t="s">
        <v>20</v>
      </c>
      <c r="B4368" t="s">
        <v>21</v>
      </c>
      <c r="C4368" t="s">
        <v>22</v>
      </c>
      <c r="D4368">
        <v>456898</v>
      </c>
      <c r="E4368" t="s">
        <v>23</v>
      </c>
      <c r="F4368" t="s">
        <v>30</v>
      </c>
      <c r="G4368">
        <v>6553</v>
      </c>
      <c r="H4368">
        <v>143</v>
      </c>
      <c r="I4368">
        <v>937079</v>
      </c>
      <c r="J4368">
        <f>Table1[[#This Row],[sales_egp]]*0.7</f>
        <v>655955.29999999993</v>
      </c>
      <c r="K4368" s="3">
        <v>45818</v>
      </c>
      <c r="L4368" t="s">
        <v>38</v>
      </c>
      <c r="M4368">
        <v>2025</v>
      </c>
      <c r="N4368" t="s">
        <v>80</v>
      </c>
      <c r="O4368" t="s">
        <v>46</v>
      </c>
      <c r="Q4368" t="s">
        <v>83</v>
      </c>
      <c r="R4368" t="s">
        <v>51</v>
      </c>
      <c r="S4368" t="s">
        <v>53</v>
      </c>
      <c r="T4368" t="s">
        <v>56</v>
      </c>
      <c r="U4368">
        <v>47233</v>
      </c>
      <c r="V4368">
        <f>Table1[[#This Row],[Competitors_Sales_Track]]*8</f>
        <v>377864</v>
      </c>
    </row>
    <row r="4369" spans="1:22" hidden="1" x14ac:dyDescent="0.25">
      <c r="A4369" t="s">
        <v>20</v>
      </c>
      <c r="B4369" t="s">
        <v>21</v>
      </c>
      <c r="C4369" t="s">
        <v>22</v>
      </c>
      <c r="D4369">
        <v>438113</v>
      </c>
      <c r="E4369" t="s">
        <v>24</v>
      </c>
      <c r="F4369" t="s">
        <v>31</v>
      </c>
      <c r="G4369">
        <v>3544</v>
      </c>
      <c r="H4369">
        <v>58</v>
      </c>
      <c r="I4369">
        <v>205552</v>
      </c>
      <c r="J4369">
        <f>Table1[[#This Row],[sales_egp]]*0.7</f>
        <v>143886.39999999999</v>
      </c>
      <c r="K4369" s="3">
        <v>45819</v>
      </c>
      <c r="L4369" t="s">
        <v>38</v>
      </c>
      <c r="M4369">
        <v>2025</v>
      </c>
      <c r="N4369" t="s">
        <v>80</v>
      </c>
      <c r="O4369" t="s">
        <v>46</v>
      </c>
      <c r="Q4369" t="s">
        <v>83</v>
      </c>
      <c r="R4369" t="s">
        <v>48</v>
      </c>
      <c r="S4369" t="s">
        <v>53</v>
      </c>
      <c r="T4369" t="s">
        <v>57</v>
      </c>
      <c r="U4369">
        <v>23171</v>
      </c>
      <c r="V4369">
        <f>Table1[[#This Row],[Competitors_Sales_Track]]*8</f>
        <v>185368</v>
      </c>
    </row>
    <row r="4370" spans="1:22" x14ac:dyDescent="0.25">
      <c r="A4370" t="s">
        <v>20</v>
      </c>
      <c r="B4370" t="s">
        <v>21</v>
      </c>
      <c r="C4370" t="s">
        <v>22</v>
      </c>
      <c r="D4370">
        <v>770398</v>
      </c>
      <c r="E4370" t="s">
        <v>24</v>
      </c>
      <c r="F4370" t="s">
        <v>31</v>
      </c>
      <c r="G4370">
        <v>1656</v>
      </c>
      <c r="H4370">
        <v>58</v>
      </c>
      <c r="I4370">
        <v>96048</v>
      </c>
      <c r="J4370">
        <f>Table1[[#This Row],[sales_egp]]*0.7</f>
        <v>67233.599999999991</v>
      </c>
      <c r="K4370" s="3">
        <v>45819</v>
      </c>
      <c r="L4370" t="s">
        <v>38</v>
      </c>
      <c r="M4370">
        <v>2025</v>
      </c>
      <c r="N4370" t="s">
        <v>80</v>
      </c>
      <c r="O4370" t="s">
        <v>45</v>
      </c>
      <c r="P4370" t="s">
        <v>101</v>
      </c>
      <c r="Q4370" t="s">
        <v>83</v>
      </c>
      <c r="R4370" t="s">
        <v>51</v>
      </c>
      <c r="S4370" t="s">
        <v>53</v>
      </c>
      <c r="T4370" t="s">
        <v>57</v>
      </c>
      <c r="U4370">
        <v>25784</v>
      </c>
      <c r="V4370">
        <f>Table1[[#This Row],[Competitors_Sales_Track]]*8</f>
        <v>206272</v>
      </c>
    </row>
    <row r="4371" spans="1:22" hidden="1" x14ac:dyDescent="0.25">
      <c r="A4371" t="s">
        <v>20</v>
      </c>
      <c r="B4371" t="s">
        <v>21</v>
      </c>
      <c r="C4371" t="s">
        <v>22</v>
      </c>
      <c r="D4371">
        <v>849078</v>
      </c>
      <c r="E4371" t="s">
        <v>25</v>
      </c>
      <c r="F4371" t="s">
        <v>31</v>
      </c>
      <c r="G4371">
        <v>4018</v>
      </c>
      <c r="H4371">
        <v>53</v>
      </c>
      <c r="I4371">
        <v>212954</v>
      </c>
      <c r="J4371">
        <f>Table1[[#This Row],[sales_egp]]*0.7</f>
        <v>149067.79999999999</v>
      </c>
      <c r="K4371" s="3">
        <v>45819</v>
      </c>
      <c r="L4371" t="s">
        <v>38</v>
      </c>
      <c r="M4371">
        <v>2025</v>
      </c>
      <c r="N4371" t="s">
        <v>80</v>
      </c>
      <c r="O4371" t="s">
        <v>46</v>
      </c>
      <c r="Q4371" t="s">
        <v>83</v>
      </c>
      <c r="R4371" t="s">
        <v>50</v>
      </c>
      <c r="S4371" t="s">
        <v>53</v>
      </c>
      <c r="T4371" t="s">
        <v>58</v>
      </c>
      <c r="U4371">
        <v>22408</v>
      </c>
      <c r="V4371">
        <f>Table1[[#This Row],[Competitors_Sales_Track]]*8</f>
        <v>179264</v>
      </c>
    </row>
    <row r="4372" spans="1:22" hidden="1" x14ac:dyDescent="0.25">
      <c r="A4372" t="s">
        <v>20</v>
      </c>
      <c r="B4372" t="s">
        <v>21</v>
      </c>
      <c r="C4372" t="s">
        <v>22</v>
      </c>
      <c r="D4372">
        <v>439208</v>
      </c>
      <c r="E4372" t="s">
        <v>25</v>
      </c>
      <c r="F4372" t="s">
        <v>31</v>
      </c>
      <c r="G4372">
        <v>3339</v>
      </c>
      <c r="H4372">
        <v>53</v>
      </c>
      <c r="I4372">
        <v>176967</v>
      </c>
      <c r="J4372">
        <f>Table1[[#This Row],[sales_egp]]*0.7</f>
        <v>123876.9</v>
      </c>
      <c r="K4372" s="3">
        <v>45819</v>
      </c>
      <c r="L4372" t="s">
        <v>38</v>
      </c>
      <c r="M4372">
        <v>2025</v>
      </c>
      <c r="N4372" t="s">
        <v>80</v>
      </c>
      <c r="O4372" t="s">
        <v>46</v>
      </c>
      <c r="Q4372" t="s">
        <v>83</v>
      </c>
      <c r="R4372" t="s">
        <v>47</v>
      </c>
      <c r="S4372" t="s">
        <v>53</v>
      </c>
      <c r="T4372" t="s">
        <v>58</v>
      </c>
      <c r="U4372">
        <v>35634</v>
      </c>
      <c r="V4372">
        <f>Table1[[#This Row],[Competitors_Sales_Track]]*8</f>
        <v>285072</v>
      </c>
    </row>
    <row r="4373" spans="1:22" x14ac:dyDescent="0.25">
      <c r="A4373" t="s">
        <v>20</v>
      </c>
      <c r="B4373" t="s">
        <v>21</v>
      </c>
      <c r="C4373" t="s">
        <v>22</v>
      </c>
      <c r="D4373">
        <v>121281</v>
      </c>
      <c r="E4373" t="s">
        <v>26</v>
      </c>
      <c r="F4373" t="s">
        <v>30</v>
      </c>
      <c r="G4373">
        <v>7961</v>
      </c>
      <c r="H4373">
        <v>65</v>
      </c>
      <c r="I4373">
        <v>517465</v>
      </c>
      <c r="J4373">
        <f>Table1[[#This Row],[sales_egp]]*0.7</f>
        <v>362225.5</v>
      </c>
      <c r="K4373" s="3">
        <v>45819</v>
      </c>
      <c r="L4373" t="s">
        <v>38</v>
      </c>
      <c r="M4373">
        <v>2025</v>
      </c>
      <c r="N4373" t="s">
        <v>80</v>
      </c>
      <c r="O4373" t="s">
        <v>45</v>
      </c>
      <c r="P4373" t="s">
        <v>101</v>
      </c>
      <c r="Q4373" t="s">
        <v>83</v>
      </c>
      <c r="R4373" t="s">
        <v>51</v>
      </c>
      <c r="S4373" t="s">
        <v>53</v>
      </c>
      <c r="T4373" t="s">
        <v>59</v>
      </c>
      <c r="U4373">
        <v>45523</v>
      </c>
      <c r="V4373">
        <f>Table1[[#This Row],[Competitors_Sales_Track]]*8</f>
        <v>364184</v>
      </c>
    </row>
    <row r="4374" spans="1:22" hidden="1" x14ac:dyDescent="0.25">
      <c r="A4374" t="s">
        <v>20</v>
      </c>
      <c r="B4374" t="s">
        <v>21</v>
      </c>
      <c r="C4374" t="s">
        <v>22</v>
      </c>
      <c r="D4374">
        <v>154189</v>
      </c>
      <c r="E4374" t="s">
        <v>28</v>
      </c>
      <c r="F4374" t="s">
        <v>30</v>
      </c>
      <c r="G4374">
        <v>3841</v>
      </c>
      <c r="H4374">
        <v>173</v>
      </c>
      <c r="I4374">
        <v>664493</v>
      </c>
      <c r="J4374">
        <f>Table1[[#This Row],[sales_egp]]*0.7</f>
        <v>465145.1</v>
      </c>
      <c r="K4374" s="3">
        <v>45819</v>
      </c>
      <c r="L4374" t="s">
        <v>38</v>
      </c>
      <c r="M4374">
        <v>2025</v>
      </c>
      <c r="N4374" t="s">
        <v>80</v>
      </c>
      <c r="O4374" t="s">
        <v>46</v>
      </c>
      <c r="P4374" t="s">
        <v>28</v>
      </c>
      <c r="Q4374" t="s">
        <v>83</v>
      </c>
      <c r="R4374" t="s">
        <v>48</v>
      </c>
      <c r="S4374" t="s">
        <v>53</v>
      </c>
      <c r="T4374" t="s">
        <v>61</v>
      </c>
      <c r="U4374">
        <v>37292</v>
      </c>
      <c r="V4374">
        <f>Table1[[#This Row],[Competitors_Sales_Track]]*8</f>
        <v>298336</v>
      </c>
    </row>
    <row r="4375" spans="1:22" hidden="1" x14ac:dyDescent="0.25">
      <c r="A4375" t="s">
        <v>20</v>
      </c>
      <c r="B4375" t="s">
        <v>21</v>
      </c>
      <c r="C4375" t="s">
        <v>22</v>
      </c>
      <c r="D4375">
        <v>362093</v>
      </c>
      <c r="E4375" t="s">
        <v>24</v>
      </c>
      <c r="F4375" t="s">
        <v>31</v>
      </c>
      <c r="G4375">
        <v>2572</v>
      </c>
      <c r="H4375">
        <v>58</v>
      </c>
      <c r="I4375">
        <v>149176</v>
      </c>
      <c r="J4375">
        <f>Table1[[#This Row],[sales_egp]]*0.7</f>
        <v>104423.2</v>
      </c>
      <c r="K4375" s="3">
        <v>45820</v>
      </c>
      <c r="L4375" t="s">
        <v>38</v>
      </c>
      <c r="M4375">
        <v>2025</v>
      </c>
      <c r="N4375" t="s">
        <v>80</v>
      </c>
      <c r="O4375" t="s">
        <v>46</v>
      </c>
      <c r="Q4375" t="s">
        <v>83</v>
      </c>
      <c r="R4375" t="s">
        <v>47</v>
      </c>
      <c r="S4375" t="s">
        <v>53</v>
      </c>
      <c r="T4375" t="s">
        <v>57</v>
      </c>
      <c r="U4375">
        <v>26234</v>
      </c>
      <c r="V4375">
        <f>Table1[[#This Row],[Competitors_Sales_Track]]*8</f>
        <v>209872</v>
      </c>
    </row>
    <row r="4376" spans="1:22" x14ac:dyDescent="0.25">
      <c r="A4376" t="s">
        <v>20</v>
      </c>
      <c r="B4376" t="s">
        <v>21</v>
      </c>
      <c r="C4376" t="s">
        <v>22</v>
      </c>
      <c r="D4376">
        <v>410655</v>
      </c>
      <c r="E4376" t="s">
        <v>25</v>
      </c>
      <c r="F4376" t="s">
        <v>31</v>
      </c>
      <c r="G4376">
        <v>1259</v>
      </c>
      <c r="H4376">
        <v>53</v>
      </c>
      <c r="I4376">
        <v>66727</v>
      </c>
      <c r="J4376">
        <f>Table1[[#This Row],[sales_egp]]*0.7</f>
        <v>46708.899999999994</v>
      </c>
      <c r="K4376" s="3">
        <v>45820</v>
      </c>
      <c r="L4376" t="s">
        <v>38</v>
      </c>
      <c r="M4376">
        <v>2025</v>
      </c>
      <c r="N4376" t="s">
        <v>80</v>
      </c>
      <c r="O4376" t="s">
        <v>45</v>
      </c>
      <c r="P4376" t="s">
        <v>102</v>
      </c>
      <c r="Q4376" t="s">
        <v>83</v>
      </c>
      <c r="R4376" t="s">
        <v>47</v>
      </c>
      <c r="S4376" t="s">
        <v>53</v>
      </c>
      <c r="T4376" t="s">
        <v>58</v>
      </c>
      <c r="U4376">
        <v>17866</v>
      </c>
      <c r="V4376">
        <f>Table1[[#This Row],[Competitors_Sales_Track]]*8</f>
        <v>142928</v>
      </c>
    </row>
    <row r="4377" spans="1:22" x14ac:dyDescent="0.25">
      <c r="A4377" t="s">
        <v>20</v>
      </c>
      <c r="B4377" t="s">
        <v>21</v>
      </c>
      <c r="C4377" t="s">
        <v>22</v>
      </c>
      <c r="D4377">
        <v>746403</v>
      </c>
      <c r="E4377" t="s">
        <v>26</v>
      </c>
      <c r="F4377" t="s">
        <v>30</v>
      </c>
      <c r="G4377">
        <v>4297</v>
      </c>
      <c r="H4377">
        <v>65</v>
      </c>
      <c r="I4377">
        <v>279305</v>
      </c>
      <c r="J4377">
        <f>Table1[[#This Row],[sales_egp]]*0.7</f>
        <v>195513.5</v>
      </c>
      <c r="K4377" s="3">
        <v>45820</v>
      </c>
      <c r="L4377" t="s">
        <v>38</v>
      </c>
      <c r="M4377">
        <v>2025</v>
      </c>
      <c r="N4377" t="s">
        <v>80</v>
      </c>
      <c r="O4377" t="s">
        <v>45</v>
      </c>
      <c r="P4377" t="s">
        <v>101</v>
      </c>
      <c r="Q4377" t="s">
        <v>83</v>
      </c>
      <c r="R4377" t="s">
        <v>50</v>
      </c>
      <c r="S4377" t="s">
        <v>53</v>
      </c>
      <c r="T4377" t="s">
        <v>59</v>
      </c>
      <c r="U4377">
        <v>30327</v>
      </c>
      <c r="V4377">
        <f>Table1[[#This Row],[Competitors_Sales_Track]]*8</f>
        <v>242616</v>
      </c>
    </row>
    <row r="4378" spans="1:22" x14ac:dyDescent="0.25">
      <c r="A4378" t="s">
        <v>20</v>
      </c>
      <c r="B4378" t="s">
        <v>21</v>
      </c>
      <c r="C4378" t="s">
        <v>22</v>
      </c>
      <c r="D4378">
        <v>632893</v>
      </c>
      <c r="E4378" t="s">
        <v>25</v>
      </c>
      <c r="F4378" t="s">
        <v>31</v>
      </c>
      <c r="G4378">
        <v>1489</v>
      </c>
      <c r="H4378">
        <v>53</v>
      </c>
      <c r="I4378">
        <v>78917</v>
      </c>
      <c r="J4378">
        <f>Table1[[#This Row],[sales_egp]]*0.7</f>
        <v>55241.899999999994</v>
      </c>
      <c r="K4378" s="3">
        <v>45820</v>
      </c>
      <c r="L4378" t="s">
        <v>38</v>
      </c>
      <c r="M4378">
        <v>2025</v>
      </c>
      <c r="N4378" t="s">
        <v>80</v>
      </c>
      <c r="O4378" t="s">
        <v>45</v>
      </c>
      <c r="P4378" t="s">
        <v>102</v>
      </c>
      <c r="Q4378" t="s">
        <v>83</v>
      </c>
      <c r="R4378" t="s">
        <v>49</v>
      </c>
      <c r="S4378" t="s">
        <v>53</v>
      </c>
      <c r="T4378" t="s">
        <v>58</v>
      </c>
      <c r="U4378">
        <v>23969</v>
      </c>
      <c r="V4378">
        <f>Table1[[#This Row],[Competitors_Sales_Track]]*8</f>
        <v>191752</v>
      </c>
    </row>
    <row r="4379" spans="1:22" hidden="1" x14ac:dyDescent="0.25">
      <c r="A4379" t="s">
        <v>20</v>
      </c>
      <c r="B4379" t="s">
        <v>21</v>
      </c>
      <c r="C4379" t="s">
        <v>22</v>
      </c>
      <c r="D4379">
        <v>462462</v>
      </c>
      <c r="E4379" t="s">
        <v>27</v>
      </c>
      <c r="F4379" t="s">
        <v>32</v>
      </c>
      <c r="G4379">
        <v>6398</v>
      </c>
      <c r="H4379">
        <v>92</v>
      </c>
      <c r="I4379">
        <v>588616</v>
      </c>
      <c r="J4379">
        <f>Table1[[#This Row],[sales_egp]]*0.7</f>
        <v>412031.19999999995</v>
      </c>
      <c r="K4379" s="3">
        <v>45820</v>
      </c>
      <c r="L4379" t="s">
        <v>38</v>
      </c>
      <c r="M4379">
        <v>2025</v>
      </c>
      <c r="N4379" t="s">
        <v>80</v>
      </c>
      <c r="O4379" t="s">
        <v>46</v>
      </c>
      <c r="Q4379" t="s">
        <v>83</v>
      </c>
      <c r="R4379" t="s">
        <v>50</v>
      </c>
      <c r="S4379" t="s">
        <v>53</v>
      </c>
      <c r="T4379" t="s">
        <v>60</v>
      </c>
      <c r="U4379">
        <v>21789</v>
      </c>
      <c r="V4379">
        <f>Table1[[#This Row],[Competitors_Sales_Track]]*8</f>
        <v>174312</v>
      </c>
    </row>
    <row r="4380" spans="1:22" hidden="1" x14ac:dyDescent="0.25">
      <c r="A4380" t="s">
        <v>20</v>
      </c>
      <c r="B4380" t="s">
        <v>21</v>
      </c>
      <c r="C4380" t="s">
        <v>22</v>
      </c>
      <c r="D4380">
        <v>494597</v>
      </c>
      <c r="E4380" t="s">
        <v>27</v>
      </c>
      <c r="F4380" t="s">
        <v>32</v>
      </c>
      <c r="G4380">
        <v>1398</v>
      </c>
      <c r="H4380">
        <v>92</v>
      </c>
      <c r="I4380">
        <v>128616</v>
      </c>
      <c r="J4380">
        <f>Table1[[#This Row],[sales_egp]]*0.7</f>
        <v>90031.2</v>
      </c>
      <c r="K4380" s="3">
        <v>45821</v>
      </c>
      <c r="L4380" t="s">
        <v>38</v>
      </c>
      <c r="M4380">
        <v>2025</v>
      </c>
      <c r="N4380" t="s">
        <v>80</v>
      </c>
      <c r="O4380" t="s">
        <v>46</v>
      </c>
      <c r="Q4380" t="s">
        <v>83</v>
      </c>
      <c r="R4380" t="s">
        <v>51</v>
      </c>
      <c r="S4380" t="s">
        <v>53</v>
      </c>
      <c r="T4380" t="s">
        <v>60</v>
      </c>
      <c r="U4380">
        <v>31335</v>
      </c>
      <c r="V4380">
        <f>Table1[[#This Row],[Competitors_Sales_Track]]*8</f>
        <v>250680</v>
      </c>
    </row>
    <row r="4381" spans="1:22" x14ac:dyDescent="0.25">
      <c r="A4381" t="s">
        <v>20</v>
      </c>
      <c r="B4381" t="s">
        <v>21</v>
      </c>
      <c r="C4381" t="s">
        <v>22</v>
      </c>
      <c r="D4381">
        <v>906242</v>
      </c>
      <c r="E4381" t="s">
        <v>25</v>
      </c>
      <c r="F4381" t="s">
        <v>31</v>
      </c>
      <c r="G4381">
        <v>4114</v>
      </c>
      <c r="H4381">
        <v>53</v>
      </c>
      <c r="I4381">
        <v>218042</v>
      </c>
      <c r="J4381">
        <f>Table1[[#This Row],[sales_egp]]*0.7</f>
        <v>152629.4</v>
      </c>
      <c r="K4381" s="3">
        <v>45821</v>
      </c>
      <c r="L4381" t="s">
        <v>38</v>
      </c>
      <c r="M4381">
        <v>2025</v>
      </c>
      <c r="N4381" t="s">
        <v>80</v>
      </c>
      <c r="O4381" t="s">
        <v>45</v>
      </c>
      <c r="P4381" t="s">
        <v>95</v>
      </c>
      <c r="Q4381" t="s">
        <v>83</v>
      </c>
      <c r="R4381" t="s">
        <v>51</v>
      </c>
      <c r="S4381" t="s">
        <v>53</v>
      </c>
      <c r="T4381" t="s">
        <v>58</v>
      </c>
      <c r="U4381">
        <v>48581</v>
      </c>
      <c r="V4381">
        <f>Table1[[#This Row],[Competitors_Sales_Track]]*8</f>
        <v>388648</v>
      </c>
    </row>
    <row r="4382" spans="1:22" hidden="1" x14ac:dyDescent="0.25">
      <c r="A4382" t="s">
        <v>20</v>
      </c>
      <c r="B4382" t="s">
        <v>21</v>
      </c>
      <c r="C4382" t="s">
        <v>22</v>
      </c>
      <c r="D4382">
        <v>349415</v>
      </c>
      <c r="E4382" t="s">
        <v>27</v>
      </c>
      <c r="F4382" t="s">
        <v>32</v>
      </c>
      <c r="G4382">
        <v>6006</v>
      </c>
      <c r="H4382">
        <v>92</v>
      </c>
      <c r="I4382">
        <v>552552</v>
      </c>
      <c r="J4382">
        <f>Table1[[#This Row],[sales_egp]]*0.7</f>
        <v>386786.39999999997</v>
      </c>
      <c r="K4382" s="3">
        <v>45821</v>
      </c>
      <c r="L4382" t="s">
        <v>38</v>
      </c>
      <c r="M4382">
        <v>2025</v>
      </c>
      <c r="N4382" t="s">
        <v>80</v>
      </c>
      <c r="O4382" t="s">
        <v>46</v>
      </c>
      <c r="Q4382" t="s">
        <v>83</v>
      </c>
      <c r="R4382" t="s">
        <v>48</v>
      </c>
      <c r="S4382" t="s">
        <v>53</v>
      </c>
      <c r="T4382" t="s">
        <v>60</v>
      </c>
      <c r="U4382">
        <v>25387</v>
      </c>
      <c r="V4382">
        <f>Table1[[#This Row],[Competitors_Sales_Track]]*8</f>
        <v>203096</v>
      </c>
    </row>
    <row r="4383" spans="1:22" hidden="1" x14ac:dyDescent="0.25">
      <c r="A4383" t="s">
        <v>20</v>
      </c>
      <c r="B4383" t="s">
        <v>21</v>
      </c>
      <c r="C4383" t="s">
        <v>22</v>
      </c>
      <c r="D4383">
        <v>779682</v>
      </c>
      <c r="E4383" t="s">
        <v>25</v>
      </c>
      <c r="F4383" t="s">
        <v>31</v>
      </c>
      <c r="G4383">
        <v>1216</v>
      </c>
      <c r="H4383">
        <v>53</v>
      </c>
      <c r="I4383">
        <v>64448</v>
      </c>
      <c r="J4383">
        <f>Table1[[#This Row],[sales_egp]]*0.7</f>
        <v>45113.599999999999</v>
      </c>
      <c r="K4383" s="3">
        <v>45821</v>
      </c>
      <c r="L4383" t="s">
        <v>38</v>
      </c>
      <c r="M4383">
        <v>2025</v>
      </c>
      <c r="N4383" t="s">
        <v>80</v>
      </c>
      <c r="O4383" t="s">
        <v>46</v>
      </c>
      <c r="Q4383" t="s">
        <v>83</v>
      </c>
      <c r="R4383" t="s">
        <v>49</v>
      </c>
      <c r="S4383" t="s">
        <v>53</v>
      </c>
      <c r="T4383" t="s">
        <v>58</v>
      </c>
      <c r="U4383">
        <v>26797</v>
      </c>
      <c r="V4383">
        <f>Table1[[#This Row],[Competitors_Sales_Track]]*8</f>
        <v>214376</v>
      </c>
    </row>
    <row r="4384" spans="1:22" x14ac:dyDescent="0.25">
      <c r="A4384" t="s">
        <v>20</v>
      </c>
      <c r="B4384" t="s">
        <v>21</v>
      </c>
      <c r="C4384" t="s">
        <v>22</v>
      </c>
      <c r="D4384">
        <v>141869</v>
      </c>
      <c r="E4384" t="s">
        <v>26</v>
      </c>
      <c r="F4384" t="s">
        <v>30</v>
      </c>
      <c r="G4384">
        <v>6200</v>
      </c>
      <c r="H4384">
        <v>65</v>
      </c>
      <c r="I4384">
        <v>403000</v>
      </c>
      <c r="J4384">
        <f>Table1[[#This Row],[sales_egp]]*0.7</f>
        <v>282100</v>
      </c>
      <c r="K4384" s="3">
        <v>45821</v>
      </c>
      <c r="L4384" t="s">
        <v>38</v>
      </c>
      <c r="M4384">
        <v>2025</v>
      </c>
      <c r="N4384" t="s">
        <v>80</v>
      </c>
      <c r="O4384" t="s">
        <v>45</v>
      </c>
      <c r="P4384" t="s">
        <v>97</v>
      </c>
      <c r="Q4384" t="s">
        <v>83</v>
      </c>
      <c r="R4384" t="s">
        <v>51</v>
      </c>
      <c r="S4384" t="s">
        <v>53</v>
      </c>
      <c r="T4384" t="s">
        <v>59</v>
      </c>
      <c r="U4384">
        <v>17836</v>
      </c>
      <c r="V4384">
        <f>Table1[[#This Row],[Competitors_Sales_Track]]*8</f>
        <v>142688</v>
      </c>
    </row>
    <row r="4385" spans="1:22" hidden="1" x14ac:dyDescent="0.25">
      <c r="A4385" t="s">
        <v>20</v>
      </c>
      <c r="B4385" t="s">
        <v>21</v>
      </c>
      <c r="C4385" t="s">
        <v>22</v>
      </c>
      <c r="D4385">
        <v>657243</v>
      </c>
      <c r="E4385" t="s">
        <v>29</v>
      </c>
      <c r="F4385" t="s">
        <v>31</v>
      </c>
      <c r="G4385">
        <v>3684</v>
      </c>
      <c r="H4385">
        <v>80</v>
      </c>
      <c r="I4385">
        <v>294720</v>
      </c>
      <c r="J4385">
        <f>Table1[[#This Row],[sales_egp]]*0.7</f>
        <v>206304</v>
      </c>
      <c r="K4385" s="3">
        <v>45821</v>
      </c>
      <c r="L4385" t="s">
        <v>38</v>
      </c>
      <c r="M4385">
        <v>2025</v>
      </c>
      <c r="N4385" t="s">
        <v>80</v>
      </c>
      <c r="O4385" t="s">
        <v>46</v>
      </c>
      <c r="Q4385" t="s">
        <v>83</v>
      </c>
      <c r="R4385" t="s">
        <v>51</v>
      </c>
      <c r="S4385" t="s">
        <v>53</v>
      </c>
      <c r="T4385" t="s">
        <v>62</v>
      </c>
      <c r="U4385">
        <v>22428</v>
      </c>
      <c r="V4385">
        <f>Table1[[#This Row],[Competitors_Sales_Track]]*8</f>
        <v>179424</v>
      </c>
    </row>
    <row r="4386" spans="1:22" x14ac:dyDescent="0.25">
      <c r="A4386" t="s">
        <v>20</v>
      </c>
      <c r="B4386" t="s">
        <v>21</v>
      </c>
      <c r="C4386" t="s">
        <v>22</v>
      </c>
      <c r="D4386">
        <v>685676</v>
      </c>
      <c r="E4386" t="s">
        <v>28</v>
      </c>
      <c r="F4386" t="s">
        <v>30</v>
      </c>
      <c r="G4386">
        <v>4539</v>
      </c>
      <c r="H4386">
        <v>173</v>
      </c>
      <c r="I4386">
        <v>785247</v>
      </c>
      <c r="J4386">
        <f>Table1[[#This Row],[sales_egp]]*0.7</f>
        <v>549672.9</v>
      </c>
      <c r="K4386" s="3">
        <v>45821</v>
      </c>
      <c r="L4386" t="s">
        <v>38</v>
      </c>
      <c r="M4386">
        <v>2025</v>
      </c>
      <c r="N4386" t="s">
        <v>80</v>
      </c>
      <c r="O4386" t="s">
        <v>45</v>
      </c>
      <c r="P4386" t="s">
        <v>94</v>
      </c>
      <c r="Q4386" t="s">
        <v>83</v>
      </c>
      <c r="R4386" t="s">
        <v>50</v>
      </c>
      <c r="S4386" t="s">
        <v>53</v>
      </c>
      <c r="T4386" t="s">
        <v>61</v>
      </c>
      <c r="U4386">
        <v>21895</v>
      </c>
      <c r="V4386">
        <f>Table1[[#This Row],[Competitors_Sales_Track]]*8</f>
        <v>175160</v>
      </c>
    </row>
    <row r="4387" spans="1:22" hidden="1" x14ac:dyDescent="0.25">
      <c r="A4387" t="s">
        <v>20</v>
      </c>
      <c r="B4387" t="s">
        <v>21</v>
      </c>
      <c r="C4387" t="s">
        <v>22</v>
      </c>
      <c r="D4387">
        <v>865612</v>
      </c>
      <c r="E4387" t="s">
        <v>26</v>
      </c>
      <c r="F4387" t="s">
        <v>30</v>
      </c>
      <c r="G4387">
        <v>4102</v>
      </c>
      <c r="H4387">
        <v>65</v>
      </c>
      <c r="I4387">
        <v>266630</v>
      </c>
      <c r="J4387">
        <f>Table1[[#This Row],[sales_egp]]*0.7</f>
        <v>186641</v>
      </c>
      <c r="K4387" s="3">
        <v>45821</v>
      </c>
      <c r="L4387" t="s">
        <v>38</v>
      </c>
      <c r="M4387">
        <v>2025</v>
      </c>
      <c r="N4387" t="s">
        <v>81</v>
      </c>
      <c r="O4387" t="s">
        <v>46</v>
      </c>
      <c r="Q4387" t="s">
        <v>83</v>
      </c>
      <c r="R4387" t="s">
        <v>51</v>
      </c>
      <c r="S4387" t="s">
        <v>53</v>
      </c>
      <c r="T4387" t="s">
        <v>59</v>
      </c>
      <c r="U4387">
        <v>34573</v>
      </c>
      <c r="V4387">
        <f>Table1[[#This Row],[Competitors_Sales_Track]]*8</f>
        <v>276584</v>
      </c>
    </row>
    <row r="4388" spans="1:22" hidden="1" x14ac:dyDescent="0.25">
      <c r="A4388" t="s">
        <v>20</v>
      </c>
      <c r="B4388" t="s">
        <v>21</v>
      </c>
      <c r="C4388" t="s">
        <v>22</v>
      </c>
      <c r="D4388">
        <v>110207</v>
      </c>
      <c r="E4388" t="s">
        <v>29</v>
      </c>
      <c r="F4388" t="s">
        <v>31</v>
      </c>
      <c r="G4388">
        <v>1612</v>
      </c>
      <c r="H4388">
        <v>80</v>
      </c>
      <c r="I4388">
        <v>128960</v>
      </c>
      <c r="J4388">
        <f>Table1[[#This Row],[sales_egp]]*0.7</f>
        <v>90272</v>
      </c>
      <c r="K4388" s="3">
        <v>45821</v>
      </c>
      <c r="L4388" t="s">
        <v>38</v>
      </c>
      <c r="M4388">
        <v>2025</v>
      </c>
      <c r="N4388" t="s">
        <v>80</v>
      </c>
      <c r="O4388" t="s">
        <v>46</v>
      </c>
      <c r="Q4388" t="s">
        <v>83</v>
      </c>
      <c r="R4388" t="s">
        <v>48</v>
      </c>
      <c r="S4388" t="s">
        <v>53</v>
      </c>
      <c r="T4388" t="s">
        <v>62</v>
      </c>
      <c r="U4388">
        <v>41421</v>
      </c>
      <c r="V4388">
        <f>Table1[[#This Row],[Competitors_Sales_Track]]*8</f>
        <v>331368</v>
      </c>
    </row>
    <row r="4389" spans="1:22" hidden="1" x14ac:dyDescent="0.25">
      <c r="A4389" t="s">
        <v>20</v>
      </c>
      <c r="B4389" t="s">
        <v>21</v>
      </c>
      <c r="C4389" t="s">
        <v>22</v>
      </c>
      <c r="D4389">
        <v>318401</v>
      </c>
      <c r="E4389" t="s">
        <v>29</v>
      </c>
      <c r="F4389" t="s">
        <v>31</v>
      </c>
      <c r="G4389">
        <v>6241</v>
      </c>
      <c r="H4389">
        <v>80</v>
      </c>
      <c r="I4389">
        <v>499280</v>
      </c>
      <c r="J4389">
        <f>Table1[[#This Row],[sales_egp]]*0.7</f>
        <v>349496</v>
      </c>
      <c r="K4389" s="3">
        <v>45822</v>
      </c>
      <c r="L4389" t="s">
        <v>38</v>
      </c>
      <c r="M4389">
        <v>2025</v>
      </c>
      <c r="N4389" t="s">
        <v>80</v>
      </c>
      <c r="O4389" t="s">
        <v>46</v>
      </c>
      <c r="Q4389" t="s">
        <v>83</v>
      </c>
      <c r="R4389" t="s">
        <v>47</v>
      </c>
      <c r="S4389" t="s">
        <v>53</v>
      </c>
      <c r="T4389" t="s">
        <v>62</v>
      </c>
      <c r="U4389">
        <v>46730</v>
      </c>
      <c r="V4389">
        <f>Table1[[#This Row],[Competitors_Sales_Track]]*8</f>
        <v>373840</v>
      </c>
    </row>
    <row r="4390" spans="1:22" hidden="1" x14ac:dyDescent="0.25">
      <c r="A4390" t="s">
        <v>20</v>
      </c>
      <c r="B4390" t="s">
        <v>21</v>
      </c>
      <c r="C4390" t="s">
        <v>22</v>
      </c>
      <c r="D4390">
        <v>259292</v>
      </c>
      <c r="E4390" t="s">
        <v>24</v>
      </c>
      <c r="F4390" t="s">
        <v>31</v>
      </c>
      <c r="G4390">
        <v>2641</v>
      </c>
      <c r="H4390">
        <v>58</v>
      </c>
      <c r="I4390">
        <v>153178</v>
      </c>
      <c r="J4390">
        <f>Table1[[#This Row],[sales_egp]]*0.7</f>
        <v>107224.59999999999</v>
      </c>
      <c r="K4390" s="3">
        <v>45822</v>
      </c>
      <c r="L4390" t="s">
        <v>38</v>
      </c>
      <c r="M4390">
        <v>2025</v>
      </c>
      <c r="N4390" t="s">
        <v>81</v>
      </c>
      <c r="O4390" t="s">
        <v>46</v>
      </c>
      <c r="Q4390" t="s">
        <v>83</v>
      </c>
      <c r="R4390" t="s">
        <v>49</v>
      </c>
      <c r="S4390" t="s">
        <v>53</v>
      </c>
      <c r="T4390" t="s">
        <v>57</v>
      </c>
      <c r="U4390">
        <v>23860</v>
      </c>
      <c r="V4390">
        <f>Table1[[#This Row],[Competitors_Sales_Track]]*8</f>
        <v>190880</v>
      </c>
    </row>
    <row r="4391" spans="1:22" x14ac:dyDescent="0.25">
      <c r="A4391" t="s">
        <v>20</v>
      </c>
      <c r="B4391" t="s">
        <v>21</v>
      </c>
      <c r="C4391" t="s">
        <v>22</v>
      </c>
      <c r="D4391">
        <v>577266</v>
      </c>
      <c r="E4391" t="s">
        <v>26</v>
      </c>
      <c r="F4391" t="s">
        <v>30</v>
      </c>
      <c r="G4391">
        <v>4120</v>
      </c>
      <c r="H4391">
        <v>65</v>
      </c>
      <c r="I4391">
        <v>267800</v>
      </c>
      <c r="J4391">
        <f>Table1[[#This Row],[sales_egp]]*0.7</f>
        <v>187460</v>
      </c>
      <c r="K4391" s="3">
        <v>45823</v>
      </c>
      <c r="L4391" t="s">
        <v>38</v>
      </c>
      <c r="M4391">
        <v>2025</v>
      </c>
      <c r="N4391" t="s">
        <v>80</v>
      </c>
      <c r="O4391" t="s">
        <v>45</v>
      </c>
      <c r="P4391" t="s">
        <v>94</v>
      </c>
      <c r="Q4391" t="s">
        <v>83</v>
      </c>
      <c r="R4391" t="s">
        <v>51</v>
      </c>
      <c r="S4391" t="s">
        <v>53</v>
      </c>
      <c r="T4391" t="s">
        <v>59</v>
      </c>
      <c r="U4391">
        <v>17173</v>
      </c>
      <c r="V4391">
        <f>Table1[[#This Row],[Competitors_Sales_Track]]*8</f>
        <v>137384</v>
      </c>
    </row>
    <row r="4392" spans="1:22" hidden="1" x14ac:dyDescent="0.25">
      <c r="A4392" t="s">
        <v>20</v>
      </c>
      <c r="B4392" t="s">
        <v>21</v>
      </c>
      <c r="C4392" t="s">
        <v>22</v>
      </c>
      <c r="D4392">
        <v>596762</v>
      </c>
      <c r="E4392" t="s">
        <v>26</v>
      </c>
      <c r="F4392" t="s">
        <v>30</v>
      </c>
      <c r="G4392">
        <v>6689</v>
      </c>
      <c r="H4392">
        <v>65</v>
      </c>
      <c r="I4392">
        <v>434785</v>
      </c>
      <c r="J4392">
        <f>Table1[[#This Row],[sales_egp]]*0.7</f>
        <v>304349.5</v>
      </c>
      <c r="K4392" s="3">
        <v>45823</v>
      </c>
      <c r="L4392" t="s">
        <v>38</v>
      </c>
      <c r="M4392">
        <v>2025</v>
      </c>
      <c r="N4392" t="s">
        <v>80</v>
      </c>
      <c r="O4392" t="s">
        <v>46</v>
      </c>
      <c r="Q4392" t="s">
        <v>83</v>
      </c>
      <c r="R4392" t="s">
        <v>51</v>
      </c>
      <c r="S4392" t="s">
        <v>53</v>
      </c>
      <c r="T4392" t="s">
        <v>59</v>
      </c>
      <c r="U4392">
        <v>24974</v>
      </c>
      <c r="V4392">
        <f>Table1[[#This Row],[Competitors_Sales_Track]]*8</f>
        <v>199792</v>
      </c>
    </row>
    <row r="4393" spans="1:22" x14ac:dyDescent="0.25">
      <c r="A4393" t="s">
        <v>20</v>
      </c>
      <c r="B4393" t="s">
        <v>21</v>
      </c>
      <c r="C4393" t="s">
        <v>22</v>
      </c>
      <c r="D4393">
        <v>305157</v>
      </c>
      <c r="E4393" t="s">
        <v>25</v>
      </c>
      <c r="F4393" t="s">
        <v>31</v>
      </c>
      <c r="G4393">
        <v>5335</v>
      </c>
      <c r="H4393">
        <v>53</v>
      </c>
      <c r="I4393">
        <v>282755</v>
      </c>
      <c r="J4393">
        <f>Table1[[#This Row],[sales_egp]]*0.7</f>
        <v>197928.5</v>
      </c>
      <c r="K4393" s="3">
        <v>45823</v>
      </c>
      <c r="L4393" t="s">
        <v>38</v>
      </c>
      <c r="M4393">
        <v>2025</v>
      </c>
      <c r="N4393" t="s">
        <v>80</v>
      </c>
      <c r="O4393" t="s">
        <v>45</v>
      </c>
      <c r="P4393" t="s">
        <v>95</v>
      </c>
      <c r="Q4393" t="s">
        <v>83</v>
      </c>
      <c r="R4393" t="s">
        <v>47</v>
      </c>
      <c r="S4393" t="s">
        <v>53</v>
      </c>
      <c r="T4393" t="s">
        <v>58</v>
      </c>
      <c r="U4393">
        <v>32347</v>
      </c>
      <c r="V4393">
        <f>Table1[[#This Row],[Competitors_Sales_Track]]*8</f>
        <v>258776</v>
      </c>
    </row>
    <row r="4394" spans="1:22" hidden="1" x14ac:dyDescent="0.25">
      <c r="A4394" t="s">
        <v>20</v>
      </c>
      <c r="B4394" t="s">
        <v>21</v>
      </c>
      <c r="C4394" t="s">
        <v>22</v>
      </c>
      <c r="D4394">
        <v>122031</v>
      </c>
      <c r="E4394" t="s">
        <v>29</v>
      </c>
      <c r="F4394" t="s">
        <v>31</v>
      </c>
      <c r="G4394">
        <v>6390</v>
      </c>
      <c r="H4394">
        <v>80</v>
      </c>
      <c r="I4394">
        <v>511200</v>
      </c>
      <c r="J4394">
        <f>Table1[[#This Row],[sales_egp]]*0.7</f>
        <v>357840</v>
      </c>
      <c r="K4394" s="3">
        <v>45823</v>
      </c>
      <c r="L4394" t="s">
        <v>38</v>
      </c>
      <c r="M4394">
        <v>2025</v>
      </c>
      <c r="N4394" t="s">
        <v>80</v>
      </c>
      <c r="O4394" t="s">
        <v>46</v>
      </c>
      <c r="Q4394" t="s">
        <v>83</v>
      </c>
      <c r="R4394" t="s">
        <v>50</v>
      </c>
      <c r="S4394" t="s">
        <v>53</v>
      </c>
      <c r="T4394" t="s">
        <v>62</v>
      </c>
      <c r="U4394">
        <v>39504</v>
      </c>
      <c r="V4394">
        <f>Table1[[#This Row],[Competitors_Sales_Track]]*8</f>
        <v>316032</v>
      </c>
    </row>
    <row r="4395" spans="1:22" hidden="1" x14ac:dyDescent="0.25">
      <c r="A4395" t="s">
        <v>20</v>
      </c>
      <c r="B4395" t="s">
        <v>21</v>
      </c>
      <c r="C4395" t="s">
        <v>22</v>
      </c>
      <c r="D4395">
        <v>563937</v>
      </c>
      <c r="E4395" t="s">
        <v>29</v>
      </c>
      <c r="F4395" t="s">
        <v>31</v>
      </c>
      <c r="G4395">
        <v>4020</v>
      </c>
      <c r="H4395">
        <v>80</v>
      </c>
      <c r="I4395">
        <v>321600</v>
      </c>
      <c r="J4395">
        <f>Table1[[#This Row],[sales_egp]]*0.7</f>
        <v>225120</v>
      </c>
      <c r="K4395" s="3">
        <v>45824</v>
      </c>
      <c r="L4395" t="s">
        <v>38</v>
      </c>
      <c r="M4395">
        <v>2025</v>
      </c>
      <c r="N4395" t="s">
        <v>80</v>
      </c>
      <c r="O4395" t="s">
        <v>46</v>
      </c>
      <c r="Q4395" t="s">
        <v>83</v>
      </c>
      <c r="R4395" t="s">
        <v>47</v>
      </c>
      <c r="S4395" t="s">
        <v>53</v>
      </c>
      <c r="T4395" t="s">
        <v>62</v>
      </c>
      <c r="U4395">
        <v>35309</v>
      </c>
      <c r="V4395">
        <f>Table1[[#This Row],[Competitors_Sales_Track]]*8</f>
        <v>282472</v>
      </c>
    </row>
    <row r="4396" spans="1:22" hidden="1" x14ac:dyDescent="0.25">
      <c r="A4396" t="s">
        <v>20</v>
      </c>
      <c r="B4396" t="s">
        <v>21</v>
      </c>
      <c r="C4396" t="s">
        <v>22</v>
      </c>
      <c r="D4396">
        <v>967239</v>
      </c>
      <c r="E4396" t="s">
        <v>29</v>
      </c>
      <c r="F4396" t="s">
        <v>31</v>
      </c>
      <c r="G4396">
        <v>6952</v>
      </c>
      <c r="H4396">
        <v>80</v>
      </c>
      <c r="I4396">
        <v>556160</v>
      </c>
      <c r="J4396">
        <f>Table1[[#This Row],[sales_egp]]*0.7</f>
        <v>389312</v>
      </c>
      <c r="K4396" s="3">
        <v>45824</v>
      </c>
      <c r="L4396" t="s">
        <v>38</v>
      </c>
      <c r="M4396">
        <v>2025</v>
      </c>
      <c r="N4396" t="s">
        <v>80</v>
      </c>
      <c r="O4396" t="s">
        <v>46</v>
      </c>
      <c r="Q4396" t="s">
        <v>83</v>
      </c>
      <c r="R4396" t="s">
        <v>50</v>
      </c>
      <c r="S4396" t="s">
        <v>53</v>
      </c>
      <c r="T4396" t="s">
        <v>62</v>
      </c>
      <c r="U4396">
        <v>30238</v>
      </c>
      <c r="V4396">
        <f>Table1[[#This Row],[Competitors_Sales_Track]]*8</f>
        <v>241904</v>
      </c>
    </row>
    <row r="4397" spans="1:22" x14ac:dyDescent="0.25">
      <c r="A4397" t="s">
        <v>20</v>
      </c>
      <c r="B4397" t="s">
        <v>21</v>
      </c>
      <c r="C4397" t="s">
        <v>22</v>
      </c>
      <c r="D4397">
        <v>695600</v>
      </c>
      <c r="E4397" t="s">
        <v>25</v>
      </c>
      <c r="F4397" t="s">
        <v>31</v>
      </c>
      <c r="G4397">
        <v>2908</v>
      </c>
      <c r="H4397">
        <v>53</v>
      </c>
      <c r="I4397">
        <v>154124</v>
      </c>
      <c r="J4397">
        <f>Table1[[#This Row],[sales_egp]]*0.7</f>
        <v>107886.79999999999</v>
      </c>
      <c r="K4397" s="3">
        <v>45824</v>
      </c>
      <c r="L4397" t="s">
        <v>38</v>
      </c>
      <c r="M4397">
        <v>2025</v>
      </c>
      <c r="N4397" t="s">
        <v>80</v>
      </c>
      <c r="O4397" t="s">
        <v>45</v>
      </c>
      <c r="P4397" t="s">
        <v>94</v>
      </c>
      <c r="Q4397" t="s">
        <v>83</v>
      </c>
      <c r="R4397" t="s">
        <v>50</v>
      </c>
      <c r="S4397" t="s">
        <v>53</v>
      </c>
      <c r="T4397" t="s">
        <v>58</v>
      </c>
      <c r="U4397">
        <v>27399</v>
      </c>
      <c r="V4397">
        <f>Table1[[#This Row],[Competitors_Sales_Track]]*8</f>
        <v>219192</v>
      </c>
    </row>
    <row r="4398" spans="1:22" hidden="1" x14ac:dyDescent="0.25">
      <c r="A4398" t="s">
        <v>20</v>
      </c>
      <c r="B4398" t="s">
        <v>21</v>
      </c>
      <c r="C4398" t="s">
        <v>22</v>
      </c>
      <c r="D4398">
        <v>684054</v>
      </c>
      <c r="E4398" t="s">
        <v>24</v>
      </c>
      <c r="F4398" t="s">
        <v>31</v>
      </c>
      <c r="G4398">
        <v>5012</v>
      </c>
      <c r="H4398">
        <v>58</v>
      </c>
      <c r="I4398">
        <v>290696</v>
      </c>
      <c r="J4398">
        <f>Table1[[#This Row],[sales_egp]]*0.7</f>
        <v>203487.19999999998</v>
      </c>
      <c r="K4398" s="3">
        <v>45824</v>
      </c>
      <c r="L4398" t="s">
        <v>38</v>
      </c>
      <c r="M4398">
        <v>2025</v>
      </c>
      <c r="N4398" t="s">
        <v>81</v>
      </c>
      <c r="O4398" t="s">
        <v>46</v>
      </c>
      <c r="Q4398" t="s">
        <v>83</v>
      </c>
      <c r="R4398" t="s">
        <v>50</v>
      </c>
      <c r="S4398" t="s">
        <v>53</v>
      </c>
      <c r="T4398" t="s">
        <v>57</v>
      </c>
      <c r="U4398">
        <v>40054</v>
      </c>
      <c r="V4398">
        <f>Table1[[#This Row],[Competitors_Sales_Track]]*8</f>
        <v>320432</v>
      </c>
    </row>
    <row r="4399" spans="1:22" hidden="1" x14ac:dyDescent="0.25">
      <c r="A4399" t="s">
        <v>20</v>
      </c>
      <c r="B4399" t="s">
        <v>21</v>
      </c>
      <c r="C4399" t="s">
        <v>22</v>
      </c>
      <c r="D4399">
        <v>243521</v>
      </c>
      <c r="E4399" t="s">
        <v>26</v>
      </c>
      <c r="F4399" t="s">
        <v>30</v>
      </c>
      <c r="G4399">
        <v>1393</v>
      </c>
      <c r="H4399">
        <v>65</v>
      </c>
      <c r="I4399">
        <v>90545</v>
      </c>
      <c r="J4399">
        <f>Table1[[#This Row],[sales_egp]]*0.7</f>
        <v>63381.499999999993</v>
      </c>
      <c r="K4399" s="3">
        <v>45825</v>
      </c>
      <c r="L4399" t="s">
        <v>38</v>
      </c>
      <c r="M4399">
        <v>2025</v>
      </c>
      <c r="N4399" t="s">
        <v>80</v>
      </c>
      <c r="O4399" t="s">
        <v>46</v>
      </c>
      <c r="Q4399" t="s">
        <v>83</v>
      </c>
      <c r="R4399" t="s">
        <v>48</v>
      </c>
      <c r="S4399" t="s">
        <v>53</v>
      </c>
      <c r="T4399" t="s">
        <v>59</v>
      </c>
      <c r="U4399">
        <v>36797</v>
      </c>
      <c r="V4399">
        <f>Table1[[#This Row],[Competitors_Sales_Track]]*8</f>
        <v>294376</v>
      </c>
    </row>
    <row r="4400" spans="1:22" hidden="1" x14ac:dyDescent="0.25">
      <c r="A4400" t="s">
        <v>20</v>
      </c>
      <c r="B4400" t="s">
        <v>21</v>
      </c>
      <c r="C4400" t="s">
        <v>22</v>
      </c>
      <c r="D4400">
        <v>451977</v>
      </c>
      <c r="E4400" t="s">
        <v>29</v>
      </c>
      <c r="F4400" t="s">
        <v>31</v>
      </c>
      <c r="G4400">
        <v>3714</v>
      </c>
      <c r="H4400">
        <v>80</v>
      </c>
      <c r="I4400">
        <v>297120</v>
      </c>
      <c r="J4400">
        <f>Table1[[#This Row],[sales_egp]]*0.7</f>
        <v>207984</v>
      </c>
      <c r="K4400" s="3">
        <v>45825</v>
      </c>
      <c r="L4400" t="s">
        <v>38</v>
      </c>
      <c r="M4400">
        <v>2025</v>
      </c>
      <c r="N4400" t="s">
        <v>80</v>
      </c>
      <c r="O4400" t="s">
        <v>46</v>
      </c>
      <c r="Q4400" t="s">
        <v>83</v>
      </c>
      <c r="R4400" t="s">
        <v>48</v>
      </c>
      <c r="S4400" t="s">
        <v>53</v>
      </c>
      <c r="T4400" t="s">
        <v>62</v>
      </c>
      <c r="U4400">
        <v>27603</v>
      </c>
      <c r="V4400">
        <f>Table1[[#This Row],[Competitors_Sales_Track]]*8</f>
        <v>220824</v>
      </c>
    </row>
    <row r="4401" spans="1:22" x14ac:dyDescent="0.25">
      <c r="A4401" t="s">
        <v>20</v>
      </c>
      <c r="B4401" t="s">
        <v>21</v>
      </c>
      <c r="C4401" t="s">
        <v>22</v>
      </c>
      <c r="D4401">
        <v>287771</v>
      </c>
      <c r="E4401" t="s">
        <v>27</v>
      </c>
      <c r="F4401" t="s">
        <v>32</v>
      </c>
      <c r="G4401">
        <v>2933</v>
      </c>
      <c r="H4401">
        <v>92</v>
      </c>
      <c r="I4401">
        <v>269836</v>
      </c>
      <c r="J4401">
        <f>Table1[[#This Row],[sales_egp]]*0.7</f>
        <v>188885.19999999998</v>
      </c>
      <c r="K4401" s="3">
        <v>45825</v>
      </c>
      <c r="L4401" t="s">
        <v>38</v>
      </c>
      <c r="M4401">
        <v>2025</v>
      </c>
      <c r="N4401" t="s">
        <v>80</v>
      </c>
      <c r="O4401" t="s">
        <v>45</v>
      </c>
      <c r="P4401" t="s">
        <v>95</v>
      </c>
      <c r="Q4401" t="s">
        <v>83</v>
      </c>
      <c r="R4401" t="s">
        <v>50</v>
      </c>
      <c r="S4401" t="s">
        <v>53</v>
      </c>
      <c r="T4401" t="s">
        <v>60</v>
      </c>
      <c r="U4401">
        <v>43512</v>
      </c>
      <c r="V4401">
        <f>Table1[[#This Row],[Competitors_Sales_Track]]*8</f>
        <v>348096</v>
      </c>
    </row>
    <row r="4402" spans="1:22" hidden="1" x14ac:dyDescent="0.25">
      <c r="A4402" t="s">
        <v>20</v>
      </c>
      <c r="B4402" t="s">
        <v>21</v>
      </c>
      <c r="C4402" t="s">
        <v>22</v>
      </c>
      <c r="D4402">
        <v>337199</v>
      </c>
      <c r="E4402" t="s">
        <v>26</v>
      </c>
      <c r="F4402" t="s">
        <v>30</v>
      </c>
      <c r="G4402">
        <v>2948</v>
      </c>
      <c r="H4402">
        <v>65</v>
      </c>
      <c r="I4402">
        <v>191620</v>
      </c>
      <c r="J4402">
        <f>Table1[[#This Row],[sales_egp]]*0.7</f>
        <v>134134</v>
      </c>
      <c r="K4402" s="3">
        <v>45826</v>
      </c>
      <c r="L4402" t="s">
        <v>38</v>
      </c>
      <c r="M4402">
        <v>2025</v>
      </c>
      <c r="N4402" t="s">
        <v>80</v>
      </c>
      <c r="O4402" t="s">
        <v>46</v>
      </c>
      <c r="Q4402" t="s">
        <v>83</v>
      </c>
      <c r="R4402" t="s">
        <v>49</v>
      </c>
      <c r="S4402" t="s">
        <v>53</v>
      </c>
      <c r="T4402" t="s">
        <v>59</v>
      </c>
      <c r="U4402">
        <v>14817</v>
      </c>
      <c r="V4402">
        <f>Table1[[#This Row],[Competitors_Sales_Track]]*8</f>
        <v>118536</v>
      </c>
    </row>
    <row r="4403" spans="1:22" hidden="1" x14ac:dyDescent="0.25">
      <c r="A4403" t="s">
        <v>20</v>
      </c>
      <c r="B4403" t="s">
        <v>21</v>
      </c>
      <c r="C4403" t="s">
        <v>22</v>
      </c>
      <c r="D4403">
        <v>861019</v>
      </c>
      <c r="E4403" t="s">
        <v>25</v>
      </c>
      <c r="F4403" t="s">
        <v>31</v>
      </c>
      <c r="G4403">
        <v>3767</v>
      </c>
      <c r="H4403">
        <v>53</v>
      </c>
      <c r="I4403">
        <v>199651</v>
      </c>
      <c r="J4403">
        <f>Table1[[#This Row],[sales_egp]]*0.7</f>
        <v>139755.69999999998</v>
      </c>
      <c r="K4403" s="3">
        <v>45826</v>
      </c>
      <c r="L4403" t="s">
        <v>38</v>
      </c>
      <c r="M4403">
        <v>2025</v>
      </c>
      <c r="N4403" t="s">
        <v>80</v>
      </c>
      <c r="O4403" t="s">
        <v>46</v>
      </c>
      <c r="Q4403" t="s">
        <v>83</v>
      </c>
      <c r="R4403" t="s">
        <v>50</v>
      </c>
      <c r="S4403" t="s">
        <v>53</v>
      </c>
      <c r="T4403" t="s">
        <v>58</v>
      </c>
      <c r="U4403">
        <v>43269</v>
      </c>
      <c r="V4403">
        <f>Table1[[#This Row],[Competitors_Sales_Track]]*8</f>
        <v>346152</v>
      </c>
    </row>
    <row r="4404" spans="1:22" hidden="1" x14ac:dyDescent="0.25">
      <c r="A4404" t="s">
        <v>20</v>
      </c>
      <c r="B4404" t="s">
        <v>21</v>
      </c>
      <c r="C4404" t="s">
        <v>22</v>
      </c>
      <c r="D4404">
        <v>860129</v>
      </c>
      <c r="E4404" t="s">
        <v>24</v>
      </c>
      <c r="F4404" t="s">
        <v>31</v>
      </c>
      <c r="G4404">
        <v>4610</v>
      </c>
      <c r="H4404">
        <v>58</v>
      </c>
      <c r="I4404">
        <v>267380</v>
      </c>
      <c r="J4404">
        <f>Table1[[#This Row],[sales_egp]]*0.7</f>
        <v>187166</v>
      </c>
      <c r="K4404" s="3">
        <v>45827</v>
      </c>
      <c r="L4404" t="s">
        <v>38</v>
      </c>
      <c r="M4404">
        <v>2025</v>
      </c>
      <c r="N4404" t="s">
        <v>80</v>
      </c>
      <c r="O4404" t="s">
        <v>46</v>
      </c>
      <c r="Q4404" t="s">
        <v>83</v>
      </c>
      <c r="R4404" t="s">
        <v>50</v>
      </c>
      <c r="S4404" t="s">
        <v>53</v>
      </c>
      <c r="T4404" t="s">
        <v>57</v>
      </c>
      <c r="U4404">
        <v>42980</v>
      </c>
      <c r="V4404">
        <f>Table1[[#This Row],[Competitors_Sales_Track]]*8</f>
        <v>343840</v>
      </c>
    </row>
    <row r="4405" spans="1:22" hidden="1" x14ac:dyDescent="0.25">
      <c r="A4405" t="s">
        <v>20</v>
      </c>
      <c r="B4405" t="s">
        <v>21</v>
      </c>
      <c r="C4405" t="s">
        <v>22</v>
      </c>
      <c r="D4405">
        <v>735329</v>
      </c>
      <c r="E4405" t="s">
        <v>27</v>
      </c>
      <c r="F4405" t="s">
        <v>32</v>
      </c>
      <c r="G4405">
        <v>2259</v>
      </c>
      <c r="H4405">
        <v>92</v>
      </c>
      <c r="I4405">
        <v>207828</v>
      </c>
      <c r="J4405">
        <f>Table1[[#This Row],[sales_egp]]*0.7</f>
        <v>145479.59999999998</v>
      </c>
      <c r="K4405" s="3">
        <v>45827</v>
      </c>
      <c r="L4405" t="s">
        <v>38</v>
      </c>
      <c r="M4405">
        <v>2025</v>
      </c>
      <c r="N4405" t="s">
        <v>80</v>
      </c>
      <c r="O4405" t="s">
        <v>46</v>
      </c>
      <c r="Q4405" t="s">
        <v>83</v>
      </c>
      <c r="R4405" t="s">
        <v>48</v>
      </c>
      <c r="S4405" t="s">
        <v>53</v>
      </c>
      <c r="T4405" t="s">
        <v>60</v>
      </c>
      <c r="U4405">
        <v>43736</v>
      </c>
      <c r="V4405">
        <f>Table1[[#This Row],[Competitors_Sales_Track]]*8</f>
        <v>349888</v>
      </c>
    </row>
    <row r="4406" spans="1:22" x14ac:dyDescent="0.25">
      <c r="A4406" t="s">
        <v>20</v>
      </c>
      <c r="B4406" t="s">
        <v>21</v>
      </c>
      <c r="C4406" t="s">
        <v>22</v>
      </c>
      <c r="D4406">
        <v>740473</v>
      </c>
      <c r="E4406" t="s">
        <v>25</v>
      </c>
      <c r="F4406" t="s">
        <v>31</v>
      </c>
      <c r="G4406">
        <v>3293</v>
      </c>
      <c r="H4406">
        <v>53</v>
      </c>
      <c r="I4406">
        <v>174529</v>
      </c>
      <c r="J4406">
        <f>Table1[[#This Row],[sales_egp]]*0.7</f>
        <v>122170.29999999999</v>
      </c>
      <c r="K4406" s="3">
        <v>45828</v>
      </c>
      <c r="L4406" t="s">
        <v>38</v>
      </c>
      <c r="M4406">
        <v>2025</v>
      </c>
      <c r="N4406" t="s">
        <v>80</v>
      </c>
      <c r="O4406" t="s">
        <v>45</v>
      </c>
      <c r="P4406" t="s">
        <v>95</v>
      </c>
      <c r="Q4406" t="s">
        <v>83</v>
      </c>
      <c r="R4406" t="s">
        <v>51</v>
      </c>
      <c r="S4406" t="s">
        <v>53</v>
      </c>
      <c r="T4406" t="s">
        <v>58</v>
      </c>
      <c r="U4406">
        <v>38396</v>
      </c>
      <c r="V4406">
        <f>Table1[[#This Row],[Competitors_Sales_Track]]*8</f>
        <v>307168</v>
      </c>
    </row>
    <row r="4407" spans="1:22" x14ac:dyDescent="0.25">
      <c r="A4407" t="s">
        <v>20</v>
      </c>
      <c r="B4407" t="s">
        <v>21</v>
      </c>
      <c r="C4407" t="s">
        <v>22</v>
      </c>
      <c r="D4407">
        <v>277164</v>
      </c>
      <c r="E4407" t="s">
        <v>23</v>
      </c>
      <c r="F4407" t="s">
        <v>30</v>
      </c>
      <c r="G4407">
        <v>7740</v>
      </c>
      <c r="H4407">
        <v>143</v>
      </c>
      <c r="I4407">
        <v>1106820</v>
      </c>
      <c r="J4407">
        <f>Table1[[#This Row],[sales_egp]]*0.7</f>
        <v>774774</v>
      </c>
      <c r="K4407" s="3">
        <v>45828</v>
      </c>
      <c r="L4407" t="s">
        <v>38</v>
      </c>
      <c r="M4407">
        <v>2025</v>
      </c>
      <c r="N4407" t="s">
        <v>80</v>
      </c>
      <c r="O4407" t="s">
        <v>45</v>
      </c>
      <c r="P4407" t="s">
        <v>102</v>
      </c>
      <c r="Q4407" t="s">
        <v>83</v>
      </c>
      <c r="R4407" t="s">
        <v>48</v>
      </c>
      <c r="S4407" t="s">
        <v>53</v>
      </c>
      <c r="T4407" t="s">
        <v>56</v>
      </c>
      <c r="U4407">
        <v>15475</v>
      </c>
      <c r="V4407">
        <f>Table1[[#This Row],[Competitors_Sales_Track]]*8</f>
        <v>123800</v>
      </c>
    </row>
    <row r="4408" spans="1:22" hidden="1" x14ac:dyDescent="0.25">
      <c r="A4408" t="s">
        <v>20</v>
      </c>
      <c r="B4408" t="s">
        <v>21</v>
      </c>
      <c r="C4408" t="s">
        <v>22</v>
      </c>
      <c r="D4408">
        <v>556887</v>
      </c>
      <c r="E4408" t="s">
        <v>26</v>
      </c>
      <c r="F4408" t="s">
        <v>30</v>
      </c>
      <c r="G4408">
        <v>1774</v>
      </c>
      <c r="H4408">
        <v>65</v>
      </c>
      <c r="I4408">
        <v>115310</v>
      </c>
      <c r="J4408">
        <f>Table1[[#This Row],[sales_egp]]*0.7</f>
        <v>80717</v>
      </c>
      <c r="K4408" s="3">
        <v>45829</v>
      </c>
      <c r="L4408" t="s">
        <v>38</v>
      </c>
      <c r="M4408">
        <v>2025</v>
      </c>
      <c r="N4408" t="s">
        <v>80</v>
      </c>
      <c r="O4408" t="s">
        <v>46</v>
      </c>
      <c r="Q4408" t="s">
        <v>83</v>
      </c>
      <c r="R4408" t="s">
        <v>50</v>
      </c>
      <c r="S4408" t="s">
        <v>53</v>
      </c>
      <c r="T4408" t="s">
        <v>59</v>
      </c>
      <c r="U4408">
        <v>11338</v>
      </c>
      <c r="V4408">
        <f>Table1[[#This Row],[Competitors_Sales_Track]]*8</f>
        <v>90704</v>
      </c>
    </row>
    <row r="4409" spans="1:22" hidden="1" x14ac:dyDescent="0.25">
      <c r="A4409" t="s">
        <v>20</v>
      </c>
      <c r="B4409" t="s">
        <v>21</v>
      </c>
      <c r="C4409" t="s">
        <v>22</v>
      </c>
      <c r="D4409">
        <v>634638</v>
      </c>
      <c r="E4409" t="s">
        <v>23</v>
      </c>
      <c r="F4409" t="s">
        <v>30</v>
      </c>
      <c r="G4409">
        <v>5149</v>
      </c>
      <c r="H4409">
        <v>143</v>
      </c>
      <c r="I4409">
        <v>736307</v>
      </c>
      <c r="J4409">
        <f>Table1[[#This Row],[sales_egp]]*0.7</f>
        <v>515414.89999999997</v>
      </c>
      <c r="K4409" s="3">
        <v>45829</v>
      </c>
      <c r="L4409" t="s">
        <v>38</v>
      </c>
      <c r="M4409">
        <v>2025</v>
      </c>
      <c r="N4409" t="s">
        <v>80</v>
      </c>
      <c r="O4409" t="s">
        <v>46</v>
      </c>
      <c r="Q4409" t="s">
        <v>83</v>
      </c>
      <c r="R4409" t="s">
        <v>48</v>
      </c>
      <c r="S4409" t="s">
        <v>53</v>
      </c>
      <c r="T4409" t="s">
        <v>56</v>
      </c>
      <c r="U4409">
        <v>45483</v>
      </c>
      <c r="V4409">
        <f>Table1[[#This Row],[Competitors_Sales_Track]]*8</f>
        <v>363864</v>
      </c>
    </row>
    <row r="4410" spans="1:22" hidden="1" x14ac:dyDescent="0.25">
      <c r="A4410" t="s">
        <v>20</v>
      </c>
      <c r="B4410" t="s">
        <v>21</v>
      </c>
      <c r="C4410" t="s">
        <v>22</v>
      </c>
      <c r="D4410">
        <v>851518</v>
      </c>
      <c r="E4410" t="s">
        <v>25</v>
      </c>
      <c r="F4410" t="s">
        <v>31</v>
      </c>
      <c r="G4410">
        <v>2944</v>
      </c>
      <c r="H4410">
        <v>53</v>
      </c>
      <c r="I4410">
        <v>156032</v>
      </c>
      <c r="J4410">
        <f>Table1[[#This Row],[sales_egp]]*0.7</f>
        <v>109222.39999999999</v>
      </c>
      <c r="K4410" s="3">
        <v>45829</v>
      </c>
      <c r="L4410" t="s">
        <v>38</v>
      </c>
      <c r="M4410">
        <v>2025</v>
      </c>
      <c r="N4410" t="s">
        <v>80</v>
      </c>
      <c r="O4410" t="s">
        <v>46</v>
      </c>
      <c r="Q4410" t="s">
        <v>83</v>
      </c>
      <c r="R4410" t="s">
        <v>49</v>
      </c>
      <c r="S4410" t="s">
        <v>53</v>
      </c>
      <c r="T4410" t="s">
        <v>58</v>
      </c>
      <c r="U4410">
        <v>10220</v>
      </c>
      <c r="V4410">
        <f>Table1[[#This Row],[Competitors_Sales_Track]]*8</f>
        <v>81760</v>
      </c>
    </row>
    <row r="4411" spans="1:22" hidden="1" x14ac:dyDescent="0.25">
      <c r="A4411" t="s">
        <v>20</v>
      </c>
      <c r="B4411" t="s">
        <v>21</v>
      </c>
      <c r="C4411" t="s">
        <v>22</v>
      </c>
      <c r="D4411">
        <v>987291</v>
      </c>
      <c r="E4411" t="s">
        <v>25</v>
      </c>
      <c r="F4411" t="s">
        <v>31</v>
      </c>
      <c r="G4411">
        <v>3962</v>
      </c>
      <c r="H4411">
        <v>53</v>
      </c>
      <c r="I4411">
        <v>209986</v>
      </c>
      <c r="J4411">
        <f>Table1[[#This Row],[sales_egp]]*0.7</f>
        <v>146990.19999999998</v>
      </c>
      <c r="K4411" s="3">
        <v>45829</v>
      </c>
      <c r="L4411" t="s">
        <v>38</v>
      </c>
      <c r="M4411">
        <v>2025</v>
      </c>
      <c r="N4411" t="s">
        <v>81</v>
      </c>
      <c r="O4411" t="s">
        <v>46</v>
      </c>
      <c r="Q4411" t="s">
        <v>82</v>
      </c>
      <c r="R4411" t="s">
        <v>47</v>
      </c>
      <c r="S4411" t="s">
        <v>53</v>
      </c>
      <c r="T4411" t="s">
        <v>58</v>
      </c>
      <c r="U4411">
        <v>30322</v>
      </c>
      <c r="V4411">
        <f>Table1[[#This Row],[Competitors_Sales_Track]]*8</f>
        <v>242576</v>
      </c>
    </row>
    <row r="4412" spans="1:22" hidden="1" x14ac:dyDescent="0.25">
      <c r="A4412" t="s">
        <v>20</v>
      </c>
      <c r="B4412" t="s">
        <v>21</v>
      </c>
      <c r="C4412" t="s">
        <v>22</v>
      </c>
      <c r="D4412">
        <v>613313</v>
      </c>
      <c r="E4412" t="s">
        <v>25</v>
      </c>
      <c r="F4412" t="s">
        <v>31</v>
      </c>
      <c r="G4412">
        <v>3614</v>
      </c>
      <c r="H4412">
        <v>53</v>
      </c>
      <c r="I4412">
        <v>191542</v>
      </c>
      <c r="J4412">
        <f>Table1[[#This Row],[sales_egp]]*0.7</f>
        <v>134079.4</v>
      </c>
      <c r="K4412" s="3">
        <v>45829</v>
      </c>
      <c r="L4412" t="s">
        <v>38</v>
      </c>
      <c r="M4412">
        <v>2025</v>
      </c>
      <c r="N4412" t="s">
        <v>80</v>
      </c>
      <c r="O4412" t="s">
        <v>46</v>
      </c>
      <c r="Q4412" t="s">
        <v>83</v>
      </c>
      <c r="R4412" t="s">
        <v>49</v>
      </c>
      <c r="S4412" t="s">
        <v>53</v>
      </c>
      <c r="T4412" t="s">
        <v>58</v>
      </c>
      <c r="U4412">
        <v>48091</v>
      </c>
      <c r="V4412">
        <f>Table1[[#This Row],[Competitors_Sales_Track]]*8</f>
        <v>384728</v>
      </c>
    </row>
    <row r="4413" spans="1:22" hidden="1" x14ac:dyDescent="0.25">
      <c r="A4413" t="s">
        <v>20</v>
      </c>
      <c r="B4413" t="s">
        <v>21</v>
      </c>
      <c r="C4413" t="s">
        <v>22</v>
      </c>
      <c r="D4413">
        <v>885858</v>
      </c>
      <c r="E4413" t="s">
        <v>29</v>
      </c>
      <c r="F4413" t="s">
        <v>31</v>
      </c>
      <c r="G4413">
        <v>6817</v>
      </c>
      <c r="H4413">
        <v>80</v>
      </c>
      <c r="I4413">
        <v>545360</v>
      </c>
      <c r="J4413">
        <f>Table1[[#This Row],[sales_egp]]*0.7</f>
        <v>381752</v>
      </c>
      <c r="K4413" s="3">
        <v>45829</v>
      </c>
      <c r="L4413" t="s">
        <v>38</v>
      </c>
      <c r="M4413">
        <v>2025</v>
      </c>
      <c r="N4413" t="s">
        <v>81</v>
      </c>
      <c r="O4413" t="s">
        <v>46</v>
      </c>
      <c r="Q4413" t="s">
        <v>82</v>
      </c>
      <c r="R4413" t="s">
        <v>51</v>
      </c>
      <c r="S4413" t="s">
        <v>53</v>
      </c>
      <c r="T4413" t="s">
        <v>62</v>
      </c>
      <c r="U4413">
        <v>33462</v>
      </c>
      <c r="V4413">
        <f>Table1[[#This Row],[Competitors_Sales_Track]]*8</f>
        <v>267696</v>
      </c>
    </row>
    <row r="4414" spans="1:22" hidden="1" x14ac:dyDescent="0.25">
      <c r="A4414" t="s">
        <v>20</v>
      </c>
      <c r="B4414" t="s">
        <v>21</v>
      </c>
      <c r="C4414" t="s">
        <v>22</v>
      </c>
      <c r="D4414">
        <v>168487</v>
      </c>
      <c r="E4414" t="s">
        <v>24</v>
      </c>
      <c r="F4414" t="s">
        <v>31</v>
      </c>
      <c r="G4414">
        <v>1912</v>
      </c>
      <c r="H4414">
        <v>58</v>
      </c>
      <c r="I4414">
        <v>110896</v>
      </c>
      <c r="J4414">
        <f>Table1[[#This Row],[sales_egp]]*0.7</f>
        <v>77627.199999999997</v>
      </c>
      <c r="K4414" s="3">
        <v>45830</v>
      </c>
      <c r="L4414" t="s">
        <v>38</v>
      </c>
      <c r="M4414">
        <v>2025</v>
      </c>
      <c r="N4414" t="s">
        <v>80</v>
      </c>
      <c r="O4414" t="s">
        <v>46</v>
      </c>
      <c r="Q4414" t="s">
        <v>83</v>
      </c>
      <c r="R4414" t="s">
        <v>51</v>
      </c>
      <c r="S4414" t="s">
        <v>53</v>
      </c>
      <c r="T4414" t="s">
        <v>57</v>
      </c>
      <c r="U4414">
        <v>28108</v>
      </c>
      <c r="V4414">
        <f>Table1[[#This Row],[Competitors_Sales_Track]]*8</f>
        <v>224864</v>
      </c>
    </row>
    <row r="4415" spans="1:22" x14ac:dyDescent="0.25">
      <c r="A4415" t="s">
        <v>20</v>
      </c>
      <c r="B4415" t="s">
        <v>21</v>
      </c>
      <c r="C4415" t="s">
        <v>22</v>
      </c>
      <c r="D4415">
        <v>248694</v>
      </c>
      <c r="E4415" t="s">
        <v>29</v>
      </c>
      <c r="F4415" t="s">
        <v>31</v>
      </c>
      <c r="G4415">
        <v>7221</v>
      </c>
      <c r="H4415">
        <v>80</v>
      </c>
      <c r="I4415">
        <v>577680</v>
      </c>
      <c r="J4415">
        <f>Table1[[#This Row],[sales_egp]]*0.7</f>
        <v>404376</v>
      </c>
      <c r="K4415" s="3">
        <v>45830</v>
      </c>
      <c r="L4415" t="s">
        <v>38</v>
      </c>
      <c r="M4415">
        <v>2025</v>
      </c>
      <c r="N4415" t="s">
        <v>80</v>
      </c>
      <c r="O4415" t="s">
        <v>45</v>
      </c>
      <c r="P4415" t="s">
        <v>97</v>
      </c>
      <c r="Q4415" t="s">
        <v>82</v>
      </c>
      <c r="R4415" t="s">
        <v>49</v>
      </c>
      <c r="S4415" t="s">
        <v>53</v>
      </c>
      <c r="T4415" t="s">
        <v>62</v>
      </c>
      <c r="U4415">
        <v>32868</v>
      </c>
      <c r="V4415">
        <f>Table1[[#This Row],[Competitors_Sales_Track]]*8</f>
        <v>262944</v>
      </c>
    </row>
    <row r="4416" spans="1:22" x14ac:dyDescent="0.25">
      <c r="A4416" t="s">
        <v>20</v>
      </c>
      <c r="B4416" t="s">
        <v>21</v>
      </c>
      <c r="C4416" t="s">
        <v>22</v>
      </c>
      <c r="D4416">
        <v>223853</v>
      </c>
      <c r="E4416" t="s">
        <v>24</v>
      </c>
      <c r="F4416" t="s">
        <v>31</v>
      </c>
      <c r="G4416">
        <v>5048</v>
      </c>
      <c r="H4416">
        <v>58</v>
      </c>
      <c r="I4416">
        <v>292784</v>
      </c>
      <c r="J4416">
        <f>Table1[[#This Row],[sales_egp]]*0.7</f>
        <v>204948.8</v>
      </c>
      <c r="K4416" s="3">
        <v>45830</v>
      </c>
      <c r="L4416" t="s">
        <v>38</v>
      </c>
      <c r="M4416">
        <v>2025</v>
      </c>
      <c r="N4416" t="s">
        <v>80</v>
      </c>
      <c r="O4416" t="s">
        <v>45</v>
      </c>
      <c r="P4416" t="s">
        <v>101</v>
      </c>
      <c r="Q4416" t="s">
        <v>82</v>
      </c>
      <c r="R4416" t="s">
        <v>51</v>
      </c>
      <c r="S4416" t="s">
        <v>53</v>
      </c>
      <c r="T4416" t="s">
        <v>57</v>
      </c>
      <c r="U4416">
        <v>26673</v>
      </c>
      <c r="V4416">
        <f>Table1[[#This Row],[Competitors_Sales_Track]]*8</f>
        <v>213384</v>
      </c>
    </row>
    <row r="4417" spans="1:22" hidden="1" x14ac:dyDescent="0.25">
      <c r="A4417" t="s">
        <v>20</v>
      </c>
      <c r="B4417" t="s">
        <v>21</v>
      </c>
      <c r="C4417" t="s">
        <v>22</v>
      </c>
      <c r="D4417">
        <v>415261</v>
      </c>
      <c r="E4417" t="s">
        <v>28</v>
      </c>
      <c r="F4417" t="s">
        <v>30</v>
      </c>
      <c r="G4417">
        <v>4232</v>
      </c>
      <c r="H4417">
        <v>173</v>
      </c>
      <c r="I4417">
        <v>732136</v>
      </c>
      <c r="J4417">
        <f>Table1[[#This Row],[sales_egp]]*0.7</f>
        <v>512495.19999999995</v>
      </c>
      <c r="K4417" s="3">
        <v>45830</v>
      </c>
      <c r="L4417" t="s">
        <v>38</v>
      </c>
      <c r="M4417">
        <v>2025</v>
      </c>
      <c r="N4417" t="s">
        <v>80</v>
      </c>
      <c r="O4417" t="s">
        <v>46</v>
      </c>
      <c r="P4417" t="s">
        <v>28</v>
      </c>
      <c r="Q4417" t="s">
        <v>83</v>
      </c>
      <c r="R4417" t="s">
        <v>47</v>
      </c>
      <c r="S4417" t="s">
        <v>53</v>
      </c>
      <c r="T4417" t="s">
        <v>61</v>
      </c>
      <c r="U4417">
        <v>19566</v>
      </c>
      <c r="V4417">
        <f>Table1[[#This Row],[Competitors_Sales_Track]]*8</f>
        <v>156528</v>
      </c>
    </row>
    <row r="4418" spans="1:22" x14ac:dyDescent="0.25">
      <c r="A4418" t="s">
        <v>20</v>
      </c>
      <c r="B4418" t="s">
        <v>21</v>
      </c>
      <c r="C4418" t="s">
        <v>22</v>
      </c>
      <c r="D4418">
        <v>335062</v>
      </c>
      <c r="E4418" t="s">
        <v>29</v>
      </c>
      <c r="F4418" t="s">
        <v>31</v>
      </c>
      <c r="G4418">
        <v>3976</v>
      </c>
      <c r="H4418">
        <v>80</v>
      </c>
      <c r="I4418">
        <v>318080</v>
      </c>
      <c r="J4418">
        <f>Table1[[#This Row],[sales_egp]]*0.7</f>
        <v>222656</v>
      </c>
      <c r="K4418" s="3">
        <v>45831</v>
      </c>
      <c r="L4418" t="s">
        <v>38</v>
      </c>
      <c r="M4418">
        <v>2025</v>
      </c>
      <c r="N4418" t="s">
        <v>80</v>
      </c>
      <c r="O4418" t="s">
        <v>45</v>
      </c>
      <c r="P4418" t="s">
        <v>102</v>
      </c>
      <c r="Q4418" t="s">
        <v>83</v>
      </c>
      <c r="R4418" t="s">
        <v>50</v>
      </c>
      <c r="S4418" t="s">
        <v>53</v>
      </c>
      <c r="T4418" t="s">
        <v>62</v>
      </c>
      <c r="U4418">
        <v>16178</v>
      </c>
      <c r="V4418">
        <f>Table1[[#This Row],[Competitors_Sales_Track]]*8</f>
        <v>129424</v>
      </c>
    </row>
    <row r="4419" spans="1:22" hidden="1" x14ac:dyDescent="0.25">
      <c r="A4419" t="s">
        <v>20</v>
      </c>
      <c r="B4419" t="s">
        <v>21</v>
      </c>
      <c r="C4419" t="s">
        <v>22</v>
      </c>
      <c r="D4419">
        <v>551610</v>
      </c>
      <c r="E4419" t="s">
        <v>23</v>
      </c>
      <c r="F4419" t="s">
        <v>30</v>
      </c>
      <c r="G4419">
        <v>3193</v>
      </c>
      <c r="H4419">
        <v>143</v>
      </c>
      <c r="I4419">
        <v>456599</v>
      </c>
      <c r="J4419">
        <f>Table1[[#This Row],[sales_egp]]*0.7</f>
        <v>319619.3</v>
      </c>
      <c r="K4419" s="3">
        <v>45832</v>
      </c>
      <c r="L4419" t="s">
        <v>38</v>
      </c>
      <c r="M4419">
        <v>2025</v>
      </c>
      <c r="N4419" t="s">
        <v>80</v>
      </c>
      <c r="O4419" t="s">
        <v>46</v>
      </c>
      <c r="Q4419" t="s">
        <v>83</v>
      </c>
      <c r="R4419" t="s">
        <v>51</v>
      </c>
      <c r="S4419" t="s">
        <v>53</v>
      </c>
      <c r="T4419" t="s">
        <v>56</v>
      </c>
      <c r="U4419">
        <v>16762</v>
      </c>
      <c r="V4419">
        <f>Table1[[#This Row],[Competitors_Sales_Track]]*8</f>
        <v>134096</v>
      </c>
    </row>
    <row r="4420" spans="1:22" hidden="1" x14ac:dyDescent="0.25">
      <c r="A4420" t="s">
        <v>20</v>
      </c>
      <c r="B4420" t="s">
        <v>21</v>
      </c>
      <c r="C4420" t="s">
        <v>22</v>
      </c>
      <c r="D4420">
        <v>333077</v>
      </c>
      <c r="E4420" t="s">
        <v>24</v>
      </c>
      <c r="F4420" t="s">
        <v>31</v>
      </c>
      <c r="G4420">
        <v>2216</v>
      </c>
      <c r="H4420">
        <v>58</v>
      </c>
      <c r="I4420">
        <v>128528</v>
      </c>
      <c r="J4420">
        <f>Table1[[#This Row],[sales_egp]]*0.7</f>
        <v>89969.599999999991</v>
      </c>
      <c r="K4420" s="3">
        <v>45832</v>
      </c>
      <c r="L4420" t="s">
        <v>38</v>
      </c>
      <c r="M4420">
        <v>2025</v>
      </c>
      <c r="N4420" t="s">
        <v>80</v>
      </c>
      <c r="O4420" t="s">
        <v>46</v>
      </c>
      <c r="Q4420" t="s">
        <v>83</v>
      </c>
      <c r="R4420" t="s">
        <v>47</v>
      </c>
      <c r="S4420" t="s">
        <v>53</v>
      </c>
      <c r="T4420" t="s">
        <v>57</v>
      </c>
      <c r="U4420">
        <v>19245</v>
      </c>
      <c r="V4420">
        <f>Table1[[#This Row],[Competitors_Sales_Track]]*8</f>
        <v>153960</v>
      </c>
    </row>
    <row r="4421" spans="1:22" hidden="1" x14ac:dyDescent="0.25">
      <c r="A4421" t="s">
        <v>20</v>
      </c>
      <c r="B4421" t="s">
        <v>21</v>
      </c>
      <c r="C4421" t="s">
        <v>22</v>
      </c>
      <c r="D4421">
        <v>987516</v>
      </c>
      <c r="E4421" t="s">
        <v>29</v>
      </c>
      <c r="F4421" t="s">
        <v>31</v>
      </c>
      <c r="G4421">
        <v>6883</v>
      </c>
      <c r="H4421">
        <v>80</v>
      </c>
      <c r="I4421">
        <v>550640</v>
      </c>
      <c r="J4421">
        <f>Table1[[#This Row],[sales_egp]]*0.7</f>
        <v>385448</v>
      </c>
      <c r="K4421" s="3">
        <v>45832</v>
      </c>
      <c r="L4421" t="s">
        <v>38</v>
      </c>
      <c r="M4421">
        <v>2025</v>
      </c>
      <c r="N4421" t="s">
        <v>80</v>
      </c>
      <c r="O4421" t="s">
        <v>46</v>
      </c>
      <c r="Q4421" t="s">
        <v>83</v>
      </c>
      <c r="R4421" t="s">
        <v>51</v>
      </c>
      <c r="S4421" t="s">
        <v>53</v>
      </c>
      <c r="T4421" t="s">
        <v>62</v>
      </c>
      <c r="U4421">
        <v>19767</v>
      </c>
      <c r="V4421">
        <f>Table1[[#This Row],[Competitors_Sales_Track]]*8</f>
        <v>158136</v>
      </c>
    </row>
    <row r="4422" spans="1:22" hidden="1" x14ac:dyDescent="0.25">
      <c r="A4422" t="s">
        <v>20</v>
      </c>
      <c r="B4422" t="s">
        <v>21</v>
      </c>
      <c r="C4422" t="s">
        <v>22</v>
      </c>
      <c r="D4422">
        <v>123782</v>
      </c>
      <c r="E4422" t="s">
        <v>26</v>
      </c>
      <c r="F4422" t="s">
        <v>30</v>
      </c>
      <c r="G4422">
        <v>6113</v>
      </c>
      <c r="H4422">
        <v>65</v>
      </c>
      <c r="I4422">
        <v>397345</v>
      </c>
      <c r="J4422">
        <f>Table1[[#This Row],[sales_egp]]*0.7</f>
        <v>278141.5</v>
      </c>
      <c r="K4422" s="3">
        <v>45832</v>
      </c>
      <c r="L4422" t="s">
        <v>38</v>
      </c>
      <c r="M4422">
        <v>2025</v>
      </c>
      <c r="N4422" t="s">
        <v>80</v>
      </c>
      <c r="O4422" t="s">
        <v>46</v>
      </c>
      <c r="Q4422" t="s">
        <v>83</v>
      </c>
      <c r="R4422" t="s">
        <v>49</v>
      </c>
      <c r="S4422" t="s">
        <v>53</v>
      </c>
      <c r="T4422" t="s">
        <v>59</v>
      </c>
      <c r="U4422">
        <v>44664</v>
      </c>
      <c r="V4422">
        <f>Table1[[#This Row],[Competitors_Sales_Track]]*8</f>
        <v>357312</v>
      </c>
    </row>
    <row r="4423" spans="1:22" hidden="1" x14ac:dyDescent="0.25">
      <c r="A4423" t="s">
        <v>20</v>
      </c>
      <c r="B4423" t="s">
        <v>21</v>
      </c>
      <c r="C4423" t="s">
        <v>22</v>
      </c>
      <c r="D4423">
        <v>609492</v>
      </c>
      <c r="E4423" t="s">
        <v>25</v>
      </c>
      <c r="F4423" t="s">
        <v>31</v>
      </c>
      <c r="G4423">
        <v>5311</v>
      </c>
      <c r="H4423">
        <v>53</v>
      </c>
      <c r="I4423">
        <v>281483</v>
      </c>
      <c r="J4423">
        <f>Table1[[#This Row],[sales_egp]]*0.7</f>
        <v>197038.09999999998</v>
      </c>
      <c r="K4423" s="3">
        <v>45833</v>
      </c>
      <c r="L4423" t="s">
        <v>38</v>
      </c>
      <c r="M4423">
        <v>2025</v>
      </c>
      <c r="N4423" t="s">
        <v>80</v>
      </c>
      <c r="O4423" t="s">
        <v>46</v>
      </c>
      <c r="Q4423" t="s">
        <v>82</v>
      </c>
      <c r="R4423" t="s">
        <v>51</v>
      </c>
      <c r="S4423" t="s">
        <v>53</v>
      </c>
      <c r="T4423" t="s">
        <v>58</v>
      </c>
      <c r="U4423">
        <v>14681</v>
      </c>
      <c r="V4423">
        <f>Table1[[#This Row],[Competitors_Sales_Track]]*8</f>
        <v>117448</v>
      </c>
    </row>
    <row r="4424" spans="1:22" hidden="1" x14ac:dyDescent="0.25">
      <c r="A4424" t="s">
        <v>20</v>
      </c>
      <c r="B4424" t="s">
        <v>21</v>
      </c>
      <c r="C4424" t="s">
        <v>22</v>
      </c>
      <c r="D4424">
        <v>914886</v>
      </c>
      <c r="E4424" t="s">
        <v>24</v>
      </c>
      <c r="F4424" t="s">
        <v>31</v>
      </c>
      <c r="G4424">
        <v>1516</v>
      </c>
      <c r="H4424">
        <v>58</v>
      </c>
      <c r="I4424">
        <v>87928</v>
      </c>
      <c r="J4424">
        <f>Table1[[#This Row],[sales_egp]]*0.7</f>
        <v>61549.599999999999</v>
      </c>
      <c r="K4424" s="3">
        <v>45833</v>
      </c>
      <c r="L4424" t="s">
        <v>38</v>
      </c>
      <c r="M4424">
        <v>2025</v>
      </c>
      <c r="N4424" t="s">
        <v>80</v>
      </c>
      <c r="O4424" t="s">
        <v>46</v>
      </c>
      <c r="Q4424" t="s">
        <v>83</v>
      </c>
      <c r="R4424" t="s">
        <v>51</v>
      </c>
      <c r="S4424" t="s">
        <v>53</v>
      </c>
      <c r="T4424" t="s">
        <v>57</v>
      </c>
      <c r="U4424">
        <v>20447</v>
      </c>
      <c r="V4424">
        <f>Table1[[#This Row],[Competitors_Sales_Track]]*8</f>
        <v>163576</v>
      </c>
    </row>
    <row r="4425" spans="1:22" hidden="1" x14ac:dyDescent="0.25">
      <c r="A4425" t="s">
        <v>20</v>
      </c>
      <c r="B4425" t="s">
        <v>21</v>
      </c>
      <c r="C4425" t="s">
        <v>22</v>
      </c>
      <c r="D4425">
        <v>954336</v>
      </c>
      <c r="E4425" t="s">
        <v>24</v>
      </c>
      <c r="F4425" t="s">
        <v>31</v>
      </c>
      <c r="G4425">
        <v>1304</v>
      </c>
      <c r="H4425">
        <v>58</v>
      </c>
      <c r="I4425">
        <v>75632</v>
      </c>
      <c r="J4425">
        <f>Table1[[#This Row],[sales_egp]]*0.7</f>
        <v>52942.399999999994</v>
      </c>
      <c r="K4425" s="3">
        <v>45833</v>
      </c>
      <c r="L4425" t="s">
        <v>38</v>
      </c>
      <c r="M4425">
        <v>2025</v>
      </c>
      <c r="N4425" t="s">
        <v>80</v>
      </c>
      <c r="O4425" t="s">
        <v>46</v>
      </c>
      <c r="Q4425" t="s">
        <v>83</v>
      </c>
      <c r="R4425" t="s">
        <v>50</v>
      </c>
      <c r="S4425" t="s">
        <v>53</v>
      </c>
      <c r="T4425" t="s">
        <v>57</v>
      </c>
      <c r="U4425">
        <v>32269</v>
      </c>
      <c r="V4425">
        <f>Table1[[#This Row],[Competitors_Sales_Track]]*8</f>
        <v>258152</v>
      </c>
    </row>
    <row r="4426" spans="1:22" x14ac:dyDescent="0.25">
      <c r="A4426" t="s">
        <v>20</v>
      </c>
      <c r="B4426" t="s">
        <v>21</v>
      </c>
      <c r="C4426" t="s">
        <v>22</v>
      </c>
      <c r="D4426">
        <v>754224</v>
      </c>
      <c r="E4426" t="s">
        <v>29</v>
      </c>
      <c r="F4426" t="s">
        <v>31</v>
      </c>
      <c r="G4426">
        <v>5992</v>
      </c>
      <c r="H4426">
        <v>80</v>
      </c>
      <c r="I4426">
        <v>479360</v>
      </c>
      <c r="J4426">
        <f>Table1[[#This Row],[sales_egp]]*0.7</f>
        <v>335552</v>
      </c>
      <c r="K4426" s="3">
        <v>45833</v>
      </c>
      <c r="L4426" t="s">
        <v>38</v>
      </c>
      <c r="M4426">
        <v>2025</v>
      </c>
      <c r="N4426" t="s">
        <v>80</v>
      </c>
      <c r="O4426" t="s">
        <v>45</v>
      </c>
      <c r="P4426" t="s">
        <v>102</v>
      </c>
      <c r="Q4426" t="s">
        <v>82</v>
      </c>
      <c r="R4426" t="s">
        <v>50</v>
      </c>
      <c r="S4426" t="s">
        <v>53</v>
      </c>
      <c r="T4426" t="s">
        <v>62</v>
      </c>
      <c r="U4426">
        <v>28447</v>
      </c>
      <c r="V4426">
        <f>Table1[[#This Row],[Competitors_Sales_Track]]*8</f>
        <v>227576</v>
      </c>
    </row>
    <row r="4427" spans="1:22" hidden="1" x14ac:dyDescent="0.25">
      <c r="A4427" t="s">
        <v>20</v>
      </c>
      <c r="B4427" t="s">
        <v>21</v>
      </c>
      <c r="C4427" t="s">
        <v>22</v>
      </c>
      <c r="D4427">
        <v>508808</v>
      </c>
      <c r="E4427" t="s">
        <v>28</v>
      </c>
      <c r="F4427" t="s">
        <v>30</v>
      </c>
      <c r="G4427">
        <v>2177</v>
      </c>
      <c r="H4427">
        <v>173</v>
      </c>
      <c r="I4427">
        <v>376621</v>
      </c>
      <c r="J4427">
        <f>Table1[[#This Row],[sales_egp]]*0.7</f>
        <v>263634.7</v>
      </c>
      <c r="K4427" s="3">
        <v>45834</v>
      </c>
      <c r="L4427" t="s">
        <v>38</v>
      </c>
      <c r="M4427">
        <v>2025</v>
      </c>
      <c r="N4427" t="s">
        <v>80</v>
      </c>
      <c r="O4427" t="s">
        <v>46</v>
      </c>
      <c r="P4427" t="s">
        <v>28</v>
      </c>
      <c r="Q4427" t="s">
        <v>83</v>
      </c>
      <c r="R4427" t="s">
        <v>48</v>
      </c>
      <c r="S4427" t="s">
        <v>53</v>
      </c>
      <c r="T4427" t="s">
        <v>61</v>
      </c>
      <c r="U4427">
        <v>27746</v>
      </c>
      <c r="V4427">
        <f>Table1[[#This Row],[Competitors_Sales_Track]]*8</f>
        <v>221968</v>
      </c>
    </row>
    <row r="4428" spans="1:22" hidden="1" x14ac:dyDescent="0.25">
      <c r="A4428" t="s">
        <v>20</v>
      </c>
      <c r="B4428" t="s">
        <v>21</v>
      </c>
      <c r="C4428" t="s">
        <v>22</v>
      </c>
      <c r="D4428">
        <v>253245</v>
      </c>
      <c r="E4428" t="s">
        <v>29</v>
      </c>
      <c r="F4428" t="s">
        <v>31</v>
      </c>
      <c r="G4428">
        <v>4188</v>
      </c>
      <c r="H4428">
        <v>80</v>
      </c>
      <c r="I4428">
        <v>335040</v>
      </c>
      <c r="J4428">
        <f>Table1[[#This Row],[sales_egp]]*0.7</f>
        <v>234527.99999999997</v>
      </c>
      <c r="K4428" s="3">
        <v>45834</v>
      </c>
      <c r="L4428" t="s">
        <v>38</v>
      </c>
      <c r="M4428">
        <v>2025</v>
      </c>
      <c r="N4428" t="s">
        <v>80</v>
      </c>
      <c r="O4428" t="s">
        <v>46</v>
      </c>
      <c r="Q4428" t="s">
        <v>83</v>
      </c>
      <c r="R4428" t="s">
        <v>50</v>
      </c>
      <c r="S4428" t="s">
        <v>53</v>
      </c>
      <c r="T4428" t="s">
        <v>62</v>
      </c>
      <c r="U4428">
        <v>21696</v>
      </c>
      <c r="V4428">
        <f>Table1[[#This Row],[Competitors_Sales_Track]]*8</f>
        <v>173568</v>
      </c>
    </row>
    <row r="4429" spans="1:22" x14ac:dyDescent="0.25">
      <c r="A4429" t="s">
        <v>20</v>
      </c>
      <c r="B4429" t="s">
        <v>21</v>
      </c>
      <c r="C4429" t="s">
        <v>22</v>
      </c>
      <c r="D4429">
        <v>222258</v>
      </c>
      <c r="E4429" t="s">
        <v>23</v>
      </c>
      <c r="F4429" t="s">
        <v>30</v>
      </c>
      <c r="G4429">
        <v>6705</v>
      </c>
      <c r="H4429">
        <v>143</v>
      </c>
      <c r="I4429">
        <v>958815</v>
      </c>
      <c r="J4429">
        <f>Table1[[#This Row],[sales_egp]]*0.7</f>
        <v>671170.5</v>
      </c>
      <c r="K4429" s="3">
        <v>45834</v>
      </c>
      <c r="L4429" t="s">
        <v>38</v>
      </c>
      <c r="M4429">
        <v>2025</v>
      </c>
      <c r="N4429" t="s">
        <v>80</v>
      </c>
      <c r="O4429" t="s">
        <v>45</v>
      </c>
      <c r="P4429" t="s">
        <v>97</v>
      </c>
      <c r="Q4429" t="s">
        <v>83</v>
      </c>
      <c r="R4429" t="s">
        <v>50</v>
      </c>
      <c r="S4429" t="s">
        <v>53</v>
      </c>
      <c r="T4429" t="s">
        <v>56</v>
      </c>
      <c r="U4429">
        <v>18846</v>
      </c>
      <c r="V4429">
        <f>Table1[[#This Row],[Competitors_Sales_Track]]*8</f>
        <v>150768</v>
      </c>
    </row>
    <row r="4430" spans="1:22" hidden="1" x14ac:dyDescent="0.25">
      <c r="A4430" t="s">
        <v>20</v>
      </c>
      <c r="B4430" t="s">
        <v>21</v>
      </c>
      <c r="C4430" t="s">
        <v>22</v>
      </c>
      <c r="D4430">
        <v>735956</v>
      </c>
      <c r="E4430" t="s">
        <v>23</v>
      </c>
      <c r="F4430" t="s">
        <v>30</v>
      </c>
      <c r="G4430">
        <v>3456</v>
      </c>
      <c r="H4430">
        <v>143</v>
      </c>
      <c r="I4430">
        <v>494208</v>
      </c>
      <c r="J4430">
        <f>Table1[[#This Row],[sales_egp]]*0.7</f>
        <v>345945.59999999998</v>
      </c>
      <c r="K4430" s="3">
        <v>45834</v>
      </c>
      <c r="L4430" t="s">
        <v>38</v>
      </c>
      <c r="M4430">
        <v>2025</v>
      </c>
      <c r="N4430" t="s">
        <v>80</v>
      </c>
      <c r="O4430" t="s">
        <v>46</v>
      </c>
      <c r="Q4430" t="s">
        <v>83</v>
      </c>
      <c r="R4430" t="s">
        <v>51</v>
      </c>
      <c r="S4430" t="s">
        <v>53</v>
      </c>
      <c r="T4430" t="s">
        <v>56</v>
      </c>
      <c r="U4430">
        <v>10991</v>
      </c>
      <c r="V4430">
        <f>Table1[[#This Row],[Competitors_Sales_Track]]*8</f>
        <v>87928</v>
      </c>
    </row>
    <row r="4431" spans="1:22" hidden="1" x14ac:dyDescent="0.25">
      <c r="A4431" t="s">
        <v>20</v>
      </c>
      <c r="B4431" t="s">
        <v>21</v>
      </c>
      <c r="C4431" t="s">
        <v>22</v>
      </c>
      <c r="D4431">
        <v>554418</v>
      </c>
      <c r="E4431" t="s">
        <v>24</v>
      </c>
      <c r="F4431" t="s">
        <v>31</v>
      </c>
      <c r="G4431">
        <v>1495</v>
      </c>
      <c r="H4431">
        <v>58</v>
      </c>
      <c r="I4431">
        <v>86710</v>
      </c>
      <c r="J4431">
        <f>Table1[[#This Row],[sales_egp]]*0.7</f>
        <v>60696.999999999993</v>
      </c>
      <c r="K4431" s="3">
        <v>45834</v>
      </c>
      <c r="L4431" t="s">
        <v>38</v>
      </c>
      <c r="M4431">
        <v>2025</v>
      </c>
      <c r="N4431" t="s">
        <v>80</v>
      </c>
      <c r="O4431" t="s">
        <v>46</v>
      </c>
      <c r="Q4431" t="s">
        <v>83</v>
      </c>
      <c r="R4431" t="s">
        <v>49</v>
      </c>
      <c r="S4431" t="s">
        <v>53</v>
      </c>
      <c r="T4431" t="s">
        <v>57</v>
      </c>
      <c r="U4431">
        <v>43609</v>
      </c>
      <c r="V4431">
        <f>Table1[[#This Row],[Competitors_Sales_Track]]*8</f>
        <v>348872</v>
      </c>
    </row>
    <row r="4432" spans="1:22" hidden="1" x14ac:dyDescent="0.25">
      <c r="A4432" t="s">
        <v>20</v>
      </c>
      <c r="B4432" t="s">
        <v>21</v>
      </c>
      <c r="C4432" t="s">
        <v>22</v>
      </c>
      <c r="D4432">
        <v>582616</v>
      </c>
      <c r="E4432" t="s">
        <v>24</v>
      </c>
      <c r="F4432" t="s">
        <v>31</v>
      </c>
      <c r="G4432">
        <v>4358</v>
      </c>
      <c r="H4432">
        <v>58</v>
      </c>
      <c r="I4432">
        <v>252764</v>
      </c>
      <c r="J4432">
        <f>Table1[[#This Row],[sales_egp]]*0.7</f>
        <v>176934.8</v>
      </c>
      <c r="K4432" s="3">
        <v>45834</v>
      </c>
      <c r="L4432" t="s">
        <v>38</v>
      </c>
      <c r="M4432">
        <v>2025</v>
      </c>
      <c r="N4432" t="s">
        <v>80</v>
      </c>
      <c r="O4432" t="s">
        <v>46</v>
      </c>
      <c r="Q4432" t="s">
        <v>83</v>
      </c>
      <c r="R4432" t="s">
        <v>47</v>
      </c>
      <c r="S4432" t="s">
        <v>53</v>
      </c>
      <c r="T4432" t="s">
        <v>57</v>
      </c>
      <c r="U4432">
        <v>30170</v>
      </c>
      <c r="V4432">
        <f>Table1[[#This Row],[Competitors_Sales_Track]]*8</f>
        <v>241360</v>
      </c>
    </row>
    <row r="4433" spans="1:22" hidden="1" x14ac:dyDescent="0.25">
      <c r="A4433" t="s">
        <v>20</v>
      </c>
      <c r="B4433" t="s">
        <v>21</v>
      </c>
      <c r="C4433" t="s">
        <v>22</v>
      </c>
      <c r="D4433">
        <v>486328</v>
      </c>
      <c r="E4433" t="s">
        <v>29</v>
      </c>
      <c r="F4433" t="s">
        <v>31</v>
      </c>
      <c r="G4433">
        <v>6552</v>
      </c>
      <c r="H4433">
        <v>80</v>
      </c>
      <c r="I4433">
        <v>524160</v>
      </c>
      <c r="J4433">
        <f>Table1[[#This Row],[sales_egp]]*0.7</f>
        <v>366912</v>
      </c>
      <c r="K4433" s="3">
        <v>45835</v>
      </c>
      <c r="L4433" t="s">
        <v>38</v>
      </c>
      <c r="M4433">
        <v>2025</v>
      </c>
      <c r="N4433" t="s">
        <v>80</v>
      </c>
      <c r="O4433" t="s">
        <v>46</v>
      </c>
      <c r="Q4433" t="s">
        <v>83</v>
      </c>
      <c r="R4433" t="s">
        <v>51</v>
      </c>
      <c r="S4433" t="s">
        <v>53</v>
      </c>
      <c r="T4433" t="s">
        <v>62</v>
      </c>
      <c r="U4433">
        <v>23333</v>
      </c>
      <c r="V4433">
        <f>Table1[[#This Row],[Competitors_Sales_Track]]*8</f>
        <v>186664</v>
      </c>
    </row>
    <row r="4434" spans="1:22" hidden="1" x14ac:dyDescent="0.25">
      <c r="A4434" t="s">
        <v>20</v>
      </c>
      <c r="B4434" t="s">
        <v>21</v>
      </c>
      <c r="C4434" t="s">
        <v>22</v>
      </c>
      <c r="D4434">
        <v>606581</v>
      </c>
      <c r="E4434" t="s">
        <v>23</v>
      </c>
      <c r="F4434" t="s">
        <v>30</v>
      </c>
      <c r="G4434">
        <v>6652</v>
      </c>
      <c r="H4434">
        <v>143</v>
      </c>
      <c r="I4434">
        <v>951236</v>
      </c>
      <c r="J4434">
        <f>Table1[[#This Row],[sales_egp]]*0.7</f>
        <v>665865.19999999995</v>
      </c>
      <c r="K4434" s="3">
        <v>45835</v>
      </c>
      <c r="L4434" t="s">
        <v>38</v>
      </c>
      <c r="M4434">
        <v>2025</v>
      </c>
      <c r="N4434" t="s">
        <v>80</v>
      </c>
      <c r="O4434" t="s">
        <v>46</v>
      </c>
      <c r="Q4434" t="s">
        <v>83</v>
      </c>
      <c r="R4434" t="s">
        <v>51</v>
      </c>
      <c r="S4434" t="s">
        <v>53</v>
      </c>
      <c r="T4434" t="s">
        <v>56</v>
      </c>
      <c r="U4434">
        <v>11964</v>
      </c>
      <c r="V4434">
        <f>Table1[[#This Row],[Competitors_Sales_Track]]*8</f>
        <v>95712</v>
      </c>
    </row>
    <row r="4435" spans="1:22" hidden="1" x14ac:dyDescent="0.25">
      <c r="A4435" t="s">
        <v>20</v>
      </c>
      <c r="B4435" t="s">
        <v>21</v>
      </c>
      <c r="C4435" t="s">
        <v>22</v>
      </c>
      <c r="D4435">
        <v>523966</v>
      </c>
      <c r="E4435" t="s">
        <v>23</v>
      </c>
      <c r="F4435" t="s">
        <v>30</v>
      </c>
      <c r="G4435">
        <v>2737</v>
      </c>
      <c r="H4435">
        <v>143</v>
      </c>
      <c r="I4435">
        <v>391391</v>
      </c>
      <c r="J4435">
        <f>Table1[[#This Row],[sales_egp]]*0.7</f>
        <v>273973.7</v>
      </c>
      <c r="K4435" s="3">
        <v>45835</v>
      </c>
      <c r="L4435" t="s">
        <v>38</v>
      </c>
      <c r="M4435">
        <v>2025</v>
      </c>
      <c r="N4435" t="s">
        <v>80</v>
      </c>
      <c r="O4435" t="s">
        <v>46</v>
      </c>
      <c r="Q4435" t="s">
        <v>83</v>
      </c>
      <c r="R4435" t="s">
        <v>51</v>
      </c>
      <c r="S4435" t="s">
        <v>53</v>
      </c>
      <c r="T4435" t="s">
        <v>56</v>
      </c>
      <c r="U4435">
        <v>47955</v>
      </c>
      <c r="V4435">
        <f>Table1[[#This Row],[Competitors_Sales_Track]]*8</f>
        <v>383640</v>
      </c>
    </row>
    <row r="4436" spans="1:22" hidden="1" x14ac:dyDescent="0.25">
      <c r="A4436" t="s">
        <v>20</v>
      </c>
      <c r="B4436" t="s">
        <v>21</v>
      </c>
      <c r="C4436" t="s">
        <v>22</v>
      </c>
      <c r="D4436">
        <v>378710</v>
      </c>
      <c r="E4436" t="s">
        <v>28</v>
      </c>
      <c r="F4436" t="s">
        <v>30</v>
      </c>
      <c r="G4436">
        <v>3851</v>
      </c>
      <c r="H4436">
        <v>173</v>
      </c>
      <c r="I4436">
        <v>666223</v>
      </c>
      <c r="J4436">
        <f>Table1[[#This Row],[sales_egp]]*0.7</f>
        <v>466356.1</v>
      </c>
      <c r="K4436" s="3">
        <v>45836</v>
      </c>
      <c r="L4436" t="s">
        <v>38</v>
      </c>
      <c r="M4436">
        <v>2025</v>
      </c>
      <c r="N4436" t="s">
        <v>80</v>
      </c>
      <c r="O4436" t="s">
        <v>46</v>
      </c>
      <c r="P4436" t="s">
        <v>28</v>
      </c>
      <c r="Q4436" t="s">
        <v>83</v>
      </c>
      <c r="R4436" t="s">
        <v>49</v>
      </c>
      <c r="S4436" t="s">
        <v>53</v>
      </c>
      <c r="T4436" t="s">
        <v>61</v>
      </c>
      <c r="U4436">
        <v>10718</v>
      </c>
      <c r="V4436">
        <f>Table1[[#This Row],[Competitors_Sales_Track]]*8</f>
        <v>85744</v>
      </c>
    </row>
    <row r="4437" spans="1:22" hidden="1" x14ac:dyDescent="0.25">
      <c r="A4437" t="s">
        <v>20</v>
      </c>
      <c r="B4437" t="s">
        <v>21</v>
      </c>
      <c r="C4437" t="s">
        <v>22</v>
      </c>
      <c r="D4437">
        <v>762550</v>
      </c>
      <c r="E4437" t="s">
        <v>26</v>
      </c>
      <c r="F4437" t="s">
        <v>30</v>
      </c>
      <c r="G4437">
        <v>5411</v>
      </c>
      <c r="H4437">
        <v>65</v>
      </c>
      <c r="I4437">
        <v>351715</v>
      </c>
      <c r="J4437">
        <f>Table1[[#This Row],[sales_egp]]*0.7</f>
        <v>246200.49999999997</v>
      </c>
      <c r="K4437" s="3">
        <v>45836</v>
      </c>
      <c r="L4437" t="s">
        <v>38</v>
      </c>
      <c r="M4437">
        <v>2025</v>
      </c>
      <c r="N4437" t="s">
        <v>80</v>
      </c>
      <c r="O4437" t="s">
        <v>46</v>
      </c>
      <c r="Q4437" t="s">
        <v>83</v>
      </c>
      <c r="R4437" t="s">
        <v>47</v>
      </c>
      <c r="S4437" t="s">
        <v>53</v>
      </c>
      <c r="T4437" t="s">
        <v>59</v>
      </c>
      <c r="U4437">
        <v>28424</v>
      </c>
      <c r="V4437">
        <f>Table1[[#This Row],[Competitors_Sales_Track]]*8</f>
        <v>227392</v>
      </c>
    </row>
    <row r="4438" spans="1:22" hidden="1" x14ac:dyDescent="0.25">
      <c r="A4438" t="s">
        <v>20</v>
      </c>
      <c r="B4438" t="s">
        <v>21</v>
      </c>
      <c r="C4438" t="s">
        <v>22</v>
      </c>
      <c r="D4438">
        <v>662621</v>
      </c>
      <c r="E4438" t="s">
        <v>28</v>
      </c>
      <c r="F4438" t="s">
        <v>30</v>
      </c>
      <c r="G4438">
        <v>2796</v>
      </c>
      <c r="H4438">
        <v>173</v>
      </c>
      <c r="I4438">
        <v>483708</v>
      </c>
      <c r="J4438">
        <f>Table1[[#This Row],[sales_egp]]*0.7</f>
        <v>338595.6</v>
      </c>
      <c r="K4438" s="3">
        <v>45836</v>
      </c>
      <c r="L4438" t="s">
        <v>38</v>
      </c>
      <c r="M4438">
        <v>2025</v>
      </c>
      <c r="N4438" t="s">
        <v>80</v>
      </c>
      <c r="O4438" t="s">
        <v>46</v>
      </c>
      <c r="P4438" t="s">
        <v>28</v>
      </c>
      <c r="Q4438" t="s">
        <v>83</v>
      </c>
      <c r="R4438" t="s">
        <v>47</v>
      </c>
      <c r="S4438" t="s">
        <v>53</v>
      </c>
      <c r="T4438" t="s">
        <v>61</v>
      </c>
      <c r="U4438">
        <v>45382</v>
      </c>
      <c r="V4438">
        <f>Table1[[#This Row],[Competitors_Sales_Track]]*8</f>
        <v>363056</v>
      </c>
    </row>
    <row r="4439" spans="1:22" hidden="1" x14ac:dyDescent="0.25">
      <c r="A4439" t="s">
        <v>20</v>
      </c>
      <c r="B4439" t="s">
        <v>21</v>
      </c>
      <c r="C4439" t="s">
        <v>22</v>
      </c>
      <c r="D4439">
        <v>484073</v>
      </c>
      <c r="E4439" t="s">
        <v>27</v>
      </c>
      <c r="F4439" t="s">
        <v>32</v>
      </c>
      <c r="G4439">
        <v>6692</v>
      </c>
      <c r="H4439">
        <v>92</v>
      </c>
      <c r="I4439">
        <v>615664</v>
      </c>
      <c r="J4439">
        <f>Table1[[#This Row],[sales_egp]]*0.7</f>
        <v>430964.8</v>
      </c>
      <c r="K4439" s="3">
        <v>45836</v>
      </c>
      <c r="L4439" t="s">
        <v>38</v>
      </c>
      <c r="M4439">
        <v>2025</v>
      </c>
      <c r="N4439" t="s">
        <v>80</v>
      </c>
      <c r="O4439" t="s">
        <v>46</v>
      </c>
      <c r="Q4439" t="s">
        <v>83</v>
      </c>
      <c r="R4439" t="s">
        <v>50</v>
      </c>
      <c r="S4439" t="s">
        <v>53</v>
      </c>
      <c r="T4439" t="s">
        <v>60</v>
      </c>
      <c r="U4439">
        <v>25708</v>
      </c>
      <c r="V4439">
        <f>Table1[[#This Row],[Competitors_Sales_Track]]*8</f>
        <v>205664</v>
      </c>
    </row>
    <row r="4440" spans="1:22" hidden="1" x14ac:dyDescent="0.25">
      <c r="A4440" t="s">
        <v>20</v>
      </c>
      <c r="B4440" t="s">
        <v>21</v>
      </c>
      <c r="C4440" t="s">
        <v>22</v>
      </c>
      <c r="D4440">
        <v>836265</v>
      </c>
      <c r="E4440" t="s">
        <v>25</v>
      </c>
      <c r="F4440" t="s">
        <v>31</v>
      </c>
      <c r="G4440">
        <v>4602</v>
      </c>
      <c r="H4440">
        <v>53</v>
      </c>
      <c r="I4440">
        <v>243906</v>
      </c>
      <c r="J4440">
        <f>Table1[[#This Row],[sales_egp]]*0.7</f>
        <v>170734.19999999998</v>
      </c>
      <c r="K4440" s="3">
        <v>45836</v>
      </c>
      <c r="L4440" t="s">
        <v>38</v>
      </c>
      <c r="M4440">
        <v>2025</v>
      </c>
      <c r="N4440" t="s">
        <v>80</v>
      </c>
      <c r="O4440" t="s">
        <v>46</v>
      </c>
      <c r="Q4440" t="s">
        <v>83</v>
      </c>
      <c r="R4440" t="s">
        <v>50</v>
      </c>
      <c r="S4440" t="s">
        <v>53</v>
      </c>
      <c r="T4440" t="s">
        <v>58</v>
      </c>
      <c r="U4440">
        <v>22997</v>
      </c>
      <c r="V4440">
        <f>Table1[[#This Row],[Competitors_Sales_Track]]*8</f>
        <v>183976</v>
      </c>
    </row>
    <row r="4441" spans="1:22" hidden="1" x14ac:dyDescent="0.25">
      <c r="A4441" t="s">
        <v>20</v>
      </c>
      <c r="B4441" t="s">
        <v>21</v>
      </c>
      <c r="C4441" t="s">
        <v>22</v>
      </c>
      <c r="D4441">
        <v>713859</v>
      </c>
      <c r="E4441" t="s">
        <v>28</v>
      </c>
      <c r="F4441" t="s">
        <v>30</v>
      </c>
      <c r="G4441">
        <v>3282</v>
      </c>
      <c r="H4441">
        <v>173</v>
      </c>
      <c r="I4441">
        <v>567786</v>
      </c>
      <c r="J4441">
        <f>Table1[[#This Row],[sales_egp]]*0.7</f>
        <v>397450.19999999995</v>
      </c>
      <c r="K4441" s="3">
        <v>45837</v>
      </c>
      <c r="L4441" t="s">
        <v>38</v>
      </c>
      <c r="M4441">
        <v>2025</v>
      </c>
      <c r="N4441" t="s">
        <v>80</v>
      </c>
      <c r="O4441" t="s">
        <v>46</v>
      </c>
      <c r="P4441" t="s">
        <v>28</v>
      </c>
      <c r="Q4441" t="s">
        <v>83</v>
      </c>
      <c r="R4441" t="s">
        <v>48</v>
      </c>
      <c r="S4441" t="s">
        <v>53</v>
      </c>
      <c r="T4441" t="s">
        <v>61</v>
      </c>
      <c r="U4441">
        <v>41839</v>
      </c>
      <c r="V4441">
        <f>Table1[[#This Row],[Competitors_Sales_Track]]*8</f>
        <v>334712</v>
      </c>
    </row>
    <row r="4442" spans="1:22" hidden="1" x14ac:dyDescent="0.25">
      <c r="A4442" t="s">
        <v>20</v>
      </c>
      <c r="B4442" t="s">
        <v>21</v>
      </c>
      <c r="C4442" t="s">
        <v>22</v>
      </c>
      <c r="D4442">
        <v>220263</v>
      </c>
      <c r="E4442" t="s">
        <v>29</v>
      </c>
      <c r="F4442" t="s">
        <v>31</v>
      </c>
      <c r="G4442">
        <v>2239</v>
      </c>
      <c r="H4442">
        <v>80</v>
      </c>
      <c r="I4442">
        <v>179120</v>
      </c>
      <c r="J4442">
        <f>Table1[[#This Row],[sales_egp]]*0.7</f>
        <v>125383.99999999999</v>
      </c>
      <c r="K4442" s="3">
        <v>45837</v>
      </c>
      <c r="L4442" t="s">
        <v>38</v>
      </c>
      <c r="M4442">
        <v>2025</v>
      </c>
      <c r="N4442" t="s">
        <v>80</v>
      </c>
      <c r="O4442" t="s">
        <v>46</v>
      </c>
      <c r="Q4442" t="s">
        <v>83</v>
      </c>
      <c r="R4442" t="s">
        <v>48</v>
      </c>
      <c r="S4442" t="s">
        <v>53</v>
      </c>
      <c r="T4442" t="s">
        <v>62</v>
      </c>
      <c r="U4442">
        <v>12704</v>
      </c>
      <c r="V4442">
        <f>Table1[[#This Row],[Competitors_Sales_Track]]*8</f>
        <v>101632</v>
      </c>
    </row>
    <row r="4443" spans="1:22" hidden="1" x14ac:dyDescent="0.25">
      <c r="A4443" t="s">
        <v>20</v>
      </c>
      <c r="B4443" t="s">
        <v>21</v>
      </c>
      <c r="C4443" t="s">
        <v>22</v>
      </c>
      <c r="D4443">
        <v>649523</v>
      </c>
      <c r="E4443" t="s">
        <v>26</v>
      </c>
      <c r="F4443" t="s">
        <v>30</v>
      </c>
      <c r="G4443">
        <v>6740</v>
      </c>
      <c r="H4443">
        <v>65</v>
      </c>
      <c r="I4443">
        <v>438100</v>
      </c>
      <c r="J4443">
        <f>Table1[[#This Row],[sales_egp]]*0.7</f>
        <v>306670</v>
      </c>
      <c r="K4443" s="3">
        <v>45837</v>
      </c>
      <c r="L4443" t="s">
        <v>38</v>
      </c>
      <c r="M4443">
        <v>2025</v>
      </c>
      <c r="N4443" t="s">
        <v>80</v>
      </c>
      <c r="O4443" t="s">
        <v>46</v>
      </c>
      <c r="Q4443" t="s">
        <v>83</v>
      </c>
      <c r="R4443" t="s">
        <v>47</v>
      </c>
      <c r="S4443" t="s">
        <v>53</v>
      </c>
      <c r="T4443" t="s">
        <v>59</v>
      </c>
      <c r="U4443">
        <v>43583</v>
      </c>
      <c r="V4443">
        <f>Table1[[#This Row],[Competitors_Sales_Track]]*8</f>
        <v>348664</v>
      </c>
    </row>
    <row r="4444" spans="1:22" hidden="1" x14ac:dyDescent="0.25">
      <c r="A4444" t="s">
        <v>20</v>
      </c>
      <c r="B4444" t="s">
        <v>21</v>
      </c>
      <c r="C4444" t="s">
        <v>22</v>
      </c>
      <c r="D4444">
        <v>100159</v>
      </c>
      <c r="E4444" t="s">
        <v>29</v>
      </c>
      <c r="F4444" t="s">
        <v>31</v>
      </c>
      <c r="G4444">
        <v>1941</v>
      </c>
      <c r="H4444">
        <v>80</v>
      </c>
      <c r="I4444">
        <v>155280</v>
      </c>
      <c r="J4444">
        <f>Table1[[#This Row],[sales_egp]]*0.7</f>
        <v>108696</v>
      </c>
      <c r="K4444" s="3">
        <v>45837</v>
      </c>
      <c r="L4444" t="s">
        <v>38</v>
      </c>
      <c r="M4444">
        <v>2025</v>
      </c>
      <c r="N4444" t="s">
        <v>80</v>
      </c>
      <c r="O4444" t="s">
        <v>46</v>
      </c>
      <c r="Q4444" t="s">
        <v>83</v>
      </c>
      <c r="R4444" t="s">
        <v>49</v>
      </c>
      <c r="S4444" t="s">
        <v>53</v>
      </c>
      <c r="T4444" t="s">
        <v>62</v>
      </c>
      <c r="U4444">
        <v>27800</v>
      </c>
      <c r="V4444">
        <f>Table1[[#This Row],[Competitors_Sales_Track]]*8</f>
        <v>222400</v>
      </c>
    </row>
    <row r="4445" spans="1:22" hidden="1" x14ac:dyDescent="0.25">
      <c r="A4445" t="s">
        <v>20</v>
      </c>
      <c r="B4445" t="s">
        <v>21</v>
      </c>
      <c r="C4445" t="s">
        <v>22</v>
      </c>
      <c r="D4445">
        <v>767505</v>
      </c>
      <c r="E4445" t="s">
        <v>25</v>
      </c>
      <c r="F4445" t="s">
        <v>31</v>
      </c>
      <c r="G4445">
        <v>1921</v>
      </c>
      <c r="H4445">
        <v>53</v>
      </c>
      <c r="I4445">
        <v>101813</v>
      </c>
      <c r="J4445">
        <f>Table1[[#This Row],[sales_egp]]*0.7</f>
        <v>71269.099999999991</v>
      </c>
      <c r="K4445" s="3">
        <v>45837</v>
      </c>
      <c r="L4445" t="s">
        <v>38</v>
      </c>
      <c r="M4445">
        <v>2025</v>
      </c>
      <c r="N4445" t="s">
        <v>80</v>
      </c>
      <c r="O4445" t="s">
        <v>46</v>
      </c>
      <c r="Q4445" t="s">
        <v>83</v>
      </c>
      <c r="R4445" t="s">
        <v>51</v>
      </c>
      <c r="S4445" t="s">
        <v>53</v>
      </c>
      <c r="T4445" t="s">
        <v>58</v>
      </c>
      <c r="U4445">
        <v>32924</v>
      </c>
      <c r="V4445">
        <f>Table1[[#This Row],[Competitors_Sales_Track]]*8</f>
        <v>263392</v>
      </c>
    </row>
    <row r="4446" spans="1:22" hidden="1" x14ac:dyDescent="0.25">
      <c r="A4446" t="s">
        <v>20</v>
      </c>
      <c r="B4446" t="s">
        <v>21</v>
      </c>
      <c r="C4446" t="s">
        <v>22</v>
      </c>
      <c r="D4446">
        <v>262993</v>
      </c>
      <c r="E4446" t="s">
        <v>27</v>
      </c>
      <c r="F4446" t="s">
        <v>32</v>
      </c>
      <c r="G4446">
        <v>1150</v>
      </c>
      <c r="H4446">
        <v>92</v>
      </c>
      <c r="I4446">
        <v>105800</v>
      </c>
      <c r="J4446">
        <f>Table1[[#This Row],[sales_egp]]*0.7</f>
        <v>74060</v>
      </c>
      <c r="K4446" s="3">
        <v>45838</v>
      </c>
      <c r="L4446" t="s">
        <v>38</v>
      </c>
      <c r="M4446">
        <v>2025</v>
      </c>
      <c r="N4446" t="s">
        <v>80</v>
      </c>
      <c r="O4446" t="s">
        <v>46</v>
      </c>
      <c r="Q4446" t="s">
        <v>83</v>
      </c>
      <c r="R4446" t="s">
        <v>50</v>
      </c>
      <c r="S4446" t="s">
        <v>53</v>
      </c>
      <c r="T4446" t="s">
        <v>60</v>
      </c>
      <c r="U4446">
        <v>31203</v>
      </c>
      <c r="V4446">
        <f>Table1[[#This Row],[Competitors_Sales_Track]]*8</f>
        <v>249624</v>
      </c>
    </row>
    <row r="4447" spans="1:22" hidden="1" x14ac:dyDescent="0.25">
      <c r="A4447" t="s">
        <v>20</v>
      </c>
      <c r="B4447" t="s">
        <v>21</v>
      </c>
      <c r="C4447" t="s">
        <v>22</v>
      </c>
      <c r="D4447">
        <v>467003</v>
      </c>
      <c r="E4447" t="s">
        <v>26</v>
      </c>
      <c r="F4447" t="s">
        <v>30</v>
      </c>
      <c r="G4447">
        <v>3084</v>
      </c>
      <c r="H4447">
        <v>65</v>
      </c>
      <c r="I4447">
        <v>200460</v>
      </c>
      <c r="J4447">
        <f>Table1[[#This Row],[sales_egp]]*0.7</f>
        <v>140322</v>
      </c>
      <c r="K4447" s="3">
        <v>45838</v>
      </c>
      <c r="L4447" t="s">
        <v>38</v>
      </c>
      <c r="M4447">
        <v>2025</v>
      </c>
      <c r="N4447" t="s">
        <v>81</v>
      </c>
      <c r="O4447" t="s">
        <v>46</v>
      </c>
      <c r="Q4447" t="s">
        <v>83</v>
      </c>
      <c r="R4447" t="s">
        <v>48</v>
      </c>
      <c r="S4447" t="s">
        <v>53</v>
      </c>
      <c r="T4447" t="s">
        <v>59</v>
      </c>
      <c r="U4447">
        <v>47325</v>
      </c>
      <c r="V4447">
        <f>Table1[[#This Row],[Competitors_Sales_Track]]*8</f>
        <v>378600</v>
      </c>
    </row>
    <row r="4448" spans="1:22" hidden="1" x14ac:dyDescent="0.25">
      <c r="A4448" t="s">
        <v>20</v>
      </c>
      <c r="B4448" t="s">
        <v>21</v>
      </c>
      <c r="C4448" t="s">
        <v>22</v>
      </c>
      <c r="D4448">
        <v>247309</v>
      </c>
      <c r="E4448" t="s">
        <v>24</v>
      </c>
      <c r="F4448" t="s">
        <v>31</v>
      </c>
      <c r="G4448">
        <v>1628</v>
      </c>
      <c r="H4448">
        <v>58</v>
      </c>
      <c r="I4448">
        <v>94424</v>
      </c>
      <c r="J4448">
        <f>Table1[[#This Row],[sales_egp]]*0.7</f>
        <v>66096.800000000003</v>
      </c>
      <c r="K4448" s="3">
        <v>45838</v>
      </c>
      <c r="L4448" t="s">
        <v>38</v>
      </c>
      <c r="M4448">
        <v>2025</v>
      </c>
      <c r="N4448" t="s">
        <v>81</v>
      </c>
      <c r="O4448" t="s">
        <v>46</v>
      </c>
      <c r="Q4448" t="s">
        <v>83</v>
      </c>
      <c r="R4448" t="s">
        <v>50</v>
      </c>
      <c r="S4448" t="s">
        <v>53</v>
      </c>
      <c r="T4448" t="s">
        <v>57</v>
      </c>
      <c r="U4448">
        <v>16982</v>
      </c>
      <c r="V4448">
        <f>Table1[[#This Row],[Competitors_Sales_Track]]*8</f>
        <v>135856</v>
      </c>
    </row>
    <row r="4449" spans="1:22" x14ac:dyDescent="0.25">
      <c r="A4449" t="s">
        <v>20</v>
      </c>
      <c r="B4449" t="s">
        <v>21</v>
      </c>
      <c r="C4449" t="s">
        <v>22</v>
      </c>
      <c r="D4449">
        <v>207507</v>
      </c>
      <c r="E4449" t="s">
        <v>23</v>
      </c>
      <c r="F4449" t="s">
        <v>30</v>
      </c>
      <c r="G4449">
        <v>4348</v>
      </c>
      <c r="H4449">
        <v>143</v>
      </c>
      <c r="I4449">
        <v>621764</v>
      </c>
      <c r="J4449">
        <f>Table1[[#This Row],[sales_egp]]*0.7</f>
        <v>435234.8</v>
      </c>
      <c r="K4449" s="3">
        <v>45838</v>
      </c>
      <c r="L4449" t="s">
        <v>38</v>
      </c>
      <c r="M4449">
        <v>2025</v>
      </c>
      <c r="N4449" t="s">
        <v>80</v>
      </c>
      <c r="O4449" t="s">
        <v>45</v>
      </c>
      <c r="P4449" t="s">
        <v>94</v>
      </c>
      <c r="Q4449" t="s">
        <v>83</v>
      </c>
      <c r="R4449" t="s">
        <v>51</v>
      </c>
      <c r="S4449" t="s">
        <v>53</v>
      </c>
      <c r="T4449" t="s">
        <v>56</v>
      </c>
      <c r="U4449">
        <v>27722</v>
      </c>
      <c r="V4449">
        <f>Table1[[#This Row],[Competitors_Sales_Track]]*8</f>
        <v>221776</v>
      </c>
    </row>
    <row r="4450" spans="1:22" hidden="1" x14ac:dyDescent="0.25">
      <c r="A4450" t="s">
        <v>20</v>
      </c>
      <c r="B4450" t="s">
        <v>21</v>
      </c>
      <c r="C4450" t="s">
        <v>22</v>
      </c>
      <c r="D4450">
        <v>114743</v>
      </c>
      <c r="E4450" t="s">
        <v>28</v>
      </c>
      <c r="F4450" t="s">
        <v>30</v>
      </c>
      <c r="G4450">
        <v>5889</v>
      </c>
      <c r="H4450">
        <v>173</v>
      </c>
      <c r="I4450">
        <v>1018797</v>
      </c>
      <c r="J4450">
        <f>Table1[[#This Row],[sales_egp]]*0.7</f>
        <v>713157.89999999991</v>
      </c>
      <c r="K4450" s="3">
        <v>45838</v>
      </c>
      <c r="L4450" t="s">
        <v>38</v>
      </c>
      <c r="M4450">
        <v>2025</v>
      </c>
      <c r="N4450" t="s">
        <v>80</v>
      </c>
      <c r="O4450" t="s">
        <v>46</v>
      </c>
      <c r="P4450" t="s">
        <v>28</v>
      </c>
      <c r="Q4450" t="s">
        <v>82</v>
      </c>
      <c r="R4450" t="s">
        <v>51</v>
      </c>
      <c r="S4450" t="s">
        <v>53</v>
      </c>
      <c r="T4450" t="s">
        <v>61</v>
      </c>
      <c r="U4450">
        <v>45407</v>
      </c>
      <c r="V4450">
        <f>Table1[[#This Row],[Competitors_Sales_Track]]*8</f>
        <v>363256</v>
      </c>
    </row>
    <row r="4451" spans="1:22" hidden="1" x14ac:dyDescent="0.25">
      <c r="A4451" t="s">
        <v>20</v>
      </c>
      <c r="B4451" t="s">
        <v>21</v>
      </c>
      <c r="C4451" t="s">
        <v>22</v>
      </c>
      <c r="D4451">
        <v>852462</v>
      </c>
      <c r="E4451" t="s">
        <v>29</v>
      </c>
      <c r="F4451" t="s">
        <v>31</v>
      </c>
      <c r="G4451">
        <v>3684</v>
      </c>
      <c r="H4451">
        <v>80</v>
      </c>
      <c r="I4451">
        <v>294720</v>
      </c>
      <c r="J4451">
        <f>Table1[[#This Row],[sales_egp]]*0.7</f>
        <v>206304</v>
      </c>
      <c r="K4451" s="3">
        <v>45839</v>
      </c>
      <c r="L4451" t="s">
        <v>39</v>
      </c>
      <c r="M4451">
        <v>2025</v>
      </c>
      <c r="N4451" t="s">
        <v>80</v>
      </c>
      <c r="O4451" t="s">
        <v>46</v>
      </c>
      <c r="Q4451" t="s">
        <v>83</v>
      </c>
      <c r="R4451" t="s">
        <v>49</v>
      </c>
      <c r="S4451" t="s">
        <v>54</v>
      </c>
      <c r="T4451" t="s">
        <v>62</v>
      </c>
      <c r="U4451">
        <v>49656</v>
      </c>
      <c r="V4451">
        <f>Table1[[#This Row],[Competitors_Sales_Track]]*8</f>
        <v>397248</v>
      </c>
    </row>
    <row r="4452" spans="1:22" hidden="1" x14ac:dyDescent="0.25">
      <c r="A4452" t="s">
        <v>20</v>
      </c>
      <c r="B4452" t="s">
        <v>21</v>
      </c>
      <c r="C4452" t="s">
        <v>22</v>
      </c>
      <c r="D4452">
        <v>146101</v>
      </c>
      <c r="E4452" t="s">
        <v>27</v>
      </c>
      <c r="F4452" t="s">
        <v>32</v>
      </c>
      <c r="G4452">
        <v>6962</v>
      </c>
      <c r="H4452">
        <v>92</v>
      </c>
      <c r="I4452">
        <v>640504</v>
      </c>
      <c r="J4452">
        <f>Table1[[#This Row],[sales_egp]]*0.7</f>
        <v>448352.8</v>
      </c>
      <c r="K4452" s="3">
        <v>45839</v>
      </c>
      <c r="L4452" t="s">
        <v>39</v>
      </c>
      <c r="M4452">
        <v>2025</v>
      </c>
      <c r="N4452" t="s">
        <v>80</v>
      </c>
      <c r="O4452" t="s">
        <v>46</v>
      </c>
      <c r="Q4452" t="s">
        <v>83</v>
      </c>
      <c r="R4452" t="s">
        <v>50</v>
      </c>
      <c r="S4452" t="s">
        <v>54</v>
      </c>
      <c r="T4452" t="s">
        <v>60</v>
      </c>
      <c r="U4452">
        <v>25015</v>
      </c>
      <c r="V4452">
        <f>Table1[[#This Row],[Competitors_Sales_Track]]*8</f>
        <v>200120</v>
      </c>
    </row>
    <row r="4453" spans="1:22" hidden="1" x14ac:dyDescent="0.25">
      <c r="A4453" t="s">
        <v>20</v>
      </c>
      <c r="B4453" t="s">
        <v>21</v>
      </c>
      <c r="C4453" t="s">
        <v>22</v>
      </c>
      <c r="D4453">
        <v>342717</v>
      </c>
      <c r="E4453" t="s">
        <v>23</v>
      </c>
      <c r="F4453" t="s">
        <v>30</v>
      </c>
      <c r="G4453">
        <v>2890</v>
      </c>
      <c r="H4453">
        <v>143</v>
      </c>
      <c r="I4453">
        <v>413270</v>
      </c>
      <c r="J4453">
        <f>Table1[[#This Row],[sales_egp]]*0.7</f>
        <v>289289</v>
      </c>
      <c r="K4453" s="3">
        <v>45839</v>
      </c>
      <c r="L4453" t="s">
        <v>39</v>
      </c>
      <c r="M4453">
        <v>2025</v>
      </c>
      <c r="N4453" t="s">
        <v>80</v>
      </c>
      <c r="O4453" t="s">
        <v>46</v>
      </c>
      <c r="Q4453" t="s">
        <v>83</v>
      </c>
      <c r="R4453" t="s">
        <v>47</v>
      </c>
      <c r="S4453" t="s">
        <v>54</v>
      </c>
      <c r="T4453" t="s">
        <v>56</v>
      </c>
      <c r="U4453">
        <v>47670</v>
      </c>
      <c r="V4453">
        <f>Table1[[#This Row],[Competitors_Sales_Track]]*8</f>
        <v>381360</v>
      </c>
    </row>
    <row r="4454" spans="1:22" hidden="1" x14ac:dyDescent="0.25">
      <c r="A4454" t="s">
        <v>20</v>
      </c>
      <c r="B4454" t="s">
        <v>21</v>
      </c>
      <c r="C4454" t="s">
        <v>22</v>
      </c>
      <c r="D4454">
        <v>745822</v>
      </c>
      <c r="E4454" t="s">
        <v>28</v>
      </c>
      <c r="F4454" t="s">
        <v>30</v>
      </c>
      <c r="G4454">
        <v>5345</v>
      </c>
      <c r="H4454">
        <v>173</v>
      </c>
      <c r="I4454">
        <v>924685</v>
      </c>
      <c r="J4454">
        <f>Table1[[#This Row],[sales_egp]]*0.7</f>
        <v>647279.5</v>
      </c>
      <c r="K4454" s="3">
        <v>45839</v>
      </c>
      <c r="L4454" t="s">
        <v>39</v>
      </c>
      <c r="M4454">
        <v>2025</v>
      </c>
      <c r="N4454" t="s">
        <v>80</v>
      </c>
      <c r="O4454" t="s">
        <v>46</v>
      </c>
      <c r="P4454" t="s">
        <v>28</v>
      </c>
      <c r="Q4454" t="s">
        <v>83</v>
      </c>
      <c r="R4454" t="s">
        <v>51</v>
      </c>
      <c r="S4454" t="s">
        <v>54</v>
      </c>
      <c r="T4454" t="s">
        <v>61</v>
      </c>
      <c r="U4454">
        <v>32195</v>
      </c>
      <c r="V4454">
        <f>Table1[[#This Row],[Competitors_Sales_Track]]*8</f>
        <v>257560</v>
      </c>
    </row>
    <row r="4455" spans="1:22" x14ac:dyDescent="0.25">
      <c r="A4455" t="s">
        <v>20</v>
      </c>
      <c r="B4455" t="s">
        <v>21</v>
      </c>
      <c r="C4455" t="s">
        <v>22</v>
      </c>
      <c r="D4455">
        <v>446371</v>
      </c>
      <c r="E4455" t="s">
        <v>23</v>
      </c>
      <c r="F4455" t="s">
        <v>30</v>
      </c>
      <c r="G4455">
        <v>2255</v>
      </c>
      <c r="H4455">
        <v>143</v>
      </c>
      <c r="I4455">
        <v>322465</v>
      </c>
      <c r="J4455">
        <f>Table1[[#This Row],[sales_egp]]*0.7</f>
        <v>225725.5</v>
      </c>
      <c r="K4455" s="3">
        <v>45840</v>
      </c>
      <c r="L4455" t="s">
        <v>39</v>
      </c>
      <c r="M4455">
        <v>2025</v>
      </c>
      <c r="N4455" t="s">
        <v>80</v>
      </c>
      <c r="O4455" t="s">
        <v>45</v>
      </c>
      <c r="P4455" t="s">
        <v>101</v>
      </c>
      <c r="Q4455" t="s">
        <v>82</v>
      </c>
      <c r="R4455" t="s">
        <v>50</v>
      </c>
      <c r="S4455" t="s">
        <v>54</v>
      </c>
      <c r="T4455" t="s">
        <v>56</v>
      </c>
      <c r="U4455">
        <v>13362</v>
      </c>
      <c r="V4455">
        <f>Table1[[#This Row],[Competitors_Sales_Track]]*8</f>
        <v>106896</v>
      </c>
    </row>
    <row r="4456" spans="1:22" hidden="1" x14ac:dyDescent="0.25">
      <c r="A4456" t="s">
        <v>20</v>
      </c>
      <c r="B4456" t="s">
        <v>21</v>
      </c>
      <c r="C4456" t="s">
        <v>22</v>
      </c>
      <c r="D4456">
        <v>330604</v>
      </c>
      <c r="E4456" t="s">
        <v>28</v>
      </c>
      <c r="F4456" t="s">
        <v>30</v>
      </c>
      <c r="G4456">
        <v>4907</v>
      </c>
      <c r="H4456">
        <v>173</v>
      </c>
      <c r="I4456">
        <v>848911</v>
      </c>
      <c r="J4456">
        <f>Table1[[#This Row],[sales_egp]]*0.7</f>
        <v>594237.69999999995</v>
      </c>
      <c r="K4456" s="3">
        <v>45840</v>
      </c>
      <c r="L4456" t="s">
        <v>39</v>
      </c>
      <c r="M4456">
        <v>2025</v>
      </c>
      <c r="N4456" t="s">
        <v>80</v>
      </c>
      <c r="O4456" t="s">
        <v>46</v>
      </c>
      <c r="P4456" t="s">
        <v>28</v>
      </c>
      <c r="Q4456" t="s">
        <v>83</v>
      </c>
      <c r="R4456" t="s">
        <v>49</v>
      </c>
      <c r="S4456" t="s">
        <v>54</v>
      </c>
      <c r="T4456" t="s">
        <v>61</v>
      </c>
      <c r="U4456">
        <v>14805</v>
      </c>
      <c r="V4456">
        <f>Table1[[#This Row],[Competitors_Sales_Track]]*8</f>
        <v>118440</v>
      </c>
    </row>
    <row r="4457" spans="1:22" hidden="1" x14ac:dyDescent="0.25">
      <c r="A4457" t="s">
        <v>20</v>
      </c>
      <c r="B4457" t="s">
        <v>21</v>
      </c>
      <c r="C4457" t="s">
        <v>22</v>
      </c>
      <c r="D4457">
        <v>287450</v>
      </c>
      <c r="E4457" t="s">
        <v>24</v>
      </c>
      <c r="F4457" t="s">
        <v>31</v>
      </c>
      <c r="G4457">
        <v>3748</v>
      </c>
      <c r="H4457">
        <v>58</v>
      </c>
      <c r="I4457">
        <v>217384</v>
      </c>
      <c r="J4457">
        <f>Table1[[#This Row],[sales_egp]]*0.7</f>
        <v>152168.79999999999</v>
      </c>
      <c r="K4457" s="3">
        <v>45840</v>
      </c>
      <c r="L4457" t="s">
        <v>39</v>
      </c>
      <c r="M4457">
        <v>2025</v>
      </c>
      <c r="N4457" t="s">
        <v>80</v>
      </c>
      <c r="O4457" t="s">
        <v>46</v>
      </c>
      <c r="Q4457" t="s">
        <v>83</v>
      </c>
      <c r="R4457" t="s">
        <v>47</v>
      </c>
      <c r="S4457" t="s">
        <v>54</v>
      </c>
      <c r="T4457" t="s">
        <v>57</v>
      </c>
      <c r="U4457">
        <v>24167</v>
      </c>
      <c r="V4457">
        <f>Table1[[#This Row],[Competitors_Sales_Track]]*8</f>
        <v>193336</v>
      </c>
    </row>
    <row r="4458" spans="1:22" hidden="1" x14ac:dyDescent="0.25">
      <c r="A4458" t="s">
        <v>20</v>
      </c>
      <c r="B4458" t="s">
        <v>21</v>
      </c>
      <c r="C4458" t="s">
        <v>22</v>
      </c>
      <c r="D4458">
        <v>957558</v>
      </c>
      <c r="E4458" t="s">
        <v>26</v>
      </c>
      <c r="F4458" t="s">
        <v>30</v>
      </c>
      <c r="G4458">
        <v>3595</v>
      </c>
      <c r="H4458">
        <v>65</v>
      </c>
      <c r="I4458">
        <v>233675</v>
      </c>
      <c r="J4458">
        <f>Table1[[#This Row],[sales_egp]]*0.7</f>
        <v>163572.5</v>
      </c>
      <c r="K4458" s="3">
        <v>45840</v>
      </c>
      <c r="L4458" t="s">
        <v>39</v>
      </c>
      <c r="M4458">
        <v>2025</v>
      </c>
      <c r="N4458" t="s">
        <v>81</v>
      </c>
      <c r="O4458" t="s">
        <v>46</v>
      </c>
      <c r="Q4458" t="s">
        <v>83</v>
      </c>
      <c r="R4458" t="s">
        <v>47</v>
      </c>
      <c r="S4458" t="s">
        <v>54</v>
      </c>
      <c r="T4458" t="s">
        <v>59</v>
      </c>
      <c r="U4458">
        <v>38898</v>
      </c>
      <c r="V4458">
        <f>Table1[[#This Row],[Competitors_Sales_Track]]*8</f>
        <v>311184</v>
      </c>
    </row>
    <row r="4459" spans="1:22" hidden="1" x14ac:dyDescent="0.25">
      <c r="A4459" t="s">
        <v>20</v>
      </c>
      <c r="B4459" t="s">
        <v>21</v>
      </c>
      <c r="C4459" t="s">
        <v>22</v>
      </c>
      <c r="D4459">
        <v>942503</v>
      </c>
      <c r="E4459" t="s">
        <v>23</v>
      </c>
      <c r="F4459" t="s">
        <v>30</v>
      </c>
      <c r="G4459">
        <v>6049</v>
      </c>
      <c r="H4459">
        <v>143</v>
      </c>
      <c r="I4459">
        <v>865007</v>
      </c>
      <c r="J4459">
        <f>Table1[[#This Row],[sales_egp]]*0.7</f>
        <v>605504.89999999991</v>
      </c>
      <c r="K4459" s="3">
        <v>45840</v>
      </c>
      <c r="L4459" t="s">
        <v>39</v>
      </c>
      <c r="M4459">
        <v>2025</v>
      </c>
      <c r="N4459" t="s">
        <v>80</v>
      </c>
      <c r="O4459" t="s">
        <v>46</v>
      </c>
      <c r="Q4459" t="s">
        <v>82</v>
      </c>
      <c r="R4459" t="s">
        <v>48</v>
      </c>
      <c r="S4459" t="s">
        <v>54</v>
      </c>
      <c r="T4459" t="s">
        <v>56</v>
      </c>
      <c r="U4459">
        <v>24430</v>
      </c>
      <c r="V4459">
        <f>Table1[[#This Row],[Competitors_Sales_Track]]*8</f>
        <v>195440</v>
      </c>
    </row>
    <row r="4460" spans="1:22" x14ac:dyDescent="0.25">
      <c r="A4460" t="s">
        <v>20</v>
      </c>
      <c r="B4460" t="s">
        <v>21</v>
      </c>
      <c r="C4460" t="s">
        <v>22</v>
      </c>
      <c r="D4460">
        <v>826481</v>
      </c>
      <c r="E4460" t="s">
        <v>23</v>
      </c>
      <c r="F4460" t="s">
        <v>30</v>
      </c>
      <c r="G4460">
        <v>5959</v>
      </c>
      <c r="H4460">
        <v>143</v>
      </c>
      <c r="I4460">
        <v>852137</v>
      </c>
      <c r="J4460">
        <f>Table1[[#This Row],[sales_egp]]*0.7</f>
        <v>596495.89999999991</v>
      </c>
      <c r="K4460" s="3">
        <v>45840</v>
      </c>
      <c r="L4460" t="s">
        <v>39</v>
      </c>
      <c r="M4460">
        <v>2025</v>
      </c>
      <c r="N4460" t="s">
        <v>80</v>
      </c>
      <c r="O4460" t="s">
        <v>45</v>
      </c>
      <c r="P4460" t="s">
        <v>97</v>
      </c>
      <c r="Q4460" t="s">
        <v>83</v>
      </c>
      <c r="R4460" t="s">
        <v>51</v>
      </c>
      <c r="S4460" t="s">
        <v>54</v>
      </c>
      <c r="T4460" t="s">
        <v>56</v>
      </c>
      <c r="U4460">
        <v>25418</v>
      </c>
      <c r="V4460">
        <f>Table1[[#This Row],[Competitors_Sales_Track]]*8</f>
        <v>203344</v>
      </c>
    </row>
    <row r="4461" spans="1:22" hidden="1" x14ac:dyDescent="0.25">
      <c r="A4461" t="s">
        <v>20</v>
      </c>
      <c r="B4461" t="s">
        <v>21</v>
      </c>
      <c r="C4461" t="s">
        <v>22</v>
      </c>
      <c r="D4461">
        <v>436907</v>
      </c>
      <c r="E4461" t="s">
        <v>23</v>
      </c>
      <c r="F4461" t="s">
        <v>30</v>
      </c>
      <c r="G4461">
        <v>6607</v>
      </c>
      <c r="H4461">
        <v>143</v>
      </c>
      <c r="I4461">
        <v>944801</v>
      </c>
      <c r="J4461">
        <f>Table1[[#This Row],[sales_egp]]*0.7</f>
        <v>661360.69999999995</v>
      </c>
      <c r="K4461" s="3">
        <v>45840</v>
      </c>
      <c r="L4461" t="s">
        <v>39</v>
      </c>
      <c r="M4461">
        <v>2025</v>
      </c>
      <c r="N4461" t="s">
        <v>80</v>
      </c>
      <c r="O4461" t="s">
        <v>46</v>
      </c>
      <c r="Q4461" t="s">
        <v>83</v>
      </c>
      <c r="R4461" t="s">
        <v>48</v>
      </c>
      <c r="S4461" t="s">
        <v>54</v>
      </c>
      <c r="T4461" t="s">
        <v>56</v>
      </c>
      <c r="U4461">
        <v>44712</v>
      </c>
      <c r="V4461">
        <f>Table1[[#This Row],[Competitors_Sales_Track]]*8</f>
        <v>357696</v>
      </c>
    </row>
    <row r="4462" spans="1:22" hidden="1" x14ac:dyDescent="0.25">
      <c r="A4462" t="s">
        <v>20</v>
      </c>
      <c r="B4462" t="s">
        <v>21</v>
      </c>
      <c r="C4462" t="s">
        <v>22</v>
      </c>
      <c r="D4462">
        <v>587030</v>
      </c>
      <c r="E4462" t="s">
        <v>26</v>
      </c>
      <c r="F4462" t="s">
        <v>30</v>
      </c>
      <c r="G4462">
        <v>1859</v>
      </c>
      <c r="H4462">
        <v>65</v>
      </c>
      <c r="I4462">
        <v>120835</v>
      </c>
      <c r="J4462">
        <f>Table1[[#This Row],[sales_egp]]*0.7</f>
        <v>84584.5</v>
      </c>
      <c r="K4462" s="3">
        <v>45841</v>
      </c>
      <c r="L4462" t="s">
        <v>39</v>
      </c>
      <c r="M4462">
        <v>2025</v>
      </c>
      <c r="N4462" t="s">
        <v>80</v>
      </c>
      <c r="O4462" t="s">
        <v>46</v>
      </c>
      <c r="Q4462" t="s">
        <v>83</v>
      </c>
      <c r="R4462" t="s">
        <v>48</v>
      </c>
      <c r="S4462" t="s">
        <v>54</v>
      </c>
      <c r="T4462" t="s">
        <v>59</v>
      </c>
      <c r="U4462">
        <v>29783</v>
      </c>
      <c r="V4462">
        <f>Table1[[#This Row],[Competitors_Sales_Track]]*8</f>
        <v>238264</v>
      </c>
    </row>
    <row r="4463" spans="1:22" x14ac:dyDescent="0.25">
      <c r="A4463" t="s">
        <v>20</v>
      </c>
      <c r="B4463" t="s">
        <v>21</v>
      </c>
      <c r="C4463" t="s">
        <v>22</v>
      </c>
      <c r="D4463">
        <v>859710</v>
      </c>
      <c r="E4463" t="s">
        <v>27</v>
      </c>
      <c r="F4463" t="s">
        <v>32</v>
      </c>
      <c r="G4463">
        <v>5955</v>
      </c>
      <c r="H4463">
        <v>92</v>
      </c>
      <c r="I4463">
        <v>547860</v>
      </c>
      <c r="J4463">
        <f>Table1[[#This Row],[sales_egp]]*0.7</f>
        <v>383502</v>
      </c>
      <c r="K4463" s="3">
        <v>45841</v>
      </c>
      <c r="L4463" t="s">
        <v>39</v>
      </c>
      <c r="M4463">
        <v>2025</v>
      </c>
      <c r="N4463" t="s">
        <v>81</v>
      </c>
      <c r="O4463" t="s">
        <v>45</v>
      </c>
      <c r="P4463" t="s">
        <v>102</v>
      </c>
      <c r="Q4463" t="s">
        <v>83</v>
      </c>
      <c r="R4463" t="s">
        <v>51</v>
      </c>
      <c r="S4463" t="s">
        <v>54</v>
      </c>
      <c r="T4463" t="s">
        <v>60</v>
      </c>
      <c r="U4463">
        <v>21174</v>
      </c>
      <c r="V4463">
        <f>Table1[[#This Row],[Competitors_Sales_Track]]*8</f>
        <v>169392</v>
      </c>
    </row>
    <row r="4464" spans="1:22" hidden="1" x14ac:dyDescent="0.25">
      <c r="A4464" t="s">
        <v>20</v>
      </c>
      <c r="B4464" t="s">
        <v>21</v>
      </c>
      <c r="C4464" t="s">
        <v>22</v>
      </c>
      <c r="D4464">
        <v>505453</v>
      </c>
      <c r="E4464" t="s">
        <v>28</v>
      </c>
      <c r="F4464" t="s">
        <v>30</v>
      </c>
      <c r="G4464">
        <v>4677</v>
      </c>
      <c r="H4464">
        <v>173</v>
      </c>
      <c r="I4464">
        <v>809121</v>
      </c>
      <c r="J4464">
        <f>Table1[[#This Row],[sales_egp]]*0.7</f>
        <v>566384.69999999995</v>
      </c>
      <c r="K4464" s="3">
        <v>45841</v>
      </c>
      <c r="L4464" t="s">
        <v>39</v>
      </c>
      <c r="M4464">
        <v>2025</v>
      </c>
      <c r="N4464" t="s">
        <v>80</v>
      </c>
      <c r="O4464" t="s">
        <v>46</v>
      </c>
      <c r="P4464" t="s">
        <v>28</v>
      </c>
      <c r="Q4464" t="s">
        <v>83</v>
      </c>
      <c r="R4464" t="s">
        <v>48</v>
      </c>
      <c r="S4464" t="s">
        <v>54</v>
      </c>
      <c r="T4464" t="s">
        <v>61</v>
      </c>
      <c r="U4464">
        <v>47196</v>
      </c>
      <c r="V4464">
        <f>Table1[[#This Row],[Competitors_Sales_Track]]*8</f>
        <v>377568</v>
      </c>
    </row>
    <row r="4465" spans="1:22" hidden="1" x14ac:dyDescent="0.25">
      <c r="A4465" t="s">
        <v>20</v>
      </c>
      <c r="B4465" t="s">
        <v>21</v>
      </c>
      <c r="C4465" t="s">
        <v>22</v>
      </c>
      <c r="D4465">
        <v>771009</v>
      </c>
      <c r="E4465" t="s">
        <v>24</v>
      </c>
      <c r="F4465" t="s">
        <v>31</v>
      </c>
      <c r="G4465">
        <v>5103</v>
      </c>
      <c r="H4465">
        <v>58</v>
      </c>
      <c r="I4465">
        <v>295974</v>
      </c>
      <c r="J4465">
        <f>Table1[[#This Row],[sales_egp]]*0.7</f>
        <v>207181.8</v>
      </c>
      <c r="K4465" s="3">
        <v>45841</v>
      </c>
      <c r="L4465" t="s">
        <v>39</v>
      </c>
      <c r="M4465">
        <v>2025</v>
      </c>
      <c r="N4465" t="s">
        <v>80</v>
      </c>
      <c r="O4465" t="s">
        <v>46</v>
      </c>
      <c r="Q4465" t="s">
        <v>83</v>
      </c>
      <c r="R4465" t="s">
        <v>50</v>
      </c>
      <c r="S4465" t="s">
        <v>54</v>
      </c>
      <c r="T4465" t="s">
        <v>57</v>
      </c>
      <c r="U4465">
        <v>38227</v>
      </c>
      <c r="V4465">
        <f>Table1[[#This Row],[Competitors_Sales_Track]]*8</f>
        <v>305816</v>
      </c>
    </row>
    <row r="4466" spans="1:22" hidden="1" x14ac:dyDescent="0.25">
      <c r="A4466" t="s">
        <v>20</v>
      </c>
      <c r="B4466" t="s">
        <v>21</v>
      </c>
      <c r="C4466" t="s">
        <v>22</v>
      </c>
      <c r="D4466">
        <v>268785</v>
      </c>
      <c r="E4466" t="s">
        <v>23</v>
      </c>
      <c r="F4466" t="s">
        <v>30</v>
      </c>
      <c r="G4466">
        <v>7299</v>
      </c>
      <c r="H4466">
        <v>143</v>
      </c>
      <c r="I4466">
        <v>1043757</v>
      </c>
      <c r="J4466">
        <f>Table1[[#This Row],[sales_egp]]*0.7</f>
        <v>730629.89999999991</v>
      </c>
      <c r="K4466" s="3">
        <v>45841</v>
      </c>
      <c r="L4466" t="s">
        <v>39</v>
      </c>
      <c r="M4466">
        <v>2025</v>
      </c>
      <c r="N4466" t="s">
        <v>80</v>
      </c>
      <c r="O4466" t="s">
        <v>46</v>
      </c>
      <c r="Q4466" t="s">
        <v>83</v>
      </c>
      <c r="R4466" t="s">
        <v>49</v>
      </c>
      <c r="S4466" t="s">
        <v>54</v>
      </c>
      <c r="T4466" t="s">
        <v>56</v>
      </c>
      <c r="U4466">
        <v>49611</v>
      </c>
      <c r="V4466">
        <f>Table1[[#This Row],[Competitors_Sales_Track]]*8</f>
        <v>396888</v>
      </c>
    </row>
    <row r="4467" spans="1:22" hidden="1" x14ac:dyDescent="0.25">
      <c r="A4467" t="s">
        <v>20</v>
      </c>
      <c r="B4467" t="s">
        <v>21</v>
      </c>
      <c r="C4467" t="s">
        <v>22</v>
      </c>
      <c r="D4467">
        <v>304535</v>
      </c>
      <c r="E4467" t="s">
        <v>25</v>
      </c>
      <c r="F4467" t="s">
        <v>31</v>
      </c>
      <c r="G4467">
        <v>2218</v>
      </c>
      <c r="H4467">
        <v>53</v>
      </c>
      <c r="I4467">
        <v>117554</v>
      </c>
      <c r="J4467">
        <f>Table1[[#This Row],[sales_egp]]*0.7</f>
        <v>82287.799999999988</v>
      </c>
      <c r="K4467" s="3">
        <v>45841</v>
      </c>
      <c r="L4467" t="s">
        <v>39</v>
      </c>
      <c r="M4467">
        <v>2025</v>
      </c>
      <c r="N4467" t="s">
        <v>80</v>
      </c>
      <c r="O4467" t="s">
        <v>46</v>
      </c>
      <c r="Q4467" t="s">
        <v>83</v>
      </c>
      <c r="R4467" t="s">
        <v>47</v>
      </c>
      <c r="S4467" t="s">
        <v>54</v>
      </c>
      <c r="T4467" t="s">
        <v>58</v>
      </c>
      <c r="U4467">
        <v>28044</v>
      </c>
      <c r="V4467">
        <f>Table1[[#This Row],[Competitors_Sales_Track]]*8</f>
        <v>224352</v>
      </c>
    </row>
    <row r="4468" spans="1:22" x14ac:dyDescent="0.25">
      <c r="A4468" t="s">
        <v>20</v>
      </c>
      <c r="B4468" t="s">
        <v>21</v>
      </c>
      <c r="C4468" t="s">
        <v>22</v>
      </c>
      <c r="D4468">
        <v>800769</v>
      </c>
      <c r="E4468" t="s">
        <v>26</v>
      </c>
      <c r="F4468" t="s">
        <v>30</v>
      </c>
      <c r="G4468">
        <v>3656</v>
      </c>
      <c r="H4468">
        <v>65</v>
      </c>
      <c r="I4468">
        <v>237640</v>
      </c>
      <c r="J4468">
        <f>Table1[[#This Row],[sales_egp]]*0.7</f>
        <v>166348</v>
      </c>
      <c r="K4468" s="3">
        <v>45841</v>
      </c>
      <c r="L4468" t="s">
        <v>39</v>
      </c>
      <c r="M4468">
        <v>2025</v>
      </c>
      <c r="N4468" t="s">
        <v>81</v>
      </c>
      <c r="O4468" t="s">
        <v>45</v>
      </c>
      <c r="P4468" t="s">
        <v>95</v>
      </c>
      <c r="Q4468" t="s">
        <v>83</v>
      </c>
      <c r="R4468" t="s">
        <v>49</v>
      </c>
      <c r="S4468" t="s">
        <v>54</v>
      </c>
      <c r="T4468" t="s">
        <v>59</v>
      </c>
      <c r="U4468">
        <v>37515</v>
      </c>
      <c r="V4468">
        <f>Table1[[#This Row],[Competitors_Sales_Track]]*8</f>
        <v>300120</v>
      </c>
    </row>
    <row r="4469" spans="1:22" hidden="1" x14ac:dyDescent="0.25">
      <c r="A4469" t="s">
        <v>20</v>
      </c>
      <c r="B4469" t="s">
        <v>21</v>
      </c>
      <c r="C4469" t="s">
        <v>22</v>
      </c>
      <c r="D4469">
        <v>279838</v>
      </c>
      <c r="E4469" t="s">
        <v>27</v>
      </c>
      <c r="F4469" t="s">
        <v>32</v>
      </c>
      <c r="G4469">
        <v>4064</v>
      </c>
      <c r="H4469">
        <v>92</v>
      </c>
      <c r="I4469">
        <v>373888</v>
      </c>
      <c r="J4469">
        <f>Table1[[#This Row],[sales_egp]]*0.7</f>
        <v>261721.59999999998</v>
      </c>
      <c r="K4469" s="3">
        <v>45842</v>
      </c>
      <c r="L4469" t="s">
        <v>39</v>
      </c>
      <c r="M4469">
        <v>2025</v>
      </c>
      <c r="N4469" t="s">
        <v>80</v>
      </c>
      <c r="O4469" t="s">
        <v>46</v>
      </c>
      <c r="Q4469" t="s">
        <v>83</v>
      </c>
      <c r="R4469" t="s">
        <v>47</v>
      </c>
      <c r="S4469" t="s">
        <v>54</v>
      </c>
      <c r="T4469" t="s">
        <v>60</v>
      </c>
      <c r="U4469">
        <v>49642</v>
      </c>
      <c r="V4469">
        <f>Table1[[#This Row],[Competitors_Sales_Track]]*8</f>
        <v>397136</v>
      </c>
    </row>
    <row r="4470" spans="1:22" hidden="1" x14ac:dyDescent="0.25">
      <c r="A4470" t="s">
        <v>20</v>
      </c>
      <c r="B4470" t="s">
        <v>21</v>
      </c>
      <c r="C4470" t="s">
        <v>22</v>
      </c>
      <c r="D4470">
        <v>670442</v>
      </c>
      <c r="E4470" t="s">
        <v>28</v>
      </c>
      <c r="F4470" t="s">
        <v>30</v>
      </c>
      <c r="G4470">
        <v>4336</v>
      </c>
      <c r="H4470">
        <v>173</v>
      </c>
      <c r="I4470">
        <v>750128</v>
      </c>
      <c r="J4470">
        <f>Table1[[#This Row],[sales_egp]]*0.7</f>
        <v>525089.6</v>
      </c>
      <c r="K4470" s="3">
        <v>45842</v>
      </c>
      <c r="L4470" t="s">
        <v>39</v>
      </c>
      <c r="M4470">
        <v>2025</v>
      </c>
      <c r="N4470" t="s">
        <v>80</v>
      </c>
      <c r="O4470" t="s">
        <v>46</v>
      </c>
      <c r="P4470" t="s">
        <v>28</v>
      </c>
      <c r="Q4470" t="s">
        <v>83</v>
      </c>
      <c r="R4470" t="s">
        <v>47</v>
      </c>
      <c r="S4470" t="s">
        <v>54</v>
      </c>
      <c r="T4470" t="s">
        <v>61</v>
      </c>
      <c r="U4470">
        <v>38436</v>
      </c>
      <c r="V4470">
        <f>Table1[[#This Row],[Competitors_Sales_Track]]*8</f>
        <v>307488</v>
      </c>
    </row>
    <row r="4471" spans="1:22" x14ac:dyDescent="0.25">
      <c r="A4471" t="s">
        <v>20</v>
      </c>
      <c r="B4471" t="s">
        <v>21</v>
      </c>
      <c r="C4471" t="s">
        <v>22</v>
      </c>
      <c r="D4471">
        <v>369160</v>
      </c>
      <c r="E4471" t="s">
        <v>26</v>
      </c>
      <c r="F4471" t="s">
        <v>30</v>
      </c>
      <c r="G4471">
        <v>4248</v>
      </c>
      <c r="H4471">
        <v>65</v>
      </c>
      <c r="I4471">
        <v>276120</v>
      </c>
      <c r="J4471">
        <f>Table1[[#This Row],[sales_egp]]*0.7</f>
        <v>193284</v>
      </c>
      <c r="K4471" s="3">
        <v>45842</v>
      </c>
      <c r="L4471" t="s">
        <v>39</v>
      </c>
      <c r="M4471">
        <v>2025</v>
      </c>
      <c r="N4471" t="s">
        <v>80</v>
      </c>
      <c r="O4471" t="s">
        <v>45</v>
      </c>
      <c r="P4471" t="s">
        <v>102</v>
      </c>
      <c r="Q4471" t="s">
        <v>83</v>
      </c>
      <c r="R4471" t="s">
        <v>47</v>
      </c>
      <c r="S4471" t="s">
        <v>54</v>
      </c>
      <c r="T4471" t="s">
        <v>59</v>
      </c>
      <c r="U4471">
        <v>19595</v>
      </c>
      <c r="V4471">
        <f>Table1[[#This Row],[Competitors_Sales_Track]]*8</f>
        <v>156760</v>
      </c>
    </row>
    <row r="4472" spans="1:22" hidden="1" x14ac:dyDescent="0.25">
      <c r="A4472" t="s">
        <v>20</v>
      </c>
      <c r="B4472" t="s">
        <v>21</v>
      </c>
      <c r="C4472" t="s">
        <v>22</v>
      </c>
      <c r="D4472">
        <v>572779</v>
      </c>
      <c r="E4472" t="s">
        <v>24</v>
      </c>
      <c r="F4472" t="s">
        <v>31</v>
      </c>
      <c r="G4472">
        <v>2408</v>
      </c>
      <c r="H4472">
        <v>58</v>
      </c>
      <c r="I4472">
        <v>139664</v>
      </c>
      <c r="J4472">
        <f>Table1[[#This Row],[sales_egp]]*0.7</f>
        <v>97764.799999999988</v>
      </c>
      <c r="K4472" s="3">
        <v>45842</v>
      </c>
      <c r="L4472" t="s">
        <v>39</v>
      </c>
      <c r="M4472">
        <v>2025</v>
      </c>
      <c r="N4472" t="s">
        <v>80</v>
      </c>
      <c r="O4472" t="s">
        <v>46</v>
      </c>
      <c r="Q4472" t="s">
        <v>83</v>
      </c>
      <c r="R4472" t="s">
        <v>51</v>
      </c>
      <c r="S4472" t="s">
        <v>54</v>
      </c>
      <c r="T4472" t="s">
        <v>57</v>
      </c>
      <c r="U4472">
        <v>33907</v>
      </c>
      <c r="V4472">
        <f>Table1[[#This Row],[Competitors_Sales_Track]]*8</f>
        <v>271256</v>
      </c>
    </row>
    <row r="4473" spans="1:22" hidden="1" x14ac:dyDescent="0.25">
      <c r="A4473" t="s">
        <v>20</v>
      </c>
      <c r="B4473" t="s">
        <v>21</v>
      </c>
      <c r="C4473" t="s">
        <v>22</v>
      </c>
      <c r="D4473">
        <v>541904</v>
      </c>
      <c r="E4473" t="s">
        <v>24</v>
      </c>
      <c r="F4473" t="s">
        <v>31</v>
      </c>
      <c r="G4473">
        <v>2697</v>
      </c>
      <c r="H4473">
        <v>58</v>
      </c>
      <c r="I4473">
        <v>156426</v>
      </c>
      <c r="J4473">
        <f>Table1[[#This Row],[sales_egp]]*0.7</f>
        <v>109498.2</v>
      </c>
      <c r="K4473" s="3">
        <v>45843</v>
      </c>
      <c r="L4473" t="s">
        <v>39</v>
      </c>
      <c r="M4473">
        <v>2025</v>
      </c>
      <c r="N4473" t="s">
        <v>80</v>
      </c>
      <c r="O4473" t="s">
        <v>46</v>
      </c>
      <c r="Q4473" t="s">
        <v>83</v>
      </c>
      <c r="R4473" t="s">
        <v>49</v>
      </c>
      <c r="S4473" t="s">
        <v>54</v>
      </c>
      <c r="T4473" t="s">
        <v>57</v>
      </c>
      <c r="U4473">
        <v>18616</v>
      </c>
      <c r="V4473">
        <f>Table1[[#This Row],[Competitors_Sales_Track]]*8</f>
        <v>148928</v>
      </c>
    </row>
    <row r="4474" spans="1:22" hidden="1" x14ac:dyDescent="0.25">
      <c r="A4474" t="s">
        <v>20</v>
      </c>
      <c r="B4474" t="s">
        <v>21</v>
      </c>
      <c r="C4474" t="s">
        <v>22</v>
      </c>
      <c r="D4474">
        <v>976110</v>
      </c>
      <c r="E4474" t="s">
        <v>28</v>
      </c>
      <c r="F4474" t="s">
        <v>30</v>
      </c>
      <c r="G4474">
        <v>2999</v>
      </c>
      <c r="H4474">
        <v>173</v>
      </c>
      <c r="I4474">
        <v>518827</v>
      </c>
      <c r="J4474">
        <f>Table1[[#This Row],[sales_egp]]*0.7</f>
        <v>363178.89999999997</v>
      </c>
      <c r="K4474" s="3">
        <v>45843</v>
      </c>
      <c r="L4474" t="s">
        <v>39</v>
      </c>
      <c r="M4474">
        <v>2025</v>
      </c>
      <c r="N4474" t="s">
        <v>80</v>
      </c>
      <c r="O4474" t="s">
        <v>46</v>
      </c>
      <c r="P4474" t="s">
        <v>28</v>
      </c>
      <c r="Q4474" t="s">
        <v>83</v>
      </c>
      <c r="R4474" t="s">
        <v>48</v>
      </c>
      <c r="S4474" t="s">
        <v>54</v>
      </c>
      <c r="T4474" t="s">
        <v>61</v>
      </c>
      <c r="U4474">
        <v>25220</v>
      </c>
      <c r="V4474">
        <f>Table1[[#This Row],[Competitors_Sales_Track]]*8</f>
        <v>201760</v>
      </c>
    </row>
    <row r="4475" spans="1:22" x14ac:dyDescent="0.25">
      <c r="A4475" t="s">
        <v>20</v>
      </c>
      <c r="B4475" t="s">
        <v>21</v>
      </c>
      <c r="C4475" t="s">
        <v>22</v>
      </c>
      <c r="D4475">
        <v>998488</v>
      </c>
      <c r="E4475" t="s">
        <v>23</v>
      </c>
      <c r="F4475" t="s">
        <v>30</v>
      </c>
      <c r="G4475">
        <v>3245</v>
      </c>
      <c r="H4475">
        <v>143</v>
      </c>
      <c r="I4475">
        <v>464035</v>
      </c>
      <c r="J4475">
        <f>Table1[[#This Row],[sales_egp]]*0.7</f>
        <v>324824.5</v>
      </c>
      <c r="K4475" s="3">
        <v>45843</v>
      </c>
      <c r="L4475" t="s">
        <v>39</v>
      </c>
      <c r="M4475">
        <v>2025</v>
      </c>
      <c r="N4475" t="s">
        <v>80</v>
      </c>
      <c r="O4475" t="s">
        <v>45</v>
      </c>
      <c r="P4475" t="s">
        <v>96</v>
      </c>
      <c r="Q4475" t="s">
        <v>83</v>
      </c>
      <c r="R4475" t="s">
        <v>50</v>
      </c>
      <c r="S4475" t="s">
        <v>54</v>
      </c>
      <c r="T4475" t="s">
        <v>56</v>
      </c>
      <c r="U4475">
        <v>18863</v>
      </c>
      <c r="V4475">
        <f>Table1[[#This Row],[Competitors_Sales_Track]]*8</f>
        <v>150904</v>
      </c>
    </row>
    <row r="4476" spans="1:22" x14ac:dyDescent="0.25">
      <c r="A4476" t="s">
        <v>20</v>
      </c>
      <c r="B4476" t="s">
        <v>21</v>
      </c>
      <c r="C4476" t="s">
        <v>22</v>
      </c>
      <c r="D4476">
        <v>678526</v>
      </c>
      <c r="E4476" t="s">
        <v>24</v>
      </c>
      <c r="F4476" t="s">
        <v>31</v>
      </c>
      <c r="G4476">
        <v>2070</v>
      </c>
      <c r="H4476">
        <v>58</v>
      </c>
      <c r="I4476">
        <v>120060</v>
      </c>
      <c r="J4476">
        <f>Table1[[#This Row],[sales_egp]]*0.7</f>
        <v>84042</v>
      </c>
      <c r="K4476" s="3">
        <v>45843</v>
      </c>
      <c r="L4476" t="s">
        <v>39</v>
      </c>
      <c r="M4476">
        <v>2025</v>
      </c>
      <c r="N4476" t="s">
        <v>80</v>
      </c>
      <c r="O4476" t="s">
        <v>45</v>
      </c>
      <c r="P4476" t="s">
        <v>101</v>
      </c>
      <c r="Q4476" t="s">
        <v>83</v>
      </c>
      <c r="R4476" t="s">
        <v>49</v>
      </c>
      <c r="S4476" t="s">
        <v>54</v>
      </c>
      <c r="T4476" t="s">
        <v>57</v>
      </c>
      <c r="U4476">
        <v>48864</v>
      </c>
      <c r="V4476">
        <f>Table1[[#This Row],[Competitors_Sales_Track]]*8</f>
        <v>390912</v>
      </c>
    </row>
    <row r="4477" spans="1:22" hidden="1" x14ac:dyDescent="0.25">
      <c r="A4477" t="s">
        <v>20</v>
      </c>
      <c r="B4477" t="s">
        <v>21</v>
      </c>
      <c r="C4477" t="s">
        <v>22</v>
      </c>
      <c r="D4477">
        <v>420752</v>
      </c>
      <c r="E4477" t="s">
        <v>27</v>
      </c>
      <c r="F4477" t="s">
        <v>32</v>
      </c>
      <c r="G4477">
        <v>1236</v>
      </c>
      <c r="H4477">
        <v>92</v>
      </c>
      <c r="I4477">
        <v>113712</v>
      </c>
      <c r="J4477">
        <f>Table1[[#This Row],[sales_egp]]*0.7</f>
        <v>79598.399999999994</v>
      </c>
      <c r="K4477" s="3">
        <v>45844</v>
      </c>
      <c r="L4477" t="s">
        <v>39</v>
      </c>
      <c r="M4477">
        <v>2025</v>
      </c>
      <c r="N4477" t="s">
        <v>80</v>
      </c>
      <c r="O4477" t="s">
        <v>46</v>
      </c>
      <c r="Q4477" t="s">
        <v>83</v>
      </c>
      <c r="R4477" t="s">
        <v>48</v>
      </c>
      <c r="S4477" t="s">
        <v>54</v>
      </c>
      <c r="T4477" t="s">
        <v>60</v>
      </c>
      <c r="U4477">
        <v>39294</v>
      </c>
      <c r="V4477">
        <f>Table1[[#This Row],[Competitors_Sales_Track]]*8</f>
        <v>314352</v>
      </c>
    </row>
    <row r="4478" spans="1:22" x14ac:dyDescent="0.25">
      <c r="A4478" t="s">
        <v>20</v>
      </c>
      <c r="B4478" t="s">
        <v>21</v>
      </c>
      <c r="C4478" t="s">
        <v>22</v>
      </c>
      <c r="D4478">
        <v>713369</v>
      </c>
      <c r="E4478" t="s">
        <v>26</v>
      </c>
      <c r="F4478" t="s">
        <v>30</v>
      </c>
      <c r="G4478">
        <v>7267</v>
      </c>
      <c r="H4478">
        <v>65</v>
      </c>
      <c r="I4478">
        <v>472355</v>
      </c>
      <c r="J4478">
        <f>Table1[[#This Row],[sales_egp]]*0.7</f>
        <v>330648.5</v>
      </c>
      <c r="K4478" s="3">
        <v>45844</v>
      </c>
      <c r="L4478" t="s">
        <v>39</v>
      </c>
      <c r="M4478">
        <v>2025</v>
      </c>
      <c r="N4478" t="s">
        <v>80</v>
      </c>
      <c r="O4478" t="s">
        <v>45</v>
      </c>
      <c r="P4478" t="s">
        <v>95</v>
      </c>
      <c r="Q4478" t="s">
        <v>83</v>
      </c>
      <c r="R4478" t="s">
        <v>49</v>
      </c>
      <c r="S4478" t="s">
        <v>54</v>
      </c>
      <c r="T4478" t="s">
        <v>59</v>
      </c>
      <c r="U4478">
        <v>21391</v>
      </c>
      <c r="V4478">
        <f>Table1[[#This Row],[Competitors_Sales_Track]]*8</f>
        <v>171128</v>
      </c>
    </row>
    <row r="4479" spans="1:22" hidden="1" x14ac:dyDescent="0.25">
      <c r="A4479" t="s">
        <v>20</v>
      </c>
      <c r="B4479" t="s">
        <v>21</v>
      </c>
      <c r="C4479" t="s">
        <v>22</v>
      </c>
      <c r="D4479">
        <v>347644</v>
      </c>
      <c r="E4479" t="s">
        <v>27</v>
      </c>
      <c r="F4479" t="s">
        <v>32</v>
      </c>
      <c r="G4479">
        <v>6617</v>
      </c>
      <c r="H4479">
        <v>92</v>
      </c>
      <c r="I4479">
        <v>608764</v>
      </c>
      <c r="J4479">
        <f>Table1[[#This Row],[sales_egp]]*0.7</f>
        <v>426134.8</v>
      </c>
      <c r="K4479" s="3">
        <v>45844</v>
      </c>
      <c r="L4479" t="s">
        <v>39</v>
      </c>
      <c r="M4479">
        <v>2025</v>
      </c>
      <c r="N4479" t="s">
        <v>80</v>
      </c>
      <c r="O4479" t="s">
        <v>46</v>
      </c>
      <c r="Q4479" t="s">
        <v>83</v>
      </c>
      <c r="R4479" t="s">
        <v>47</v>
      </c>
      <c r="S4479" t="s">
        <v>54</v>
      </c>
      <c r="T4479" t="s">
        <v>60</v>
      </c>
      <c r="U4479">
        <v>16236</v>
      </c>
      <c r="V4479">
        <f>Table1[[#This Row],[Competitors_Sales_Track]]*8</f>
        <v>129888</v>
      </c>
    </row>
    <row r="4480" spans="1:22" hidden="1" x14ac:dyDescent="0.25">
      <c r="A4480" t="s">
        <v>20</v>
      </c>
      <c r="B4480" t="s">
        <v>21</v>
      </c>
      <c r="C4480" t="s">
        <v>22</v>
      </c>
      <c r="D4480">
        <v>937393</v>
      </c>
      <c r="E4480" t="s">
        <v>23</v>
      </c>
      <c r="F4480" t="s">
        <v>30</v>
      </c>
      <c r="G4480">
        <v>4215</v>
      </c>
      <c r="H4480">
        <v>143</v>
      </c>
      <c r="I4480">
        <v>602745</v>
      </c>
      <c r="J4480">
        <f>Table1[[#This Row],[sales_egp]]*0.7</f>
        <v>421921.5</v>
      </c>
      <c r="K4480" s="3">
        <v>45844</v>
      </c>
      <c r="L4480" t="s">
        <v>39</v>
      </c>
      <c r="M4480">
        <v>2025</v>
      </c>
      <c r="N4480" t="s">
        <v>80</v>
      </c>
      <c r="O4480" t="s">
        <v>46</v>
      </c>
      <c r="Q4480" t="s">
        <v>83</v>
      </c>
      <c r="R4480" t="s">
        <v>49</v>
      </c>
      <c r="S4480" t="s">
        <v>54</v>
      </c>
      <c r="T4480" t="s">
        <v>56</v>
      </c>
      <c r="U4480">
        <v>29744</v>
      </c>
      <c r="V4480">
        <f>Table1[[#This Row],[Competitors_Sales_Track]]*8</f>
        <v>237952</v>
      </c>
    </row>
    <row r="4481" spans="1:22" hidden="1" x14ac:dyDescent="0.25">
      <c r="A4481" t="s">
        <v>20</v>
      </c>
      <c r="B4481" t="s">
        <v>21</v>
      </c>
      <c r="C4481" t="s">
        <v>22</v>
      </c>
      <c r="D4481">
        <v>299775</v>
      </c>
      <c r="E4481" t="s">
        <v>27</v>
      </c>
      <c r="F4481" t="s">
        <v>32</v>
      </c>
      <c r="G4481">
        <v>2499</v>
      </c>
      <c r="H4481">
        <v>92</v>
      </c>
      <c r="I4481">
        <v>229908</v>
      </c>
      <c r="J4481">
        <f>Table1[[#This Row],[sales_egp]]*0.7</f>
        <v>160935.59999999998</v>
      </c>
      <c r="K4481" s="3">
        <v>45844</v>
      </c>
      <c r="L4481" t="s">
        <v>39</v>
      </c>
      <c r="M4481">
        <v>2025</v>
      </c>
      <c r="N4481" t="s">
        <v>80</v>
      </c>
      <c r="O4481" t="s">
        <v>46</v>
      </c>
      <c r="Q4481" t="s">
        <v>83</v>
      </c>
      <c r="R4481" t="s">
        <v>51</v>
      </c>
      <c r="S4481" t="s">
        <v>54</v>
      </c>
      <c r="T4481" t="s">
        <v>60</v>
      </c>
      <c r="U4481">
        <v>41334</v>
      </c>
      <c r="V4481">
        <f>Table1[[#This Row],[Competitors_Sales_Track]]*8</f>
        <v>330672</v>
      </c>
    </row>
    <row r="4482" spans="1:22" hidden="1" x14ac:dyDescent="0.25">
      <c r="A4482" t="s">
        <v>20</v>
      </c>
      <c r="B4482" t="s">
        <v>21</v>
      </c>
      <c r="C4482" t="s">
        <v>22</v>
      </c>
      <c r="D4482">
        <v>913349</v>
      </c>
      <c r="E4482" t="s">
        <v>27</v>
      </c>
      <c r="F4482" t="s">
        <v>32</v>
      </c>
      <c r="G4482">
        <v>2391</v>
      </c>
      <c r="H4482">
        <v>92</v>
      </c>
      <c r="I4482">
        <v>219972</v>
      </c>
      <c r="J4482">
        <f>Table1[[#This Row],[sales_egp]]*0.7</f>
        <v>153980.4</v>
      </c>
      <c r="K4482" s="3">
        <v>45844</v>
      </c>
      <c r="L4482" t="s">
        <v>39</v>
      </c>
      <c r="M4482">
        <v>2025</v>
      </c>
      <c r="N4482" t="s">
        <v>81</v>
      </c>
      <c r="O4482" t="s">
        <v>46</v>
      </c>
      <c r="Q4482" t="s">
        <v>83</v>
      </c>
      <c r="R4482" t="s">
        <v>47</v>
      </c>
      <c r="S4482" t="s">
        <v>54</v>
      </c>
      <c r="T4482" t="s">
        <v>60</v>
      </c>
      <c r="U4482">
        <v>36404</v>
      </c>
      <c r="V4482">
        <f>Table1[[#This Row],[Competitors_Sales_Track]]*8</f>
        <v>291232</v>
      </c>
    </row>
    <row r="4483" spans="1:22" x14ac:dyDescent="0.25">
      <c r="A4483" t="s">
        <v>20</v>
      </c>
      <c r="B4483" t="s">
        <v>21</v>
      </c>
      <c r="C4483" t="s">
        <v>22</v>
      </c>
      <c r="D4483">
        <v>914422</v>
      </c>
      <c r="E4483" t="s">
        <v>29</v>
      </c>
      <c r="F4483" t="s">
        <v>31</v>
      </c>
      <c r="G4483">
        <v>5562</v>
      </c>
      <c r="H4483">
        <v>80</v>
      </c>
      <c r="I4483">
        <v>444960</v>
      </c>
      <c r="J4483">
        <f>Table1[[#This Row],[sales_egp]]*0.7</f>
        <v>311472</v>
      </c>
      <c r="K4483" s="3">
        <v>45845</v>
      </c>
      <c r="L4483" t="s">
        <v>39</v>
      </c>
      <c r="M4483">
        <v>2025</v>
      </c>
      <c r="N4483" t="s">
        <v>80</v>
      </c>
      <c r="O4483" t="s">
        <v>45</v>
      </c>
      <c r="P4483" t="s">
        <v>96</v>
      </c>
      <c r="Q4483" t="s">
        <v>83</v>
      </c>
      <c r="R4483" t="s">
        <v>47</v>
      </c>
      <c r="S4483" t="s">
        <v>54</v>
      </c>
      <c r="T4483" t="s">
        <v>62</v>
      </c>
      <c r="U4483">
        <v>27669</v>
      </c>
      <c r="V4483">
        <f>Table1[[#This Row],[Competitors_Sales_Track]]*8</f>
        <v>221352</v>
      </c>
    </row>
    <row r="4484" spans="1:22" x14ac:dyDescent="0.25">
      <c r="A4484" t="s">
        <v>20</v>
      </c>
      <c r="B4484" t="s">
        <v>21</v>
      </c>
      <c r="C4484" t="s">
        <v>22</v>
      </c>
      <c r="D4484">
        <v>162551</v>
      </c>
      <c r="E4484" t="s">
        <v>27</v>
      </c>
      <c r="F4484" t="s">
        <v>32</v>
      </c>
      <c r="G4484">
        <v>4951</v>
      </c>
      <c r="H4484">
        <v>92</v>
      </c>
      <c r="I4484">
        <v>455492</v>
      </c>
      <c r="J4484">
        <f>Table1[[#This Row],[sales_egp]]*0.7</f>
        <v>318844.39999999997</v>
      </c>
      <c r="K4484" s="3">
        <v>45845</v>
      </c>
      <c r="L4484" t="s">
        <v>39</v>
      </c>
      <c r="M4484">
        <v>2025</v>
      </c>
      <c r="N4484" t="s">
        <v>80</v>
      </c>
      <c r="O4484" t="s">
        <v>45</v>
      </c>
      <c r="P4484" t="s">
        <v>102</v>
      </c>
      <c r="Q4484" t="s">
        <v>83</v>
      </c>
      <c r="R4484" t="s">
        <v>48</v>
      </c>
      <c r="S4484" t="s">
        <v>54</v>
      </c>
      <c r="T4484" t="s">
        <v>60</v>
      </c>
      <c r="U4484">
        <v>19500</v>
      </c>
      <c r="V4484">
        <f>Table1[[#This Row],[Competitors_Sales_Track]]*8</f>
        <v>156000</v>
      </c>
    </row>
    <row r="4485" spans="1:22" x14ac:dyDescent="0.25">
      <c r="A4485" t="s">
        <v>20</v>
      </c>
      <c r="B4485" t="s">
        <v>21</v>
      </c>
      <c r="C4485" t="s">
        <v>22</v>
      </c>
      <c r="D4485">
        <v>834983</v>
      </c>
      <c r="E4485" t="s">
        <v>28</v>
      </c>
      <c r="F4485" t="s">
        <v>30</v>
      </c>
      <c r="G4485">
        <v>4401</v>
      </c>
      <c r="H4485">
        <v>173</v>
      </c>
      <c r="I4485">
        <v>761373</v>
      </c>
      <c r="J4485">
        <f>Table1[[#This Row],[sales_egp]]*0.7</f>
        <v>532961.1</v>
      </c>
      <c r="K4485" s="3">
        <v>45845</v>
      </c>
      <c r="L4485" t="s">
        <v>39</v>
      </c>
      <c r="M4485">
        <v>2025</v>
      </c>
      <c r="N4485" t="s">
        <v>80</v>
      </c>
      <c r="O4485" t="s">
        <v>45</v>
      </c>
      <c r="P4485" t="s">
        <v>101</v>
      </c>
      <c r="Q4485" t="s">
        <v>83</v>
      </c>
      <c r="R4485" t="s">
        <v>51</v>
      </c>
      <c r="S4485" t="s">
        <v>54</v>
      </c>
      <c r="T4485" t="s">
        <v>61</v>
      </c>
      <c r="U4485">
        <v>49224</v>
      </c>
      <c r="V4485">
        <f>Table1[[#This Row],[Competitors_Sales_Track]]*8</f>
        <v>393792</v>
      </c>
    </row>
    <row r="4486" spans="1:22" hidden="1" x14ac:dyDescent="0.25">
      <c r="A4486" t="s">
        <v>20</v>
      </c>
      <c r="B4486" t="s">
        <v>21</v>
      </c>
      <c r="C4486" t="s">
        <v>22</v>
      </c>
      <c r="D4486">
        <v>777800</v>
      </c>
      <c r="E4486" t="s">
        <v>26</v>
      </c>
      <c r="F4486" t="s">
        <v>30</v>
      </c>
      <c r="G4486">
        <v>3108</v>
      </c>
      <c r="H4486">
        <v>65</v>
      </c>
      <c r="I4486">
        <v>202020</v>
      </c>
      <c r="J4486">
        <f>Table1[[#This Row],[sales_egp]]*0.7</f>
        <v>141414</v>
      </c>
      <c r="K4486" s="3">
        <v>45845</v>
      </c>
      <c r="L4486" t="s">
        <v>39</v>
      </c>
      <c r="M4486">
        <v>2025</v>
      </c>
      <c r="N4486" t="s">
        <v>80</v>
      </c>
      <c r="O4486" t="s">
        <v>46</v>
      </c>
      <c r="Q4486" t="s">
        <v>83</v>
      </c>
      <c r="R4486" t="s">
        <v>50</v>
      </c>
      <c r="S4486" t="s">
        <v>54</v>
      </c>
      <c r="T4486" t="s">
        <v>59</v>
      </c>
      <c r="U4486">
        <v>29201</v>
      </c>
      <c r="V4486">
        <f>Table1[[#This Row],[Competitors_Sales_Track]]*8</f>
        <v>233608</v>
      </c>
    </row>
    <row r="4487" spans="1:22" x14ac:dyDescent="0.25">
      <c r="A4487" t="s">
        <v>20</v>
      </c>
      <c r="B4487" t="s">
        <v>21</v>
      </c>
      <c r="C4487" t="s">
        <v>22</v>
      </c>
      <c r="D4487">
        <v>266277</v>
      </c>
      <c r="E4487" t="s">
        <v>29</v>
      </c>
      <c r="F4487" t="s">
        <v>31</v>
      </c>
      <c r="G4487">
        <v>3196</v>
      </c>
      <c r="H4487">
        <v>80</v>
      </c>
      <c r="I4487">
        <v>255680</v>
      </c>
      <c r="J4487">
        <f>Table1[[#This Row],[sales_egp]]*0.7</f>
        <v>178976</v>
      </c>
      <c r="K4487" s="3">
        <v>45846</v>
      </c>
      <c r="L4487" t="s">
        <v>39</v>
      </c>
      <c r="M4487">
        <v>2025</v>
      </c>
      <c r="N4487" t="s">
        <v>80</v>
      </c>
      <c r="O4487" t="s">
        <v>45</v>
      </c>
      <c r="P4487" t="s">
        <v>101</v>
      </c>
      <c r="Q4487" t="s">
        <v>83</v>
      </c>
      <c r="R4487" t="s">
        <v>51</v>
      </c>
      <c r="S4487" t="s">
        <v>54</v>
      </c>
      <c r="T4487" t="s">
        <v>62</v>
      </c>
      <c r="U4487">
        <v>34782</v>
      </c>
      <c r="V4487">
        <f>Table1[[#This Row],[Competitors_Sales_Track]]*8</f>
        <v>278256</v>
      </c>
    </row>
    <row r="4488" spans="1:22" hidden="1" x14ac:dyDescent="0.25">
      <c r="A4488" t="s">
        <v>20</v>
      </c>
      <c r="B4488" t="s">
        <v>21</v>
      </c>
      <c r="C4488" t="s">
        <v>22</v>
      </c>
      <c r="D4488">
        <v>180811</v>
      </c>
      <c r="E4488" t="s">
        <v>26</v>
      </c>
      <c r="F4488" t="s">
        <v>30</v>
      </c>
      <c r="G4488">
        <v>6636</v>
      </c>
      <c r="H4488">
        <v>65</v>
      </c>
      <c r="I4488">
        <v>431340</v>
      </c>
      <c r="J4488">
        <f>Table1[[#This Row],[sales_egp]]*0.7</f>
        <v>301938</v>
      </c>
      <c r="K4488" s="3">
        <v>45846</v>
      </c>
      <c r="L4488" t="s">
        <v>39</v>
      </c>
      <c r="M4488">
        <v>2025</v>
      </c>
      <c r="N4488" t="s">
        <v>80</v>
      </c>
      <c r="O4488" t="s">
        <v>46</v>
      </c>
      <c r="Q4488" t="s">
        <v>83</v>
      </c>
      <c r="R4488" t="s">
        <v>51</v>
      </c>
      <c r="S4488" t="s">
        <v>54</v>
      </c>
      <c r="T4488" t="s">
        <v>59</v>
      </c>
      <c r="U4488">
        <v>15239</v>
      </c>
      <c r="V4488">
        <f>Table1[[#This Row],[Competitors_Sales_Track]]*8</f>
        <v>121912</v>
      </c>
    </row>
    <row r="4489" spans="1:22" x14ac:dyDescent="0.25">
      <c r="A4489" t="s">
        <v>20</v>
      </c>
      <c r="B4489" t="s">
        <v>21</v>
      </c>
      <c r="C4489" t="s">
        <v>22</v>
      </c>
      <c r="D4489">
        <v>879128</v>
      </c>
      <c r="E4489" t="s">
        <v>26</v>
      </c>
      <c r="F4489" t="s">
        <v>30</v>
      </c>
      <c r="G4489">
        <v>3764</v>
      </c>
      <c r="H4489">
        <v>65</v>
      </c>
      <c r="I4489">
        <v>244660</v>
      </c>
      <c r="J4489">
        <f>Table1[[#This Row],[sales_egp]]*0.7</f>
        <v>171262</v>
      </c>
      <c r="K4489" s="3">
        <v>45846</v>
      </c>
      <c r="L4489" t="s">
        <v>39</v>
      </c>
      <c r="M4489">
        <v>2025</v>
      </c>
      <c r="N4489" t="s">
        <v>80</v>
      </c>
      <c r="O4489" t="s">
        <v>45</v>
      </c>
      <c r="P4489" t="s">
        <v>101</v>
      </c>
      <c r="Q4489" t="s">
        <v>83</v>
      </c>
      <c r="R4489" t="s">
        <v>51</v>
      </c>
      <c r="S4489" t="s">
        <v>54</v>
      </c>
      <c r="T4489" t="s">
        <v>59</v>
      </c>
      <c r="U4489">
        <v>19749</v>
      </c>
      <c r="V4489">
        <f>Table1[[#This Row],[Competitors_Sales_Track]]*8</f>
        <v>157992</v>
      </c>
    </row>
    <row r="4490" spans="1:22" x14ac:dyDescent="0.25">
      <c r="A4490" t="s">
        <v>20</v>
      </c>
      <c r="B4490" t="s">
        <v>21</v>
      </c>
      <c r="C4490" t="s">
        <v>22</v>
      </c>
      <c r="D4490">
        <v>941535</v>
      </c>
      <c r="E4490" t="s">
        <v>23</v>
      </c>
      <c r="F4490" t="s">
        <v>30</v>
      </c>
      <c r="G4490">
        <v>5655</v>
      </c>
      <c r="H4490">
        <v>143</v>
      </c>
      <c r="I4490">
        <v>808665</v>
      </c>
      <c r="J4490">
        <f>Table1[[#This Row],[sales_egp]]*0.7</f>
        <v>566065.5</v>
      </c>
      <c r="K4490" s="3">
        <v>45846</v>
      </c>
      <c r="L4490" t="s">
        <v>39</v>
      </c>
      <c r="M4490">
        <v>2025</v>
      </c>
      <c r="N4490" t="s">
        <v>80</v>
      </c>
      <c r="O4490" t="s">
        <v>45</v>
      </c>
      <c r="P4490" t="s">
        <v>95</v>
      </c>
      <c r="Q4490" t="s">
        <v>83</v>
      </c>
      <c r="R4490" t="s">
        <v>51</v>
      </c>
      <c r="S4490" t="s">
        <v>54</v>
      </c>
      <c r="T4490" t="s">
        <v>56</v>
      </c>
      <c r="U4490">
        <v>10179</v>
      </c>
      <c r="V4490">
        <f>Table1[[#This Row],[Competitors_Sales_Track]]*8</f>
        <v>81432</v>
      </c>
    </row>
    <row r="4491" spans="1:22" hidden="1" x14ac:dyDescent="0.25">
      <c r="A4491" t="s">
        <v>20</v>
      </c>
      <c r="B4491" t="s">
        <v>21</v>
      </c>
      <c r="C4491" t="s">
        <v>22</v>
      </c>
      <c r="D4491">
        <v>564028</v>
      </c>
      <c r="E4491" t="s">
        <v>23</v>
      </c>
      <c r="F4491" t="s">
        <v>30</v>
      </c>
      <c r="G4491">
        <v>4690</v>
      </c>
      <c r="H4491">
        <v>143</v>
      </c>
      <c r="I4491">
        <v>670670</v>
      </c>
      <c r="J4491">
        <f>Table1[[#This Row],[sales_egp]]*0.7</f>
        <v>469468.99999999994</v>
      </c>
      <c r="K4491" s="3">
        <v>45846</v>
      </c>
      <c r="L4491" t="s">
        <v>39</v>
      </c>
      <c r="M4491">
        <v>2025</v>
      </c>
      <c r="N4491" t="s">
        <v>80</v>
      </c>
      <c r="O4491" t="s">
        <v>46</v>
      </c>
      <c r="Q4491" t="s">
        <v>83</v>
      </c>
      <c r="R4491" t="s">
        <v>47</v>
      </c>
      <c r="S4491" t="s">
        <v>54</v>
      </c>
      <c r="T4491" t="s">
        <v>56</v>
      </c>
      <c r="U4491">
        <v>19717</v>
      </c>
      <c r="V4491">
        <f>Table1[[#This Row],[Competitors_Sales_Track]]*8</f>
        <v>157736</v>
      </c>
    </row>
    <row r="4492" spans="1:22" hidden="1" x14ac:dyDescent="0.25">
      <c r="A4492" t="s">
        <v>20</v>
      </c>
      <c r="B4492" t="s">
        <v>21</v>
      </c>
      <c r="C4492" t="s">
        <v>22</v>
      </c>
      <c r="D4492">
        <v>468266</v>
      </c>
      <c r="E4492" t="s">
        <v>29</v>
      </c>
      <c r="F4492" t="s">
        <v>31</v>
      </c>
      <c r="G4492">
        <v>4350</v>
      </c>
      <c r="H4492">
        <v>80</v>
      </c>
      <c r="I4492">
        <v>348000</v>
      </c>
      <c r="J4492">
        <f>Table1[[#This Row],[sales_egp]]*0.7</f>
        <v>243599.99999999997</v>
      </c>
      <c r="K4492" s="3">
        <v>45846</v>
      </c>
      <c r="L4492" t="s">
        <v>39</v>
      </c>
      <c r="M4492">
        <v>2025</v>
      </c>
      <c r="N4492" t="s">
        <v>80</v>
      </c>
      <c r="O4492" t="s">
        <v>46</v>
      </c>
      <c r="Q4492" t="s">
        <v>83</v>
      </c>
      <c r="R4492" t="s">
        <v>51</v>
      </c>
      <c r="S4492" t="s">
        <v>54</v>
      </c>
      <c r="T4492" t="s">
        <v>62</v>
      </c>
      <c r="U4492">
        <v>47030</v>
      </c>
      <c r="V4492">
        <f>Table1[[#This Row],[Competitors_Sales_Track]]*8</f>
        <v>376240</v>
      </c>
    </row>
    <row r="4493" spans="1:22" hidden="1" x14ac:dyDescent="0.25">
      <c r="A4493" t="s">
        <v>20</v>
      </c>
      <c r="B4493" t="s">
        <v>21</v>
      </c>
      <c r="C4493" t="s">
        <v>22</v>
      </c>
      <c r="D4493">
        <v>334104</v>
      </c>
      <c r="E4493" t="s">
        <v>24</v>
      </c>
      <c r="F4493" t="s">
        <v>31</v>
      </c>
      <c r="G4493">
        <v>1926</v>
      </c>
      <c r="H4493">
        <v>58</v>
      </c>
      <c r="I4493">
        <v>111708</v>
      </c>
      <c r="J4493">
        <f>Table1[[#This Row],[sales_egp]]*0.7</f>
        <v>78195.599999999991</v>
      </c>
      <c r="K4493" s="3">
        <v>45847</v>
      </c>
      <c r="L4493" t="s">
        <v>39</v>
      </c>
      <c r="M4493">
        <v>2025</v>
      </c>
      <c r="N4493" t="s">
        <v>80</v>
      </c>
      <c r="O4493" t="s">
        <v>46</v>
      </c>
      <c r="Q4493" t="s">
        <v>83</v>
      </c>
      <c r="R4493" t="s">
        <v>50</v>
      </c>
      <c r="S4493" t="s">
        <v>54</v>
      </c>
      <c r="T4493" t="s">
        <v>57</v>
      </c>
      <c r="U4493">
        <v>30975</v>
      </c>
      <c r="V4493">
        <f>Table1[[#This Row],[Competitors_Sales_Track]]*8</f>
        <v>247800</v>
      </c>
    </row>
    <row r="4494" spans="1:22" hidden="1" x14ac:dyDescent="0.25">
      <c r="A4494" t="s">
        <v>20</v>
      </c>
      <c r="B4494" t="s">
        <v>21</v>
      </c>
      <c r="C4494" t="s">
        <v>22</v>
      </c>
      <c r="D4494">
        <v>643296</v>
      </c>
      <c r="E4494" t="s">
        <v>25</v>
      </c>
      <c r="F4494" t="s">
        <v>31</v>
      </c>
      <c r="G4494">
        <v>5441</v>
      </c>
      <c r="H4494">
        <v>53</v>
      </c>
      <c r="I4494">
        <v>288373</v>
      </c>
      <c r="J4494">
        <f>Table1[[#This Row],[sales_egp]]*0.7</f>
        <v>201861.09999999998</v>
      </c>
      <c r="K4494" s="3">
        <v>45847</v>
      </c>
      <c r="L4494" t="s">
        <v>39</v>
      </c>
      <c r="M4494">
        <v>2025</v>
      </c>
      <c r="N4494" t="s">
        <v>80</v>
      </c>
      <c r="O4494" t="s">
        <v>46</v>
      </c>
      <c r="Q4494" t="s">
        <v>83</v>
      </c>
      <c r="R4494" t="s">
        <v>51</v>
      </c>
      <c r="S4494" t="s">
        <v>54</v>
      </c>
      <c r="T4494" t="s">
        <v>58</v>
      </c>
      <c r="U4494">
        <v>35091</v>
      </c>
      <c r="V4494">
        <f>Table1[[#This Row],[Competitors_Sales_Track]]*8</f>
        <v>280728</v>
      </c>
    </row>
    <row r="4495" spans="1:22" hidden="1" x14ac:dyDescent="0.25">
      <c r="A4495" t="s">
        <v>20</v>
      </c>
      <c r="B4495" t="s">
        <v>21</v>
      </c>
      <c r="C4495" t="s">
        <v>22</v>
      </c>
      <c r="D4495">
        <v>302346</v>
      </c>
      <c r="E4495" t="s">
        <v>23</v>
      </c>
      <c r="F4495" t="s">
        <v>30</v>
      </c>
      <c r="G4495">
        <v>6435</v>
      </c>
      <c r="H4495">
        <v>143</v>
      </c>
      <c r="I4495">
        <v>920205</v>
      </c>
      <c r="J4495">
        <f>Table1[[#This Row],[sales_egp]]*0.7</f>
        <v>644143.5</v>
      </c>
      <c r="K4495" s="3">
        <v>45847</v>
      </c>
      <c r="L4495" t="s">
        <v>39</v>
      </c>
      <c r="M4495">
        <v>2025</v>
      </c>
      <c r="N4495" t="s">
        <v>80</v>
      </c>
      <c r="O4495" t="s">
        <v>46</v>
      </c>
      <c r="Q4495" t="s">
        <v>83</v>
      </c>
      <c r="R4495" t="s">
        <v>48</v>
      </c>
      <c r="S4495" t="s">
        <v>54</v>
      </c>
      <c r="T4495" t="s">
        <v>56</v>
      </c>
      <c r="U4495">
        <v>21724</v>
      </c>
      <c r="V4495">
        <f>Table1[[#This Row],[Competitors_Sales_Track]]*8</f>
        <v>173792</v>
      </c>
    </row>
    <row r="4496" spans="1:22" hidden="1" x14ac:dyDescent="0.25">
      <c r="A4496" t="s">
        <v>20</v>
      </c>
      <c r="B4496" t="s">
        <v>21</v>
      </c>
      <c r="C4496" t="s">
        <v>22</v>
      </c>
      <c r="D4496">
        <v>656690</v>
      </c>
      <c r="E4496" t="s">
        <v>25</v>
      </c>
      <c r="F4496" t="s">
        <v>31</v>
      </c>
      <c r="G4496">
        <v>958</v>
      </c>
      <c r="H4496">
        <v>53</v>
      </c>
      <c r="I4496">
        <v>50774</v>
      </c>
      <c r="J4496">
        <f>Table1[[#This Row],[sales_egp]]*0.7</f>
        <v>35541.799999999996</v>
      </c>
      <c r="K4496" s="3">
        <v>45847</v>
      </c>
      <c r="L4496" t="s">
        <v>39</v>
      </c>
      <c r="M4496">
        <v>2025</v>
      </c>
      <c r="N4496" t="s">
        <v>80</v>
      </c>
      <c r="O4496" t="s">
        <v>46</v>
      </c>
      <c r="Q4496" t="s">
        <v>83</v>
      </c>
      <c r="R4496" t="s">
        <v>49</v>
      </c>
      <c r="S4496" t="s">
        <v>54</v>
      </c>
      <c r="T4496" t="s">
        <v>58</v>
      </c>
      <c r="U4496">
        <v>24190</v>
      </c>
      <c r="V4496">
        <f>Table1[[#This Row],[Competitors_Sales_Track]]*8</f>
        <v>193520</v>
      </c>
    </row>
    <row r="4497" spans="1:22" x14ac:dyDescent="0.25">
      <c r="A4497" t="s">
        <v>20</v>
      </c>
      <c r="B4497" t="s">
        <v>21</v>
      </c>
      <c r="C4497" t="s">
        <v>22</v>
      </c>
      <c r="D4497">
        <v>284456</v>
      </c>
      <c r="E4497" t="s">
        <v>23</v>
      </c>
      <c r="F4497" t="s">
        <v>30</v>
      </c>
      <c r="G4497">
        <v>1488</v>
      </c>
      <c r="H4497">
        <v>143</v>
      </c>
      <c r="I4497">
        <v>212784</v>
      </c>
      <c r="J4497">
        <f>Table1[[#This Row],[sales_egp]]*0.7</f>
        <v>148948.79999999999</v>
      </c>
      <c r="K4497" s="3">
        <v>45847</v>
      </c>
      <c r="L4497" t="s">
        <v>39</v>
      </c>
      <c r="M4497">
        <v>2025</v>
      </c>
      <c r="N4497" t="s">
        <v>81</v>
      </c>
      <c r="O4497" t="s">
        <v>45</v>
      </c>
      <c r="P4497" t="s">
        <v>101</v>
      </c>
      <c r="Q4497" t="s">
        <v>83</v>
      </c>
      <c r="R4497" t="s">
        <v>50</v>
      </c>
      <c r="S4497" t="s">
        <v>54</v>
      </c>
      <c r="T4497" t="s">
        <v>56</v>
      </c>
      <c r="U4497">
        <v>33657</v>
      </c>
      <c r="V4497">
        <f>Table1[[#This Row],[Competitors_Sales_Track]]*8</f>
        <v>269256</v>
      </c>
    </row>
    <row r="4498" spans="1:22" x14ac:dyDescent="0.25">
      <c r="A4498" t="s">
        <v>20</v>
      </c>
      <c r="B4498" t="s">
        <v>21</v>
      </c>
      <c r="C4498" t="s">
        <v>22</v>
      </c>
      <c r="D4498">
        <v>884282</v>
      </c>
      <c r="E4498" t="s">
        <v>23</v>
      </c>
      <c r="F4498" t="s">
        <v>30</v>
      </c>
      <c r="G4498">
        <v>2282</v>
      </c>
      <c r="H4498">
        <v>143</v>
      </c>
      <c r="I4498">
        <v>326326</v>
      </c>
      <c r="J4498">
        <f>Table1[[#This Row],[sales_egp]]*0.7</f>
        <v>228428.19999999998</v>
      </c>
      <c r="K4498" s="3">
        <v>45847</v>
      </c>
      <c r="L4498" t="s">
        <v>39</v>
      </c>
      <c r="M4498">
        <v>2025</v>
      </c>
      <c r="N4498" t="s">
        <v>80</v>
      </c>
      <c r="O4498" t="s">
        <v>45</v>
      </c>
      <c r="P4498" t="s">
        <v>95</v>
      </c>
      <c r="Q4498" t="s">
        <v>83</v>
      </c>
      <c r="R4498" t="s">
        <v>49</v>
      </c>
      <c r="S4498" t="s">
        <v>54</v>
      </c>
      <c r="T4498" t="s">
        <v>56</v>
      </c>
      <c r="U4498">
        <v>32519</v>
      </c>
      <c r="V4498">
        <f>Table1[[#This Row],[Competitors_Sales_Track]]*8</f>
        <v>260152</v>
      </c>
    </row>
    <row r="4499" spans="1:22" hidden="1" x14ac:dyDescent="0.25">
      <c r="A4499" t="s">
        <v>20</v>
      </c>
      <c r="B4499" t="s">
        <v>21</v>
      </c>
      <c r="C4499" t="s">
        <v>22</v>
      </c>
      <c r="D4499">
        <v>499009</v>
      </c>
      <c r="E4499" t="s">
        <v>26</v>
      </c>
      <c r="F4499" t="s">
        <v>30</v>
      </c>
      <c r="G4499">
        <v>7652</v>
      </c>
      <c r="H4499">
        <v>65</v>
      </c>
      <c r="I4499">
        <v>497380</v>
      </c>
      <c r="J4499">
        <f>Table1[[#This Row],[sales_egp]]*0.7</f>
        <v>348166</v>
      </c>
      <c r="K4499" s="3">
        <v>45848</v>
      </c>
      <c r="L4499" t="s">
        <v>39</v>
      </c>
      <c r="M4499">
        <v>2025</v>
      </c>
      <c r="N4499" t="s">
        <v>80</v>
      </c>
      <c r="O4499" t="s">
        <v>46</v>
      </c>
      <c r="Q4499" t="s">
        <v>83</v>
      </c>
      <c r="R4499" t="s">
        <v>50</v>
      </c>
      <c r="S4499" t="s">
        <v>54</v>
      </c>
      <c r="T4499" t="s">
        <v>59</v>
      </c>
      <c r="U4499">
        <v>35351</v>
      </c>
      <c r="V4499">
        <f>Table1[[#This Row],[Competitors_Sales_Track]]*8</f>
        <v>282808</v>
      </c>
    </row>
    <row r="4500" spans="1:22" hidden="1" x14ac:dyDescent="0.25">
      <c r="A4500" t="s">
        <v>20</v>
      </c>
      <c r="B4500" t="s">
        <v>21</v>
      </c>
      <c r="C4500" t="s">
        <v>22</v>
      </c>
      <c r="D4500">
        <v>596043</v>
      </c>
      <c r="E4500" t="s">
        <v>29</v>
      </c>
      <c r="F4500" t="s">
        <v>31</v>
      </c>
      <c r="G4500">
        <v>2344</v>
      </c>
      <c r="H4500">
        <v>80</v>
      </c>
      <c r="I4500">
        <v>187520</v>
      </c>
      <c r="J4500">
        <f>Table1[[#This Row],[sales_egp]]*0.7</f>
        <v>131264</v>
      </c>
      <c r="K4500" s="3">
        <v>45848</v>
      </c>
      <c r="L4500" t="s">
        <v>39</v>
      </c>
      <c r="M4500">
        <v>2025</v>
      </c>
      <c r="N4500" t="s">
        <v>80</v>
      </c>
      <c r="O4500" t="s">
        <v>46</v>
      </c>
      <c r="Q4500" t="s">
        <v>83</v>
      </c>
      <c r="R4500" t="s">
        <v>50</v>
      </c>
      <c r="S4500" t="s">
        <v>54</v>
      </c>
      <c r="T4500" t="s">
        <v>62</v>
      </c>
      <c r="U4500">
        <v>10985</v>
      </c>
      <c r="V4500">
        <f>Table1[[#This Row],[Competitors_Sales_Track]]*8</f>
        <v>87880</v>
      </c>
    </row>
    <row r="4501" spans="1:22" x14ac:dyDescent="0.25">
      <c r="A4501" t="s">
        <v>20</v>
      </c>
      <c r="B4501" t="s">
        <v>21</v>
      </c>
      <c r="C4501" t="s">
        <v>22</v>
      </c>
      <c r="D4501">
        <v>236643</v>
      </c>
      <c r="E4501" t="s">
        <v>26</v>
      </c>
      <c r="F4501" t="s">
        <v>30</v>
      </c>
      <c r="G4501">
        <v>3558</v>
      </c>
      <c r="H4501">
        <v>65</v>
      </c>
      <c r="I4501">
        <v>231270</v>
      </c>
      <c r="J4501">
        <f>Table1[[#This Row],[sales_egp]]*0.7</f>
        <v>161889</v>
      </c>
      <c r="K4501" s="3">
        <v>45848</v>
      </c>
      <c r="L4501" t="s">
        <v>39</v>
      </c>
      <c r="M4501">
        <v>2025</v>
      </c>
      <c r="N4501" t="s">
        <v>80</v>
      </c>
      <c r="O4501" t="s">
        <v>45</v>
      </c>
      <c r="P4501" t="s">
        <v>94</v>
      </c>
      <c r="Q4501" t="s">
        <v>82</v>
      </c>
      <c r="R4501" t="s">
        <v>49</v>
      </c>
      <c r="S4501" t="s">
        <v>54</v>
      </c>
      <c r="T4501" t="s">
        <v>59</v>
      </c>
      <c r="U4501">
        <v>10652</v>
      </c>
      <c r="V4501">
        <f>Table1[[#This Row],[Competitors_Sales_Track]]*8</f>
        <v>85216</v>
      </c>
    </row>
    <row r="4502" spans="1:22" x14ac:dyDescent="0.25">
      <c r="A4502" t="s">
        <v>20</v>
      </c>
      <c r="B4502" t="s">
        <v>21</v>
      </c>
      <c r="C4502" t="s">
        <v>22</v>
      </c>
      <c r="D4502">
        <v>590083</v>
      </c>
      <c r="E4502" t="s">
        <v>28</v>
      </c>
      <c r="F4502" t="s">
        <v>30</v>
      </c>
      <c r="G4502">
        <v>3962</v>
      </c>
      <c r="H4502">
        <v>173</v>
      </c>
      <c r="I4502">
        <v>685426</v>
      </c>
      <c r="J4502">
        <f>Table1[[#This Row],[sales_egp]]*0.7</f>
        <v>479798.19999999995</v>
      </c>
      <c r="K4502" s="3">
        <v>45848</v>
      </c>
      <c r="L4502" t="s">
        <v>39</v>
      </c>
      <c r="M4502">
        <v>2025</v>
      </c>
      <c r="N4502" t="s">
        <v>80</v>
      </c>
      <c r="O4502" t="s">
        <v>45</v>
      </c>
      <c r="P4502" t="s">
        <v>95</v>
      </c>
      <c r="Q4502" t="s">
        <v>82</v>
      </c>
      <c r="R4502" t="s">
        <v>50</v>
      </c>
      <c r="S4502" t="s">
        <v>54</v>
      </c>
      <c r="T4502" t="s">
        <v>61</v>
      </c>
      <c r="U4502">
        <v>41529</v>
      </c>
      <c r="V4502">
        <f>Table1[[#This Row],[Competitors_Sales_Track]]*8</f>
        <v>332232</v>
      </c>
    </row>
    <row r="4503" spans="1:22" hidden="1" x14ac:dyDescent="0.25">
      <c r="A4503" t="s">
        <v>20</v>
      </c>
      <c r="B4503" t="s">
        <v>21</v>
      </c>
      <c r="C4503" t="s">
        <v>22</v>
      </c>
      <c r="D4503">
        <v>213550</v>
      </c>
      <c r="E4503" t="s">
        <v>26</v>
      </c>
      <c r="F4503" t="s">
        <v>30</v>
      </c>
      <c r="G4503">
        <v>7411</v>
      </c>
      <c r="H4503">
        <v>65</v>
      </c>
      <c r="I4503">
        <v>481715</v>
      </c>
      <c r="J4503">
        <f>Table1[[#This Row],[sales_egp]]*0.7</f>
        <v>337200.5</v>
      </c>
      <c r="K4503" s="3">
        <v>45848</v>
      </c>
      <c r="L4503" t="s">
        <v>39</v>
      </c>
      <c r="M4503">
        <v>2025</v>
      </c>
      <c r="N4503" t="s">
        <v>80</v>
      </c>
      <c r="O4503" t="s">
        <v>46</v>
      </c>
      <c r="Q4503" t="s">
        <v>83</v>
      </c>
      <c r="R4503" t="s">
        <v>47</v>
      </c>
      <c r="S4503" t="s">
        <v>54</v>
      </c>
      <c r="T4503" t="s">
        <v>59</v>
      </c>
      <c r="U4503">
        <v>36407</v>
      </c>
      <c r="V4503">
        <f>Table1[[#This Row],[Competitors_Sales_Track]]*8</f>
        <v>291256</v>
      </c>
    </row>
    <row r="4504" spans="1:22" x14ac:dyDescent="0.25">
      <c r="A4504" t="s">
        <v>20</v>
      </c>
      <c r="B4504" t="s">
        <v>21</v>
      </c>
      <c r="C4504" t="s">
        <v>22</v>
      </c>
      <c r="D4504">
        <v>584146</v>
      </c>
      <c r="E4504" t="s">
        <v>25</v>
      </c>
      <c r="F4504" t="s">
        <v>31</v>
      </c>
      <c r="G4504">
        <v>5346</v>
      </c>
      <c r="H4504">
        <v>53</v>
      </c>
      <c r="I4504">
        <v>283338</v>
      </c>
      <c r="J4504">
        <f>Table1[[#This Row],[sales_egp]]*0.7</f>
        <v>198336.59999999998</v>
      </c>
      <c r="K4504" s="3">
        <v>45848</v>
      </c>
      <c r="L4504" t="s">
        <v>39</v>
      </c>
      <c r="M4504">
        <v>2025</v>
      </c>
      <c r="N4504" t="s">
        <v>81</v>
      </c>
      <c r="O4504" t="s">
        <v>45</v>
      </c>
      <c r="P4504" t="s">
        <v>97</v>
      </c>
      <c r="Q4504" t="s">
        <v>83</v>
      </c>
      <c r="R4504" t="s">
        <v>48</v>
      </c>
      <c r="S4504" t="s">
        <v>54</v>
      </c>
      <c r="T4504" t="s">
        <v>58</v>
      </c>
      <c r="U4504">
        <v>13132</v>
      </c>
      <c r="V4504">
        <f>Table1[[#This Row],[Competitors_Sales_Track]]*8</f>
        <v>105056</v>
      </c>
    </row>
    <row r="4505" spans="1:22" hidden="1" x14ac:dyDescent="0.25">
      <c r="A4505" t="s">
        <v>20</v>
      </c>
      <c r="B4505" t="s">
        <v>21</v>
      </c>
      <c r="C4505" t="s">
        <v>22</v>
      </c>
      <c r="D4505">
        <v>191218</v>
      </c>
      <c r="E4505" t="s">
        <v>25</v>
      </c>
      <c r="F4505" t="s">
        <v>31</v>
      </c>
      <c r="G4505">
        <v>5357</v>
      </c>
      <c r="H4505">
        <v>53</v>
      </c>
      <c r="I4505">
        <v>283921</v>
      </c>
      <c r="J4505">
        <f>Table1[[#This Row],[sales_egp]]*0.7</f>
        <v>198744.69999999998</v>
      </c>
      <c r="K4505" s="3">
        <v>45849</v>
      </c>
      <c r="L4505" t="s">
        <v>39</v>
      </c>
      <c r="M4505">
        <v>2025</v>
      </c>
      <c r="N4505" t="s">
        <v>80</v>
      </c>
      <c r="O4505" t="s">
        <v>46</v>
      </c>
      <c r="Q4505" t="s">
        <v>83</v>
      </c>
      <c r="R4505" t="s">
        <v>50</v>
      </c>
      <c r="S4505" t="s">
        <v>54</v>
      </c>
      <c r="T4505" t="s">
        <v>58</v>
      </c>
      <c r="U4505">
        <v>22305</v>
      </c>
      <c r="V4505">
        <f>Table1[[#This Row],[Competitors_Sales_Track]]*8</f>
        <v>178440</v>
      </c>
    </row>
    <row r="4506" spans="1:22" hidden="1" x14ac:dyDescent="0.25">
      <c r="A4506" t="s">
        <v>20</v>
      </c>
      <c r="B4506" t="s">
        <v>21</v>
      </c>
      <c r="C4506" t="s">
        <v>22</v>
      </c>
      <c r="D4506">
        <v>233296</v>
      </c>
      <c r="E4506" t="s">
        <v>28</v>
      </c>
      <c r="F4506" t="s">
        <v>30</v>
      </c>
      <c r="G4506">
        <v>3217</v>
      </c>
      <c r="H4506">
        <v>173</v>
      </c>
      <c r="I4506">
        <v>556541</v>
      </c>
      <c r="J4506">
        <f>Table1[[#This Row],[sales_egp]]*0.7</f>
        <v>389578.69999999995</v>
      </c>
      <c r="K4506" s="3">
        <v>45849</v>
      </c>
      <c r="L4506" t="s">
        <v>39</v>
      </c>
      <c r="M4506">
        <v>2025</v>
      </c>
      <c r="N4506" t="s">
        <v>80</v>
      </c>
      <c r="O4506" t="s">
        <v>46</v>
      </c>
      <c r="P4506" t="s">
        <v>28</v>
      </c>
      <c r="Q4506" t="s">
        <v>82</v>
      </c>
      <c r="R4506" t="s">
        <v>49</v>
      </c>
      <c r="S4506" t="s">
        <v>54</v>
      </c>
      <c r="T4506" t="s">
        <v>61</v>
      </c>
      <c r="U4506">
        <v>40280</v>
      </c>
      <c r="V4506">
        <f>Table1[[#This Row],[Competitors_Sales_Track]]*8</f>
        <v>322240</v>
      </c>
    </row>
    <row r="4507" spans="1:22" x14ac:dyDescent="0.25">
      <c r="A4507" t="s">
        <v>20</v>
      </c>
      <c r="B4507" t="s">
        <v>21</v>
      </c>
      <c r="C4507" t="s">
        <v>22</v>
      </c>
      <c r="D4507">
        <v>599909</v>
      </c>
      <c r="E4507" t="s">
        <v>27</v>
      </c>
      <c r="F4507" t="s">
        <v>32</v>
      </c>
      <c r="G4507">
        <v>1902</v>
      </c>
      <c r="H4507">
        <v>92</v>
      </c>
      <c r="I4507">
        <v>174984</v>
      </c>
      <c r="J4507">
        <f>Table1[[#This Row],[sales_egp]]*0.7</f>
        <v>122488.79999999999</v>
      </c>
      <c r="K4507" s="3">
        <v>45849</v>
      </c>
      <c r="L4507" t="s">
        <v>39</v>
      </c>
      <c r="M4507">
        <v>2025</v>
      </c>
      <c r="N4507" t="s">
        <v>80</v>
      </c>
      <c r="O4507" t="s">
        <v>45</v>
      </c>
      <c r="P4507" t="s">
        <v>94</v>
      </c>
      <c r="Q4507" t="s">
        <v>83</v>
      </c>
      <c r="R4507" t="s">
        <v>47</v>
      </c>
      <c r="S4507" t="s">
        <v>54</v>
      </c>
      <c r="T4507" t="s">
        <v>60</v>
      </c>
      <c r="U4507">
        <v>15100</v>
      </c>
      <c r="V4507">
        <f>Table1[[#This Row],[Competitors_Sales_Track]]*8</f>
        <v>120800</v>
      </c>
    </row>
    <row r="4508" spans="1:22" hidden="1" x14ac:dyDescent="0.25">
      <c r="A4508" t="s">
        <v>20</v>
      </c>
      <c r="B4508" t="s">
        <v>21</v>
      </c>
      <c r="C4508" t="s">
        <v>22</v>
      </c>
      <c r="D4508">
        <v>618767</v>
      </c>
      <c r="E4508" t="s">
        <v>27</v>
      </c>
      <c r="F4508" t="s">
        <v>32</v>
      </c>
      <c r="G4508">
        <v>6483</v>
      </c>
      <c r="H4508">
        <v>92</v>
      </c>
      <c r="I4508">
        <v>596436</v>
      </c>
      <c r="J4508">
        <f>Table1[[#This Row],[sales_egp]]*0.7</f>
        <v>417505.19999999995</v>
      </c>
      <c r="K4508" s="3">
        <v>45849</v>
      </c>
      <c r="L4508" t="s">
        <v>39</v>
      </c>
      <c r="M4508">
        <v>2025</v>
      </c>
      <c r="N4508" t="s">
        <v>80</v>
      </c>
      <c r="O4508" t="s">
        <v>46</v>
      </c>
      <c r="Q4508" t="s">
        <v>83</v>
      </c>
      <c r="R4508" t="s">
        <v>47</v>
      </c>
      <c r="S4508" t="s">
        <v>54</v>
      </c>
      <c r="T4508" t="s">
        <v>60</v>
      </c>
      <c r="U4508">
        <v>31478</v>
      </c>
      <c r="V4508">
        <f>Table1[[#This Row],[Competitors_Sales_Track]]*8</f>
        <v>251824</v>
      </c>
    </row>
    <row r="4509" spans="1:22" hidden="1" x14ac:dyDescent="0.25">
      <c r="A4509" t="s">
        <v>20</v>
      </c>
      <c r="B4509" t="s">
        <v>21</v>
      </c>
      <c r="C4509" t="s">
        <v>22</v>
      </c>
      <c r="D4509">
        <v>279767</v>
      </c>
      <c r="E4509" t="s">
        <v>28</v>
      </c>
      <c r="F4509" t="s">
        <v>30</v>
      </c>
      <c r="G4509">
        <v>3533</v>
      </c>
      <c r="H4509">
        <v>173</v>
      </c>
      <c r="I4509">
        <v>611209</v>
      </c>
      <c r="J4509">
        <f>Table1[[#This Row],[sales_egp]]*0.7</f>
        <v>427846.3</v>
      </c>
      <c r="K4509" s="3">
        <v>45849</v>
      </c>
      <c r="L4509" t="s">
        <v>39</v>
      </c>
      <c r="M4509">
        <v>2025</v>
      </c>
      <c r="N4509" t="s">
        <v>80</v>
      </c>
      <c r="O4509" t="s">
        <v>46</v>
      </c>
      <c r="P4509" t="s">
        <v>28</v>
      </c>
      <c r="Q4509" t="s">
        <v>83</v>
      </c>
      <c r="R4509" t="s">
        <v>49</v>
      </c>
      <c r="S4509" t="s">
        <v>54</v>
      </c>
      <c r="T4509" t="s">
        <v>61</v>
      </c>
      <c r="U4509">
        <v>20986</v>
      </c>
      <c r="V4509">
        <f>Table1[[#This Row],[Competitors_Sales_Track]]*8</f>
        <v>167888</v>
      </c>
    </row>
    <row r="4510" spans="1:22" hidden="1" x14ac:dyDescent="0.25">
      <c r="A4510" t="s">
        <v>20</v>
      </c>
      <c r="B4510" t="s">
        <v>21</v>
      </c>
      <c r="C4510" t="s">
        <v>22</v>
      </c>
      <c r="D4510">
        <v>491858</v>
      </c>
      <c r="E4510" t="s">
        <v>28</v>
      </c>
      <c r="F4510" t="s">
        <v>30</v>
      </c>
      <c r="G4510">
        <v>1141</v>
      </c>
      <c r="H4510">
        <v>173</v>
      </c>
      <c r="I4510">
        <v>197393</v>
      </c>
      <c r="J4510">
        <f>Table1[[#This Row],[sales_egp]]*0.7</f>
        <v>138175.09999999998</v>
      </c>
      <c r="K4510" s="3">
        <v>45849</v>
      </c>
      <c r="L4510" t="s">
        <v>39</v>
      </c>
      <c r="M4510">
        <v>2025</v>
      </c>
      <c r="N4510" t="s">
        <v>80</v>
      </c>
      <c r="O4510" t="s">
        <v>46</v>
      </c>
      <c r="P4510" t="s">
        <v>28</v>
      </c>
      <c r="Q4510" t="s">
        <v>83</v>
      </c>
      <c r="R4510" t="s">
        <v>51</v>
      </c>
      <c r="S4510" t="s">
        <v>54</v>
      </c>
      <c r="T4510" t="s">
        <v>61</v>
      </c>
      <c r="U4510">
        <v>38004</v>
      </c>
      <c r="V4510">
        <f>Table1[[#This Row],[Competitors_Sales_Track]]*8</f>
        <v>304032</v>
      </c>
    </row>
    <row r="4511" spans="1:22" hidden="1" x14ac:dyDescent="0.25">
      <c r="A4511" t="s">
        <v>20</v>
      </c>
      <c r="B4511" t="s">
        <v>21</v>
      </c>
      <c r="C4511" t="s">
        <v>22</v>
      </c>
      <c r="D4511">
        <v>865348</v>
      </c>
      <c r="E4511" t="s">
        <v>26</v>
      </c>
      <c r="F4511" t="s">
        <v>30</v>
      </c>
      <c r="G4511">
        <v>7115</v>
      </c>
      <c r="H4511">
        <v>65</v>
      </c>
      <c r="I4511">
        <v>462475</v>
      </c>
      <c r="J4511">
        <f>Table1[[#This Row],[sales_egp]]*0.7</f>
        <v>323732.5</v>
      </c>
      <c r="K4511" s="3">
        <v>45849</v>
      </c>
      <c r="L4511" t="s">
        <v>39</v>
      </c>
      <c r="M4511">
        <v>2025</v>
      </c>
      <c r="N4511" t="s">
        <v>80</v>
      </c>
      <c r="O4511" t="s">
        <v>46</v>
      </c>
      <c r="Q4511" t="s">
        <v>83</v>
      </c>
      <c r="R4511" t="s">
        <v>47</v>
      </c>
      <c r="S4511" t="s">
        <v>54</v>
      </c>
      <c r="T4511" t="s">
        <v>59</v>
      </c>
      <c r="U4511">
        <v>13860</v>
      </c>
      <c r="V4511">
        <f>Table1[[#This Row],[Competitors_Sales_Track]]*8</f>
        <v>110880</v>
      </c>
    </row>
    <row r="4512" spans="1:22" hidden="1" x14ac:dyDescent="0.25">
      <c r="A4512" t="s">
        <v>20</v>
      </c>
      <c r="B4512" t="s">
        <v>21</v>
      </c>
      <c r="C4512" t="s">
        <v>22</v>
      </c>
      <c r="D4512">
        <v>340016</v>
      </c>
      <c r="E4512" t="s">
        <v>28</v>
      </c>
      <c r="F4512" t="s">
        <v>30</v>
      </c>
      <c r="G4512">
        <v>2380</v>
      </c>
      <c r="H4512">
        <v>173</v>
      </c>
      <c r="I4512">
        <v>411740</v>
      </c>
      <c r="J4512">
        <f>Table1[[#This Row],[sales_egp]]*0.7</f>
        <v>288218</v>
      </c>
      <c r="K4512" s="3">
        <v>45849</v>
      </c>
      <c r="L4512" t="s">
        <v>39</v>
      </c>
      <c r="M4512">
        <v>2025</v>
      </c>
      <c r="N4512" t="s">
        <v>80</v>
      </c>
      <c r="O4512" t="s">
        <v>46</v>
      </c>
      <c r="P4512" t="s">
        <v>28</v>
      </c>
      <c r="Q4512" t="s">
        <v>83</v>
      </c>
      <c r="R4512" t="s">
        <v>48</v>
      </c>
      <c r="S4512" t="s">
        <v>54</v>
      </c>
      <c r="T4512" t="s">
        <v>61</v>
      </c>
      <c r="U4512">
        <v>29286</v>
      </c>
      <c r="V4512">
        <f>Table1[[#This Row],[Competitors_Sales_Track]]*8</f>
        <v>234288</v>
      </c>
    </row>
    <row r="4513" spans="1:22" x14ac:dyDescent="0.25">
      <c r="A4513" t="s">
        <v>20</v>
      </c>
      <c r="B4513" t="s">
        <v>21</v>
      </c>
      <c r="C4513" t="s">
        <v>22</v>
      </c>
      <c r="D4513">
        <v>132441</v>
      </c>
      <c r="E4513" t="s">
        <v>29</v>
      </c>
      <c r="F4513" t="s">
        <v>31</v>
      </c>
      <c r="G4513">
        <v>4308</v>
      </c>
      <c r="H4513">
        <v>80</v>
      </c>
      <c r="I4513">
        <v>344640</v>
      </c>
      <c r="J4513">
        <f>Table1[[#This Row],[sales_egp]]*0.7</f>
        <v>241247.99999999997</v>
      </c>
      <c r="K4513" s="3">
        <v>45850</v>
      </c>
      <c r="L4513" t="s">
        <v>39</v>
      </c>
      <c r="M4513">
        <v>2025</v>
      </c>
      <c r="N4513" t="s">
        <v>80</v>
      </c>
      <c r="O4513" t="s">
        <v>45</v>
      </c>
      <c r="P4513" t="s">
        <v>95</v>
      </c>
      <c r="Q4513" t="s">
        <v>83</v>
      </c>
      <c r="R4513" t="s">
        <v>48</v>
      </c>
      <c r="S4513" t="s">
        <v>54</v>
      </c>
      <c r="T4513" t="s">
        <v>62</v>
      </c>
      <c r="U4513">
        <v>10083</v>
      </c>
      <c r="V4513">
        <f>Table1[[#This Row],[Competitors_Sales_Track]]*8</f>
        <v>80664</v>
      </c>
    </row>
    <row r="4514" spans="1:22" x14ac:dyDescent="0.25">
      <c r="A4514" t="s">
        <v>20</v>
      </c>
      <c r="B4514" t="s">
        <v>21</v>
      </c>
      <c r="C4514" t="s">
        <v>22</v>
      </c>
      <c r="D4514">
        <v>338038</v>
      </c>
      <c r="E4514" t="s">
        <v>27</v>
      </c>
      <c r="F4514" t="s">
        <v>32</v>
      </c>
      <c r="G4514">
        <v>3197</v>
      </c>
      <c r="H4514">
        <v>92</v>
      </c>
      <c r="I4514">
        <v>294124</v>
      </c>
      <c r="J4514">
        <f>Table1[[#This Row],[sales_egp]]*0.7</f>
        <v>205886.8</v>
      </c>
      <c r="K4514" s="3">
        <v>45850</v>
      </c>
      <c r="L4514" t="s">
        <v>39</v>
      </c>
      <c r="M4514">
        <v>2025</v>
      </c>
      <c r="N4514" t="s">
        <v>80</v>
      </c>
      <c r="O4514" t="s">
        <v>45</v>
      </c>
      <c r="P4514" t="s">
        <v>97</v>
      </c>
      <c r="Q4514" t="s">
        <v>82</v>
      </c>
      <c r="R4514" t="s">
        <v>49</v>
      </c>
      <c r="S4514" t="s">
        <v>54</v>
      </c>
      <c r="T4514" t="s">
        <v>60</v>
      </c>
      <c r="U4514">
        <v>26310</v>
      </c>
      <c r="V4514">
        <f>Table1[[#This Row],[Competitors_Sales_Track]]*8</f>
        <v>210480</v>
      </c>
    </row>
    <row r="4515" spans="1:22" hidden="1" x14ac:dyDescent="0.25">
      <c r="A4515" t="s">
        <v>20</v>
      </c>
      <c r="B4515" t="s">
        <v>21</v>
      </c>
      <c r="C4515" t="s">
        <v>22</v>
      </c>
      <c r="D4515">
        <v>794489</v>
      </c>
      <c r="E4515" t="s">
        <v>27</v>
      </c>
      <c r="F4515" t="s">
        <v>32</v>
      </c>
      <c r="G4515">
        <v>4263</v>
      </c>
      <c r="H4515">
        <v>92</v>
      </c>
      <c r="I4515">
        <v>392196</v>
      </c>
      <c r="J4515">
        <f>Table1[[#This Row],[sales_egp]]*0.7</f>
        <v>274537.2</v>
      </c>
      <c r="K4515" s="3">
        <v>45850</v>
      </c>
      <c r="L4515" t="s">
        <v>39</v>
      </c>
      <c r="M4515">
        <v>2025</v>
      </c>
      <c r="N4515" t="s">
        <v>80</v>
      </c>
      <c r="O4515" t="s">
        <v>46</v>
      </c>
      <c r="Q4515" t="s">
        <v>82</v>
      </c>
      <c r="R4515" t="s">
        <v>47</v>
      </c>
      <c r="S4515" t="s">
        <v>54</v>
      </c>
      <c r="T4515" t="s">
        <v>60</v>
      </c>
      <c r="U4515">
        <v>42669</v>
      </c>
      <c r="V4515">
        <f>Table1[[#This Row],[Competitors_Sales_Track]]*8</f>
        <v>341352</v>
      </c>
    </row>
    <row r="4516" spans="1:22" hidden="1" x14ac:dyDescent="0.25">
      <c r="A4516" t="s">
        <v>20</v>
      </c>
      <c r="B4516" t="s">
        <v>21</v>
      </c>
      <c r="C4516" t="s">
        <v>22</v>
      </c>
      <c r="D4516">
        <v>855612</v>
      </c>
      <c r="E4516" t="s">
        <v>24</v>
      </c>
      <c r="F4516" t="s">
        <v>31</v>
      </c>
      <c r="G4516">
        <v>2820</v>
      </c>
      <c r="H4516">
        <v>58</v>
      </c>
      <c r="I4516">
        <v>163560</v>
      </c>
      <c r="J4516">
        <f>Table1[[#This Row],[sales_egp]]*0.7</f>
        <v>114492</v>
      </c>
      <c r="K4516" s="3">
        <v>45850</v>
      </c>
      <c r="L4516" t="s">
        <v>39</v>
      </c>
      <c r="M4516">
        <v>2025</v>
      </c>
      <c r="N4516" t="s">
        <v>80</v>
      </c>
      <c r="O4516" t="s">
        <v>46</v>
      </c>
      <c r="Q4516" t="s">
        <v>82</v>
      </c>
      <c r="R4516" t="s">
        <v>50</v>
      </c>
      <c r="S4516" t="s">
        <v>54</v>
      </c>
      <c r="T4516" t="s">
        <v>57</v>
      </c>
      <c r="U4516">
        <v>48652</v>
      </c>
      <c r="V4516">
        <f>Table1[[#This Row],[Competitors_Sales_Track]]*8</f>
        <v>389216</v>
      </c>
    </row>
    <row r="4517" spans="1:22" hidden="1" x14ac:dyDescent="0.25">
      <c r="A4517" t="s">
        <v>20</v>
      </c>
      <c r="B4517" t="s">
        <v>21</v>
      </c>
      <c r="C4517" t="s">
        <v>22</v>
      </c>
      <c r="D4517">
        <v>948800</v>
      </c>
      <c r="E4517" t="s">
        <v>28</v>
      </c>
      <c r="F4517" t="s">
        <v>30</v>
      </c>
      <c r="G4517">
        <v>3417</v>
      </c>
      <c r="H4517">
        <v>173</v>
      </c>
      <c r="I4517">
        <v>591141</v>
      </c>
      <c r="J4517">
        <f>Table1[[#This Row],[sales_egp]]*0.7</f>
        <v>413798.69999999995</v>
      </c>
      <c r="K4517" s="3">
        <v>45850</v>
      </c>
      <c r="L4517" t="s">
        <v>39</v>
      </c>
      <c r="M4517">
        <v>2025</v>
      </c>
      <c r="N4517" t="s">
        <v>80</v>
      </c>
      <c r="O4517" t="s">
        <v>46</v>
      </c>
      <c r="P4517" t="s">
        <v>28</v>
      </c>
      <c r="Q4517" t="s">
        <v>83</v>
      </c>
      <c r="R4517" t="s">
        <v>51</v>
      </c>
      <c r="S4517" t="s">
        <v>54</v>
      </c>
      <c r="T4517" t="s">
        <v>61</v>
      </c>
      <c r="U4517">
        <v>39139</v>
      </c>
      <c r="V4517">
        <f>Table1[[#This Row],[Competitors_Sales_Track]]*8</f>
        <v>313112</v>
      </c>
    </row>
    <row r="4518" spans="1:22" hidden="1" x14ac:dyDescent="0.25">
      <c r="A4518" t="s">
        <v>20</v>
      </c>
      <c r="B4518" t="s">
        <v>21</v>
      </c>
      <c r="C4518" t="s">
        <v>22</v>
      </c>
      <c r="D4518">
        <v>716410</v>
      </c>
      <c r="E4518" t="s">
        <v>23</v>
      </c>
      <c r="F4518" t="s">
        <v>30</v>
      </c>
      <c r="G4518">
        <v>8191</v>
      </c>
      <c r="H4518">
        <v>143</v>
      </c>
      <c r="I4518">
        <v>1171313</v>
      </c>
      <c r="J4518">
        <f>Table1[[#This Row],[sales_egp]]*0.7</f>
        <v>819919.1</v>
      </c>
      <c r="K4518" s="3">
        <v>45851</v>
      </c>
      <c r="L4518" t="s">
        <v>39</v>
      </c>
      <c r="M4518">
        <v>2025</v>
      </c>
      <c r="N4518" t="s">
        <v>80</v>
      </c>
      <c r="O4518" t="s">
        <v>46</v>
      </c>
      <c r="Q4518" t="s">
        <v>83</v>
      </c>
      <c r="R4518" t="s">
        <v>51</v>
      </c>
      <c r="S4518" t="s">
        <v>54</v>
      </c>
      <c r="T4518" t="s">
        <v>56</v>
      </c>
      <c r="U4518">
        <v>39310</v>
      </c>
      <c r="V4518">
        <f>Table1[[#This Row],[Competitors_Sales_Track]]*8</f>
        <v>314480</v>
      </c>
    </row>
    <row r="4519" spans="1:22" hidden="1" x14ac:dyDescent="0.25">
      <c r="A4519" t="s">
        <v>20</v>
      </c>
      <c r="B4519" t="s">
        <v>21</v>
      </c>
      <c r="C4519" t="s">
        <v>22</v>
      </c>
      <c r="D4519">
        <v>144760</v>
      </c>
      <c r="E4519" t="s">
        <v>23</v>
      </c>
      <c r="F4519" t="s">
        <v>30</v>
      </c>
      <c r="G4519">
        <v>5095</v>
      </c>
      <c r="H4519">
        <v>143</v>
      </c>
      <c r="I4519">
        <v>728585</v>
      </c>
      <c r="J4519">
        <f>Table1[[#This Row],[sales_egp]]*0.7</f>
        <v>510009.49999999994</v>
      </c>
      <c r="K4519" s="3">
        <v>45851</v>
      </c>
      <c r="L4519" t="s">
        <v>39</v>
      </c>
      <c r="M4519">
        <v>2025</v>
      </c>
      <c r="N4519" t="s">
        <v>80</v>
      </c>
      <c r="O4519" t="s">
        <v>46</v>
      </c>
      <c r="Q4519" t="s">
        <v>83</v>
      </c>
      <c r="R4519" t="s">
        <v>50</v>
      </c>
      <c r="S4519" t="s">
        <v>54</v>
      </c>
      <c r="T4519" t="s">
        <v>56</v>
      </c>
      <c r="U4519">
        <v>18313</v>
      </c>
      <c r="V4519">
        <f>Table1[[#This Row],[Competitors_Sales_Track]]*8</f>
        <v>146504</v>
      </c>
    </row>
    <row r="4520" spans="1:22" hidden="1" x14ac:dyDescent="0.25">
      <c r="A4520" t="s">
        <v>20</v>
      </c>
      <c r="B4520" t="s">
        <v>21</v>
      </c>
      <c r="C4520" t="s">
        <v>22</v>
      </c>
      <c r="D4520">
        <v>385622</v>
      </c>
      <c r="E4520" t="s">
        <v>28</v>
      </c>
      <c r="F4520" t="s">
        <v>30</v>
      </c>
      <c r="G4520">
        <v>6052</v>
      </c>
      <c r="H4520">
        <v>173</v>
      </c>
      <c r="I4520">
        <v>1046996</v>
      </c>
      <c r="J4520">
        <f>Table1[[#This Row],[sales_egp]]*0.7</f>
        <v>732897.2</v>
      </c>
      <c r="K4520" s="3">
        <v>45851</v>
      </c>
      <c r="L4520" t="s">
        <v>39</v>
      </c>
      <c r="M4520">
        <v>2025</v>
      </c>
      <c r="N4520" t="s">
        <v>80</v>
      </c>
      <c r="O4520" t="s">
        <v>46</v>
      </c>
      <c r="P4520" t="s">
        <v>28</v>
      </c>
      <c r="Q4520" t="s">
        <v>83</v>
      </c>
      <c r="R4520" t="s">
        <v>48</v>
      </c>
      <c r="S4520" t="s">
        <v>54</v>
      </c>
      <c r="T4520" t="s">
        <v>61</v>
      </c>
      <c r="U4520">
        <v>48978</v>
      </c>
      <c r="V4520">
        <f>Table1[[#This Row],[Competitors_Sales_Track]]*8</f>
        <v>391824</v>
      </c>
    </row>
    <row r="4521" spans="1:22" hidden="1" x14ac:dyDescent="0.25">
      <c r="A4521" t="s">
        <v>20</v>
      </c>
      <c r="B4521" t="s">
        <v>21</v>
      </c>
      <c r="C4521" t="s">
        <v>22</v>
      </c>
      <c r="D4521">
        <v>958286</v>
      </c>
      <c r="E4521" t="s">
        <v>29</v>
      </c>
      <c r="F4521" t="s">
        <v>31</v>
      </c>
      <c r="G4521">
        <v>4473</v>
      </c>
      <c r="H4521">
        <v>80</v>
      </c>
      <c r="I4521">
        <v>357840</v>
      </c>
      <c r="J4521">
        <f>Table1[[#This Row],[sales_egp]]*0.7</f>
        <v>250487.99999999997</v>
      </c>
      <c r="K4521" s="3">
        <v>45851</v>
      </c>
      <c r="L4521" t="s">
        <v>39</v>
      </c>
      <c r="M4521">
        <v>2025</v>
      </c>
      <c r="N4521" t="s">
        <v>80</v>
      </c>
      <c r="O4521" t="s">
        <v>46</v>
      </c>
      <c r="Q4521" t="s">
        <v>83</v>
      </c>
      <c r="R4521" t="s">
        <v>48</v>
      </c>
      <c r="S4521" t="s">
        <v>54</v>
      </c>
      <c r="T4521" t="s">
        <v>62</v>
      </c>
      <c r="U4521">
        <v>49690</v>
      </c>
      <c r="V4521">
        <f>Table1[[#This Row],[Competitors_Sales_Track]]*8</f>
        <v>397520</v>
      </c>
    </row>
    <row r="4522" spans="1:22" x14ac:dyDescent="0.25">
      <c r="A4522" t="s">
        <v>20</v>
      </c>
      <c r="B4522" t="s">
        <v>21</v>
      </c>
      <c r="C4522" t="s">
        <v>22</v>
      </c>
      <c r="D4522">
        <v>980662</v>
      </c>
      <c r="E4522" t="s">
        <v>23</v>
      </c>
      <c r="F4522" t="s">
        <v>30</v>
      </c>
      <c r="G4522">
        <v>5209</v>
      </c>
      <c r="H4522">
        <v>143</v>
      </c>
      <c r="I4522">
        <v>744887</v>
      </c>
      <c r="J4522">
        <f>Table1[[#This Row],[sales_egp]]*0.7</f>
        <v>521420.89999999997</v>
      </c>
      <c r="K4522" s="3">
        <v>45851</v>
      </c>
      <c r="L4522" t="s">
        <v>39</v>
      </c>
      <c r="M4522">
        <v>2025</v>
      </c>
      <c r="N4522" t="s">
        <v>80</v>
      </c>
      <c r="O4522" t="s">
        <v>45</v>
      </c>
      <c r="P4522" t="s">
        <v>94</v>
      </c>
      <c r="Q4522" t="s">
        <v>83</v>
      </c>
      <c r="R4522" t="s">
        <v>49</v>
      </c>
      <c r="S4522" t="s">
        <v>54</v>
      </c>
      <c r="T4522" t="s">
        <v>56</v>
      </c>
      <c r="U4522">
        <v>13089</v>
      </c>
      <c r="V4522">
        <f>Table1[[#This Row],[Competitors_Sales_Track]]*8</f>
        <v>104712</v>
      </c>
    </row>
    <row r="4523" spans="1:22" x14ac:dyDescent="0.25">
      <c r="A4523" t="s">
        <v>20</v>
      </c>
      <c r="B4523" t="s">
        <v>21</v>
      </c>
      <c r="C4523" t="s">
        <v>22</v>
      </c>
      <c r="D4523">
        <v>447860</v>
      </c>
      <c r="E4523" t="s">
        <v>24</v>
      </c>
      <c r="F4523" t="s">
        <v>31</v>
      </c>
      <c r="G4523">
        <v>5643</v>
      </c>
      <c r="H4523">
        <v>58</v>
      </c>
      <c r="I4523">
        <v>327294</v>
      </c>
      <c r="J4523">
        <f>Table1[[#This Row],[sales_egp]]*0.7</f>
        <v>229105.8</v>
      </c>
      <c r="K4523" s="3">
        <v>45851</v>
      </c>
      <c r="L4523" t="s">
        <v>39</v>
      </c>
      <c r="M4523">
        <v>2025</v>
      </c>
      <c r="N4523" t="s">
        <v>80</v>
      </c>
      <c r="O4523" t="s">
        <v>45</v>
      </c>
      <c r="P4523" t="s">
        <v>97</v>
      </c>
      <c r="Q4523" t="s">
        <v>83</v>
      </c>
      <c r="R4523" t="s">
        <v>51</v>
      </c>
      <c r="S4523" t="s">
        <v>54</v>
      </c>
      <c r="T4523" t="s">
        <v>57</v>
      </c>
      <c r="U4523">
        <v>45919</v>
      </c>
      <c r="V4523">
        <f>Table1[[#This Row],[Competitors_Sales_Track]]*8</f>
        <v>367352</v>
      </c>
    </row>
    <row r="4524" spans="1:22" x14ac:dyDescent="0.25">
      <c r="A4524" t="s">
        <v>20</v>
      </c>
      <c r="B4524" t="s">
        <v>21</v>
      </c>
      <c r="C4524" t="s">
        <v>22</v>
      </c>
      <c r="D4524">
        <v>767540</v>
      </c>
      <c r="E4524" t="s">
        <v>25</v>
      </c>
      <c r="F4524" t="s">
        <v>31</v>
      </c>
      <c r="G4524">
        <v>4215</v>
      </c>
      <c r="H4524">
        <v>53</v>
      </c>
      <c r="I4524">
        <v>223395</v>
      </c>
      <c r="J4524">
        <f>Table1[[#This Row],[sales_egp]]*0.7</f>
        <v>156376.5</v>
      </c>
      <c r="K4524" s="3">
        <v>45851</v>
      </c>
      <c r="L4524" t="s">
        <v>39</v>
      </c>
      <c r="M4524">
        <v>2025</v>
      </c>
      <c r="N4524" t="s">
        <v>80</v>
      </c>
      <c r="O4524" t="s">
        <v>45</v>
      </c>
      <c r="P4524" t="s">
        <v>101</v>
      </c>
      <c r="Q4524" t="s">
        <v>83</v>
      </c>
      <c r="R4524" t="s">
        <v>48</v>
      </c>
      <c r="S4524" t="s">
        <v>54</v>
      </c>
      <c r="T4524" t="s">
        <v>58</v>
      </c>
      <c r="U4524">
        <v>32898</v>
      </c>
      <c r="V4524">
        <f>Table1[[#This Row],[Competitors_Sales_Track]]*8</f>
        <v>263184</v>
      </c>
    </row>
    <row r="4525" spans="1:22" hidden="1" x14ac:dyDescent="0.25">
      <c r="A4525" t="s">
        <v>20</v>
      </c>
      <c r="B4525" t="s">
        <v>21</v>
      </c>
      <c r="C4525" t="s">
        <v>22</v>
      </c>
      <c r="D4525">
        <v>198538</v>
      </c>
      <c r="E4525" t="s">
        <v>28</v>
      </c>
      <c r="F4525" t="s">
        <v>30</v>
      </c>
      <c r="G4525">
        <v>3052</v>
      </c>
      <c r="H4525">
        <v>173</v>
      </c>
      <c r="I4525">
        <v>527996</v>
      </c>
      <c r="J4525">
        <f>Table1[[#This Row],[sales_egp]]*0.7</f>
        <v>369597.19999999995</v>
      </c>
      <c r="K4525" s="3">
        <v>45852</v>
      </c>
      <c r="L4525" t="s">
        <v>39</v>
      </c>
      <c r="M4525">
        <v>2025</v>
      </c>
      <c r="N4525" t="s">
        <v>80</v>
      </c>
      <c r="O4525" t="s">
        <v>46</v>
      </c>
      <c r="P4525" t="s">
        <v>28</v>
      </c>
      <c r="Q4525" t="s">
        <v>83</v>
      </c>
      <c r="R4525" t="s">
        <v>49</v>
      </c>
      <c r="S4525" t="s">
        <v>54</v>
      </c>
      <c r="T4525" t="s">
        <v>61</v>
      </c>
      <c r="U4525">
        <v>11764</v>
      </c>
      <c r="V4525">
        <f>Table1[[#This Row],[Competitors_Sales_Track]]*8</f>
        <v>94112</v>
      </c>
    </row>
    <row r="4526" spans="1:22" hidden="1" x14ac:dyDescent="0.25">
      <c r="A4526" t="s">
        <v>20</v>
      </c>
      <c r="B4526" t="s">
        <v>21</v>
      </c>
      <c r="C4526" t="s">
        <v>22</v>
      </c>
      <c r="D4526">
        <v>639660</v>
      </c>
      <c r="E4526" t="s">
        <v>29</v>
      </c>
      <c r="F4526" t="s">
        <v>31</v>
      </c>
      <c r="G4526">
        <v>1750</v>
      </c>
      <c r="H4526">
        <v>80</v>
      </c>
      <c r="I4526">
        <v>140000</v>
      </c>
      <c r="J4526">
        <f>Table1[[#This Row],[sales_egp]]*0.7</f>
        <v>98000</v>
      </c>
      <c r="K4526" s="3">
        <v>45852</v>
      </c>
      <c r="L4526" t="s">
        <v>39</v>
      </c>
      <c r="M4526">
        <v>2025</v>
      </c>
      <c r="N4526" t="s">
        <v>80</v>
      </c>
      <c r="O4526" t="s">
        <v>46</v>
      </c>
      <c r="Q4526" t="s">
        <v>83</v>
      </c>
      <c r="R4526" t="s">
        <v>47</v>
      </c>
      <c r="S4526" t="s">
        <v>54</v>
      </c>
      <c r="T4526" t="s">
        <v>62</v>
      </c>
      <c r="U4526">
        <v>35834</v>
      </c>
      <c r="V4526">
        <f>Table1[[#This Row],[Competitors_Sales_Track]]*8</f>
        <v>286672</v>
      </c>
    </row>
    <row r="4527" spans="1:22" hidden="1" x14ac:dyDescent="0.25">
      <c r="A4527" t="s">
        <v>20</v>
      </c>
      <c r="B4527" t="s">
        <v>21</v>
      </c>
      <c r="C4527" t="s">
        <v>22</v>
      </c>
      <c r="D4527">
        <v>916228</v>
      </c>
      <c r="E4527" t="s">
        <v>29</v>
      </c>
      <c r="F4527" t="s">
        <v>31</v>
      </c>
      <c r="G4527">
        <v>1296</v>
      </c>
      <c r="H4527">
        <v>80</v>
      </c>
      <c r="I4527">
        <v>103680</v>
      </c>
      <c r="J4527">
        <f>Table1[[#This Row],[sales_egp]]*0.7</f>
        <v>72576</v>
      </c>
      <c r="K4527" s="3">
        <v>45853</v>
      </c>
      <c r="L4527" t="s">
        <v>39</v>
      </c>
      <c r="M4527">
        <v>2025</v>
      </c>
      <c r="N4527" t="s">
        <v>80</v>
      </c>
      <c r="O4527" t="s">
        <v>46</v>
      </c>
      <c r="Q4527" t="s">
        <v>83</v>
      </c>
      <c r="R4527" t="s">
        <v>47</v>
      </c>
      <c r="S4527" t="s">
        <v>54</v>
      </c>
      <c r="T4527" t="s">
        <v>62</v>
      </c>
      <c r="U4527">
        <v>21959</v>
      </c>
      <c r="V4527">
        <f>Table1[[#This Row],[Competitors_Sales_Track]]*8</f>
        <v>175672</v>
      </c>
    </row>
    <row r="4528" spans="1:22" hidden="1" x14ac:dyDescent="0.25">
      <c r="A4528" t="s">
        <v>20</v>
      </c>
      <c r="B4528" t="s">
        <v>21</v>
      </c>
      <c r="C4528" t="s">
        <v>22</v>
      </c>
      <c r="D4528">
        <v>611511</v>
      </c>
      <c r="E4528" t="s">
        <v>26</v>
      </c>
      <c r="F4528" t="s">
        <v>30</v>
      </c>
      <c r="G4528">
        <v>6558</v>
      </c>
      <c r="H4528">
        <v>65</v>
      </c>
      <c r="I4528">
        <v>426270</v>
      </c>
      <c r="J4528">
        <f>Table1[[#This Row],[sales_egp]]*0.7</f>
        <v>298389</v>
      </c>
      <c r="K4528" s="3">
        <v>45853</v>
      </c>
      <c r="L4528" t="s">
        <v>39</v>
      </c>
      <c r="M4528">
        <v>2025</v>
      </c>
      <c r="N4528" t="s">
        <v>80</v>
      </c>
      <c r="O4528" t="s">
        <v>46</v>
      </c>
      <c r="Q4528" t="s">
        <v>83</v>
      </c>
      <c r="R4528" t="s">
        <v>48</v>
      </c>
      <c r="S4528" t="s">
        <v>54</v>
      </c>
      <c r="T4528" t="s">
        <v>59</v>
      </c>
      <c r="U4528">
        <v>40956</v>
      </c>
      <c r="V4528">
        <f>Table1[[#This Row],[Competitors_Sales_Track]]*8</f>
        <v>327648</v>
      </c>
    </row>
    <row r="4529" spans="1:22" hidden="1" x14ac:dyDescent="0.25">
      <c r="A4529" t="s">
        <v>20</v>
      </c>
      <c r="B4529" t="s">
        <v>21</v>
      </c>
      <c r="C4529" t="s">
        <v>22</v>
      </c>
      <c r="D4529">
        <v>321035</v>
      </c>
      <c r="E4529" t="s">
        <v>29</v>
      </c>
      <c r="F4529" t="s">
        <v>31</v>
      </c>
      <c r="G4529">
        <v>4252</v>
      </c>
      <c r="H4529">
        <v>80</v>
      </c>
      <c r="I4529">
        <v>340160</v>
      </c>
      <c r="J4529">
        <f>Table1[[#This Row],[sales_egp]]*0.7</f>
        <v>238111.99999999997</v>
      </c>
      <c r="K4529" s="3">
        <v>45854</v>
      </c>
      <c r="L4529" t="s">
        <v>39</v>
      </c>
      <c r="M4529">
        <v>2025</v>
      </c>
      <c r="N4529" t="s">
        <v>80</v>
      </c>
      <c r="O4529" t="s">
        <v>46</v>
      </c>
      <c r="Q4529" t="s">
        <v>82</v>
      </c>
      <c r="R4529" t="s">
        <v>51</v>
      </c>
      <c r="S4529" t="s">
        <v>54</v>
      </c>
      <c r="T4529" t="s">
        <v>62</v>
      </c>
      <c r="U4529">
        <v>45044</v>
      </c>
      <c r="V4529">
        <f>Table1[[#This Row],[Competitors_Sales_Track]]*8</f>
        <v>360352</v>
      </c>
    </row>
    <row r="4530" spans="1:22" hidden="1" x14ac:dyDescent="0.25">
      <c r="A4530" t="s">
        <v>20</v>
      </c>
      <c r="B4530" t="s">
        <v>21</v>
      </c>
      <c r="C4530" t="s">
        <v>22</v>
      </c>
      <c r="D4530">
        <v>985258</v>
      </c>
      <c r="E4530" t="s">
        <v>23</v>
      </c>
      <c r="F4530" t="s">
        <v>30</v>
      </c>
      <c r="G4530">
        <v>6593</v>
      </c>
      <c r="H4530">
        <v>143</v>
      </c>
      <c r="I4530">
        <v>942799</v>
      </c>
      <c r="J4530">
        <f>Table1[[#This Row],[sales_egp]]*0.7</f>
        <v>659959.29999999993</v>
      </c>
      <c r="K4530" s="3">
        <v>45854</v>
      </c>
      <c r="L4530" t="s">
        <v>39</v>
      </c>
      <c r="M4530">
        <v>2025</v>
      </c>
      <c r="N4530" t="s">
        <v>80</v>
      </c>
      <c r="O4530" t="s">
        <v>46</v>
      </c>
      <c r="Q4530" t="s">
        <v>83</v>
      </c>
      <c r="R4530" t="s">
        <v>50</v>
      </c>
      <c r="S4530" t="s">
        <v>54</v>
      </c>
      <c r="T4530" t="s">
        <v>56</v>
      </c>
      <c r="U4530">
        <v>34058</v>
      </c>
      <c r="V4530">
        <f>Table1[[#This Row],[Competitors_Sales_Track]]*8</f>
        <v>272464</v>
      </c>
    </row>
    <row r="4531" spans="1:22" hidden="1" x14ac:dyDescent="0.25">
      <c r="A4531" t="s">
        <v>20</v>
      </c>
      <c r="B4531" t="s">
        <v>21</v>
      </c>
      <c r="C4531" t="s">
        <v>22</v>
      </c>
      <c r="D4531">
        <v>482736</v>
      </c>
      <c r="E4531" t="s">
        <v>25</v>
      </c>
      <c r="F4531" t="s">
        <v>31</v>
      </c>
      <c r="G4531">
        <v>2943</v>
      </c>
      <c r="H4531">
        <v>53</v>
      </c>
      <c r="I4531">
        <v>155979</v>
      </c>
      <c r="J4531">
        <f>Table1[[#This Row],[sales_egp]]*0.7</f>
        <v>109185.29999999999</v>
      </c>
      <c r="K4531" s="3">
        <v>45854</v>
      </c>
      <c r="L4531" t="s">
        <v>39</v>
      </c>
      <c r="M4531">
        <v>2025</v>
      </c>
      <c r="N4531" t="s">
        <v>80</v>
      </c>
      <c r="O4531" t="s">
        <v>46</v>
      </c>
      <c r="Q4531" t="s">
        <v>83</v>
      </c>
      <c r="R4531" t="s">
        <v>51</v>
      </c>
      <c r="S4531" t="s">
        <v>54</v>
      </c>
      <c r="T4531" t="s">
        <v>58</v>
      </c>
      <c r="U4531">
        <v>45756</v>
      </c>
      <c r="V4531">
        <f>Table1[[#This Row],[Competitors_Sales_Track]]*8</f>
        <v>366048</v>
      </c>
    </row>
    <row r="4532" spans="1:22" hidden="1" x14ac:dyDescent="0.25">
      <c r="A4532" t="s">
        <v>20</v>
      </c>
      <c r="B4532" t="s">
        <v>21</v>
      </c>
      <c r="C4532" t="s">
        <v>22</v>
      </c>
      <c r="D4532">
        <v>455779</v>
      </c>
      <c r="E4532" t="s">
        <v>23</v>
      </c>
      <c r="F4532" t="s">
        <v>30</v>
      </c>
      <c r="G4532">
        <v>5450</v>
      </c>
      <c r="H4532">
        <v>143</v>
      </c>
      <c r="I4532">
        <v>779350</v>
      </c>
      <c r="J4532">
        <f>Table1[[#This Row],[sales_egp]]*0.7</f>
        <v>545545</v>
      </c>
      <c r="K4532" s="3">
        <v>45854</v>
      </c>
      <c r="L4532" t="s">
        <v>39</v>
      </c>
      <c r="M4532">
        <v>2025</v>
      </c>
      <c r="N4532" t="s">
        <v>80</v>
      </c>
      <c r="O4532" t="s">
        <v>46</v>
      </c>
      <c r="Q4532" t="s">
        <v>82</v>
      </c>
      <c r="R4532" t="s">
        <v>50</v>
      </c>
      <c r="S4532" t="s">
        <v>54</v>
      </c>
      <c r="T4532" t="s">
        <v>56</v>
      </c>
      <c r="U4532">
        <v>26569</v>
      </c>
      <c r="V4532">
        <f>Table1[[#This Row],[Competitors_Sales_Track]]*8</f>
        <v>212552</v>
      </c>
    </row>
    <row r="4533" spans="1:22" x14ac:dyDescent="0.25">
      <c r="A4533" t="s">
        <v>20</v>
      </c>
      <c r="B4533" t="s">
        <v>21</v>
      </c>
      <c r="C4533" t="s">
        <v>22</v>
      </c>
      <c r="D4533">
        <v>735310</v>
      </c>
      <c r="E4533" t="s">
        <v>28</v>
      </c>
      <c r="F4533" t="s">
        <v>30</v>
      </c>
      <c r="G4533">
        <v>1814</v>
      </c>
      <c r="H4533">
        <v>173</v>
      </c>
      <c r="I4533">
        <v>313822</v>
      </c>
      <c r="J4533">
        <f>Table1[[#This Row],[sales_egp]]*0.7</f>
        <v>219675.4</v>
      </c>
      <c r="K4533" s="3">
        <v>45854</v>
      </c>
      <c r="L4533" t="s">
        <v>39</v>
      </c>
      <c r="M4533">
        <v>2025</v>
      </c>
      <c r="N4533" t="s">
        <v>80</v>
      </c>
      <c r="O4533" t="s">
        <v>45</v>
      </c>
      <c r="P4533" t="s">
        <v>96</v>
      </c>
      <c r="Q4533" t="s">
        <v>83</v>
      </c>
      <c r="R4533" t="s">
        <v>48</v>
      </c>
      <c r="S4533" t="s">
        <v>54</v>
      </c>
      <c r="T4533" t="s">
        <v>61</v>
      </c>
      <c r="U4533">
        <v>29257</v>
      </c>
      <c r="V4533">
        <f>Table1[[#This Row],[Competitors_Sales_Track]]*8</f>
        <v>234056</v>
      </c>
    </row>
    <row r="4534" spans="1:22" hidden="1" x14ac:dyDescent="0.25">
      <c r="A4534" t="s">
        <v>20</v>
      </c>
      <c r="B4534" t="s">
        <v>21</v>
      </c>
      <c r="C4534" t="s">
        <v>22</v>
      </c>
      <c r="D4534">
        <v>678328</v>
      </c>
      <c r="E4534" t="s">
        <v>25</v>
      </c>
      <c r="F4534" t="s">
        <v>31</v>
      </c>
      <c r="G4534">
        <v>4846</v>
      </c>
      <c r="H4534">
        <v>53</v>
      </c>
      <c r="I4534">
        <v>256838</v>
      </c>
      <c r="J4534">
        <f>Table1[[#This Row],[sales_egp]]*0.7</f>
        <v>179786.59999999998</v>
      </c>
      <c r="K4534" s="3">
        <v>45854</v>
      </c>
      <c r="L4534" t="s">
        <v>39</v>
      </c>
      <c r="M4534">
        <v>2025</v>
      </c>
      <c r="N4534" t="s">
        <v>80</v>
      </c>
      <c r="O4534" t="s">
        <v>46</v>
      </c>
      <c r="Q4534" t="s">
        <v>83</v>
      </c>
      <c r="R4534" t="s">
        <v>47</v>
      </c>
      <c r="S4534" t="s">
        <v>54</v>
      </c>
      <c r="T4534" t="s">
        <v>58</v>
      </c>
      <c r="U4534">
        <v>37537</v>
      </c>
      <c r="V4534">
        <f>Table1[[#This Row],[Competitors_Sales_Track]]*8</f>
        <v>300296</v>
      </c>
    </row>
    <row r="4535" spans="1:22" hidden="1" x14ac:dyDescent="0.25">
      <c r="A4535" t="s">
        <v>20</v>
      </c>
      <c r="B4535" t="s">
        <v>21</v>
      </c>
      <c r="C4535" t="s">
        <v>22</v>
      </c>
      <c r="D4535">
        <v>961789</v>
      </c>
      <c r="E4535" t="s">
        <v>28</v>
      </c>
      <c r="F4535" t="s">
        <v>30</v>
      </c>
      <c r="G4535">
        <v>4516</v>
      </c>
      <c r="H4535">
        <v>173</v>
      </c>
      <c r="I4535">
        <v>781268</v>
      </c>
      <c r="J4535">
        <f>Table1[[#This Row],[sales_egp]]*0.7</f>
        <v>546887.6</v>
      </c>
      <c r="K4535" s="3">
        <v>45854</v>
      </c>
      <c r="L4535" t="s">
        <v>39</v>
      </c>
      <c r="M4535">
        <v>2025</v>
      </c>
      <c r="N4535" t="s">
        <v>80</v>
      </c>
      <c r="O4535" t="s">
        <v>46</v>
      </c>
      <c r="P4535" t="s">
        <v>28</v>
      </c>
      <c r="Q4535" t="s">
        <v>83</v>
      </c>
      <c r="R4535" t="s">
        <v>50</v>
      </c>
      <c r="S4535" t="s">
        <v>54</v>
      </c>
      <c r="T4535" t="s">
        <v>61</v>
      </c>
      <c r="U4535">
        <v>23566</v>
      </c>
      <c r="V4535">
        <f>Table1[[#This Row],[Competitors_Sales_Track]]*8</f>
        <v>188528</v>
      </c>
    </row>
    <row r="4536" spans="1:22" x14ac:dyDescent="0.25">
      <c r="A4536" t="s">
        <v>20</v>
      </c>
      <c r="B4536" t="s">
        <v>21</v>
      </c>
      <c r="C4536" t="s">
        <v>22</v>
      </c>
      <c r="D4536">
        <v>826728</v>
      </c>
      <c r="E4536" t="s">
        <v>29</v>
      </c>
      <c r="F4536" t="s">
        <v>31</v>
      </c>
      <c r="G4536">
        <v>7033</v>
      </c>
      <c r="H4536">
        <v>80</v>
      </c>
      <c r="I4536">
        <v>562640</v>
      </c>
      <c r="J4536">
        <f>Table1[[#This Row],[sales_egp]]*0.7</f>
        <v>393848</v>
      </c>
      <c r="K4536" s="3">
        <v>45855</v>
      </c>
      <c r="L4536" t="s">
        <v>39</v>
      </c>
      <c r="M4536">
        <v>2025</v>
      </c>
      <c r="N4536" t="s">
        <v>81</v>
      </c>
      <c r="O4536" t="s">
        <v>45</v>
      </c>
      <c r="P4536" t="s">
        <v>95</v>
      </c>
      <c r="Q4536" t="s">
        <v>83</v>
      </c>
      <c r="R4536" t="s">
        <v>48</v>
      </c>
      <c r="S4536" t="s">
        <v>54</v>
      </c>
      <c r="T4536" t="s">
        <v>62</v>
      </c>
      <c r="U4536">
        <v>31980</v>
      </c>
      <c r="V4536">
        <f>Table1[[#This Row],[Competitors_Sales_Track]]*8</f>
        <v>255840</v>
      </c>
    </row>
    <row r="4537" spans="1:22" hidden="1" x14ac:dyDescent="0.25">
      <c r="A4537" t="s">
        <v>20</v>
      </c>
      <c r="B4537" t="s">
        <v>21</v>
      </c>
      <c r="C4537" t="s">
        <v>22</v>
      </c>
      <c r="D4537">
        <v>702644</v>
      </c>
      <c r="E4537" t="s">
        <v>24</v>
      </c>
      <c r="F4537" t="s">
        <v>31</v>
      </c>
      <c r="G4537">
        <v>5167</v>
      </c>
      <c r="H4537">
        <v>58</v>
      </c>
      <c r="I4537">
        <v>299686</v>
      </c>
      <c r="J4537">
        <f>Table1[[#This Row],[sales_egp]]*0.7</f>
        <v>209780.19999999998</v>
      </c>
      <c r="K4537" s="3">
        <v>45855</v>
      </c>
      <c r="L4537" t="s">
        <v>39</v>
      </c>
      <c r="M4537">
        <v>2025</v>
      </c>
      <c r="N4537" t="s">
        <v>81</v>
      </c>
      <c r="O4537" t="s">
        <v>46</v>
      </c>
      <c r="Q4537" t="s">
        <v>83</v>
      </c>
      <c r="R4537" t="s">
        <v>50</v>
      </c>
      <c r="S4537" t="s">
        <v>54</v>
      </c>
      <c r="T4537" t="s">
        <v>57</v>
      </c>
      <c r="U4537">
        <v>28931</v>
      </c>
      <c r="V4537">
        <f>Table1[[#This Row],[Competitors_Sales_Track]]*8</f>
        <v>231448</v>
      </c>
    </row>
    <row r="4538" spans="1:22" x14ac:dyDescent="0.25">
      <c r="A4538" t="s">
        <v>20</v>
      </c>
      <c r="B4538" t="s">
        <v>21</v>
      </c>
      <c r="C4538" t="s">
        <v>22</v>
      </c>
      <c r="D4538">
        <v>378355</v>
      </c>
      <c r="E4538" t="s">
        <v>27</v>
      </c>
      <c r="F4538" t="s">
        <v>32</v>
      </c>
      <c r="G4538">
        <v>3687</v>
      </c>
      <c r="H4538">
        <v>92</v>
      </c>
      <c r="I4538">
        <v>339204</v>
      </c>
      <c r="J4538">
        <f>Table1[[#This Row],[sales_egp]]*0.7</f>
        <v>237442.8</v>
      </c>
      <c r="K4538" s="3">
        <v>45855</v>
      </c>
      <c r="L4538" t="s">
        <v>39</v>
      </c>
      <c r="M4538">
        <v>2025</v>
      </c>
      <c r="N4538" t="s">
        <v>80</v>
      </c>
      <c r="O4538" t="s">
        <v>45</v>
      </c>
      <c r="P4538" t="s">
        <v>96</v>
      </c>
      <c r="Q4538" t="s">
        <v>83</v>
      </c>
      <c r="R4538" t="s">
        <v>47</v>
      </c>
      <c r="S4538" t="s">
        <v>54</v>
      </c>
      <c r="T4538" t="s">
        <v>60</v>
      </c>
      <c r="U4538">
        <v>32132</v>
      </c>
      <c r="V4538">
        <f>Table1[[#This Row],[Competitors_Sales_Track]]*8</f>
        <v>257056</v>
      </c>
    </row>
    <row r="4539" spans="1:22" hidden="1" x14ac:dyDescent="0.25">
      <c r="A4539" t="s">
        <v>20</v>
      </c>
      <c r="B4539" t="s">
        <v>21</v>
      </c>
      <c r="C4539" t="s">
        <v>22</v>
      </c>
      <c r="D4539">
        <v>467570</v>
      </c>
      <c r="E4539" t="s">
        <v>25</v>
      </c>
      <c r="F4539" t="s">
        <v>31</v>
      </c>
      <c r="G4539">
        <v>2414</v>
      </c>
      <c r="H4539">
        <v>53</v>
      </c>
      <c r="I4539">
        <v>127942</v>
      </c>
      <c r="J4539">
        <f>Table1[[#This Row],[sales_egp]]*0.7</f>
        <v>89559.4</v>
      </c>
      <c r="K4539" s="3">
        <v>45855</v>
      </c>
      <c r="L4539" t="s">
        <v>39</v>
      </c>
      <c r="M4539">
        <v>2025</v>
      </c>
      <c r="N4539" t="s">
        <v>80</v>
      </c>
      <c r="O4539" t="s">
        <v>46</v>
      </c>
      <c r="Q4539" t="s">
        <v>83</v>
      </c>
      <c r="R4539" t="s">
        <v>49</v>
      </c>
      <c r="S4539" t="s">
        <v>54</v>
      </c>
      <c r="T4539" t="s">
        <v>58</v>
      </c>
      <c r="U4539">
        <v>31825</v>
      </c>
      <c r="V4539">
        <f>Table1[[#This Row],[Competitors_Sales_Track]]*8</f>
        <v>254600</v>
      </c>
    </row>
    <row r="4540" spans="1:22" hidden="1" x14ac:dyDescent="0.25">
      <c r="A4540" t="s">
        <v>20</v>
      </c>
      <c r="B4540" t="s">
        <v>21</v>
      </c>
      <c r="C4540" t="s">
        <v>22</v>
      </c>
      <c r="D4540">
        <v>367986</v>
      </c>
      <c r="E4540" t="s">
        <v>26</v>
      </c>
      <c r="F4540" t="s">
        <v>30</v>
      </c>
      <c r="G4540">
        <v>3817</v>
      </c>
      <c r="H4540">
        <v>65</v>
      </c>
      <c r="I4540">
        <v>248105</v>
      </c>
      <c r="J4540">
        <f>Table1[[#This Row],[sales_egp]]*0.7</f>
        <v>173673.5</v>
      </c>
      <c r="K4540" s="3">
        <v>45855</v>
      </c>
      <c r="L4540" t="s">
        <v>39</v>
      </c>
      <c r="M4540">
        <v>2025</v>
      </c>
      <c r="N4540" t="s">
        <v>80</v>
      </c>
      <c r="O4540" t="s">
        <v>46</v>
      </c>
      <c r="Q4540" t="s">
        <v>83</v>
      </c>
      <c r="R4540" t="s">
        <v>47</v>
      </c>
      <c r="S4540" t="s">
        <v>54</v>
      </c>
      <c r="T4540" t="s">
        <v>59</v>
      </c>
      <c r="U4540">
        <v>41732</v>
      </c>
      <c r="V4540">
        <f>Table1[[#This Row],[Competitors_Sales_Track]]*8</f>
        <v>333856</v>
      </c>
    </row>
    <row r="4541" spans="1:22" hidden="1" x14ac:dyDescent="0.25">
      <c r="A4541" t="s">
        <v>20</v>
      </c>
      <c r="B4541" t="s">
        <v>21</v>
      </c>
      <c r="C4541" t="s">
        <v>22</v>
      </c>
      <c r="D4541">
        <v>556331</v>
      </c>
      <c r="E4541" t="s">
        <v>27</v>
      </c>
      <c r="F4541" t="s">
        <v>32</v>
      </c>
      <c r="G4541">
        <v>1275</v>
      </c>
      <c r="H4541">
        <v>92</v>
      </c>
      <c r="I4541">
        <v>117300</v>
      </c>
      <c r="J4541">
        <f>Table1[[#This Row],[sales_egp]]*0.7</f>
        <v>82110</v>
      </c>
      <c r="K4541" s="3">
        <v>45856</v>
      </c>
      <c r="L4541" t="s">
        <v>39</v>
      </c>
      <c r="M4541">
        <v>2025</v>
      </c>
      <c r="N4541" t="s">
        <v>80</v>
      </c>
      <c r="O4541" t="s">
        <v>46</v>
      </c>
      <c r="Q4541" t="s">
        <v>83</v>
      </c>
      <c r="R4541" t="s">
        <v>51</v>
      </c>
      <c r="S4541" t="s">
        <v>54</v>
      </c>
      <c r="T4541" t="s">
        <v>60</v>
      </c>
      <c r="U4541">
        <v>26887</v>
      </c>
      <c r="V4541">
        <f>Table1[[#This Row],[Competitors_Sales_Track]]*8</f>
        <v>215096</v>
      </c>
    </row>
    <row r="4542" spans="1:22" hidden="1" x14ac:dyDescent="0.25">
      <c r="A4542" t="s">
        <v>20</v>
      </c>
      <c r="B4542" t="s">
        <v>21</v>
      </c>
      <c r="C4542" t="s">
        <v>22</v>
      </c>
      <c r="D4542">
        <v>953284</v>
      </c>
      <c r="E4542" t="s">
        <v>29</v>
      </c>
      <c r="F4542" t="s">
        <v>31</v>
      </c>
      <c r="G4542">
        <v>1878</v>
      </c>
      <c r="H4542">
        <v>80</v>
      </c>
      <c r="I4542">
        <v>150240</v>
      </c>
      <c r="J4542">
        <f>Table1[[#This Row],[sales_egp]]*0.7</f>
        <v>105168</v>
      </c>
      <c r="K4542" s="3">
        <v>45856</v>
      </c>
      <c r="L4542" t="s">
        <v>39</v>
      </c>
      <c r="M4542">
        <v>2025</v>
      </c>
      <c r="N4542" t="s">
        <v>80</v>
      </c>
      <c r="O4542" t="s">
        <v>46</v>
      </c>
      <c r="Q4542" t="s">
        <v>83</v>
      </c>
      <c r="R4542" t="s">
        <v>50</v>
      </c>
      <c r="S4542" t="s">
        <v>54</v>
      </c>
      <c r="T4542" t="s">
        <v>62</v>
      </c>
      <c r="U4542">
        <v>28728</v>
      </c>
      <c r="V4542">
        <f>Table1[[#This Row],[Competitors_Sales_Track]]*8</f>
        <v>229824</v>
      </c>
    </row>
    <row r="4543" spans="1:22" hidden="1" x14ac:dyDescent="0.25">
      <c r="A4543" t="s">
        <v>20</v>
      </c>
      <c r="B4543" t="s">
        <v>21</v>
      </c>
      <c r="C4543" t="s">
        <v>22</v>
      </c>
      <c r="D4543">
        <v>487881</v>
      </c>
      <c r="E4543" t="s">
        <v>29</v>
      </c>
      <c r="F4543" t="s">
        <v>31</v>
      </c>
      <c r="G4543">
        <v>5404</v>
      </c>
      <c r="H4543">
        <v>80</v>
      </c>
      <c r="I4543">
        <v>432320</v>
      </c>
      <c r="J4543">
        <f>Table1[[#This Row],[sales_egp]]*0.7</f>
        <v>302624</v>
      </c>
      <c r="K4543" s="3">
        <v>45856</v>
      </c>
      <c r="L4543" t="s">
        <v>39</v>
      </c>
      <c r="M4543">
        <v>2025</v>
      </c>
      <c r="N4543" t="s">
        <v>80</v>
      </c>
      <c r="O4543" t="s">
        <v>46</v>
      </c>
      <c r="Q4543" t="s">
        <v>83</v>
      </c>
      <c r="R4543" t="s">
        <v>48</v>
      </c>
      <c r="S4543" t="s">
        <v>54</v>
      </c>
      <c r="T4543" t="s">
        <v>62</v>
      </c>
      <c r="U4543">
        <v>19944</v>
      </c>
      <c r="V4543">
        <f>Table1[[#This Row],[Competitors_Sales_Track]]*8</f>
        <v>159552</v>
      </c>
    </row>
    <row r="4544" spans="1:22" x14ac:dyDescent="0.25">
      <c r="A4544" t="s">
        <v>20</v>
      </c>
      <c r="B4544" t="s">
        <v>21</v>
      </c>
      <c r="C4544" t="s">
        <v>22</v>
      </c>
      <c r="D4544">
        <v>408112</v>
      </c>
      <c r="E4544" t="s">
        <v>27</v>
      </c>
      <c r="F4544" t="s">
        <v>32</v>
      </c>
      <c r="G4544">
        <v>4803</v>
      </c>
      <c r="H4544">
        <v>92</v>
      </c>
      <c r="I4544">
        <v>441876</v>
      </c>
      <c r="J4544">
        <f>Table1[[#This Row],[sales_egp]]*0.7</f>
        <v>309313.19999999995</v>
      </c>
      <c r="K4544" s="3">
        <v>45856</v>
      </c>
      <c r="L4544" t="s">
        <v>39</v>
      </c>
      <c r="M4544">
        <v>2025</v>
      </c>
      <c r="N4544" t="s">
        <v>80</v>
      </c>
      <c r="O4544" t="s">
        <v>45</v>
      </c>
      <c r="P4544" t="s">
        <v>102</v>
      </c>
      <c r="Q4544" t="s">
        <v>83</v>
      </c>
      <c r="R4544" t="s">
        <v>47</v>
      </c>
      <c r="S4544" t="s">
        <v>54</v>
      </c>
      <c r="T4544" t="s">
        <v>60</v>
      </c>
      <c r="U4544">
        <v>32788</v>
      </c>
      <c r="V4544">
        <f>Table1[[#This Row],[Competitors_Sales_Track]]*8</f>
        <v>262304</v>
      </c>
    </row>
    <row r="4545" spans="1:22" hidden="1" x14ac:dyDescent="0.25">
      <c r="A4545" t="s">
        <v>20</v>
      </c>
      <c r="B4545" t="s">
        <v>21</v>
      </c>
      <c r="C4545" t="s">
        <v>22</v>
      </c>
      <c r="D4545">
        <v>903940</v>
      </c>
      <c r="E4545" t="s">
        <v>26</v>
      </c>
      <c r="F4545" t="s">
        <v>30</v>
      </c>
      <c r="G4545">
        <v>4777</v>
      </c>
      <c r="H4545">
        <v>65</v>
      </c>
      <c r="I4545">
        <v>310505</v>
      </c>
      <c r="J4545">
        <f>Table1[[#This Row],[sales_egp]]*0.7</f>
        <v>217353.5</v>
      </c>
      <c r="K4545" s="3">
        <v>45856</v>
      </c>
      <c r="L4545" t="s">
        <v>39</v>
      </c>
      <c r="M4545">
        <v>2025</v>
      </c>
      <c r="N4545" t="s">
        <v>80</v>
      </c>
      <c r="O4545" t="s">
        <v>46</v>
      </c>
      <c r="Q4545" t="s">
        <v>83</v>
      </c>
      <c r="R4545" t="s">
        <v>47</v>
      </c>
      <c r="S4545" t="s">
        <v>54</v>
      </c>
      <c r="T4545" t="s">
        <v>59</v>
      </c>
      <c r="U4545">
        <v>36581</v>
      </c>
      <c r="V4545">
        <f>Table1[[#This Row],[Competitors_Sales_Track]]*8</f>
        <v>292648</v>
      </c>
    </row>
    <row r="4546" spans="1:22" hidden="1" x14ac:dyDescent="0.25">
      <c r="A4546" t="s">
        <v>20</v>
      </c>
      <c r="B4546" t="s">
        <v>21</v>
      </c>
      <c r="C4546" t="s">
        <v>22</v>
      </c>
      <c r="D4546">
        <v>253077</v>
      </c>
      <c r="E4546" t="s">
        <v>25</v>
      </c>
      <c r="F4546" t="s">
        <v>31</v>
      </c>
      <c r="G4546">
        <v>3084</v>
      </c>
      <c r="H4546">
        <v>53</v>
      </c>
      <c r="I4546">
        <v>163452</v>
      </c>
      <c r="J4546">
        <f>Table1[[#This Row],[sales_egp]]*0.7</f>
        <v>114416.4</v>
      </c>
      <c r="K4546" s="3">
        <v>45856</v>
      </c>
      <c r="L4546" t="s">
        <v>39</v>
      </c>
      <c r="M4546">
        <v>2025</v>
      </c>
      <c r="N4546" t="s">
        <v>80</v>
      </c>
      <c r="O4546" t="s">
        <v>46</v>
      </c>
      <c r="Q4546" t="s">
        <v>83</v>
      </c>
      <c r="R4546" t="s">
        <v>48</v>
      </c>
      <c r="S4546" t="s">
        <v>54</v>
      </c>
      <c r="T4546" t="s">
        <v>58</v>
      </c>
      <c r="U4546">
        <v>33606</v>
      </c>
      <c r="V4546">
        <f>Table1[[#This Row],[Competitors_Sales_Track]]*8</f>
        <v>268848</v>
      </c>
    </row>
    <row r="4547" spans="1:22" hidden="1" x14ac:dyDescent="0.25">
      <c r="A4547" t="s">
        <v>20</v>
      </c>
      <c r="B4547" t="s">
        <v>21</v>
      </c>
      <c r="C4547" t="s">
        <v>22</v>
      </c>
      <c r="D4547">
        <v>154575</v>
      </c>
      <c r="E4547" t="s">
        <v>25</v>
      </c>
      <c r="F4547" t="s">
        <v>31</v>
      </c>
      <c r="G4547">
        <v>2484</v>
      </c>
      <c r="H4547">
        <v>53</v>
      </c>
      <c r="I4547">
        <v>131652</v>
      </c>
      <c r="J4547">
        <f>Table1[[#This Row],[sales_egp]]*0.7</f>
        <v>92156.4</v>
      </c>
      <c r="K4547" s="3">
        <v>45856</v>
      </c>
      <c r="L4547" t="s">
        <v>39</v>
      </c>
      <c r="M4547">
        <v>2025</v>
      </c>
      <c r="N4547" t="s">
        <v>80</v>
      </c>
      <c r="O4547" t="s">
        <v>46</v>
      </c>
      <c r="Q4547" t="s">
        <v>83</v>
      </c>
      <c r="R4547" t="s">
        <v>48</v>
      </c>
      <c r="S4547" t="s">
        <v>54</v>
      </c>
      <c r="T4547" t="s">
        <v>58</v>
      </c>
      <c r="U4547">
        <v>47597</v>
      </c>
      <c r="V4547">
        <f>Table1[[#This Row],[Competitors_Sales_Track]]*8</f>
        <v>380776</v>
      </c>
    </row>
    <row r="4548" spans="1:22" hidden="1" x14ac:dyDescent="0.25">
      <c r="A4548" t="s">
        <v>20</v>
      </c>
      <c r="B4548" t="s">
        <v>21</v>
      </c>
      <c r="C4548" t="s">
        <v>22</v>
      </c>
      <c r="D4548">
        <v>573958</v>
      </c>
      <c r="E4548" t="s">
        <v>27</v>
      </c>
      <c r="F4548" t="s">
        <v>32</v>
      </c>
      <c r="G4548">
        <v>3838</v>
      </c>
      <c r="H4548">
        <v>92</v>
      </c>
      <c r="I4548">
        <v>353096</v>
      </c>
      <c r="J4548">
        <f>Table1[[#This Row],[sales_egp]]*0.7</f>
        <v>247167.19999999998</v>
      </c>
      <c r="K4548" s="3">
        <v>45857</v>
      </c>
      <c r="L4548" t="s">
        <v>39</v>
      </c>
      <c r="M4548">
        <v>2025</v>
      </c>
      <c r="N4548" t="s">
        <v>80</v>
      </c>
      <c r="O4548" t="s">
        <v>46</v>
      </c>
      <c r="Q4548" t="s">
        <v>83</v>
      </c>
      <c r="R4548" t="s">
        <v>48</v>
      </c>
      <c r="S4548" t="s">
        <v>54</v>
      </c>
      <c r="T4548" t="s">
        <v>60</v>
      </c>
      <c r="U4548">
        <v>38420</v>
      </c>
      <c r="V4548">
        <f>Table1[[#This Row],[Competitors_Sales_Track]]*8</f>
        <v>307360</v>
      </c>
    </row>
    <row r="4549" spans="1:22" hidden="1" x14ac:dyDescent="0.25">
      <c r="A4549" t="s">
        <v>20</v>
      </c>
      <c r="B4549" t="s">
        <v>21</v>
      </c>
      <c r="C4549" t="s">
        <v>22</v>
      </c>
      <c r="D4549">
        <v>774331</v>
      </c>
      <c r="E4549" t="s">
        <v>28</v>
      </c>
      <c r="F4549" t="s">
        <v>30</v>
      </c>
      <c r="G4549">
        <v>5580</v>
      </c>
      <c r="H4549">
        <v>173</v>
      </c>
      <c r="I4549">
        <v>965340</v>
      </c>
      <c r="J4549">
        <f>Table1[[#This Row],[sales_egp]]*0.7</f>
        <v>675738</v>
      </c>
      <c r="K4549" s="3">
        <v>45857</v>
      </c>
      <c r="L4549" t="s">
        <v>39</v>
      </c>
      <c r="M4549">
        <v>2025</v>
      </c>
      <c r="N4549" t="s">
        <v>80</v>
      </c>
      <c r="O4549" t="s">
        <v>46</v>
      </c>
      <c r="P4549" t="s">
        <v>28</v>
      </c>
      <c r="Q4549" t="s">
        <v>83</v>
      </c>
      <c r="R4549" t="s">
        <v>48</v>
      </c>
      <c r="S4549" t="s">
        <v>54</v>
      </c>
      <c r="T4549" t="s">
        <v>61</v>
      </c>
      <c r="U4549">
        <v>31225</v>
      </c>
      <c r="V4549">
        <f>Table1[[#This Row],[Competitors_Sales_Track]]*8</f>
        <v>249800</v>
      </c>
    </row>
    <row r="4550" spans="1:22" hidden="1" x14ac:dyDescent="0.25">
      <c r="A4550" t="s">
        <v>20</v>
      </c>
      <c r="B4550" t="s">
        <v>21</v>
      </c>
      <c r="C4550" t="s">
        <v>22</v>
      </c>
      <c r="D4550">
        <v>518815</v>
      </c>
      <c r="E4550" t="s">
        <v>23</v>
      </c>
      <c r="F4550" t="s">
        <v>30</v>
      </c>
      <c r="G4550">
        <v>4782</v>
      </c>
      <c r="H4550">
        <v>143</v>
      </c>
      <c r="I4550">
        <v>683826</v>
      </c>
      <c r="J4550">
        <f>Table1[[#This Row],[sales_egp]]*0.7</f>
        <v>478678.19999999995</v>
      </c>
      <c r="K4550" s="3">
        <v>45857</v>
      </c>
      <c r="L4550" t="s">
        <v>39</v>
      </c>
      <c r="M4550">
        <v>2025</v>
      </c>
      <c r="N4550" t="s">
        <v>80</v>
      </c>
      <c r="O4550" t="s">
        <v>46</v>
      </c>
      <c r="Q4550" t="s">
        <v>83</v>
      </c>
      <c r="R4550" t="s">
        <v>47</v>
      </c>
      <c r="S4550" t="s">
        <v>54</v>
      </c>
      <c r="T4550" t="s">
        <v>56</v>
      </c>
      <c r="U4550">
        <v>37946</v>
      </c>
      <c r="V4550">
        <f>Table1[[#This Row],[Competitors_Sales_Track]]*8</f>
        <v>303568</v>
      </c>
    </row>
    <row r="4551" spans="1:22" hidden="1" x14ac:dyDescent="0.25">
      <c r="A4551" t="s">
        <v>20</v>
      </c>
      <c r="B4551" t="s">
        <v>21</v>
      </c>
      <c r="C4551" t="s">
        <v>22</v>
      </c>
      <c r="D4551">
        <v>580808</v>
      </c>
      <c r="E4551" t="s">
        <v>24</v>
      </c>
      <c r="F4551" t="s">
        <v>31</v>
      </c>
      <c r="G4551">
        <v>1033</v>
      </c>
      <c r="H4551">
        <v>58</v>
      </c>
      <c r="I4551">
        <v>59914</v>
      </c>
      <c r="J4551">
        <f>Table1[[#This Row],[sales_egp]]*0.7</f>
        <v>41939.799999999996</v>
      </c>
      <c r="K4551" s="3">
        <v>45857</v>
      </c>
      <c r="L4551" t="s">
        <v>39</v>
      </c>
      <c r="M4551">
        <v>2025</v>
      </c>
      <c r="N4551" t="s">
        <v>80</v>
      </c>
      <c r="O4551" t="s">
        <v>46</v>
      </c>
      <c r="Q4551" t="s">
        <v>83</v>
      </c>
      <c r="R4551" t="s">
        <v>47</v>
      </c>
      <c r="S4551" t="s">
        <v>54</v>
      </c>
      <c r="T4551" t="s">
        <v>57</v>
      </c>
      <c r="U4551">
        <v>10128</v>
      </c>
      <c r="V4551">
        <f>Table1[[#This Row],[Competitors_Sales_Track]]*8</f>
        <v>81024</v>
      </c>
    </row>
    <row r="4552" spans="1:22" hidden="1" x14ac:dyDescent="0.25">
      <c r="A4552" t="s">
        <v>20</v>
      </c>
      <c r="B4552" t="s">
        <v>21</v>
      </c>
      <c r="C4552" t="s">
        <v>22</v>
      </c>
      <c r="D4552">
        <v>691202</v>
      </c>
      <c r="E4552" t="s">
        <v>28</v>
      </c>
      <c r="F4552" t="s">
        <v>30</v>
      </c>
      <c r="G4552">
        <v>2982</v>
      </c>
      <c r="H4552">
        <v>173</v>
      </c>
      <c r="I4552">
        <v>515886</v>
      </c>
      <c r="J4552">
        <f>Table1[[#This Row],[sales_egp]]*0.7</f>
        <v>361120.19999999995</v>
      </c>
      <c r="K4552" s="3">
        <v>45858</v>
      </c>
      <c r="L4552" t="s">
        <v>39</v>
      </c>
      <c r="M4552">
        <v>2025</v>
      </c>
      <c r="N4552" t="s">
        <v>80</v>
      </c>
      <c r="O4552" t="s">
        <v>46</v>
      </c>
      <c r="P4552" t="s">
        <v>28</v>
      </c>
      <c r="Q4552" t="s">
        <v>83</v>
      </c>
      <c r="R4552" t="s">
        <v>49</v>
      </c>
      <c r="S4552" t="s">
        <v>54</v>
      </c>
      <c r="T4552" t="s">
        <v>61</v>
      </c>
      <c r="U4552">
        <v>47792</v>
      </c>
      <c r="V4552">
        <f>Table1[[#This Row],[Competitors_Sales_Track]]*8</f>
        <v>382336</v>
      </c>
    </row>
    <row r="4553" spans="1:22" hidden="1" x14ac:dyDescent="0.25">
      <c r="A4553" t="s">
        <v>20</v>
      </c>
      <c r="B4553" t="s">
        <v>21</v>
      </c>
      <c r="C4553" t="s">
        <v>22</v>
      </c>
      <c r="D4553">
        <v>873422</v>
      </c>
      <c r="E4553" t="s">
        <v>25</v>
      </c>
      <c r="F4553" t="s">
        <v>31</v>
      </c>
      <c r="G4553">
        <v>2178</v>
      </c>
      <c r="H4553">
        <v>53</v>
      </c>
      <c r="I4553">
        <v>115434</v>
      </c>
      <c r="J4553">
        <f>Table1[[#This Row],[sales_egp]]*0.7</f>
        <v>80803.799999999988</v>
      </c>
      <c r="K4553" s="3">
        <v>45858</v>
      </c>
      <c r="L4553" t="s">
        <v>39</v>
      </c>
      <c r="M4553">
        <v>2025</v>
      </c>
      <c r="N4553" t="s">
        <v>80</v>
      </c>
      <c r="O4553" t="s">
        <v>46</v>
      </c>
      <c r="Q4553" t="s">
        <v>83</v>
      </c>
      <c r="R4553" t="s">
        <v>51</v>
      </c>
      <c r="S4553" t="s">
        <v>54</v>
      </c>
      <c r="T4553" t="s">
        <v>58</v>
      </c>
      <c r="U4553">
        <v>47700</v>
      </c>
      <c r="V4553">
        <f>Table1[[#This Row],[Competitors_Sales_Track]]*8</f>
        <v>381600</v>
      </c>
    </row>
    <row r="4554" spans="1:22" hidden="1" x14ac:dyDescent="0.25">
      <c r="A4554" t="s">
        <v>20</v>
      </c>
      <c r="B4554" t="s">
        <v>21</v>
      </c>
      <c r="C4554" t="s">
        <v>22</v>
      </c>
      <c r="D4554">
        <v>691343</v>
      </c>
      <c r="E4554" t="s">
        <v>23</v>
      </c>
      <c r="F4554" t="s">
        <v>30</v>
      </c>
      <c r="G4554">
        <v>6458</v>
      </c>
      <c r="H4554">
        <v>143</v>
      </c>
      <c r="I4554">
        <v>923494</v>
      </c>
      <c r="J4554">
        <f>Table1[[#This Row],[sales_egp]]*0.7</f>
        <v>646445.79999999993</v>
      </c>
      <c r="K4554" s="3">
        <v>45858</v>
      </c>
      <c r="L4554" t="s">
        <v>39</v>
      </c>
      <c r="M4554">
        <v>2025</v>
      </c>
      <c r="N4554" t="s">
        <v>80</v>
      </c>
      <c r="O4554" t="s">
        <v>46</v>
      </c>
      <c r="Q4554" t="s">
        <v>83</v>
      </c>
      <c r="R4554" t="s">
        <v>47</v>
      </c>
      <c r="S4554" t="s">
        <v>54</v>
      </c>
      <c r="T4554" t="s">
        <v>56</v>
      </c>
      <c r="U4554">
        <v>13597</v>
      </c>
      <c r="V4554">
        <f>Table1[[#This Row],[Competitors_Sales_Track]]*8</f>
        <v>108776</v>
      </c>
    </row>
    <row r="4555" spans="1:22" hidden="1" x14ac:dyDescent="0.25">
      <c r="A4555" t="s">
        <v>20</v>
      </c>
      <c r="B4555" t="s">
        <v>21</v>
      </c>
      <c r="C4555" t="s">
        <v>22</v>
      </c>
      <c r="D4555">
        <v>711985</v>
      </c>
      <c r="E4555" t="s">
        <v>24</v>
      </c>
      <c r="F4555" t="s">
        <v>31</v>
      </c>
      <c r="G4555">
        <v>3210</v>
      </c>
      <c r="H4555">
        <v>58</v>
      </c>
      <c r="I4555">
        <v>186180</v>
      </c>
      <c r="J4555">
        <f>Table1[[#This Row],[sales_egp]]*0.7</f>
        <v>130325.99999999999</v>
      </c>
      <c r="K4555" s="3">
        <v>45859</v>
      </c>
      <c r="L4555" t="s">
        <v>39</v>
      </c>
      <c r="M4555">
        <v>2025</v>
      </c>
      <c r="N4555" t="s">
        <v>80</v>
      </c>
      <c r="O4555" t="s">
        <v>46</v>
      </c>
      <c r="Q4555" t="s">
        <v>83</v>
      </c>
      <c r="R4555" t="s">
        <v>49</v>
      </c>
      <c r="S4555" t="s">
        <v>54</v>
      </c>
      <c r="T4555" t="s">
        <v>57</v>
      </c>
      <c r="U4555">
        <v>36046</v>
      </c>
      <c r="V4555">
        <f>Table1[[#This Row],[Competitors_Sales_Track]]*8</f>
        <v>288368</v>
      </c>
    </row>
    <row r="4556" spans="1:22" hidden="1" x14ac:dyDescent="0.25">
      <c r="A4556" t="s">
        <v>20</v>
      </c>
      <c r="B4556" t="s">
        <v>21</v>
      </c>
      <c r="C4556" t="s">
        <v>22</v>
      </c>
      <c r="D4556">
        <v>730527</v>
      </c>
      <c r="E4556" t="s">
        <v>24</v>
      </c>
      <c r="F4556" t="s">
        <v>31</v>
      </c>
      <c r="G4556">
        <v>3609</v>
      </c>
      <c r="H4556">
        <v>58</v>
      </c>
      <c r="I4556">
        <v>209322</v>
      </c>
      <c r="J4556">
        <f>Table1[[#This Row],[sales_egp]]*0.7</f>
        <v>146525.4</v>
      </c>
      <c r="K4556" s="3">
        <v>45859</v>
      </c>
      <c r="L4556" t="s">
        <v>39</v>
      </c>
      <c r="M4556">
        <v>2025</v>
      </c>
      <c r="N4556" t="s">
        <v>80</v>
      </c>
      <c r="O4556" t="s">
        <v>46</v>
      </c>
      <c r="Q4556" t="s">
        <v>83</v>
      </c>
      <c r="R4556" t="s">
        <v>49</v>
      </c>
      <c r="S4556" t="s">
        <v>54</v>
      </c>
      <c r="T4556" t="s">
        <v>57</v>
      </c>
      <c r="U4556">
        <v>42713</v>
      </c>
      <c r="V4556">
        <f>Table1[[#This Row],[Competitors_Sales_Track]]*8</f>
        <v>341704</v>
      </c>
    </row>
    <row r="4557" spans="1:22" hidden="1" x14ac:dyDescent="0.25">
      <c r="A4557" t="s">
        <v>20</v>
      </c>
      <c r="B4557" t="s">
        <v>21</v>
      </c>
      <c r="C4557" t="s">
        <v>22</v>
      </c>
      <c r="D4557">
        <v>335469</v>
      </c>
      <c r="E4557" t="s">
        <v>24</v>
      </c>
      <c r="F4557" t="s">
        <v>31</v>
      </c>
      <c r="G4557">
        <v>1086</v>
      </c>
      <c r="H4557">
        <v>58</v>
      </c>
      <c r="I4557">
        <v>62988</v>
      </c>
      <c r="J4557">
        <f>Table1[[#This Row],[sales_egp]]*0.7</f>
        <v>44091.6</v>
      </c>
      <c r="K4557" s="3">
        <v>45859</v>
      </c>
      <c r="L4557" t="s">
        <v>39</v>
      </c>
      <c r="M4557">
        <v>2025</v>
      </c>
      <c r="N4557" t="s">
        <v>80</v>
      </c>
      <c r="O4557" t="s">
        <v>46</v>
      </c>
      <c r="Q4557" t="s">
        <v>83</v>
      </c>
      <c r="R4557" t="s">
        <v>47</v>
      </c>
      <c r="S4557" t="s">
        <v>54</v>
      </c>
      <c r="T4557" t="s">
        <v>57</v>
      </c>
      <c r="U4557">
        <v>15650</v>
      </c>
      <c r="V4557">
        <f>Table1[[#This Row],[Competitors_Sales_Track]]*8</f>
        <v>125200</v>
      </c>
    </row>
    <row r="4558" spans="1:22" x14ac:dyDescent="0.25">
      <c r="A4558" t="s">
        <v>20</v>
      </c>
      <c r="B4558" t="s">
        <v>21</v>
      </c>
      <c r="C4558" t="s">
        <v>22</v>
      </c>
      <c r="D4558">
        <v>223106</v>
      </c>
      <c r="E4558" t="s">
        <v>29</v>
      </c>
      <c r="F4558" t="s">
        <v>31</v>
      </c>
      <c r="G4558">
        <v>2931</v>
      </c>
      <c r="H4558">
        <v>80</v>
      </c>
      <c r="I4558">
        <v>234480</v>
      </c>
      <c r="J4558">
        <f>Table1[[#This Row],[sales_egp]]*0.7</f>
        <v>164136</v>
      </c>
      <c r="K4558" s="3">
        <v>45859</v>
      </c>
      <c r="L4558" t="s">
        <v>39</v>
      </c>
      <c r="M4558">
        <v>2025</v>
      </c>
      <c r="N4558" t="s">
        <v>80</v>
      </c>
      <c r="O4558" t="s">
        <v>45</v>
      </c>
      <c r="P4558" t="s">
        <v>101</v>
      </c>
      <c r="Q4558" t="s">
        <v>83</v>
      </c>
      <c r="R4558" t="s">
        <v>50</v>
      </c>
      <c r="S4558" t="s">
        <v>54</v>
      </c>
      <c r="T4558" t="s">
        <v>62</v>
      </c>
      <c r="U4558">
        <v>32915</v>
      </c>
      <c r="V4558">
        <f>Table1[[#This Row],[Competitors_Sales_Track]]*8</f>
        <v>263320</v>
      </c>
    </row>
    <row r="4559" spans="1:22" x14ac:dyDescent="0.25">
      <c r="A4559" t="s">
        <v>20</v>
      </c>
      <c r="B4559" t="s">
        <v>21</v>
      </c>
      <c r="C4559" t="s">
        <v>22</v>
      </c>
      <c r="D4559">
        <v>891787</v>
      </c>
      <c r="E4559" t="s">
        <v>24</v>
      </c>
      <c r="F4559" t="s">
        <v>31</v>
      </c>
      <c r="G4559">
        <v>5073</v>
      </c>
      <c r="H4559">
        <v>58</v>
      </c>
      <c r="I4559">
        <v>294234</v>
      </c>
      <c r="J4559">
        <f>Table1[[#This Row],[sales_egp]]*0.7</f>
        <v>205963.8</v>
      </c>
      <c r="K4559" s="3">
        <v>45860</v>
      </c>
      <c r="L4559" t="s">
        <v>39</v>
      </c>
      <c r="M4559">
        <v>2025</v>
      </c>
      <c r="N4559" t="s">
        <v>80</v>
      </c>
      <c r="O4559" t="s">
        <v>45</v>
      </c>
      <c r="P4559" t="s">
        <v>96</v>
      </c>
      <c r="Q4559" t="s">
        <v>83</v>
      </c>
      <c r="R4559" t="s">
        <v>49</v>
      </c>
      <c r="S4559" t="s">
        <v>54</v>
      </c>
      <c r="T4559" t="s">
        <v>57</v>
      </c>
      <c r="U4559">
        <v>29127</v>
      </c>
      <c r="V4559">
        <f>Table1[[#This Row],[Competitors_Sales_Track]]*8</f>
        <v>233016</v>
      </c>
    </row>
    <row r="4560" spans="1:22" x14ac:dyDescent="0.25">
      <c r="A4560" t="s">
        <v>20</v>
      </c>
      <c r="B4560" t="s">
        <v>21</v>
      </c>
      <c r="C4560" t="s">
        <v>22</v>
      </c>
      <c r="D4560">
        <v>940552</v>
      </c>
      <c r="E4560" t="s">
        <v>26</v>
      </c>
      <c r="F4560" t="s">
        <v>30</v>
      </c>
      <c r="G4560">
        <v>7819</v>
      </c>
      <c r="H4560">
        <v>65</v>
      </c>
      <c r="I4560">
        <v>508235</v>
      </c>
      <c r="J4560">
        <f>Table1[[#This Row],[sales_egp]]*0.7</f>
        <v>355764.5</v>
      </c>
      <c r="K4560" s="3">
        <v>45860</v>
      </c>
      <c r="L4560" t="s">
        <v>39</v>
      </c>
      <c r="M4560">
        <v>2025</v>
      </c>
      <c r="N4560" t="s">
        <v>80</v>
      </c>
      <c r="O4560" t="s">
        <v>45</v>
      </c>
      <c r="P4560" t="s">
        <v>101</v>
      </c>
      <c r="Q4560" t="s">
        <v>83</v>
      </c>
      <c r="R4560" t="s">
        <v>47</v>
      </c>
      <c r="S4560" t="s">
        <v>54</v>
      </c>
      <c r="T4560" t="s">
        <v>59</v>
      </c>
      <c r="U4560">
        <v>33079</v>
      </c>
      <c r="V4560">
        <f>Table1[[#This Row],[Competitors_Sales_Track]]*8</f>
        <v>264632</v>
      </c>
    </row>
    <row r="4561" spans="1:22" hidden="1" x14ac:dyDescent="0.25">
      <c r="A4561" t="s">
        <v>20</v>
      </c>
      <c r="B4561" t="s">
        <v>21</v>
      </c>
      <c r="C4561" t="s">
        <v>22</v>
      </c>
      <c r="D4561">
        <v>567835</v>
      </c>
      <c r="E4561" t="s">
        <v>27</v>
      </c>
      <c r="F4561" t="s">
        <v>32</v>
      </c>
      <c r="G4561">
        <v>3511</v>
      </c>
      <c r="H4561">
        <v>92</v>
      </c>
      <c r="I4561">
        <v>323012</v>
      </c>
      <c r="J4561">
        <f>Table1[[#This Row],[sales_egp]]*0.7</f>
        <v>226108.4</v>
      </c>
      <c r="K4561" s="3">
        <v>45860</v>
      </c>
      <c r="L4561" t="s">
        <v>39</v>
      </c>
      <c r="M4561">
        <v>2025</v>
      </c>
      <c r="N4561" t="s">
        <v>80</v>
      </c>
      <c r="O4561" t="s">
        <v>46</v>
      </c>
      <c r="Q4561" t="s">
        <v>83</v>
      </c>
      <c r="R4561" t="s">
        <v>49</v>
      </c>
      <c r="S4561" t="s">
        <v>54</v>
      </c>
      <c r="T4561" t="s">
        <v>60</v>
      </c>
      <c r="U4561">
        <v>18317</v>
      </c>
      <c r="V4561">
        <f>Table1[[#This Row],[Competitors_Sales_Track]]*8</f>
        <v>146536</v>
      </c>
    </row>
    <row r="4562" spans="1:22" hidden="1" x14ac:dyDescent="0.25">
      <c r="A4562" t="s">
        <v>20</v>
      </c>
      <c r="B4562" t="s">
        <v>21</v>
      </c>
      <c r="C4562" t="s">
        <v>22</v>
      </c>
      <c r="D4562">
        <v>400486</v>
      </c>
      <c r="E4562" t="s">
        <v>25</v>
      </c>
      <c r="F4562" t="s">
        <v>31</v>
      </c>
      <c r="G4562">
        <v>3985</v>
      </c>
      <c r="H4562">
        <v>53</v>
      </c>
      <c r="I4562">
        <v>211205</v>
      </c>
      <c r="J4562">
        <f>Table1[[#This Row],[sales_egp]]*0.7</f>
        <v>147843.5</v>
      </c>
      <c r="K4562" s="3">
        <v>45860</v>
      </c>
      <c r="L4562" t="s">
        <v>39</v>
      </c>
      <c r="M4562">
        <v>2025</v>
      </c>
      <c r="N4562" t="s">
        <v>80</v>
      </c>
      <c r="O4562" t="s">
        <v>46</v>
      </c>
      <c r="Q4562" t="s">
        <v>83</v>
      </c>
      <c r="R4562" t="s">
        <v>50</v>
      </c>
      <c r="S4562" t="s">
        <v>54</v>
      </c>
      <c r="T4562" t="s">
        <v>58</v>
      </c>
      <c r="U4562">
        <v>42825</v>
      </c>
      <c r="V4562">
        <f>Table1[[#This Row],[Competitors_Sales_Track]]*8</f>
        <v>342600</v>
      </c>
    </row>
    <row r="4563" spans="1:22" hidden="1" x14ac:dyDescent="0.25">
      <c r="A4563" t="s">
        <v>20</v>
      </c>
      <c r="B4563" t="s">
        <v>21</v>
      </c>
      <c r="C4563" t="s">
        <v>22</v>
      </c>
      <c r="D4563">
        <v>102257</v>
      </c>
      <c r="E4563" t="s">
        <v>26</v>
      </c>
      <c r="F4563" t="s">
        <v>30</v>
      </c>
      <c r="G4563">
        <v>7560</v>
      </c>
      <c r="H4563">
        <v>65</v>
      </c>
      <c r="I4563">
        <v>491400</v>
      </c>
      <c r="J4563">
        <f>Table1[[#This Row],[sales_egp]]*0.7</f>
        <v>343980</v>
      </c>
      <c r="K4563" s="3">
        <v>45861</v>
      </c>
      <c r="L4563" t="s">
        <v>39</v>
      </c>
      <c r="M4563">
        <v>2025</v>
      </c>
      <c r="N4563" t="s">
        <v>80</v>
      </c>
      <c r="O4563" t="s">
        <v>46</v>
      </c>
      <c r="Q4563" t="s">
        <v>83</v>
      </c>
      <c r="R4563" t="s">
        <v>47</v>
      </c>
      <c r="S4563" t="s">
        <v>54</v>
      </c>
      <c r="T4563" t="s">
        <v>59</v>
      </c>
      <c r="U4563">
        <v>25882</v>
      </c>
      <c r="V4563">
        <f>Table1[[#This Row],[Competitors_Sales_Track]]*8</f>
        <v>207056</v>
      </c>
    </row>
    <row r="4564" spans="1:22" hidden="1" x14ac:dyDescent="0.25">
      <c r="A4564" t="s">
        <v>20</v>
      </c>
      <c r="B4564" t="s">
        <v>21</v>
      </c>
      <c r="C4564" t="s">
        <v>22</v>
      </c>
      <c r="D4564">
        <v>389508</v>
      </c>
      <c r="E4564" t="s">
        <v>27</v>
      </c>
      <c r="F4564" t="s">
        <v>32</v>
      </c>
      <c r="G4564">
        <v>3791</v>
      </c>
      <c r="H4564">
        <v>92</v>
      </c>
      <c r="I4564">
        <v>348772</v>
      </c>
      <c r="J4564">
        <f>Table1[[#This Row],[sales_egp]]*0.7</f>
        <v>244140.4</v>
      </c>
      <c r="K4564" s="3">
        <v>45861</v>
      </c>
      <c r="L4564" t="s">
        <v>39</v>
      </c>
      <c r="M4564">
        <v>2025</v>
      </c>
      <c r="N4564" t="s">
        <v>80</v>
      </c>
      <c r="O4564" t="s">
        <v>46</v>
      </c>
      <c r="Q4564" t="s">
        <v>83</v>
      </c>
      <c r="R4564" t="s">
        <v>47</v>
      </c>
      <c r="S4564" t="s">
        <v>54</v>
      </c>
      <c r="T4564" t="s">
        <v>60</v>
      </c>
      <c r="U4564">
        <v>19525</v>
      </c>
      <c r="V4564">
        <f>Table1[[#This Row],[Competitors_Sales_Track]]*8</f>
        <v>156200</v>
      </c>
    </row>
    <row r="4565" spans="1:22" hidden="1" x14ac:dyDescent="0.25">
      <c r="A4565" t="s">
        <v>20</v>
      </c>
      <c r="B4565" t="s">
        <v>21</v>
      </c>
      <c r="C4565" t="s">
        <v>22</v>
      </c>
      <c r="D4565">
        <v>780332</v>
      </c>
      <c r="E4565" t="s">
        <v>28</v>
      </c>
      <c r="F4565" t="s">
        <v>30</v>
      </c>
      <c r="G4565">
        <v>3703</v>
      </c>
      <c r="H4565">
        <v>173</v>
      </c>
      <c r="I4565">
        <v>640619</v>
      </c>
      <c r="J4565">
        <f>Table1[[#This Row],[sales_egp]]*0.7</f>
        <v>448433.3</v>
      </c>
      <c r="K4565" s="3">
        <v>45861</v>
      </c>
      <c r="L4565" t="s">
        <v>39</v>
      </c>
      <c r="M4565">
        <v>2025</v>
      </c>
      <c r="N4565" t="s">
        <v>80</v>
      </c>
      <c r="O4565" t="s">
        <v>46</v>
      </c>
      <c r="P4565" t="s">
        <v>28</v>
      </c>
      <c r="Q4565" t="s">
        <v>83</v>
      </c>
      <c r="R4565" t="s">
        <v>48</v>
      </c>
      <c r="S4565" t="s">
        <v>54</v>
      </c>
      <c r="T4565" t="s">
        <v>61</v>
      </c>
      <c r="U4565">
        <v>35527</v>
      </c>
      <c r="V4565">
        <f>Table1[[#This Row],[Competitors_Sales_Track]]*8</f>
        <v>284216</v>
      </c>
    </row>
    <row r="4566" spans="1:22" hidden="1" x14ac:dyDescent="0.25">
      <c r="A4566" t="s">
        <v>20</v>
      </c>
      <c r="B4566" t="s">
        <v>21</v>
      </c>
      <c r="C4566" t="s">
        <v>22</v>
      </c>
      <c r="D4566">
        <v>211715</v>
      </c>
      <c r="E4566" t="s">
        <v>28</v>
      </c>
      <c r="F4566" t="s">
        <v>30</v>
      </c>
      <c r="G4566">
        <v>2696</v>
      </c>
      <c r="H4566">
        <v>173</v>
      </c>
      <c r="I4566">
        <v>466408</v>
      </c>
      <c r="J4566">
        <f>Table1[[#This Row],[sales_egp]]*0.7</f>
        <v>326485.59999999998</v>
      </c>
      <c r="K4566" s="3">
        <v>45862</v>
      </c>
      <c r="L4566" t="s">
        <v>39</v>
      </c>
      <c r="M4566">
        <v>2025</v>
      </c>
      <c r="N4566" t="s">
        <v>80</v>
      </c>
      <c r="O4566" t="s">
        <v>46</v>
      </c>
      <c r="P4566" t="s">
        <v>28</v>
      </c>
      <c r="Q4566" t="s">
        <v>83</v>
      </c>
      <c r="R4566" t="s">
        <v>47</v>
      </c>
      <c r="S4566" t="s">
        <v>54</v>
      </c>
      <c r="T4566" t="s">
        <v>61</v>
      </c>
      <c r="U4566">
        <v>36524</v>
      </c>
      <c r="V4566">
        <f>Table1[[#This Row],[Competitors_Sales_Track]]*8</f>
        <v>292192</v>
      </c>
    </row>
    <row r="4567" spans="1:22" hidden="1" x14ac:dyDescent="0.25">
      <c r="A4567" t="s">
        <v>20</v>
      </c>
      <c r="B4567" t="s">
        <v>21</v>
      </c>
      <c r="C4567" t="s">
        <v>22</v>
      </c>
      <c r="D4567">
        <v>126654</v>
      </c>
      <c r="E4567" t="s">
        <v>27</v>
      </c>
      <c r="F4567" t="s">
        <v>32</v>
      </c>
      <c r="G4567">
        <v>2443</v>
      </c>
      <c r="H4567">
        <v>92</v>
      </c>
      <c r="I4567">
        <v>224756</v>
      </c>
      <c r="J4567">
        <f>Table1[[#This Row],[sales_egp]]*0.7</f>
        <v>157329.19999999998</v>
      </c>
      <c r="K4567" s="3">
        <v>45862</v>
      </c>
      <c r="L4567" t="s">
        <v>39</v>
      </c>
      <c r="M4567">
        <v>2025</v>
      </c>
      <c r="N4567" t="s">
        <v>80</v>
      </c>
      <c r="O4567" t="s">
        <v>46</v>
      </c>
      <c r="Q4567" t="s">
        <v>83</v>
      </c>
      <c r="R4567" t="s">
        <v>49</v>
      </c>
      <c r="S4567" t="s">
        <v>54</v>
      </c>
      <c r="T4567" t="s">
        <v>60</v>
      </c>
      <c r="U4567">
        <v>33528</v>
      </c>
      <c r="V4567">
        <f>Table1[[#This Row],[Competitors_Sales_Track]]*8</f>
        <v>268224</v>
      </c>
    </row>
    <row r="4568" spans="1:22" hidden="1" x14ac:dyDescent="0.25">
      <c r="A4568" t="s">
        <v>20</v>
      </c>
      <c r="B4568" t="s">
        <v>21</v>
      </c>
      <c r="C4568" t="s">
        <v>22</v>
      </c>
      <c r="D4568">
        <v>836129</v>
      </c>
      <c r="E4568" t="s">
        <v>26</v>
      </c>
      <c r="F4568" t="s">
        <v>30</v>
      </c>
      <c r="G4568">
        <v>7526</v>
      </c>
      <c r="H4568">
        <v>65</v>
      </c>
      <c r="I4568">
        <v>489190</v>
      </c>
      <c r="J4568">
        <f>Table1[[#This Row],[sales_egp]]*0.7</f>
        <v>342433</v>
      </c>
      <c r="K4568" s="3">
        <v>45862</v>
      </c>
      <c r="L4568" t="s">
        <v>39</v>
      </c>
      <c r="M4568">
        <v>2025</v>
      </c>
      <c r="N4568" t="s">
        <v>80</v>
      </c>
      <c r="O4568" t="s">
        <v>46</v>
      </c>
      <c r="Q4568" t="s">
        <v>83</v>
      </c>
      <c r="R4568" t="s">
        <v>48</v>
      </c>
      <c r="S4568" t="s">
        <v>54</v>
      </c>
      <c r="T4568" t="s">
        <v>59</v>
      </c>
      <c r="U4568">
        <v>44654</v>
      </c>
      <c r="V4568">
        <f>Table1[[#This Row],[Competitors_Sales_Track]]*8</f>
        <v>357232</v>
      </c>
    </row>
    <row r="4569" spans="1:22" hidden="1" x14ac:dyDescent="0.25">
      <c r="A4569" t="s">
        <v>20</v>
      </c>
      <c r="B4569" t="s">
        <v>21</v>
      </c>
      <c r="C4569" t="s">
        <v>22</v>
      </c>
      <c r="D4569">
        <v>443567</v>
      </c>
      <c r="E4569" t="s">
        <v>27</v>
      </c>
      <c r="F4569" t="s">
        <v>32</v>
      </c>
      <c r="G4569">
        <v>4237</v>
      </c>
      <c r="H4569">
        <v>92</v>
      </c>
      <c r="I4569">
        <v>389804</v>
      </c>
      <c r="J4569">
        <f>Table1[[#This Row],[sales_egp]]*0.7</f>
        <v>272862.8</v>
      </c>
      <c r="K4569" s="3">
        <v>45862</v>
      </c>
      <c r="L4569" t="s">
        <v>39</v>
      </c>
      <c r="M4569">
        <v>2025</v>
      </c>
      <c r="N4569" t="s">
        <v>80</v>
      </c>
      <c r="O4569" t="s">
        <v>46</v>
      </c>
      <c r="Q4569" t="s">
        <v>83</v>
      </c>
      <c r="R4569" t="s">
        <v>50</v>
      </c>
      <c r="S4569" t="s">
        <v>54</v>
      </c>
      <c r="T4569" t="s">
        <v>60</v>
      </c>
      <c r="U4569">
        <v>34396</v>
      </c>
      <c r="V4569">
        <f>Table1[[#This Row],[Competitors_Sales_Track]]*8</f>
        <v>275168</v>
      </c>
    </row>
    <row r="4570" spans="1:22" x14ac:dyDescent="0.25">
      <c r="A4570" t="s">
        <v>20</v>
      </c>
      <c r="B4570" t="s">
        <v>21</v>
      </c>
      <c r="C4570" t="s">
        <v>22</v>
      </c>
      <c r="D4570">
        <v>391464</v>
      </c>
      <c r="E4570" t="s">
        <v>24</v>
      </c>
      <c r="F4570" t="s">
        <v>31</v>
      </c>
      <c r="G4570">
        <v>5515</v>
      </c>
      <c r="H4570">
        <v>58</v>
      </c>
      <c r="I4570">
        <v>319870</v>
      </c>
      <c r="J4570">
        <f>Table1[[#This Row],[sales_egp]]*0.7</f>
        <v>223909</v>
      </c>
      <c r="K4570" s="3">
        <v>45863</v>
      </c>
      <c r="L4570" t="s">
        <v>39</v>
      </c>
      <c r="M4570">
        <v>2025</v>
      </c>
      <c r="N4570" t="s">
        <v>80</v>
      </c>
      <c r="O4570" t="s">
        <v>45</v>
      </c>
      <c r="P4570" t="s">
        <v>95</v>
      </c>
      <c r="Q4570" t="s">
        <v>83</v>
      </c>
      <c r="R4570" t="s">
        <v>50</v>
      </c>
      <c r="S4570" t="s">
        <v>54</v>
      </c>
      <c r="T4570" t="s">
        <v>57</v>
      </c>
      <c r="U4570">
        <v>27037</v>
      </c>
      <c r="V4570">
        <f>Table1[[#This Row],[Competitors_Sales_Track]]*8</f>
        <v>216296</v>
      </c>
    </row>
    <row r="4571" spans="1:22" x14ac:dyDescent="0.25">
      <c r="A4571" t="s">
        <v>20</v>
      </c>
      <c r="B4571" t="s">
        <v>21</v>
      </c>
      <c r="C4571" t="s">
        <v>22</v>
      </c>
      <c r="D4571">
        <v>645096</v>
      </c>
      <c r="E4571" t="s">
        <v>29</v>
      </c>
      <c r="F4571" t="s">
        <v>31</v>
      </c>
      <c r="G4571">
        <v>1638</v>
      </c>
      <c r="H4571">
        <v>80</v>
      </c>
      <c r="I4571">
        <v>131040</v>
      </c>
      <c r="J4571">
        <f>Table1[[#This Row],[sales_egp]]*0.7</f>
        <v>91728</v>
      </c>
      <c r="K4571" s="3">
        <v>45863</v>
      </c>
      <c r="L4571" t="s">
        <v>39</v>
      </c>
      <c r="M4571">
        <v>2025</v>
      </c>
      <c r="N4571" t="s">
        <v>80</v>
      </c>
      <c r="O4571" t="s">
        <v>45</v>
      </c>
      <c r="P4571" t="s">
        <v>97</v>
      </c>
      <c r="Q4571" t="s">
        <v>83</v>
      </c>
      <c r="R4571" t="s">
        <v>47</v>
      </c>
      <c r="S4571" t="s">
        <v>54</v>
      </c>
      <c r="T4571" t="s">
        <v>62</v>
      </c>
      <c r="U4571">
        <v>41352</v>
      </c>
      <c r="V4571">
        <f>Table1[[#This Row],[Competitors_Sales_Track]]*8</f>
        <v>330816</v>
      </c>
    </row>
    <row r="4572" spans="1:22" x14ac:dyDescent="0.25">
      <c r="A4572" t="s">
        <v>20</v>
      </c>
      <c r="B4572" t="s">
        <v>21</v>
      </c>
      <c r="C4572" t="s">
        <v>22</v>
      </c>
      <c r="D4572">
        <v>676677</v>
      </c>
      <c r="E4572" t="s">
        <v>25</v>
      </c>
      <c r="F4572" t="s">
        <v>31</v>
      </c>
      <c r="G4572">
        <v>3324</v>
      </c>
      <c r="H4572">
        <v>53</v>
      </c>
      <c r="I4572">
        <v>176172</v>
      </c>
      <c r="J4572">
        <f>Table1[[#This Row],[sales_egp]]*0.7</f>
        <v>123320.4</v>
      </c>
      <c r="K4572" s="3">
        <v>45863</v>
      </c>
      <c r="L4572" t="s">
        <v>39</v>
      </c>
      <c r="M4572">
        <v>2025</v>
      </c>
      <c r="N4572" t="s">
        <v>80</v>
      </c>
      <c r="O4572" t="s">
        <v>45</v>
      </c>
      <c r="P4572" t="s">
        <v>95</v>
      </c>
      <c r="Q4572" t="s">
        <v>83</v>
      </c>
      <c r="R4572" t="s">
        <v>47</v>
      </c>
      <c r="S4572" t="s">
        <v>54</v>
      </c>
      <c r="T4572" t="s">
        <v>58</v>
      </c>
      <c r="U4572">
        <v>25708</v>
      </c>
      <c r="V4572">
        <f>Table1[[#This Row],[Competitors_Sales_Track]]*8</f>
        <v>205664</v>
      </c>
    </row>
    <row r="4573" spans="1:22" hidden="1" x14ac:dyDescent="0.25">
      <c r="A4573" t="s">
        <v>20</v>
      </c>
      <c r="B4573" t="s">
        <v>21</v>
      </c>
      <c r="C4573" t="s">
        <v>22</v>
      </c>
      <c r="D4573">
        <v>588906</v>
      </c>
      <c r="E4573" t="s">
        <v>28</v>
      </c>
      <c r="F4573" t="s">
        <v>30</v>
      </c>
      <c r="G4573">
        <v>6204</v>
      </c>
      <c r="H4573">
        <v>173</v>
      </c>
      <c r="I4573">
        <v>1073292</v>
      </c>
      <c r="J4573">
        <f>Table1[[#This Row],[sales_egp]]*0.7</f>
        <v>751304.39999999991</v>
      </c>
      <c r="K4573" s="3">
        <v>45863</v>
      </c>
      <c r="L4573" t="s">
        <v>39</v>
      </c>
      <c r="M4573">
        <v>2025</v>
      </c>
      <c r="N4573" t="s">
        <v>80</v>
      </c>
      <c r="O4573" t="s">
        <v>46</v>
      </c>
      <c r="P4573" t="s">
        <v>28</v>
      </c>
      <c r="Q4573" t="s">
        <v>83</v>
      </c>
      <c r="R4573" t="s">
        <v>50</v>
      </c>
      <c r="S4573" t="s">
        <v>54</v>
      </c>
      <c r="T4573" t="s">
        <v>61</v>
      </c>
      <c r="U4573">
        <v>35713</v>
      </c>
      <c r="V4573">
        <f>Table1[[#This Row],[Competitors_Sales_Track]]*8</f>
        <v>285704</v>
      </c>
    </row>
    <row r="4574" spans="1:22" hidden="1" x14ac:dyDescent="0.25">
      <c r="A4574" t="s">
        <v>20</v>
      </c>
      <c r="B4574" t="s">
        <v>21</v>
      </c>
      <c r="C4574" t="s">
        <v>22</v>
      </c>
      <c r="D4574">
        <v>218581</v>
      </c>
      <c r="E4574" t="s">
        <v>25</v>
      </c>
      <c r="F4574" t="s">
        <v>31</v>
      </c>
      <c r="G4574">
        <v>3620</v>
      </c>
      <c r="H4574">
        <v>53</v>
      </c>
      <c r="I4574">
        <v>191860</v>
      </c>
      <c r="J4574">
        <f>Table1[[#This Row],[sales_egp]]*0.7</f>
        <v>134302</v>
      </c>
      <c r="K4574" s="3">
        <v>45863</v>
      </c>
      <c r="L4574" t="s">
        <v>39</v>
      </c>
      <c r="M4574">
        <v>2025</v>
      </c>
      <c r="N4574" t="s">
        <v>80</v>
      </c>
      <c r="O4574" t="s">
        <v>46</v>
      </c>
      <c r="Q4574" t="s">
        <v>83</v>
      </c>
      <c r="R4574" t="s">
        <v>51</v>
      </c>
      <c r="S4574" t="s">
        <v>54</v>
      </c>
      <c r="T4574" t="s">
        <v>58</v>
      </c>
      <c r="U4574">
        <v>17849</v>
      </c>
      <c r="V4574">
        <f>Table1[[#This Row],[Competitors_Sales_Track]]*8</f>
        <v>142792</v>
      </c>
    </row>
    <row r="4575" spans="1:22" hidden="1" x14ac:dyDescent="0.25">
      <c r="A4575" t="s">
        <v>20</v>
      </c>
      <c r="B4575" t="s">
        <v>21</v>
      </c>
      <c r="C4575" t="s">
        <v>22</v>
      </c>
      <c r="D4575">
        <v>227927</v>
      </c>
      <c r="E4575" t="s">
        <v>29</v>
      </c>
      <c r="F4575" t="s">
        <v>31</v>
      </c>
      <c r="G4575">
        <v>4912</v>
      </c>
      <c r="H4575">
        <v>80</v>
      </c>
      <c r="I4575">
        <v>392960</v>
      </c>
      <c r="J4575">
        <f>Table1[[#This Row],[sales_egp]]*0.7</f>
        <v>275072</v>
      </c>
      <c r="K4575" s="3">
        <v>45864</v>
      </c>
      <c r="L4575" t="s">
        <v>39</v>
      </c>
      <c r="M4575">
        <v>2025</v>
      </c>
      <c r="N4575" t="s">
        <v>80</v>
      </c>
      <c r="O4575" t="s">
        <v>46</v>
      </c>
      <c r="Q4575" t="s">
        <v>83</v>
      </c>
      <c r="R4575" t="s">
        <v>49</v>
      </c>
      <c r="S4575" t="s">
        <v>54</v>
      </c>
      <c r="T4575" t="s">
        <v>62</v>
      </c>
      <c r="U4575">
        <v>23266</v>
      </c>
      <c r="V4575">
        <f>Table1[[#This Row],[Competitors_Sales_Track]]*8</f>
        <v>186128</v>
      </c>
    </row>
    <row r="4576" spans="1:22" hidden="1" x14ac:dyDescent="0.25">
      <c r="A4576" t="s">
        <v>20</v>
      </c>
      <c r="B4576" t="s">
        <v>21</v>
      </c>
      <c r="C4576" t="s">
        <v>22</v>
      </c>
      <c r="D4576">
        <v>134773</v>
      </c>
      <c r="E4576" t="s">
        <v>24</v>
      </c>
      <c r="F4576" t="s">
        <v>31</v>
      </c>
      <c r="G4576">
        <v>5434</v>
      </c>
      <c r="H4576">
        <v>58</v>
      </c>
      <c r="I4576">
        <v>315172</v>
      </c>
      <c r="J4576">
        <f>Table1[[#This Row],[sales_egp]]*0.7</f>
        <v>220620.4</v>
      </c>
      <c r="K4576" s="3">
        <v>45864</v>
      </c>
      <c r="L4576" t="s">
        <v>39</v>
      </c>
      <c r="M4576">
        <v>2025</v>
      </c>
      <c r="N4576" t="s">
        <v>80</v>
      </c>
      <c r="O4576" t="s">
        <v>46</v>
      </c>
      <c r="Q4576" t="s">
        <v>83</v>
      </c>
      <c r="R4576" t="s">
        <v>51</v>
      </c>
      <c r="S4576" t="s">
        <v>54</v>
      </c>
      <c r="T4576" t="s">
        <v>57</v>
      </c>
      <c r="U4576">
        <v>17944</v>
      </c>
      <c r="V4576">
        <f>Table1[[#This Row],[Competitors_Sales_Track]]*8</f>
        <v>143552</v>
      </c>
    </row>
    <row r="4577" spans="1:22" hidden="1" x14ac:dyDescent="0.25">
      <c r="A4577" t="s">
        <v>20</v>
      </c>
      <c r="B4577" t="s">
        <v>21</v>
      </c>
      <c r="C4577" t="s">
        <v>22</v>
      </c>
      <c r="D4577">
        <v>806528</v>
      </c>
      <c r="E4577" t="s">
        <v>24</v>
      </c>
      <c r="F4577" t="s">
        <v>31</v>
      </c>
      <c r="G4577">
        <v>1472</v>
      </c>
      <c r="H4577">
        <v>58</v>
      </c>
      <c r="I4577">
        <v>85376</v>
      </c>
      <c r="J4577">
        <f>Table1[[#This Row],[sales_egp]]*0.7</f>
        <v>59763.199999999997</v>
      </c>
      <c r="K4577" s="3">
        <v>45864</v>
      </c>
      <c r="L4577" t="s">
        <v>39</v>
      </c>
      <c r="M4577">
        <v>2025</v>
      </c>
      <c r="N4577" t="s">
        <v>80</v>
      </c>
      <c r="O4577" t="s">
        <v>46</v>
      </c>
      <c r="Q4577" t="s">
        <v>82</v>
      </c>
      <c r="R4577" t="s">
        <v>47</v>
      </c>
      <c r="S4577" t="s">
        <v>54</v>
      </c>
      <c r="T4577" t="s">
        <v>57</v>
      </c>
      <c r="U4577">
        <v>47325</v>
      </c>
      <c r="V4577">
        <f>Table1[[#This Row],[Competitors_Sales_Track]]*8</f>
        <v>378600</v>
      </c>
    </row>
    <row r="4578" spans="1:22" x14ac:dyDescent="0.25">
      <c r="A4578" t="s">
        <v>20</v>
      </c>
      <c r="B4578" t="s">
        <v>21</v>
      </c>
      <c r="C4578" t="s">
        <v>22</v>
      </c>
      <c r="D4578">
        <v>520963</v>
      </c>
      <c r="E4578" t="s">
        <v>28</v>
      </c>
      <c r="F4578" t="s">
        <v>30</v>
      </c>
      <c r="G4578">
        <v>4903</v>
      </c>
      <c r="H4578">
        <v>173</v>
      </c>
      <c r="I4578">
        <v>848219</v>
      </c>
      <c r="J4578">
        <f>Table1[[#This Row],[sales_egp]]*0.7</f>
        <v>593753.29999999993</v>
      </c>
      <c r="K4578" s="3">
        <v>45865</v>
      </c>
      <c r="L4578" t="s">
        <v>39</v>
      </c>
      <c r="M4578">
        <v>2025</v>
      </c>
      <c r="N4578" t="s">
        <v>80</v>
      </c>
      <c r="O4578" t="s">
        <v>45</v>
      </c>
      <c r="P4578" t="s">
        <v>97</v>
      </c>
      <c r="Q4578" t="s">
        <v>83</v>
      </c>
      <c r="R4578" t="s">
        <v>51</v>
      </c>
      <c r="S4578" t="s">
        <v>54</v>
      </c>
      <c r="T4578" t="s">
        <v>61</v>
      </c>
      <c r="U4578">
        <v>37380</v>
      </c>
      <c r="V4578">
        <f>Table1[[#This Row],[Competitors_Sales_Track]]*8</f>
        <v>299040</v>
      </c>
    </row>
    <row r="4579" spans="1:22" hidden="1" x14ac:dyDescent="0.25">
      <c r="A4579" t="s">
        <v>20</v>
      </c>
      <c r="B4579" t="s">
        <v>21</v>
      </c>
      <c r="C4579" t="s">
        <v>22</v>
      </c>
      <c r="D4579">
        <v>438540</v>
      </c>
      <c r="E4579" t="s">
        <v>28</v>
      </c>
      <c r="F4579" t="s">
        <v>30</v>
      </c>
      <c r="G4579">
        <v>1177</v>
      </c>
      <c r="H4579">
        <v>173</v>
      </c>
      <c r="I4579">
        <v>203621</v>
      </c>
      <c r="J4579">
        <f>Table1[[#This Row],[sales_egp]]*0.7</f>
        <v>142534.69999999998</v>
      </c>
      <c r="K4579" s="3">
        <v>45865</v>
      </c>
      <c r="L4579" t="s">
        <v>39</v>
      </c>
      <c r="M4579">
        <v>2025</v>
      </c>
      <c r="N4579" t="s">
        <v>80</v>
      </c>
      <c r="O4579" t="s">
        <v>46</v>
      </c>
      <c r="P4579" t="s">
        <v>28</v>
      </c>
      <c r="Q4579" t="s">
        <v>83</v>
      </c>
      <c r="R4579" t="s">
        <v>51</v>
      </c>
      <c r="S4579" t="s">
        <v>54</v>
      </c>
      <c r="T4579" t="s">
        <v>61</v>
      </c>
      <c r="U4579">
        <v>30877</v>
      </c>
      <c r="V4579">
        <f>Table1[[#This Row],[Competitors_Sales_Track]]*8</f>
        <v>247016</v>
      </c>
    </row>
    <row r="4580" spans="1:22" hidden="1" x14ac:dyDescent="0.25">
      <c r="A4580" t="s">
        <v>20</v>
      </c>
      <c r="B4580" t="s">
        <v>21</v>
      </c>
      <c r="C4580" t="s">
        <v>22</v>
      </c>
      <c r="D4580">
        <v>601590</v>
      </c>
      <c r="E4580" t="s">
        <v>24</v>
      </c>
      <c r="F4580" t="s">
        <v>31</v>
      </c>
      <c r="G4580">
        <v>5302</v>
      </c>
      <c r="H4580">
        <v>58</v>
      </c>
      <c r="I4580">
        <v>307516</v>
      </c>
      <c r="J4580">
        <f>Table1[[#This Row],[sales_egp]]*0.7</f>
        <v>215261.19999999998</v>
      </c>
      <c r="K4580" s="3">
        <v>45865</v>
      </c>
      <c r="L4580" t="s">
        <v>39</v>
      </c>
      <c r="M4580">
        <v>2025</v>
      </c>
      <c r="N4580" t="s">
        <v>80</v>
      </c>
      <c r="O4580" t="s">
        <v>46</v>
      </c>
      <c r="Q4580" t="s">
        <v>83</v>
      </c>
      <c r="R4580" t="s">
        <v>49</v>
      </c>
      <c r="S4580" t="s">
        <v>54</v>
      </c>
      <c r="T4580" t="s">
        <v>57</v>
      </c>
      <c r="U4580">
        <v>24346</v>
      </c>
      <c r="V4580">
        <f>Table1[[#This Row],[Competitors_Sales_Track]]*8</f>
        <v>194768</v>
      </c>
    </row>
    <row r="4581" spans="1:22" x14ac:dyDescent="0.25">
      <c r="A4581" t="s">
        <v>20</v>
      </c>
      <c r="B4581" t="s">
        <v>21</v>
      </c>
      <c r="C4581" t="s">
        <v>22</v>
      </c>
      <c r="D4581">
        <v>469836</v>
      </c>
      <c r="E4581" t="s">
        <v>23</v>
      </c>
      <c r="F4581" t="s">
        <v>30</v>
      </c>
      <c r="G4581">
        <v>7439</v>
      </c>
      <c r="H4581">
        <v>143</v>
      </c>
      <c r="I4581">
        <v>1063777</v>
      </c>
      <c r="J4581">
        <f>Table1[[#This Row],[sales_egp]]*0.7</f>
        <v>744643.89999999991</v>
      </c>
      <c r="K4581" s="3">
        <v>45865</v>
      </c>
      <c r="L4581" t="s">
        <v>39</v>
      </c>
      <c r="M4581">
        <v>2025</v>
      </c>
      <c r="N4581" t="s">
        <v>80</v>
      </c>
      <c r="O4581" t="s">
        <v>45</v>
      </c>
      <c r="P4581" t="s">
        <v>94</v>
      </c>
      <c r="Q4581" t="s">
        <v>82</v>
      </c>
      <c r="R4581" t="s">
        <v>47</v>
      </c>
      <c r="S4581" t="s">
        <v>54</v>
      </c>
      <c r="T4581" t="s">
        <v>56</v>
      </c>
      <c r="U4581">
        <v>28789</v>
      </c>
      <c r="V4581">
        <f>Table1[[#This Row],[Competitors_Sales_Track]]*8</f>
        <v>230312</v>
      </c>
    </row>
    <row r="4582" spans="1:22" hidden="1" x14ac:dyDescent="0.25">
      <c r="A4582" t="s">
        <v>20</v>
      </c>
      <c r="B4582" t="s">
        <v>21</v>
      </c>
      <c r="C4582" t="s">
        <v>22</v>
      </c>
      <c r="D4582">
        <v>314764</v>
      </c>
      <c r="E4582" t="s">
        <v>25</v>
      </c>
      <c r="F4582" t="s">
        <v>31</v>
      </c>
      <c r="G4582">
        <v>5271</v>
      </c>
      <c r="H4582">
        <v>53</v>
      </c>
      <c r="I4582">
        <v>279363</v>
      </c>
      <c r="J4582">
        <f>Table1[[#This Row],[sales_egp]]*0.7</f>
        <v>195554.09999999998</v>
      </c>
      <c r="K4582" s="3">
        <v>45865</v>
      </c>
      <c r="L4582" t="s">
        <v>39</v>
      </c>
      <c r="M4582">
        <v>2025</v>
      </c>
      <c r="N4582" t="s">
        <v>80</v>
      </c>
      <c r="O4582" t="s">
        <v>46</v>
      </c>
      <c r="Q4582" t="s">
        <v>83</v>
      </c>
      <c r="R4582" t="s">
        <v>51</v>
      </c>
      <c r="S4582" t="s">
        <v>54</v>
      </c>
      <c r="T4582" t="s">
        <v>58</v>
      </c>
      <c r="U4582">
        <v>18209</v>
      </c>
      <c r="V4582">
        <f>Table1[[#This Row],[Competitors_Sales_Track]]*8</f>
        <v>145672</v>
      </c>
    </row>
    <row r="4583" spans="1:22" hidden="1" x14ac:dyDescent="0.25">
      <c r="A4583" t="s">
        <v>20</v>
      </c>
      <c r="B4583" t="s">
        <v>21</v>
      </c>
      <c r="C4583" t="s">
        <v>22</v>
      </c>
      <c r="D4583">
        <v>681793</v>
      </c>
      <c r="E4583" t="s">
        <v>29</v>
      </c>
      <c r="F4583" t="s">
        <v>31</v>
      </c>
      <c r="G4583">
        <v>3037</v>
      </c>
      <c r="H4583">
        <v>80</v>
      </c>
      <c r="I4583">
        <v>242960</v>
      </c>
      <c r="J4583">
        <f>Table1[[#This Row],[sales_egp]]*0.7</f>
        <v>170072</v>
      </c>
      <c r="K4583" s="3">
        <v>45866</v>
      </c>
      <c r="L4583" t="s">
        <v>39</v>
      </c>
      <c r="M4583">
        <v>2025</v>
      </c>
      <c r="N4583" t="s">
        <v>80</v>
      </c>
      <c r="O4583" t="s">
        <v>46</v>
      </c>
      <c r="Q4583" t="s">
        <v>83</v>
      </c>
      <c r="R4583" t="s">
        <v>48</v>
      </c>
      <c r="S4583" t="s">
        <v>54</v>
      </c>
      <c r="T4583" t="s">
        <v>62</v>
      </c>
      <c r="U4583">
        <v>25878</v>
      </c>
      <c r="V4583">
        <f>Table1[[#This Row],[Competitors_Sales_Track]]*8</f>
        <v>207024</v>
      </c>
    </row>
    <row r="4584" spans="1:22" hidden="1" x14ac:dyDescent="0.25">
      <c r="A4584" t="s">
        <v>20</v>
      </c>
      <c r="B4584" t="s">
        <v>21</v>
      </c>
      <c r="C4584" t="s">
        <v>22</v>
      </c>
      <c r="D4584">
        <v>972328</v>
      </c>
      <c r="E4584" t="s">
        <v>25</v>
      </c>
      <c r="F4584" t="s">
        <v>31</v>
      </c>
      <c r="G4584">
        <v>5284</v>
      </c>
      <c r="H4584">
        <v>53</v>
      </c>
      <c r="I4584">
        <v>280052</v>
      </c>
      <c r="J4584">
        <f>Table1[[#This Row],[sales_egp]]*0.7</f>
        <v>196036.4</v>
      </c>
      <c r="K4584" s="3">
        <v>45866</v>
      </c>
      <c r="L4584" t="s">
        <v>39</v>
      </c>
      <c r="M4584">
        <v>2025</v>
      </c>
      <c r="N4584" t="s">
        <v>80</v>
      </c>
      <c r="O4584" t="s">
        <v>46</v>
      </c>
      <c r="Q4584" t="s">
        <v>83</v>
      </c>
      <c r="R4584" t="s">
        <v>47</v>
      </c>
      <c r="S4584" t="s">
        <v>54</v>
      </c>
      <c r="T4584" t="s">
        <v>58</v>
      </c>
      <c r="U4584">
        <v>14949</v>
      </c>
      <c r="V4584">
        <f>Table1[[#This Row],[Competitors_Sales_Track]]*8</f>
        <v>119592</v>
      </c>
    </row>
    <row r="4585" spans="1:22" hidden="1" x14ac:dyDescent="0.25">
      <c r="A4585" t="s">
        <v>20</v>
      </c>
      <c r="B4585" t="s">
        <v>21</v>
      </c>
      <c r="C4585" t="s">
        <v>22</v>
      </c>
      <c r="D4585">
        <v>642423</v>
      </c>
      <c r="E4585" t="s">
        <v>29</v>
      </c>
      <c r="F4585" t="s">
        <v>31</v>
      </c>
      <c r="G4585">
        <v>6252</v>
      </c>
      <c r="H4585">
        <v>80</v>
      </c>
      <c r="I4585">
        <v>500160</v>
      </c>
      <c r="J4585">
        <f>Table1[[#This Row],[sales_egp]]*0.7</f>
        <v>350112</v>
      </c>
      <c r="K4585" s="3">
        <v>45866</v>
      </c>
      <c r="L4585" t="s">
        <v>39</v>
      </c>
      <c r="M4585">
        <v>2025</v>
      </c>
      <c r="N4585" t="s">
        <v>80</v>
      </c>
      <c r="O4585" t="s">
        <v>46</v>
      </c>
      <c r="Q4585" t="s">
        <v>83</v>
      </c>
      <c r="R4585" t="s">
        <v>51</v>
      </c>
      <c r="S4585" t="s">
        <v>54</v>
      </c>
      <c r="T4585" t="s">
        <v>62</v>
      </c>
      <c r="U4585">
        <v>43327</v>
      </c>
      <c r="V4585">
        <f>Table1[[#This Row],[Competitors_Sales_Track]]*8</f>
        <v>346616</v>
      </c>
    </row>
    <row r="4586" spans="1:22" hidden="1" x14ac:dyDescent="0.25">
      <c r="A4586" t="s">
        <v>20</v>
      </c>
      <c r="B4586" t="s">
        <v>21</v>
      </c>
      <c r="C4586" t="s">
        <v>22</v>
      </c>
      <c r="D4586">
        <v>715175</v>
      </c>
      <c r="E4586" t="s">
        <v>23</v>
      </c>
      <c r="F4586" t="s">
        <v>30</v>
      </c>
      <c r="G4586">
        <v>3051</v>
      </c>
      <c r="H4586">
        <v>143</v>
      </c>
      <c r="I4586">
        <v>436293</v>
      </c>
      <c r="J4586">
        <f>Table1[[#This Row],[sales_egp]]*0.7</f>
        <v>305405.09999999998</v>
      </c>
      <c r="K4586" s="3">
        <v>45866</v>
      </c>
      <c r="L4586" t="s">
        <v>39</v>
      </c>
      <c r="M4586">
        <v>2025</v>
      </c>
      <c r="N4586" t="s">
        <v>81</v>
      </c>
      <c r="O4586" t="s">
        <v>46</v>
      </c>
      <c r="Q4586" t="s">
        <v>83</v>
      </c>
      <c r="R4586" t="s">
        <v>50</v>
      </c>
      <c r="S4586" t="s">
        <v>54</v>
      </c>
      <c r="T4586" t="s">
        <v>56</v>
      </c>
      <c r="U4586">
        <v>21533</v>
      </c>
      <c r="V4586">
        <f>Table1[[#This Row],[Competitors_Sales_Track]]*8</f>
        <v>172264</v>
      </c>
    </row>
    <row r="4587" spans="1:22" x14ac:dyDescent="0.25">
      <c r="A4587" t="s">
        <v>20</v>
      </c>
      <c r="B4587" t="s">
        <v>21</v>
      </c>
      <c r="C4587" t="s">
        <v>22</v>
      </c>
      <c r="D4587">
        <v>222118</v>
      </c>
      <c r="E4587" t="s">
        <v>26</v>
      </c>
      <c r="F4587" t="s">
        <v>30</v>
      </c>
      <c r="G4587">
        <v>7528</v>
      </c>
      <c r="H4587">
        <v>65</v>
      </c>
      <c r="I4587">
        <v>489320</v>
      </c>
      <c r="J4587">
        <f>Table1[[#This Row],[sales_egp]]*0.7</f>
        <v>342524</v>
      </c>
      <c r="K4587" s="3">
        <v>45866</v>
      </c>
      <c r="L4587" t="s">
        <v>39</v>
      </c>
      <c r="M4587">
        <v>2025</v>
      </c>
      <c r="N4587" t="s">
        <v>80</v>
      </c>
      <c r="O4587" t="s">
        <v>45</v>
      </c>
      <c r="P4587" t="s">
        <v>95</v>
      </c>
      <c r="Q4587" t="s">
        <v>83</v>
      </c>
      <c r="R4587" t="s">
        <v>47</v>
      </c>
      <c r="S4587" t="s">
        <v>54</v>
      </c>
      <c r="T4587" t="s">
        <v>59</v>
      </c>
      <c r="U4587">
        <v>29013</v>
      </c>
      <c r="V4587">
        <f>Table1[[#This Row],[Competitors_Sales_Track]]*8</f>
        <v>232104</v>
      </c>
    </row>
    <row r="4588" spans="1:22" hidden="1" x14ac:dyDescent="0.25">
      <c r="A4588" t="s">
        <v>20</v>
      </c>
      <c r="B4588" t="s">
        <v>21</v>
      </c>
      <c r="C4588" t="s">
        <v>22</v>
      </c>
      <c r="D4588">
        <v>409521</v>
      </c>
      <c r="E4588" t="s">
        <v>29</v>
      </c>
      <c r="F4588" t="s">
        <v>31</v>
      </c>
      <c r="G4588">
        <v>3630</v>
      </c>
      <c r="H4588">
        <v>80</v>
      </c>
      <c r="I4588">
        <v>290400</v>
      </c>
      <c r="J4588">
        <f>Table1[[#This Row],[sales_egp]]*0.7</f>
        <v>203280</v>
      </c>
      <c r="K4588" s="3">
        <v>45866</v>
      </c>
      <c r="L4588" t="s">
        <v>39</v>
      </c>
      <c r="M4588">
        <v>2025</v>
      </c>
      <c r="N4588" t="s">
        <v>81</v>
      </c>
      <c r="O4588" t="s">
        <v>46</v>
      </c>
      <c r="Q4588" t="s">
        <v>83</v>
      </c>
      <c r="R4588" t="s">
        <v>48</v>
      </c>
      <c r="S4588" t="s">
        <v>54</v>
      </c>
      <c r="T4588" t="s">
        <v>62</v>
      </c>
      <c r="U4588">
        <v>27144</v>
      </c>
      <c r="V4588">
        <f>Table1[[#This Row],[Competitors_Sales_Track]]*8</f>
        <v>217152</v>
      </c>
    </row>
    <row r="4589" spans="1:22" hidden="1" x14ac:dyDescent="0.25">
      <c r="A4589" t="s">
        <v>20</v>
      </c>
      <c r="B4589" t="s">
        <v>21</v>
      </c>
      <c r="C4589" t="s">
        <v>22</v>
      </c>
      <c r="D4589">
        <v>254626</v>
      </c>
      <c r="E4589" t="s">
        <v>25</v>
      </c>
      <c r="F4589" t="s">
        <v>31</v>
      </c>
      <c r="G4589">
        <v>5129</v>
      </c>
      <c r="H4589">
        <v>53</v>
      </c>
      <c r="I4589">
        <v>271837</v>
      </c>
      <c r="J4589">
        <f>Table1[[#This Row],[sales_egp]]*0.7</f>
        <v>190285.9</v>
      </c>
      <c r="K4589" s="3">
        <v>45866</v>
      </c>
      <c r="L4589" t="s">
        <v>39</v>
      </c>
      <c r="M4589">
        <v>2025</v>
      </c>
      <c r="N4589" t="s">
        <v>80</v>
      </c>
      <c r="O4589" t="s">
        <v>46</v>
      </c>
      <c r="Q4589" t="s">
        <v>83</v>
      </c>
      <c r="R4589" t="s">
        <v>51</v>
      </c>
      <c r="S4589" t="s">
        <v>54</v>
      </c>
      <c r="T4589" t="s">
        <v>58</v>
      </c>
      <c r="U4589">
        <v>29056</v>
      </c>
      <c r="V4589">
        <f>Table1[[#This Row],[Competitors_Sales_Track]]*8</f>
        <v>232448</v>
      </c>
    </row>
    <row r="4590" spans="1:22" hidden="1" x14ac:dyDescent="0.25">
      <c r="A4590" t="s">
        <v>20</v>
      </c>
      <c r="B4590" t="s">
        <v>21</v>
      </c>
      <c r="C4590" t="s">
        <v>22</v>
      </c>
      <c r="D4590">
        <v>948923</v>
      </c>
      <c r="E4590" t="s">
        <v>27</v>
      </c>
      <c r="F4590" t="s">
        <v>32</v>
      </c>
      <c r="G4590">
        <v>4328</v>
      </c>
      <c r="H4590">
        <v>92</v>
      </c>
      <c r="I4590">
        <v>398176</v>
      </c>
      <c r="J4590">
        <f>Table1[[#This Row],[sales_egp]]*0.7</f>
        <v>278723.19999999995</v>
      </c>
      <c r="K4590" s="3">
        <v>45866</v>
      </c>
      <c r="L4590" t="s">
        <v>39</v>
      </c>
      <c r="M4590">
        <v>2025</v>
      </c>
      <c r="N4590" t="s">
        <v>80</v>
      </c>
      <c r="O4590" t="s">
        <v>46</v>
      </c>
      <c r="Q4590" t="s">
        <v>83</v>
      </c>
      <c r="R4590" t="s">
        <v>51</v>
      </c>
      <c r="S4590" t="s">
        <v>54</v>
      </c>
      <c r="T4590" t="s">
        <v>60</v>
      </c>
      <c r="U4590">
        <v>33531</v>
      </c>
      <c r="V4590">
        <f>Table1[[#This Row],[Competitors_Sales_Track]]*8</f>
        <v>268248</v>
      </c>
    </row>
    <row r="4591" spans="1:22" hidden="1" x14ac:dyDescent="0.25">
      <c r="A4591" t="s">
        <v>20</v>
      </c>
      <c r="B4591" t="s">
        <v>21</v>
      </c>
      <c r="C4591" t="s">
        <v>22</v>
      </c>
      <c r="D4591">
        <v>345739</v>
      </c>
      <c r="E4591" t="s">
        <v>24</v>
      </c>
      <c r="F4591" t="s">
        <v>31</v>
      </c>
      <c r="G4591">
        <v>2622</v>
      </c>
      <c r="H4591">
        <v>58</v>
      </c>
      <c r="I4591">
        <v>152076</v>
      </c>
      <c r="J4591">
        <f>Table1[[#This Row],[sales_egp]]*0.7</f>
        <v>106453.2</v>
      </c>
      <c r="K4591" s="3">
        <v>45867</v>
      </c>
      <c r="L4591" t="s">
        <v>39</v>
      </c>
      <c r="M4591">
        <v>2025</v>
      </c>
      <c r="N4591" t="s">
        <v>80</v>
      </c>
      <c r="O4591" t="s">
        <v>46</v>
      </c>
      <c r="Q4591" t="s">
        <v>83</v>
      </c>
      <c r="R4591" t="s">
        <v>47</v>
      </c>
      <c r="S4591" t="s">
        <v>54</v>
      </c>
      <c r="T4591" t="s">
        <v>57</v>
      </c>
      <c r="U4591">
        <v>31205</v>
      </c>
      <c r="V4591">
        <f>Table1[[#This Row],[Competitors_Sales_Track]]*8</f>
        <v>249640</v>
      </c>
    </row>
    <row r="4592" spans="1:22" hidden="1" x14ac:dyDescent="0.25">
      <c r="A4592" t="s">
        <v>20</v>
      </c>
      <c r="B4592" t="s">
        <v>21</v>
      </c>
      <c r="C4592" t="s">
        <v>22</v>
      </c>
      <c r="D4592">
        <v>944715</v>
      </c>
      <c r="E4592" t="s">
        <v>24</v>
      </c>
      <c r="F4592" t="s">
        <v>31</v>
      </c>
      <c r="G4592">
        <v>5638</v>
      </c>
      <c r="H4592">
        <v>58</v>
      </c>
      <c r="I4592">
        <v>327004</v>
      </c>
      <c r="J4592">
        <f>Table1[[#This Row],[sales_egp]]*0.7</f>
        <v>228902.8</v>
      </c>
      <c r="K4592" s="3">
        <v>45867</v>
      </c>
      <c r="L4592" t="s">
        <v>39</v>
      </c>
      <c r="M4592">
        <v>2025</v>
      </c>
      <c r="N4592" t="s">
        <v>80</v>
      </c>
      <c r="O4592" t="s">
        <v>46</v>
      </c>
      <c r="Q4592" t="s">
        <v>83</v>
      </c>
      <c r="R4592" t="s">
        <v>48</v>
      </c>
      <c r="S4592" t="s">
        <v>54</v>
      </c>
      <c r="T4592" t="s">
        <v>57</v>
      </c>
      <c r="U4592">
        <v>31193</v>
      </c>
      <c r="V4592">
        <f>Table1[[#This Row],[Competitors_Sales_Track]]*8</f>
        <v>249544</v>
      </c>
    </row>
    <row r="4593" spans="1:22" hidden="1" x14ac:dyDescent="0.25">
      <c r="A4593" t="s">
        <v>20</v>
      </c>
      <c r="B4593" t="s">
        <v>21</v>
      </c>
      <c r="C4593" t="s">
        <v>22</v>
      </c>
      <c r="D4593">
        <v>578356</v>
      </c>
      <c r="E4593" t="s">
        <v>23</v>
      </c>
      <c r="F4593" t="s">
        <v>30</v>
      </c>
      <c r="G4593">
        <v>7905</v>
      </c>
      <c r="H4593">
        <v>143</v>
      </c>
      <c r="I4593">
        <v>1130415</v>
      </c>
      <c r="J4593">
        <f>Table1[[#This Row],[sales_egp]]*0.7</f>
        <v>791290.5</v>
      </c>
      <c r="K4593" s="3">
        <v>45867</v>
      </c>
      <c r="L4593" t="s">
        <v>39</v>
      </c>
      <c r="M4593">
        <v>2025</v>
      </c>
      <c r="N4593" t="s">
        <v>80</v>
      </c>
      <c r="O4593" t="s">
        <v>46</v>
      </c>
      <c r="Q4593" t="s">
        <v>83</v>
      </c>
      <c r="R4593" t="s">
        <v>48</v>
      </c>
      <c r="S4593" t="s">
        <v>54</v>
      </c>
      <c r="T4593" t="s">
        <v>56</v>
      </c>
      <c r="U4593">
        <v>49010</v>
      </c>
      <c r="V4593">
        <f>Table1[[#This Row],[Competitors_Sales_Track]]*8</f>
        <v>392080</v>
      </c>
    </row>
    <row r="4594" spans="1:22" hidden="1" x14ac:dyDescent="0.25">
      <c r="A4594" t="s">
        <v>20</v>
      </c>
      <c r="B4594" t="s">
        <v>21</v>
      </c>
      <c r="C4594" t="s">
        <v>22</v>
      </c>
      <c r="D4594">
        <v>379067</v>
      </c>
      <c r="E4594" t="s">
        <v>29</v>
      </c>
      <c r="F4594" t="s">
        <v>31</v>
      </c>
      <c r="G4594">
        <v>4849</v>
      </c>
      <c r="H4594">
        <v>80</v>
      </c>
      <c r="I4594">
        <v>387920</v>
      </c>
      <c r="J4594">
        <f>Table1[[#This Row],[sales_egp]]*0.7</f>
        <v>271544</v>
      </c>
      <c r="K4594" s="3">
        <v>45867</v>
      </c>
      <c r="L4594" t="s">
        <v>39</v>
      </c>
      <c r="M4594">
        <v>2025</v>
      </c>
      <c r="N4594" t="s">
        <v>80</v>
      </c>
      <c r="O4594" t="s">
        <v>46</v>
      </c>
      <c r="Q4594" t="s">
        <v>83</v>
      </c>
      <c r="R4594" t="s">
        <v>50</v>
      </c>
      <c r="S4594" t="s">
        <v>54</v>
      </c>
      <c r="T4594" t="s">
        <v>62</v>
      </c>
      <c r="U4594">
        <v>35191</v>
      </c>
      <c r="V4594">
        <f>Table1[[#This Row],[Competitors_Sales_Track]]*8</f>
        <v>281528</v>
      </c>
    </row>
    <row r="4595" spans="1:22" hidden="1" x14ac:dyDescent="0.25">
      <c r="A4595" t="s">
        <v>20</v>
      </c>
      <c r="B4595" t="s">
        <v>21</v>
      </c>
      <c r="C4595" t="s">
        <v>22</v>
      </c>
      <c r="D4595">
        <v>409735</v>
      </c>
      <c r="E4595" t="s">
        <v>26</v>
      </c>
      <c r="F4595" t="s">
        <v>30</v>
      </c>
      <c r="G4595">
        <v>5769</v>
      </c>
      <c r="H4595">
        <v>65</v>
      </c>
      <c r="I4595">
        <v>374985</v>
      </c>
      <c r="J4595">
        <f>Table1[[#This Row],[sales_egp]]*0.7</f>
        <v>262489.5</v>
      </c>
      <c r="K4595" s="3">
        <v>45867</v>
      </c>
      <c r="L4595" t="s">
        <v>39</v>
      </c>
      <c r="M4595">
        <v>2025</v>
      </c>
      <c r="N4595" t="s">
        <v>80</v>
      </c>
      <c r="O4595" t="s">
        <v>46</v>
      </c>
      <c r="Q4595" t="s">
        <v>83</v>
      </c>
      <c r="R4595" t="s">
        <v>49</v>
      </c>
      <c r="S4595" t="s">
        <v>54</v>
      </c>
      <c r="T4595" t="s">
        <v>59</v>
      </c>
      <c r="U4595">
        <v>29512</v>
      </c>
      <c r="V4595">
        <f>Table1[[#This Row],[Competitors_Sales_Track]]*8</f>
        <v>236096</v>
      </c>
    </row>
    <row r="4596" spans="1:22" x14ac:dyDescent="0.25">
      <c r="A4596" t="s">
        <v>20</v>
      </c>
      <c r="B4596" t="s">
        <v>21</v>
      </c>
      <c r="C4596" t="s">
        <v>22</v>
      </c>
      <c r="D4596">
        <v>686549</v>
      </c>
      <c r="E4596" t="s">
        <v>29</v>
      </c>
      <c r="F4596" t="s">
        <v>31</v>
      </c>
      <c r="G4596">
        <v>6274</v>
      </c>
      <c r="H4596">
        <v>80</v>
      </c>
      <c r="I4596">
        <v>501920</v>
      </c>
      <c r="J4596">
        <f>Table1[[#This Row],[sales_egp]]*0.7</f>
        <v>351344</v>
      </c>
      <c r="K4596" s="3">
        <v>45868</v>
      </c>
      <c r="L4596" t="s">
        <v>39</v>
      </c>
      <c r="M4596">
        <v>2025</v>
      </c>
      <c r="N4596" t="s">
        <v>80</v>
      </c>
      <c r="O4596" t="s">
        <v>45</v>
      </c>
      <c r="P4596" t="s">
        <v>97</v>
      </c>
      <c r="Q4596" t="s">
        <v>83</v>
      </c>
      <c r="R4596" t="s">
        <v>49</v>
      </c>
      <c r="S4596" t="s">
        <v>54</v>
      </c>
      <c r="T4596" t="s">
        <v>62</v>
      </c>
      <c r="U4596">
        <v>29191</v>
      </c>
      <c r="V4596">
        <f>Table1[[#This Row],[Competitors_Sales_Track]]*8</f>
        <v>233528</v>
      </c>
    </row>
    <row r="4597" spans="1:22" hidden="1" x14ac:dyDescent="0.25">
      <c r="A4597" t="s">
        <v>20</v>
      </c>
      <c r="B4597" t="s">
        <v>21</v>
      </c>
      <c r="C4597" t="s">
        <v>22</v>
      </c>
      <c r="D4597">
        <v>416480</v>
      </c>
      <c r="E4597" t="s">
        <v>24</v>
      </c>
      <c r="F4597" t="s">
        <v>31</v>
      </c>
      <c r="G4597">
        <v>2521</v>
      </c>
      <c r="H4597">
        <v>58</v>
      </c>
      <c r="I4597">
        <v>146218</v>
      </c>
      <c r="J4597">
        <f>Table1[[#This Row],[sales_egp]]*0.7</f>
        <v>102352.59999999999</v>
      </c>
      <c r="K4597" s="3">
        <v>45869</v>
      </c>
      <c r="L4597" t="s">
        <v>39</v>
      </c>
      <c r="M4597">
        <v>2025</v>
      </c>
      <c r="N4597" t="s">
        <v>81</v>
      </c>
      <c r="O4597" t="s">
        <v>46</v>
      </c>
      <c r="Q4597" t="s">
        <v>83</v>
      </c>
      <c r="R4597" t="s">
        <v>48</v>
      </c>
      <c r="S4597" t="s">
        <v>54</v>
      </c>
      <c r="T4597" t="s">
        <v>57</v>
      </c>
      <c r="U4597">
        <v>43522</v>
      </c>
      <c r="V4597">
        <f>Table1[[#This Row],[Competitors_Sales_Track]]*8</f>
        <v>348176</v>
      </c>
    </row>
    <row r="4598" spans="1:22" hidden="1" x14ac:dyDescent="0.25">
      <c r="A4598" t="s">
        <v>20</v>
      </c>
      <c r="B4598" t="s">
        <v>21</v>
      </c>
      <c r="C4598" t="s">
        <v>22</v>
      </c>
      <c r="D4598">
        <v>436227</v>
      </c>
      <c r="E4598" t="s">
        <v>28</v>
      </c>
      <c r="F4598" t="s">
        <v>30</v>
      </c>
      <c r="G4598">
        <v>2025</v>
      </c>
      <c r="H4598">
        <v>173</v>
      </c>
      <c r="I4598">
        <v>350325</v>
      </c>
      <c r="J4598">
        <f>Table1[[#This Row],[sales_egp]]*0.7</f>
        <v>245227.49999999997</v>
      </c>
      <c r="K4598" s="3">
        <v>45869</v>
      </c>
      <c r="L4598" t="s">
        <v>39</v>
      </c>
      <c r="M4598">
        <v>2025</v>
      </c>
      <c r="N4598" t="s">
        <v>80</v>
      </c>
      <c r="O4598" t="s">
        <v>46</v>
      </c>
      <c r="P4598" t="s">
        <v>28</v>
      </c>
      <c r="Q4598" t="s">
        <v>83</v>
      </c>
      <c r="R4598" t="s">
        <v>51</v>
      </c>
      <c r="S4598" t="s">
        <v>54</v>
      </c>
      <c r="T4598" t="s">
        <v>61</v>
      </c>
      <c r="U4598">
        <v>29048</v>
      </c>
      <c r="V4598">
        <f>Table1[[#This Row],[Competitors_Sales_Track]]*8</f>
        <v>232384</v>
      </c>
    </row>
    <row r="4599" spans="1:22" hidden="1" x14ac:dyDescent="0.25">
      <c r="A4599" t="s">
        <v>20</v>
      </c>
      <c r="B4599" t="s">
        <v>21</v>
      </c>
      <c r="C4599" t="s">
        <v>22</v>
      </c>
      <c r="D4599">
        <v>685236</v>
      </c>
      <c r="E4599" t="s">
        <v>27</v>
      </c>
      <c r="F4599" t="s">
        <v>32</v>
      </c>
      <c r="G4599">
        <v>2164</v>
      </c>
      <c r="H4599">
        <v>92</v>
      </c>
      <c r="I4599">
        <v>199088</v>
      </c>
      <c r="J4599">
        <f>Table1[[#This Row],[sales_egp]]*0.7</f>
        <v>139361.59999999998</v>
      </c>
      <c r="K4599" s="3">
        <v>45869</v>
      </c>
      <c r="L4599" t="s">
        <v>39</v>
      </c>
      <c r="M4599">
        <v>2025</v>
      </c>
      <c r="N4599" t="s">
        <v>80</v>
      </c>
      <c r="O4599" t="s">
        <v>46</v>
      </c>
      <c r="Q4599" t="s">
        <v>83</v>
      </c>
      <c r="R4599" t="s">
        <v>50</v>
      </c>
      <c r="S4599" t="s">
        <v>54</v>
      </c>
      <c r="T4599" t="s">
        <v>60</v>
      </c>
      <c r="U4599">
        <v>35651</v>
      </c>
      <c r="V4599">
        <f>Table1[[#This Row],[Competitors_Sales_Track]]*8</f>
        <v>285208</v>
      </c>
    </row>
    <row r="4600" spans="1:22" x14ac:dyDescent="0.25">
      <c r="A4600" t="s">
        <v>20</v>
      </c>
      <c r="B4600" t="s">
        <v>21</v>
      </c>
      <c r="C4600" t="s">
        <v>22</v>
      </c>
      <c r="D4600">
        <v>340891</v>
      </c>
      <c r="E4600" t="s">
        <v>23</v>
      </c>
      <c r="F4600" t="s">
        <v>30</v>
      </c>
      <c r="G4600">
        <v>2505</v>
      </c>
      <c r="H4600">
        <v>143</v>
      </c>
      <c r="I4600">
        <v>358215</v>
      </c>
      <c r="J4600">
        <f>Table1[[#This Row],[sales_egp]]*0.7</f>
        <v>250750.49999999997</v>
      </c>
      <c r="K4600" s="3">
        <v>45869</v>
      </c>
      <c r="L4600" t="s">
        <v>39</v>
      </c>
      <c r="M4600">
        <v>2025</v>
      </c>
      <c r="N4600" t="s">
        <v>80</v>
      </c>
      <c r="O4600" t="s">
        <v>45</v>
      </c>
      <c r="P4600" t="s">
        <v>94</v>
      </c>
      <c r="Q4600" t="s">
        <v>83</v>
      </c>
      <c r="R4600" t="s">
        <v>49</v>
      </c>
      <c r="S4600" t="s">
        <v>54</v>
      </c>
      <c r="T4600" t="s">
        <v>56</v>
      </c>
      <c r="U4600">
        <v>12904</v>
      </c>
      <c r="V4600">
        <f>Table1[[#This Row],[Competitors_Sales_Track]]*8</f>
        <v>103232</v>
      </c>
    </row>
    <row r="4601" spans="1:22" x14ac:dyDescent="0.25">
      <c r="A4601" t="s">
        <v>20</v>
      </c>
      <c r="B4601" t="s">
        <v>21</v>
      </c>
      <c r="C4601" t="s">
        <v>22</v>
      </c>
      <c r="D4601">
        <v>264074</v>
      </c>
      <c r="E4601" t="s">
        <v>28</v>
      </c>
      <c r="F4601" t="s">
        <v>30</v>
      </c>
      <c r="G4601">
        <v>4791</v>
      </c>
      <c r="H4601">
        <v>173</v>
      </c>
      <c r="I4601">
        <v>828843</v>
      </c>
      <c r="J4601">
        <f>Table1[[#This Row],[sales_egp]]*0.7</f>
        <v>580190.1</v>
      </c>
      <c r="K4601" s="3">
        <v>45869</v>
      </c>
      <c r="L4601" t="s">
        <v>39</v>
      </c>
      <c r="M4601">
        <v>2025</v>
      </c>
      <c r="N4601" t="s">
        <v>80</v>
      </c>
      <c r="O4601" t="s">
        <v>45</v>
      </c>
      <c r="P4601" t="s">
        <v>101</v>
      </c>
      <c r="Q4601" t="s">
        <v>83</v>
      </c>
      <c r="R4601" t="s">
        <v>48</v>
      </c>
      <c r="S4601" t="s">
        <v>54</v>
      </c>
      <c r="T4601" t="s">
        <v>61</v>
      </c>
      <c r="U4601">
        <v>38557</v>
      </c>
      <c r="V4601">
        <f>Table1[[#This Row],[Competitors_Sales_Track]]*8</f>
        <v>308456</v>
      </c>
    </row>
    <row r="4602" spans="1:22" hidden="1" x14ac:dyDescent="0.25">
      <c r="A4602" t="s">
        <v>20</v>
      </c>
      <c r="B4602" t="s">
        <v>21</v>
      </c>
      <c r="C4602" t="s">
        <v>22</v>
      </c>
      <c r="D4602">
        <v>573314</v>
      </c>
      <c r="E4602" t="s">
        <v>25</v>
      </c>
      <c r="F4602" t="s">
        <v>31</v>
      </c>
      <c r="G4602">
        <v>5402</v>
      </c>
      <c r="H4602">
        <v>53</v>
      </c>
      <c r="I4602">
        <v>286306</v>
      </c>
      <c r="J4602">
        <f>Table1[[#This Row],[sales_egp]]*0.7</f>
        <v>200414.19999999998</v>
      </c>
      <c r="K4602" s="3">
        <v>45869</v>
      </c>
      <c r="L4602" t="s">
        <v>39</v>
      </c>
      <c r="M4602">
        <v>2025</v>
      </c>
      <c r="N4602" t="s">
        <v>80</v>
      </c>
      <c r="O4602" t="s">
        <v>46</v>
      </c>
      <c r="Q4602" t="s">
        <v>83</v>
      </c>
      <c r="R4602" t="s">
        <v>51</v>
      </c>
      <c r="S4602" t="s">
        <v>54</v>
      </c>
      <c r="T4602" t="s">
        <v>58</v>
      </c>
      <c r="U4602">
        <v>17243</v>
      </c>
      <c r="V4602">
        <f>Table1[[#This Row],[Competitors_Sales_Track]]*8</f>
        <v>137944</v>
      </c>
    </row>
    <row r="4603" spans="1:22" hidden="1" x14ac:dyDescent="0.25">
      <c r="A4603" t="s">
        <v>20</v>
      </c>
      <c r="B4603" t="s">
        <v>21</v>
      </c>
      <c r="C4603" t="s">
        <v>22</v>
      </c>
      <c r="D4603">
        <v>609452</v>
      </c>
      <c r="E4603" t="s">
        <v>26</v>
      </c>
      <c r="F4603" t="s">
        <v>30</v>
      </c>
      <c r="G4603">
        <v>2988</v>
      </c>
      <c r="H4603">
        <v>65</v>
      </c>
      <c r="I4603">
        <v>194220</v>
      </c>
      <c r="J4603">
        <f>Table1[[#This Row],[sales_egp]]*0.7</f>
        <v>135954</v>
      </c>
      <c r="K4603" s="3">
        <v>45870</v>
      </c>
      <c r="L4603" t="s">
        <v>40</v>
      </c>
      <c r="M4603">
        <v>2025</v>
      </c>
      <c r="N4603" t="s">
        <v>80</v>
      </c>
      <c r="O4603" t="s">
        <v>46</v>
      </c>
      <c r="Q4603" t="s">
        <v>83</v>
      </c>
      <c r="R4603" t="s">
        <v>48</v>
      </c>
      <c r="S4603" t="s">
        <v>54</v>
      </c>
      <c r="T4603" t="s">
        <v>59</v>
      </c>
      <c r="U4603">
        <v>26469</v>
      </c>
      <c r="V4603">
        <f>Table1[[#This Row],[Competitors_Sales_Track]]*8</f>
        <v>211752</v>
      </c>
    </row>
    <row r="4604" spans="1:22" hidden="1" x14ac:dyDescent="0.25">
      <c r="A4604" t="s">
        <v>20</v>
      </c>
      <c r="B4604" t="s">
        <v>21</v>
      </c>
      <c r="C4604" t="s">
        <v>22</v>
      </c>
      <c r="D4604">
        <v>388816</v>
      </c>
      <c r="E4604" t="s">
        <v>28</v>
      </c>
      <c r="F4604" t="s">
        <v>30</v>
      </c>
      <c r="G4604">
        <v>5339</v>
      </c>
      <c r="H4604">
        <v>173</v>
      </c>
      <c r="I4604">
        <v>923647</v>
      </c>
      <c r="J4604">
        <f>Table1[[#This Row],[sales_egp]]*0.7</f>
        <v>646552.89999999991</v>
      </c>
      <c r="K4604" s="3">
        <v>45870</v>
      </c>
      <c r="L4604" t="s">
        <v>40</v>
      </c>
      <c r="M4604">
        <v>2025</v>
      </c>
      <c r="N4604" t="s">
        <v>80</v>
      </c>
      <c r="O4604" t="s">
        <v>46</v>
      </c>
      <c r="P4604" t="s">
        <v>28</v>
      </c>
      <c r="Q4604" t="s">
        <v>83</v>
      </c>
      <c r="R4604" t="s">
        <v>51</v>
      </c>
      <c r="S4604" t="s">
        <v>54</v>
      </c>
      <c r="T4604" t="s">
        <v>61</v>
      </c>
      <c r="U4604">
        <v>26572</v>
      </c>
      <c r="V4604">
        <f>Table1[[#This Row],[Competitors_Sales_Track]]*8</f>
        <v>212576</v>
      </c>
    </row>
    <row r="4605" spans="1:22" hidden="1" x14ac:dyDescent="0.25">
      <c r="A4605" t="s">
        <v>20</v>
      </c>
      <c r="B4605" t="s">
        <v>21</v>
      </c>
      <c r="C4605" t="s">
        <v>22</v>
      </c>
      <c r="D4605">
        <v>890645</v>
      </c>
      <c r="E4605" t="s">
        <v>25</v>
      </c>
      <c r="F4605" t="s">
        <v>31</v>
      </c>
      <c r="G4605">
        <v>1652</v>
      </c>
      <c r="H4605">
        <v>53</v>
      </c>
      <c r="I4605">
        <v>87556</v>
      </c>
      <c r="J4605">
        <f>Table1[[#This Row],[sales_egp]]*0.7</f>
        <v>61289.2</v>
      </c>
      <c r="K4605" s="3">
        <v>45870</v>
      </c>
      <c r="L4605" t="s">
        <v>40</v>
      </c>
      <c r="M4605">
        <v>2025</v>
      </c>
      <c r="N4605" t="s">
        <v>80</v>
      </c>
      <c r="O4605" t="s">
        <v>46</v>
      </c>
      <c r="Q4605" t="s">
        <v>83</v>
      </c>
      <c r="R4605" t="s">
        <v>47</v>
      </c>
      <c r="S4605" t="s">
        <v>54</v>
      </c>
      <c r="T4605" t="s">
        <v>58</v>
      </c>
      <c r="U4605">
        <v>22768</v>
      </c>
      <c r="V4605">
        <f>Table1[[#This Row],[Competitors_Sales_Track]]*8</f>
        <v>182144</v>
      </c>
    </row>
    <row r="4606" spans="1:22" hidden="1" x14ac:dyDescent="0.25">
      <c r="A4606" t="s">
        <v>20</v>
      </c>
      <c r="B4606" t="s">
        <v>21</v>
      </c>
      <c r="C4606" t="s">
        <v>22</v>
      </c>
      <c r="D4606">
        <v>241365</v>
      </c>
      <c r="E4606" t="s">
        <v>28</v>
      </c>
      <c r="F4606" t="s">
        <v>30</v>
      </c>
      <c r="G4606">
        <v>1175</v>
      </c>
      <c r="H4606">
        <v>173</v>
      </c>
      <c r="I4606">
        <v>203275</v>
      </c>
      <c r="J4606">
        <f>Table1[[#This Row],[sales_egp]]*0.7</f>
        <v>142292.5</v>
      </c>
      <c r="K4606" s="3">
        <v>45870</v>
      </c>
      <c r="L4606" t="s">
        <v>40</v>
      </c>
      <c r="M4606">
        <v>2025</v>
      </c>
      <c r="N4606" t="s">
        <v>80</v>
      </c>
      <c r="O4606" t="s">
        <v>46</v>
      </c>
      <c r="P4606" t="s">
        <v>28</v>
      </c>
      <c r="Q4606" t="s">
        <v>83</v>
      </c>
      <c r="R4606" t="s">
        <v>48</v>
      </c>
      <c r="S4606" t="s">
        <v>54</v>
      </c>
      <c r="T4606" t="s">
        <v>61</v>
      </c>
      <c r="U4606">
        <v>24767</v>
      </c>
      <c r="V4606">
        <f>Table1[[#This Row],[Competitors_Sales_Track]]*8</f>
        <v>198136</v>
      </c>
    </row>
    <row r="4607" spans="1:22" x14ac:dyDescent="0.25">
      <c r="A4607" t="s">
        <v>20</v>
      </c>
      <c r="B4607" t="s">
        <v>21</v>
      </c>
      <c r="C4607" t="s">
        <v>22</v>
      </c>
      <c r="D4607">
        <v>549076</v>
      </c>
      <c r="E4607" t="s">
        <v>26</v>
      </c>
      <c r="F4607" t="s">
        <v>30</v>
      </c>
      <c r="G4607">
        <v>3675</v>
      </c>
      <c r="H4607">
        <v>65</v>
      </c>
      <c r="I4607">
        <v>238875</v>
      </c>
      <c r="J4607">
        <f>Table1[[#This Row],[sales_egp]]*0.7</f>
        <v>167212.5</v>
      </c>
      <c r="K4607" s="3">
        <v>45870</v>
      </c>
      <c r="L4607" t="s">
        <v>40</v>
      </c>
      <c r="M4607">
        <v>2025</v>
      </c>
      <c r="N4607" t="s">
        <v>80</v>
      </c>
      <c r="O4607" t="s">
        <v>45</v>
      </c>
      <c r="P4607" t="s">
        <v>96</v>
      </c>
      <c r="Q4607" t="s">
        <v>83</v>
      </c>
      <c r="R4607" t="s">
        <v>51</v>
      </c>
      <c r="S4607" t="s">
        <v>54</v>
      </c>
      <c r="T4607" t="s">
        <v>59</v>
      </c>
      <c r="U4607">
        <v>27600</v>
      </c>
      <c r="V4607">
        <f>Table1[[#This Row],[Competitors_Sales_Track]]*8</f>
        <v>220800</v>
      </c>
    </row>
    <row r="4608" spans="1:22" hidden="1" x14ac:dyDescent="0.25">
      <c r="A4608" t="s">
        <v>20</v>
      </c>
      <c r="B4608" t="s">
        <v>21</v>
      </c>
      <c r="C4608" t="s">
        <v>22</v>
      </c>
      <c r="D4608">
        <v>162507</v>
      </c>
      <c r="E4608" t="s">
        <v>28</v>
      </c>
      <c r="F4608" t="s">
        <v>30</v>
      </c>
      <c r="G4608">
        <v>6022</v>
      </c>
      <c r="H4608">
        <v>173</v>
      </c>
      <c r="I4608">
        <v>1041806</v>
      </c>
      <c r="J4608">
        <f>Table1[[#This Row],[sales_egp]]*0.7</f>
        <v>729264.2</v>
      </c>
      <c r="K4608" s="3">
        <v>45871</v>
      </c>
      <c r="L4608" t="s">
        <v>40</v>
      </c>
      <c r="M4608">
        <v>2025</v>
      </c>
      <c r="N4608" t="s">
        <v>81</v>
      </c>
      <c r="O4608" t="s">
        <v>46</v>
      </c>
      <c r="P4608" t="s">
        <v>28</v>
      </c>
      <c r="Q4608" t="s">
        <v>83</v>
      </c>
      <c r="R4608" t="s">
        <v>49</v>
      </c>
      <c r="S4608" t="s">
        <v>54</v>
      </c>
      <c r="T4608" t="s">
        <v>61</v>
      </c>
      <c r="U4608">
        <v>43715</v>
      </c>
      <c r="V4608">
        <f>Table1[[#This Row],[Competitors_Sales_Track]]*8</f>
        <v>349720</v>
      </c>
    </row>
    <row r="4609" spans="1:22" hidden="1" x14ac:dyDescent="0.25">
      <c r="A4609" t="s">
        <v>20</v>
      </c>
      <c r="B4609" t="s">
        <v>21</v>
      </c>
      <c r="C4609" t="s">
        <v>22</v>
      </c>
      <c r="D4609">
        <v>157134</v>
      </c>
      <c r="E4609" t="s">
        <v>23</v>
      </c>
      <c r="F4609" t="s">
        <v>30</v>
      </c>
      <c r="G4609">
        <v>2151</v>
      </c>
      <c r="H4609">
        <v>143</v>
      </c>
      <c r="I4609">
        <v>307593</v>
      </c>
      <c r="J4609">
        <f>Table1[[#This Row],[sales_egp]]*0.7</f>
        <v>215315.09999999998</v>
      </c>
      <c r="K4609" s="3">
        <v>45871</v>
      </c>
      <c r="L4609" t="s">
        <v>40</v>
      </c>
      <c r="M4609">
        <v>2025</v>
      </c>
      <c r="N4609" t="s">
        <v>80</v>
      </c>
      <c r="O4609" t="s">
        <v>46</v>
      </c>
      <c r="Q4609" t="s">
        <v>83</v>
      </c>
      <c r="R4609" t="s">
        <v>48</v>
      </c>
      <c r="S4609" t="s">
        <v>54</v>
      </c>
      <c r="T4609" t="s">
        <v>56</v>
      </c>
      <c r="U4609">
        <v>43932</v>
      </c>
      <c r="V4609">
        <f>Table1[[#This Row],[Competitors_Sales_Track]]*8</f>
        <v>351456</v>
      </c>
    </row>
    <row r="4610" spans="1:22" hidden="1" x14ac:dyDescent="0.25">
      <c r="A4610" t="s">
        <v>20</v>
      </c>
      <c r="B4610" t="s">
        <v>21</v>
      </c>
      <c r="C4610" t="s">
        <v>22</v>
      </c>
      <c r="D4610">
        <v>233172</v>
      </c>
      <c r="E4610" t="s">
        <v>24</v>
      </c>
      <c r="F4610" t="s">
        <v>31</v>
      </c>
      <c r="G4610">
        <v>5180</v>
      </c>
      <c r="H4610">
        <v>58</v>
      </c>
      <c r="I4610">
        <v>300440</v>
      </c>
      <c r="J4610">
        <f>Table1[[#This Row],[sales_egp]]*0.7</f>
        <v>210308</v>
      </c>
      <c r="K4610" s="3">
        <v>45871</v>
      </c>
      <c r="L4610" t="s">
        <v>40</v>
      </c>
      <c r="M4610">
        <v>2025</v>
      </c>
      <c r="N4610" t="s">
        <v>80</v>
      </c>
      <c r="O4610" t="s">
        <v>46</v>
      </c>
      <c r="Q4610" t="s">
        <v>83</v>
      </c>
      <c r="R4610" t="s">
        <v>50</v>
      </c>
      <c r="S4610" t="s">
        <v>54</v>
      </c>
      <c r="T4610" t="s">
        <v>57</v>
      </c>
      <c r="U4610">
        <v>39925</v>
      </c>
      <c r="V4610">
        <f>Table1[[#This Row],[Competitors_Sales_Track]]*8</f>
        <v>319400</v>
      </c>
    </row>
    <row r="4611" spans="1:22" x14ac:dyDescent="0.25">
      <c r="A4611" t="s">
        <v>20</v>
      </c>
      <c r="B4611" t="s">
        <v>21</v>
      </c>
      <c r="C4611" t="s">
        <v>22</v>
      </c>
      <c r="D4611">
        <v>341225</v>
      </c>
      <c r="E4611" t="s">
        <v>29</v>
      </c>
      <c r="F4611" t="s">
        <v>31</v>
      </c>
      <c r="G4611">
        <v>5179</v>
      </c>
      <c r="H4611">
        <v>80</v>
      </c>
      <c r="I4611">
        <v>414320</v>
      </c>
      <c r="J4611">
        <f>Table1[[#This Row],[sales_egp]]*0.7</f>
        <v>290024</v>
      </c>
      <c r="K4611" s="3">
        <v>45871</v>
      </c>
      <c r="L4611" t="s">
        <v>40</v>
      </c>
      <c r="M4611">
        <v>2025</v>
      </c>
      <c r="N4611" t="s">
        <v>80</v>
      </c>
      <c r="O4611" t="s">
        <v>45</v>
      </c>
      <c r="P4611" t="s">
        <v>101</v>
      </c>
      <c r="Q4611" t="s">
        <v>83</v>
      </c>
      <c r="R4611" t="s">
        <v>50</v>
      </c>
      <c r="S4611" t="s">
        <v>54</v>
      </c>
      <c r="T4611" t="s">
        <v>62</v>
      </c>
      <c r="U4611">
        <v>18597</v>
      </c>
      <c r="V4611">
        <f>Table1[[#This Row],[Competitors_Sales_Track]]*8</f>
        <v>148776</v>
      </c>
    </row>
    <row r="4612" spans="1:22" hidden="1" x14ac:dyDescent="0.25">
      <c r="A4612" t="s">
        <v>20</v>
      </c>
      <c r="B4612" t="s">
        <v>21</v>
      </c>
      <c r="C4612" t="s">
        <v>22</v>
      </c>
      <c r="D4612">
        <v>293069</v>
      </c>
      <c r="E4612" t="s">
        <v>28</v>
      </c>
      <c r="F4612" t="s">
        <v>30</v>
      </c>
      <c r="G4612">
        <v>5318</v>
      </c>
      <c r="H4612">
        <v>173</v>
      </c>
      <c r="I4612">
        <v>920014</v>
      </c>
      <c r="J4612">
        <f>Table1[[#This Row],[sales_egp]]*0.7</f>
        <v>644009.79999999993</v>
      </c>
      <c r="K4612" s="3">
        <v>45871</v>
      </c>
      <c r="L4612" t="s">
        <v>40</v>
      </c>
      <c r="M4612">
        <v>2025</v>
      </c>
      <c r="N4612" t="s">
        <v>80</v>
      </c>
      <c r="O4612" t="s">
        <v>46</v>
      </c>
      <c r="P4612" t="s">
        <v>28</v>
      </c>
      <c r="Q4612" t="s">
        <v>83</v>
      </c>
      <c r="R4612" t="s">
        <v>50</v>
      </c>
      <c r="S4612" t="s">
        <v>54</v>
      </c>
      <c r="T4612" t="s">
        <v>61</v>
      </c>
      <c r="U4612">
        <v>35357</v>
      </c>
      <c r="V4612">
        <f>Table1[[#This Row],[Competitors_Sales_Track]]*8</f>
        <v>282856</v>
      </c>
    </row>
    <row r="4613" spans="1:22" x14ac:dyDescent="0.25">
      <c r="A4613" t="s">
        <v>20</v>
      </c>
      <c r="B4613" t="s">
        <v>21</v>
      </c>
      <c r="C4613" t="s">
        <v>22</v>
      </c>
      <c r="D4613">
        <v>914604</v>
      </c>
      <c r="E4613" t="s">
        <v>23</v>
      </c>
      <c r="F4613" t="s">
        <v>30</v>
      </c>
      <c r="G4613">
        <v>5058</v>
      </c>
      <c r="H4613">
        <v>143</v>
      </c>
      <c r="I4613">
        <v>723294</v>
      </c>
      <c r="J4613">
        <f>Table1[[#This Row],[sales_egp]]*0.7</f>
        <v>506305.8</v>
      </c>
      <c r="K4613" s="3">
        <v>45872</v>
      </c>
      <c r="L4613" t="s">
        <v>40</v>
      </c>
      <c r="M4613">
        <v>2025</v>
      </c>
      <c r="N4613" t="s">
        <v>80</v>
      </c>
      <c r="O4613" t="s">
        <v>45</v>
      </c>
      <c r="P4613" t="s">
        <v>101</v>
      </c>
      <c r="Q4613" t="s">
        <v>83</v>
      </c>
      <c r="R4613" t="s">
        <v>48</v>
      </c>
      <c r="S4613" t="s">
        <v>54</v>
      </c>
      <c r="T4613" t="s">
        <v>56</v>
      </c>
      <c r="U4613">
        <v>29771</v>
      </c>
      <c r="V4613">
        <f>Table1[[#This Row],[Competitors_Sales_Track]]*8</f>
        <v>238168</v>
      </c>
    </row>
    <row r="4614" spans="1:22" hidden="1" x14ac:dyDescent="0.25">
      <c r="A4614" t="s">
        <v>20</v>
      </c>
      <c r="B4614" t="s">
        <v>21</v>
      </c>
      <c r="C4614" t="s">
        <v>22</v>
      </c>
      <c r="D4614">
        <v>906564</v>
      </c>
      <c r="E4614" t="s">
        <v>29</v>
      </c>
      <c r="F4614" t="s">
        <v>31</v>
      </c>
      <c r="G4614">
        <v>7021</v>
      </c>
      <c r="H4614">
        <v>80</v>
      </c>
      <c r="I4614">
        <v>561680</v>
      </c>
      <c r="J4614">
        <f>Table1[[#This Row],[sales_egp]]*0.7</f>
        <v>393176</v>
      </c>
      <c r="K4614" s="3">
        <v>45872</v>
      </c>
      <c r="L4614" t="s">
        <v>40</v>
      </c>
      <c r="M4614">
        <v>2025</v>
      </c>
      <c r="N4614" t="s">
        <v>80</v>
      </c>
      <c r="O4614" t="s">
        <v>46</v>
      </c>
      <c r="Q4614" t="s">
        <v>83</v>
      </c>
      <c r="R4614" t="s">
        <v>48</v>
      </c>
      <c r="S4614" t="s">
        <v>54</v>
      </c>
      <c r="T4614" t="s">
        <v>62</v>
      </c>
      <c r="U4614">
        <v>38303</v>
      </c>
      <c r="V4614">
        <f>Table1[[#This Row],[Competitors_Sales_Track]]*8</f>
        <v>306424</v>
      </c>
    </row>
    <row r="4615" spans="1:22" hidden="1" x14ac:dyDescent="0.25">
      <c r="A4615" t="s">
        <v>20</v>
      </c>
      <c r="B4615" t="s">
        <v>21</v>
      </c>
      <c r="C4615" t="s">
        <v>22</v>
      </c>
      <c r="D4615">
        <v>873221</v>
      </c>
      <c r="E4615" t="s">
        <v>25</v>
      </c>
      <c r="F4615" t="s">
        <v>31</v>
      </c>
      <c r="G4615">
        <v>3066</v>
      </c>
      <c r="H4615">
        <v>53</v>
      </c>
      <c r="I4615">
        <v>162498</v>
      </c>
      <c r="J4615">
        <f>Table1[[#This Row],[sales_egp]]*0.7</f>
        <v>113748.59999999999</v>
      </c>
      <c r="K4615" s="3">
        <v>45872</v>
      </c>
      <c r="L4615" t="s">
        <v>40</v>
      </c>
      <c r="M4615">
        <v>2025</v>
      </c>
      <c r="N4615" t="s">
        <v>80</v>
      </c>
      <c r="O4615" t="s">
        <v>46</v>
      </c>
      <c r="Q4615" t="s">
        <v>83</v>
      </c>
      <c r="R4615" t="s">
        <v>50</v>
      </c>
      <c r="S4615" t="s">
        <v>54</v>
      </c>
      <c r="T4615" t="s">
        <v>58</v>
      </c>
      <c r="U4615">
        <v>11279</v>
      </c>
      <c r="V4615">
        <f>Table1[[#This Row],[Competitors_Sales_Track]]*8</f>
        <v>90232</v>
      </c>
    </row>
    <row r="4616" spans="1:22" hidden="1" x14ac:dyDescent="0.25">
      <c r="A4616" t="s">
        <v>20</v>
      </c>
      <c r="B4616" t="s">
        <v>21</v>
      </c>
      <c r="C4616" t="s">
        <v>22</v>
      </c>
      <c r="D4616">
        <v>904631</v>
      </c>
      <c r="E4616" t="s">
        <v>29</v>
      </c>
      <c r="F4616" t="s">
        <v>31</v>
      </c>
      <c r="G4616">
        <v>3702</v>
      </c>
      <c r="H4616">
        <v>80</v>
      </c>
      <c r="I4616">
        <v>296160</v>
      </c>
      <c r="J4616">
        <f>Table1[[#This Row],[sales_egp]]*0.7</f>
        <v>207312</v>
      </c>
      <c r="K4616" s="3">
        <v>45872</v>
      </c>
      <c r="L4616" t="s">
        <v>40</v>
      </c>
      <c r="M4616">
        <v>2025</v>
      </c>
      <c r="N4616" t="s">
        <v>80</v>
      </c>
      <c r="O4616" t="s">
        <v>46</v>
      </c>
      <c r="Q4616" t="s">
        <v>83</v>
      </c>
      <c r="R4616" t="s">
        <v>50</v>
      </c>
      <c r="S4616" t="s">
        <v>54</v>
      </c>
      <c r="T4616" t="s">
        <v>62</v>
      </c>
      <c r="U4616">
        <v>34309</v>
      </c>
      <c r="V4616">
        <f>Table1[[#This Row],[Competitors_Sales_Track]]*8</f>
        <v>274472</v>
      </c>
    </row>
    <row r="4617" spans="1:22" hidden="1" x14ac:dyDescent="0.25">
      <c r="A4617" t="s">
        <v>20</v>
      </c>
      <c r="B4617" t="s">
        <v>21</v>
      </c>
      <c r="C4617" t="s">
        <v>22</v>
      </c>
      <c r="D4617">
        <v>660897</v>
      </c>
      <c r="E4617" t="s">
        <v>25</v>
      </c>
      <c r="F4617" t="s">
        <v>31</v>
      </c>
      <c r="G4617">
        <v>2036</v>
      </c>
      <c r="H4617">
        <v>53</v>
      </c>
      <c r="I4617">
        <v>107908</v>
      </c>
      <c r="J4617">
        <f>Table1[[#This Row],[sales_egp]]*0.7</f>
        <v>75535.599999999991</v>
      </c>
      <c r="K4617" s="3">
        <v>45872</v>
      </c>
      <c r="L4617" t="s">
        <v>40</v>
      </c>
      <c r="M4617">
        <v>2025</v>
      </c>
      <c r="N4617" t="s">
        <v>80</v>
      </c>
      <c r="O4617" t="s">
        <v>46</v>
      </c>
      <c r="Q4617" t="s">
        <v>83</v>
      </c>
      <c r="R4617" t="s">
        <v>48</v>
      </c>
      <c r="S4617" t="s">
        <v>54</v>
      </c>
      <c r="T4617" t="s">
        <v>58</v>
      </c>
      <c r="U4617">
        <v>25464</v>
      </c>
      <c r="V4617">
        <f>Table1[[#This Row],[Competitors_Sales_Track]]*8</f>
        <v>203712</v>
      </c>
    </row>
    <row r="4618" spans="1:22" x14ac:dyDescent="0.25">
      <c r="A4618" t="s">
        <v>20</v>
      </c>
      <c r="B4618" t="s">
        <v>21</v>
      </c>
      <c r="C4618" t="s">
        <v>22</v>
      </c>
      <c r="D4618">
        <v>274037</v>
      </c>
      <c r="E4618" t="s">
        <v>28</v>
      </c>
      <c r="F4618" t="s">
        <v>30</v>
      </c>
      <c r="G4618">
        <v>4733</v>
      </c>
      <c r="H4618">
        <v>173</v>
      </c>
      <c r="I4618">
        <v>818809</v>
      </c>
      <c r="J4618">
        <f>Table1[[#This Row],[sales_egp]]*0.7</f>
        <v>573166.29999999993</v>
      </c>
      <c r="K4618" s="3">
        <v>45873</v>
      </c>
      <c r="L4618" t="s">
        <v>40</v>
      </c>
      <c r="M4618">
        <v>2025</v>
      </c>
      <c r="N4618" t="s">
        <v>80</v>
      </c>
      <c r="O4618" t="s">
        <v>45</v>
      </c>
      <c r="P4618" t="s">
        <v>97</v>
      </c>
      <c r="Q4618" t="s">
        <v>83</v>
      </c>
      <c r="R4618" t="s">
        <v>48</v>
      </c>
      <c r="S4618" t="s">
        <v>54</v>
      </c>
      <c r="T4618" t="s">
        <v>61</v>
      </c>
      <c r="U4618">
        <v>25507</v>
      </c>
      <c r="V4618">
        <f>Table1[[#This Row],[Competitors_Sales_Track]]*8</f>
        <v>204056</v>
      </c>
    </row>
    <row r="4619" spans="1:22" x14ac:dyDescent="0.25">
      <c r="A4619" t="s">
        <v>20</v>
      </c>
      <c r="B4619" t="s">
        <v>21</v>
      </c>
      <c r="C4619" t="s">
        <v>22</v>
      </c>
      <c r="D4619">
        <v>763376</v>
      </c>
      <c r="E4619" t="s">
        <v>23</v>
      </c>
      <c r="F4619" t="s">
        <v>30</v>
      </c>
      <c r="G4619">
        <v>7891</v>
      </c>
      <c r="H4619">
        <v>143</v>
      </c>
      <c r="I4619">
        <v>1128413</v>
      </c>
      <c r="J4619">
        <f>Table1[[#This Row],[sales_egp]]*0.7</f>
        <v>789889.1</v>
      </c>
      <c r="K4619" s="3">
        <v>45873</v>
      </c>
      <c r="L4619" t="s">
        <v>40</v>
      </c>
      <c r="M4619">
        <v>2025</v>
      </c>
      <c r="N4619" t="s">
        <v>80</v>
      </c>
      <c r="O4619" t="s">
        <v>45</v>
      </c>
      <c r="P4619" t="s">
        <v>97</v>
      </c>
      <c r="Q4619" t="s">
        <v>83</v>
      </c>
      <c r="R4619" t="s">
        <v>49</v>
      </c>
      <c r="S4619" t="s">
        <v>54</v>
      </c>
      <c r="T4619" t="s">
        <v>56</v>
      </c>
      <c r="U4619">
        <v>47282</v>
      </c>
      <c r="V4619">
        <f>Table1[[#This Row],[Competitors_Sales_Track]]*8</f>
        <v>378256</v>
      </c>
    </row>
    <row r="4620" spans="1:22" x14ac:dyDescent="0.25">
      <c r="A4620" t="s">
        <v>20</v>
      </c>
      <c r="B4620" t="s">
        <v>21</v>
      </c>
      <c r="C4620" t="s">
        <v>22</v>
      </c>
      <c r="D4620">
        <v>532995</v>
      </c>
      <c r="E4620" t="s">
        <v>24</v>
      </c>
      <c r="F4620" t="s">
        <v>31</v>
      </c>
      <c r="G4620">
        <v>1376</v>
      </c>
      <c r="H4620">
        <v>58</v>
      </c>
      <c r="I4620">
        <v>79808</v>
      </c>
      <c r="J4620">
        <f>Table1[[#This Row],[sales_egp]]*0.7</f>
        <v>55865.599999999999</v>
      </c>
      <c r="K4620" s="3">
        <v>45873</v>
      </c>
      <c r="L4620" t="s">
        <v>40</v>
      </c>
      <c r="M4620">
        <v>2025</v>
      </c>
      <c r="N4620" t="s">
        <v>80</v>
      </c>
      <c r="O4620" t="s">
        <v>45</v>
      </c>
      <c r="P4620" t="s">
        <v>95</v>
      </c>
      <c r="Q4620" t="s">
        <v>83</v>
      </c>
      <c r="R4620" t="s">
        <v>49</v>
      </c>
      <c r="S4620" t="s">
        <v>54</v>
      </c>
      <c r="T4620" t="s">
        <v>57</v>
      </c>
      <c r="U4620">
        <v>29580</v>
      </c>
      <c r="V4620">
        <f>Table1[[#This Row],[Competitors_Sales_Track]]*8</f>
        <v>236640</v>
      </c>
    </row>
    <row r="4621" spans="1:22" hidden="1" x14ac:dyDescent="0.25">
      <c r="A4621" t="s">
        <v>20</v>
      </c>
      <c r="B4621" t="s">
        <v>21</v>
      </c>
      <c r="C4621" t="s">
        <v>22</v>
      </c>
      <c r="D4621">
        <v>596013</v>
      </c>
      <c r="E4621" t="s">
        <v>28</v>
      </c>
      <c r="F4621" t="s">
        <v>30</v>
      </c>
      <c r="G4621">
        <v>2681</v>
      </c>
      <c r="H4621">
        <v>173</v>
      </c>
      <c r="I4621">
        <v>463813</v>
      </c>
      <c r="J4621">
        <f>Table1[[#This Row],[sales_egp]]*0.7</f>
        <v>324669.09999999998</v>
      </c>
      <c r="K4621" s="3">
        <v>45873</v>
      </c>
      <c r="L4621" t="s">
        <v>40</v>
      </c>
      <c r="M4621">
        <v>2025</v>
      </c>
      <c r="N4621" t="s">
        <v>80</v>
      </c>
      <c r="O4621" t="s">
        <v>46</v>
      </c>
      <c r="P4621" t="s">
        <v>28</v>
      </c>
      <c r="Q4621" t="s">
        <v>83</v>
      </c>
      <c r="R4621" t="s">
        <v>51</v>
      </c>
      <c r="S4621" t="s">
        <v>54</v>
      </c>
      <c r="T4621" t="s">
        <v>61</v>
      </c>
      <c r="U4621">
        <v>14672</v>
      </c>
      <c r="V4621">
        <f>Table1[[#This Row],[Competitors_Sales_Track]]*8</f>
        <v>117376</v>
      </c>
    </row>
    <row r="4622" spans="1:22" x14ac:dyDescent="0.25">
      <c r="A4622" t="s">
        <v>20</v>
      </c>
      <c r="B4622" t="s">
        <v>21</v>
      </c>
      <c r="C4622" t="s">
        <v>22</v>
      </c>
      <c r="D4622">
        <v>394025</v>
      </c>
      <c r="E4622" t="s">
        <v>25</v>
      </c>
      <c r="F4622" t="s">
        <v>31</v>
      </c>
      <c r="G4622">
        <v>3896</v>
      </c>
      <c r="H4622">
        <v>53</v>
      </c>
      <c r="I4622">
        <v>206488</v>
      </c>
      <c r="J4622">
        <f>Table1[[#This Row],[sales_egp]]*0.7</f>
        <v>144541.59999999998</v>
      </c>
      <c r="K4622" s="3">
        <v>45873</v>
      </c>
      <c r="L4622" t="s">
        <v>40</v>
      </c>
      <c r="M4622">
        <v>2025</v>
      </c>
      <c r="N4622" t="s">
        <v>80</v>
      </c>
      <c r="O4622" t="s">
        <v>45</v>
      </c>
      <c r="P4622" t="s">
        <v>96</v>
      </c>
      <c r="Q4622" t="s">
        <v>83</v>
      </c>
      <c r="R4622" t="s">
        <v>48</v>
      </c>
      <c r="S4622" t="s">
        <v>54</v>
      </c>
      <c r="T4622" t="s">
        <v>58</v>
      </c>
      <c r="U4622">
        <v>38517</v>
      </c>
      <c r="V4622">
        <f>Table1[[#This Row],[Competitors_Sales_Track]]*8</f>
        <v>308136</v>
      </c>
    </row>
    <row r="4623" spans="1:22" x14ac:dyDescent="0.25">
      <c r="A4623" t="s">
        <v>20</v>
      </c>
      <c r="B4623" t="s">
        <v>21</v>
      </c>
      <c r="C4623" t="s">
        <v>22</v>
      </c>
      <c r="D4623">
        <v>837954</v>
      </c>
      <c r="E4623" t="s">
        <v>26</v>
      </c>
      <c r="F4623" t="s">
        <v>30</v>
      </c>
      <c r="G4623">
        <v>4596</v>
      </c>
      <c r="H4623">
        <v>65</v>
      </c>
      <c r="I4623">
        <v>298740</v>
      </c>
      <c r="J4623">
        <f>Table1[[#This Row],[sales_egp]]*0.7</f>
        <v>209118</v>
      </c>
      <c r="K4623" s="3">
        <v>45873</v>
      </c>
      <c r="L4623" t="s">
        <v>40</v>
      </c>
      <c r="M4623">
        <v>2025</v>
      </c>
      <c r="N4623" t="s">
        <v>80</v>
      </c>
      <c r="O4623" t="s">
        <v>45</v>
      </c>
      <c r="P4623" t="s">
        <v>95</v>
      </c>
      <c r="Q4623" t="s">
        <v>83</v>
      </c>
      <c r="R4623" t="s">
        <v>48</v>
      </c>
      <c r="S4623" t="s">
        <v>54</v>
      </c>
      <c r="T4623" t="s">
        <v>59</v>
      </c>
      <c r="U4623">
        <v>13165</v>
      </c>
      <c r="V4623">
        <f>Table1[[#This Row],[Competitors_Sales_Track]]*8</f>
        <v>105320</v>
      </c>
    </row>
    <row r="4624" spans="1:22" hidden="1" x14ac:dyDescent="0.25">
      <c r="A4624" t="s">
        <v>20</v>
      </c>
      <c r="B4624" t="s">
        <v>21</v>
      </c>
      <c r="C4624" t="s">
        <v>22</v>
      </c>
      <c r="D4624">
        <v>910904</v>
      </c>
      <c r="E4624" t="s">
        <v>29</v>
      </c>
      <c r="F4624" t="s">
        <v>31</v>
      </c>
      <c r="G4624">
        <v>5922</v>
      </c>
      <c r="H4624">
        <v>80</v>
      </c>
      <c r="I4624">
        <v>473760</v>
      </c>
      <c r="J4624">
        <f>Table1[[#This Row],[sales_egp]]*0.7</f>
        <v>331632</v>
      </c>
      <c r="K4624" s="3">
        <v>45873</v>
      </c>
      <c r="L4624" t="s">
        <v>40</v>
      </c>
      <c r="M4624">
        <v>2025</v>
      </c>
      <c r="N4624" t="s">
        <v>80</v>
      </c>
      <c r="O4624" t="s">
        <v>46</v>
      </c>
      <c r="Q4624" t="s">
        <v>83</v>
      </c>
      <c r="R4624" t="s">
        <v>47</v>
      </c>
      <c r="S4624" t="s">
        <v>54</v>
      </c>
      <c r="T4624" t="s">
        <v>62</v>
      </c>
      <c r="U4624">
        <v>48313</v>
      </c>
      <c r="V4624">
        <f>Table1[[#This Row],[Competitors_Sales_Track]]*8</f>
        <v>386504</v>
      </c>
    </row>
    <row r="4625" spans="1:22" hidden="1" x14ac:dyDescent="0.25">
      <c r="A4625" t="s">
        <v>20</v>
      </c>
      <c r="B4625" t="s">
        <v>21</v>
      </c>
      <c r="C4625" t="s">
        <v>22</v>
      </c>
      <c r="D4625">
        <v>600098</v>
      </c>
      <c r="E4625" t="s">
        <v>28</v>
      </c>
      <c r="F4625" t="s">
        <v>30</v>
      </c>
      <c r="G4625">
        <v>2796</v>
      </c>
      <c r="H4625">
        <v>173</v>
      </c>
      <c r="I4625">
        <v>483708</v>
      </c>
      <c r="J4625">
        <f>Table1[[#This Row],[sales_egp]]*0.7</f>
        <v>338595.6</v>
      </c>
      <c r="K4625" s="3">
        <v>45874</v>
      </c>
      <c r="L4625" t="s">
        <v>40</v>
      </c>
      <c r="M4625">
        <v>2025</v>
      </c>
      <c r="N4625" t="s">
        <v>80</v>
      </c>
      <c r="O4625" t="s">
        <v>46</v>
      </c>
      <c r="P4625" t="s">
        <v>28</v>
      </c>
      <c r="Q4625" t="s">
        <v>83</v>
      </c>
      <c r="R4625" t="s">
        <v>49</v>
      </c>
      <c r="S4625" t="s">
        <v>54</v>
      </c>
      <c r="T4625" t="s">
        <v>61</v>
      </c>
      <c r="U4625">
        <v>25306</v>
      </c>
      <c r="V4625">
        <f>Table1[[#This Row],[Competitors_Sales_Track]]*8</f>
        <v>202448</v>
      </c>
    </row>
    <row r="4626" spans="1:22" x14ac:dyDescent="0.25">
      <c r="A4626" t="s">
        <v>20</v>
      </c>
      <c r="B4626" t="s">
        <v>21</v>
      </c>
      <c r="C4626" t="s">
        <v>22</v>
      </c>
      <c r="D4626">
        <v>807173</v>
      </c>
      <c r="E4626" t="s">
        <v>25</v>
      </c>
      <c r="F4626" t="s">
        <v>31</v>
      </c>
      <c r="G4626">
        <v>3983</v>
      </c>
      <c r="H4626">
        <v>53</v>
      </c>
      <c r="I4626">
        <v>211099</v>
      </c>
      <c r="J4626">
        <f>Table1[[#This Row],[sales_egp]]*0.7</f>
        <v>147769.29999999999</v>
      </c>
      <c r="K4626" s="3">
        <v>45874</v>
      </c>
      <c r="L4626" t="s">
        <v>40</v>
      </c>
      <c r="M4626">
        <v>2025</v>
      </c>
      <c r="N4626" t="s">
        <v>80</v>
      </c>
      <c r="O4626" t="s">
        <v>45</v>
      </c>
      <c r="P4626" t="s">
        <v>101</v>
      </c>
      <c r="Q4626" t="s">
        <v>83</v>
      </c>
      <c r="R4626" t="s">
        <v>51</v>
      </c>
      <c r="S4626" t="s">
        <v>54</v>
      </c>
      <c r="T4626" t="s">
        <v>58</v>
      </c>
      <c r="U4626">
        <v>26668</v>
      </c>
      <c r="V4626">
        <f>Table1[[#This Row],[Competitors_Sales_Track]]*8</f>
        <v>213344</v>
      </c>
    </row>
    <row r="4627" spans="1:22" hidden="1" x14ac:dyDescent="0.25">
      <c r="A4627" t="s">
        <v>20</v>
      </c>
      <c r="B4627" t="s">
        <v>21</v>
      </c>
      <c r="C4627" t="s">
        <v>22</v>
      </c>
      <c r="D4627">
        <v>855728</v>
      </c>
      <c r="E4627" t="s">
        <v>29</v>
      </c>
      <c r="F4627" t="s">
        <v>31</v>
      </c>
      <c r="G4627">
        <v>6940</v>
      </c>
      <c r="H4627">
        <v>80</v>
      </c>
      <c r="I4627">
        <v>555200</v>
      </c>
      <c r="J4627">
        <f>Table1[[#This Row],[sales_egp]]*0.7</f>
        <v>388640</v>
      </c>
      <c r="K4627" s="3">
        <v>45875</v>
      </c>
      <c r="L4627" t="s">
        <v>40</v>
      </c>
      <c r="M4627">
        <v>2025</v>
      </c>
      <c r="N4627" t="s">
        <v>80</v>
      </c>
      <c r="O4627" t="s">
        <v>46</v>
      </c>
      <c r="Q4627" t="s">
        <v>83</v>
      </c>
      <c r="R4627" t="s">
        <v>51</v>
      </c>
      <c r="S4627" t="s">
        <v>54</v>
      </c>
      <c r="T4627" t="s">
        <v>62</v>
      </c>
      <c r="U4627">
        <v>10647</v>
      </c>
      <c r="V4627">
        <f>Table1[[#This Row],[Competitors_Sales_Track]]*8</f>
        <v>85176</v>
      </c>
    </row>
    <row r="4628" spans="1:22" hidden="1" x14ac:dyDescent="0.25">
      <c r="A4628" t="s">
        <v>20</v>
      </c>
      <c r="B4628" t="s">
        <v>21</v>
      </c>
      <c r="C4628" t="s">
        <v>22</v>
      </c>
      <c r="D4628">
        <v>357803</v>
      </c>
      <c r="E4628" t="s">
        <v>25</v>
      </c>
      <c r="F4628" t="s">
        <v>31</v>
      </c>
      <c r="G4628">
        <v>1615</v>
      </c>
      <c r="H4628">
        <v>53</v>
      </c>
      <c r="I4628">
        <v>85595</v>
      </c>
      <c r="J4628">
        <f>Table1[[#This Row],[sales_egp]]*0.7</f>
        <v>59916.499999999993</v>
      </c>
      <c r="K4628" s="3">
        <v>45875</v>
      </c>
      <c r="L4628" t="s">
        <v>40</v>
      </c>
      <c r="M4628">
        <v>2025</v>
      </c>
      <c r="N4628" t="s">
        <v>80</v>
      </c>
      <c r="O4628" t="s">
        <v>46</v>
      </c>
      <c r="Q4628" t="s">
        <v>83</v>
      </c>
      <c r="R4628" t="s">
        <v>47</v>
      </c>
      <c r="S4628" t="s">
        <v>54</v>
      </c>
      <c r="T4628" t="s">
        <v>58</v>
      </c>
      <c r="U4628">
        <v>14643</v>
      </c>
      <c r="V4628">
        <f>Table1[[#This Row],[Competitors_Sales_Track]]*8</f>
        <v>117144</v>
      </c>
    </row>
    <row r="4629" spans="1:22" hidden="1" x14ac:dyDescent="0.25">
      <c r="A4629" t="s">
        <v>20</v>
      </c>
      <c r="B4629" t="s">
        <v>21</v>
      </c>
      <c r="C4629" t="s">
        <v>22</v>
      </c>
      <c r="D4629">
        <v>791381</v>
      </c>
      <c r="E4629" t="s">
        <v>23</v>
      </c>
      <c r="F4629" t="s">
        <v>30</v>
      </c>
      <c r="G4629">
        <v>6202</v>
      </c>
      <c r="H4629">
        <v>143</v>
      </c>
      <c r="I4629">
        <v>886886</v>
      </c>
      <c r="J4629">
        <f>Table1[[#This Row],[sales_egp]]*0.7</f>
        <v>620820.19999999995</v>
      </c>
      <c r="K4629" s="3">
        <v>45875</v>
      </c>
      <c r="L4629" t="s">
        <v>40</v>
      </c>
      <c r="M4629">
        <v>2025</v>
      </c>
      <c r="N4629" t="s">
        <v>81</v>
      </c>
      <c r="O4629" t="s">
        <v>46</v>
      </c>
      <c r="Q4629" t="s">
        <v>83</v>
      </c>
      <c r="R4629" t="s">
        <v>50</v>
      </c>
      <c r="S4629" t="s">
        <v>54</v>
      </c>
      <c r="T4629" t="s">
        <v>56</v>
      </c>
      <c r="U4629">
        <v>47200</v>
      </c>
      <c r="V4629">
        <f>Table1[[#This Row],[Competitors_Sales_Track]]*8</f>
        <v>377600</v>
      </c>
    </row>
    <row r="4630" spans="1:22" hidden="1" x14ac:dyDescent="0.25">
      <c r="A4630" t="s">
        <v>20</v>
      </c>
      <c r="B4630" t="s">
        <v>21</v>
      </c>
      <c r="C4630" t="s">
        <v>22</v>
      </c>
      <c r="D4630">
        <v>416275</v>
      </c>
      <c r="E4630" t="s">
        <v>27</v>
      </c>
      <c r="F4630" t="s">
        <v>32</v>
      </c>
      <c r="G4630">
        <v>1492</v>
      </c>
      <c r="H4630">
        <v>92</v>
      </c>
      <c r="I4630">
        <v>137264</v>
      </c>
      <c r="J4630">
        <f>Table1[[#This Row],[sales_egp]]*0.7</f>
        <v>96084.799999999988</v>
      </c>
      <c r="K4630" s="3">
        <v>45875</v>
      </c>
      <c r="L4630" t="s">
        <v>40</v>
      </c>
      <c r="M4630">
        <v>2025</v>
      </c>
      <c r="N4630" t="s">
        <v>80</v>
      </c>
      <c r="O4630" t="s">
        <v>46</v>
      </c>
      <c r="Q4630" t="s">
        <v>83</v>
      </c>
      <c r="R4630" t="s">
        <v>48</v>
      </c>
      <c r="S4630" t="s">
        <v>54</v>
      </c>
      <c r="T4630" t="s">
        <v>60</v>
      </c>
      <c r="U4630">
        <v>33986</v>
      </c>
      <c r="V4630">
        <f>Table1[[#This Row],[Competitors_Sales_Track]]*8</f>
        <v>271888</v>
      </c>
    </row>
    <row r="4631" spans="1:22" hidden="1" x14ac:dyDescent="0.25">
      <c r="A4631" t="s">
        <v>20</v>
      </c>
      <c r="B4631" t="s">
        <v>21</v>
      </c>
      <c r="C4631" t="s">
        <v>22</v>
      </c>
      <c r="D4631">
        <v>779447</v>
      </c>
      <c r="E4631" t="s">
        <v>28</v>
      </c>
      <c r="F4631" t="s">
        <v>30</v>
      </c>
      <c r="G4631">
        <v>2909</v>
      </c>
      <c r="H4631">
        <v>173</v>
      </c>
      <c r="I4631">
        <v>503257</v>
      </c>
      <c r="J4631">
        <f>Table1[[#This Row],[sales_egp]]*0.7</f>
        <v>352279.89999999997</v>
      </c>
      <c r="K4631" s="3">
        <v>45875</v>
      </c>
      <c r="L4631" t="s">
        <v>40</v>
      </c>
      <c r="M4631">
        <v>2025</v>
      </c>
      <c r="N4631" t="s">
        <v>80</v>
      </c>
      <c r="O4631" t="s">
        <v>46</v>
      </c>
      <c r="P4631" t="s">
        <v>28</v>
      </c>
      <c r="Q4631" t="s">
        <v>83</v>
      </c>
      <c r="R4631" t="s">
        <v>50</v>
      </c>
      <c r="S4631" t="s">
        <v>54</v>
      </c>
      <c r="T4631" t="s">
        <v>61</v>
      </c>
      <c r="U4631">
        <v>11328</v>
      </c>
      <c r="V4631">
        <f>Table1[[#This Row],[Competitors_Sales_Track]]*8</f>
        <v>90624</v>
      </c>
    </row>
    <row r="4632" spans="1:22" hidden="1" x14ac:dyDescent="0.25">
      <c r="A4632" t="s">
        <v>20</v>
      </c>
      <c r="B4632" t="s">
        <v>21</v>
      </c>
      <c r="C4632" t="s">
        <v>22</v>
      </c>
      <c r="D4632">
        <v>112828</v>
      </c>
      <c r="E4632" t="s">
        <v>24</v>
      </c>
      <c r="F4632" t="s">
        <v>31</v>
      </c>
      <c r="G4632">
        <v>4191</v>
      </c>
      <c r="H4632">
        <v>58</v>
      </c>
      <c r="I4632">
        <v>243078</v>
      </c>
      <c r="J4632">
        <f>Table1[[#This Row],[sales_egp]]*0.7</f>
        <v>170154.59999999998</v>
      </c>
      <c r="K4632" s="3">
        <v>45876</v>
      </c>
      <c r="L4632" t="s">
        <v>40</v>
      </c>
      <c r="M4632">
        <v>2025</v>
      </c>
      <c r="N4632" t="s">
        <v>80</v>
      </c>
      <c r="O4632" t="s">
        <v>46</v>
      </c>
      <c r="Q4632" t="s">
        <v>83</v>
      </c>
      <c r="R4632" t="s">
        <v>51</v>
      </c>
      <c r="S4632" t="s">
        <v>54</v>
      </c>
      <c r="T4632" t="s">
        <v>57</v>
      </c>
      <c r="U4632">
        <v>36431</v>
      </c>
      <c r="V4632">
        <f>Table1[[#This Row],[Competitors_Sales_Track]]*8</f>
        <v>291448</v>
      </c>
    </row>
    <row r="4633" spans="1:22" hidden="1" x14ac:dyDescent="0.25">
      <c r="A4633" t="s">
        <v>20</v>
      </c>
      <c r="B4633" t="s">
        <v>21</v>
      </c>
      <c r="C4633" t="s">
        <v>22</v>
      </c>
      <c r="D4633">
        <v>983096</v>
      </c>
      <c r="E4633" t="s">
        <v>28</v>
      </c>
      <c r="F4633" t="s">
        <v>30</v>
      </c>
      <c r="G4633">
        <v>2368</v>
      </c>
      <c r="H4633">
        <v>173</v>
      </c>
      <c r="I4633">
        <v>409664</v>
      </c>
      <c r="J4633">
        <f>Table1[[#This Row],[sales_egp]]*0.7</f>
        <v>286764.79999999999</v>
      </c>
      <c r="K4633" s="3">
        <v>45876</v>
      </c>
      <c r="L4633" t="s">
        <v>40</v>
      </c>
      <c r="M4633">
        <v>2025</v>
      </c>
      <c r="N4633" t="s">
        <v>80</v>
      </c>
      <c r="O4633" t="s">
        <v>46</v>
      </c>
      <c r="P4633" t="s">
        <v>28</v>
      </c>
      <c r="Q4633" t="s">
        <v>83</v>
      </c>
      <c r="R4633" t="s">
        <v>48</v>
      </c>
      <c r="S4633" t="s">
        <v>54</v>
      </c>
      <c r="T4633" t="s">
        <v>61</v>
      </c>
      <c r="U4633">
        <v>46546</v>
      </c>
      <c r="V4633">
        <f>Table1[[#This Row],[Competitors_Sales_Track]]*8</f>
        <v>372368</v>
      </c>
    </row>
    <row r="4634" spans="1:22" hidden="1" x14ac:dyDescent="0.25">
      <c r="A4634" t="s">
        <v>20</v>
      </c>
      <c r="B4634" t="s">
        <v>21</v>
      </c>
      <c r="C4634" t="s">
        <v>22</v>
      </c>
      <c r="D4634">
        <v>616835</v>
      </c>
      <c r="E4634" t="s">
        <v>29</v>
      </c>
      <c r="F4634" t="s">
        <v>31</v>
      </c>
      <c r="G4634">
        <v>4255</v>
      </c>
      <c r="H4634">
        <v>80</v>
      </c>
      <c r="I4634">
        <v>340400</v>
      </c>
      <c r="J4634">
        <f>Table1[[#This Row],[sales_egp]]*0.7</f>
        <v>238279.99999999997</v>
      </c>
      <c r="K4634" s="3">
        <v>45876</v>
      </c>
      <c r="L4634" t="s">
        <v>40</v>
      </c>
      <c r="M4634">
        <v>2025</v>
      </c>
      <c r="N4634" t="s">
        <v>80</v>
      </c>
      <c r="O4634" t="s">
        <v>46</v>
      </c>
      <c r="Q4634" t="s">
        <v>83</v>
      </c>
      <c r="R4634" t="s">
        <v>50</v>
      </c>
      <c r="S4634" t="s">
        <v>54</v>
      </c>
      <c r="T4634" t="s">
        <v>62</v>
      </c>
      <c r="U4634">
        <v>29105</v>
      </c>
      <c r="V4634">
        <f>Table1[[#This Row],[Competitors_Sales_Track]]*8</f>
        <v>232840</v>
      </c>
    </row>
    <row r="4635" spans="1:22" x14ac:dyDescent="0.25">
      <c r="A4635" t="s">
        <v>20</v>
      </c>
      <c r="B4635" t="s">
        <v>21</v>
      </c>
      <c r="C4635" t="s">
        <v>22</v>
      </c>
      <c r="D4635">
        <v>756761</v>
      </c>
      <c r="E4635" t="s">
        <v>23</v>
      </c>
      <c r="F4635" t="s">
        <v>30</v>
      </c>
      <c r="G4635">
        <v>2455</v>
      </c>
      <c r="H4635">
        <v>143</v>
      </c>
      <c r="I4635">
        <v>351065</v>
      </c>
      <c r="J4635">
        <f>Table1[[#This Row],[sales_egp]]*0.7</f>
        <v>245745.49999999997</v>
      </c>
      <c r="K4635" s="3">
        <v>45876</v>
      </c>
      <c r="L4635" t="s">
        <v>40</v>
      </c>
      <c r="M4635">
        <v>2025</v>
      </c>
      <c r="N4635" t="s">
        <v>80</v>
      </c>
      <c r="O4635" t="s">
        <v>45</v>
      </c>
      <c r="P4635" t="s">
        <v>95</v>
      </c>
      <c r="Q4635" t="s">
        <v>83</v>
      </c>
      <c r="R4635" t="s">
        <v>47</v>
      </c>
      <c r="S4635" t="s">
        <v>54</v>
      </c>
      <c r="T4635" t="s">
        <v>56</v>
      </c>
      <c r="U4635">
        <v>28700</v>
      </c>
      <c r="V4635">
        <f>Table1[[#This Row],[Competitors_Sales_Track]]*8</f>
        <v>229600</v>
      </c>
    </row>
    <row r="4636" spans="1:22" hidden="1" x14ac:dyDescent="0.25">
      <c r="A4636" t="s">
        <v>20</v>
      </c>
      <c r="B4636" t="s">
        <v>21</v>
      </c>
      <c r="C4636" t="s">
        <v>22</v>
      </c>
      <c r="D4636">
        <v>901625</v>
      </c>
      <c r="E4636" t="s">
        <v>25</v>
      </c>
      <c r="F4636" t="s">
        <v>31</v>
      </c>
      <c r="G4636">
        <v>2044</v>
      </c>
      <c r="H4636">
        <v>53</v>
      </c>
      <c r="I4636">
        <v>108332</v>
      </c>
      <c r="J4636">
        <f>Table1[[#This Row],[sales_egp]]*0.7</f>
        <v>75832.399999999994</v>
      </c>
      <c r="K4636" s="3">
        <v>45877</v>
      </c>
      <c r="L4636" t="s">
        <v>40</v>
      </c>
      <c r="M4636">
        <v>2025</v>
      </c>
      <c r="N4636" t="s">
        <v>80</v>
      </c>
      <c r="O4636" t="s">
        <v>46</v>
      </c>
      <c r="Q4636" t="s">
        <v>83</v>
      </c>
      <c r="R4636" t="s">
        <v>50</v>
      </c>
      <c r="S4636" t="s">
        <v>54</v>
      </c>
      <c r="T4636" t="s">
        <v>58</v>
      </c>
      <c r="U4636">
        <v>45559</v>
      </c>
      <c r="V4636">
        <f>Table1[[#This Row],[Competitors_Sales_Track]]*8</f>
        <v>364472</v>
      </c>
    </row>
    <row r="4637" spans="1:22" hidden="1" x14ac:dyDescent="0.25">
      <c r="A4637" t="s">
        <v>20</v>
      </c>
      <c r="B4637" t="s">
        <v>21</v>
      </c>
      <c r="C4637" t="s">
        <v>22</v>
      </c>
      <c r="D4637">
        <v>323461</v>
      </c>
      <c r="E4637" t="s">
        <v>26</v>
      </c>
      <c r="F4637" t="s">
        <v>30</v>
      </c>
      <c r="G4637">
        <v>3558</v>
      </c>
      <c r="H4637">
        <v>65</v>
      </c>
      <c r="I4637">
        <v>231270</v>
      </c>
      <c r="J4637">
        <f>Table1[[#This Row],[sales_egp]]*0.7</f>
        <v>161889</v>
      </c>
      <c r="K4637" s="3">
        <v>45878</v>
      </c>
      <c r="L4637" t="s">
        <v>40</v>
      </c>
      <c r="M4637">
        <v>2025</v>
      </c>
      <c r="N4637" t="s">
        <v>80</v>
      </c>
      <c r="O4637" t="s">
        <v>46</v>
      </c>
      <c r="Q4637" t="s">
        <v>83</v>
      </c>
      <c r="R4637" t="s">
        <v>50</v>
      </c>
      <c r="S4637" t="s">
        <v>54</v>
      </c>
      <c r="T4637" t="s">
        <v>59</v>
      </c>
      <c r="U4637">
        <v>37670</v>
      </c>
      <c r="V4637">
        <f>Table1[[#This Row],[Competitors_Sales_Track]]*8</f>
        <v>301360</v>
      </c>
    </row>
    <row r="4638" spans="1:22" hidden="1" x14ac:dyDescent="0.25">
      <c r="A4638" t="s">
        <v>20</v>
      </c>
      <c r="B4638" t="s">
        <v>21</v>
      </c>
      <c r="C4638" t="s">
        <v>22</v>
      </c>
      <c r="D4638">
        <v>538080</v>
      </c>
      <c r="E4638" t="s">
        <v>24</v>
      </c>
      <c r="F4638" t="s">
        <v>31</v>
      </c>
      <c r="G4638">
        <v>5907</v>
      </c>
      <c r="H4638">
        <v>58</v>
      </c>
      <c r="I4638">
        <v>342606</v>
      </c>
      <c r="J4638">
        <f>Table1[[#This Row],[sales_egp]]*0.7</f>
        <v>239824.19999999998</v>
      </c>
      <c r="K4638" s="3">
        <v>45878</v>
      </c>
      <c r="L4638" t="s">
        <v>40</v>
      </c>
      <c r="M4638">
        <v>2025</v>
      </c>
      <c r="N4638" t="s">
        <v>80</v>
      </c>
      <c r="O4638" t="s">
        <v>46</v>
      </c>
      <c r="Q4638" t="s">
        <v>83</v>
      </c>
      <c r="R4638" t="s">
        <v>49</v>
      </c>
      <c r="S4638" t="s">
        <v>54</v>
      </c>
      <c r="T4638" t="s">
        <v>57</v>
      </c>
      <c r="U4638">
        <v>15033</v>
      </c>
      <c r="V4638">
        <f>Table1[[#This Row],[Competitors_Sales_Track]]*8</f>
        <v>120264</v>
      </c>
    </row>
    <row r="4639" spans="1:22" hidden="1" x14ac:dyDescent="0.25">
      <c r="A4639" t="s">
        <v>20</v>
      </c>
      <c r="B4639" t="s">
        <v>21</v>
      </c>
      <c r="C4639" t="s">
        <v>22</v>
      </c>
      <c r="D4639">
        <v>513523</v>
      </c>
      <c r="E4639" t="s">
        <v>23</v>
      </c>
      <c r="F4639" t="s">
        <v>30</v>
      </c>
      <c r="G4639">
        <v>1834</v>
      </c>
      <c r="H4639">
        <v>143</v>
      </c>
      <c r="I4639">
        <v>262262</v>
      </c>
      <c r="J4639">
        <f>Table1[[#This Row],[sales_egp]]*0.7</f>
        <v>183583.4</v>
      </c>
      <c r="K4639" s="3">
        <v>45878</v>
      </c>
      <c r="L4639" t="s">
        <v>40</v>
      </c>
      <c r="M4639">
        <v>2025</v>
      </c>
      <c r="N4639" t="s">
        <v>81</v>
      </c>
      <c r="O4639" t="s">
        <v>46</v>
      </c>
      <c r="Q4639" t="s">
        <v>82</v>
      </c>
      <c r="R4639" t="s">
        <v>48</v>
      </c>
      <c r="S4639" t="s">
        <v>54</v>
      </c>
      <c r="T4639" t="s">
        <v>56</v>
      </c>
      <c r="U4639">
        <v>48517</v>
      </c>
      <c r="V4639">
        <f>Table1[[#This Row],[Competitors_Sales_Track]]*8</f>
        <v>388136</v>
      </c>
    </row>
    <row r="4640" spans="1:22" hidden="1" x14ac:dyDescent="0.25">
      <c r="A4640" t="s">
        <v>20</v>
      </c>
      <c r="B4640" t="s">
        <v>21</v>
      </c>
      <c r="C4640" t="s">
        <v>22</v>
      </c>
      <c r="D4640">
        <v>464662</v>
      </c>
      <c r="E4640" t="s">
        <v>28</v>
      </c>
      <c r="F4640" t="s">
        <v>30</v>
      </c>
      <c r="G4640">
        <v>1566</v>
      </c>
      <c r="H4640">
        <v>173</v>
      </c>
      <c r="I4640">
        <v>270918</v>
      </c>
      <c r="J4640">
        <f>Table1[[#This Row],[sales_egp]]*0.7</f>
        <v>189642.59999999998</v>
      </c>
      <c r="K4640" s="3">
        <v>45878</v>
      </c>
      <c r="L4640" t="s">
        <v>40</v>
      </c>
      <c r="M4640">
        <v>2025</v>
      </c>
      <c r="N4640" t="s">
        <v>80</v>
      </c>
      <c r="O4640" t="s">
        <v>46</v>
      </c>
      <c r="P4640" t="s">
        <v>28</v>
      </c>
      <c r="Q4640" t="s">
        <v>83</v>
      </c>
      <c r="R4640" t="s">
        <v>51</v>
      </c>
      <c r="S4640" t="s">
        <v>54</v>
      </c>
      <c r="T4640" t="s">
        <v>61</v>
      </c>
      <c r="U4640">
        <v>23606</v>
      </c>
      <c r="V4640">
        <f>Table1[[#This Row],[Competitors_Sales_Track]]*8</f>
        <v>188848</v>
      </c>
    </row>
    <row r="4641" spans="1:22" hidden="1" x14ac:dyDescent="0.25">
      <c r="A4641" t="s">
        <v>20</v>
      </c>
      <c r="B4641" t="s">
        <v>21</v>
      </c>
      <c r="C4641" t="s">
        <v>22</v>
      </c>
      <c r="D4641">
        <v>381755</v>
      </c>
      <c r="E4641" t="s">
        <v>26</v>
      </c>
      <c r="F4641" t="s">
        <v>30</v>
      </c>
      <c r="G4641">
        <v>3899</v>
      </c>
      <c r="H4641">
        <v>65</v>
      </c>
      <c r="I4641">
        <v>253435</v>
      </c>
      <c r="J4641">
        <f>Table1[[#This Row],[sales_egp]]*0.7</f>
        <v>177404.5</v>
      </c>
      <c r="K4641" s="3">
        <v>45878</v>
      </c>
      <c r="L4641" t="s">
        <v>40</v>
      </c>
      <c r="M4641">
        <v>2025</v>
      </c>
      <c r="N4641" t="s">
        <v>80</v>
      </c>
      <c r="O4641" t="s">
        <v>46</v>
      </c>
      <c r="Q4641" t="s">
        <v>83</v>
      </c>
      <c r="R4641" t="s">
        <v>48</v>
      </c>
      <c r="S4641" t="s">
        <v>54</v>
      </c>
      <c r="T4641" t="s">
        <v>59</v>
      </c>
      <c r="U4641">
        <v>11948</v>
      </c>
      <c r="V4641">
        <f>Table1[[#This Row],[Competitors_Sales_Track]]*8</f>
        <v>95584</v>
      </c>
    </row>
    <row r="4642" spans="1:22" hidden="1" x14ac:dyDescent="0.25">
      <c r="A4642" t="s">
        <v>20</v>
      </c>
      <c r="B4642" t="s">
        <v>21</v>
      </c>
      <c r="C4642" t="s">
        <v>22</v>
      </c>
      <c r="D4642">
        <v>799151</v>
      </c>
      <c r="E4642" t="s">
        <v>23</v>
      </c>
      <c r="F4642" t="s">
        <v>30</v>
      </c>
      <c r="G4642">
        <v>5612</v>
      </c>
      <c r="H4642">
        <v>143</v>
      </c>
      <c r="I4642">
        <v>802516</v>
      </c>
      <c r="J4642">
        <f>Table1[[#This Row],[sales_egp]]*0.7</f>
        <v>561761.19999999995</v>
      </c>
      <c r="K4642" s="3">
        <v>45878</v>
      </c>
      <c r="L4642" t="s">
        <v>40</v>
      </c>
      <c r="M4642">
        <v>2025</v>
      </c>
      <c r="N4642" t="s">
        <v>80</v>
      </c>
      <c r="O4642" t="s">
        <v>46</v>
      </c>
      <c r="Q4642" t="s">
        <v>83</v>
      </c>
      <c r="R4642" t="s">
        <v>49</v>
      </c>
      <c r="S4642" t="s">
        <v>54</v>
      </c>
      <c r="T4642" t="s">
        <v>56</v>
      </c>
      <c r="U4642">
        <v>35208</v>
      </c>
      <c r="V4642">
        <f>Table1[[#This Row],[Competitors_Sales_Track]]*8</f>
        <v>281664</v>
      </c>
    </row>
    <row r="4643" spans="1:22" x14ac:dyDescent="0.25">
      <c r="A4643" t="s">
        <v>20</v>
      </c>
      <c r="B4643" t="s">
        <v>21</v>
      </c>
      <c r="C4643" t="s">
        <v>22</v>
      </c>
      <c r="D4643">
        <v>438384</v>
      </c>
      <c r="E4643" t="s">
        <v>27</v>
      </c>
      <c r="F4643" t="s">
        <v>32</v>
      </c>
      <c r="G4643">
        <v>3582</v>
      </c>
      <c r="H4643">
        <v>92</v>
      </c>
      <c r="I4643">
        <v>329544</v>
      </c>
      <c r="J4643">
        <f>Table1[[#This Row],[sales_egp]]*0.7</f>
        <v>230680.8</v>
      </c>
      <c r="K4643" s="3">
        <v>45878</v>
      </c>
      <c r="L4643" t="s">
        <v>40</v>
      </c>
      <c r="M4643">
        <v>2025</v>
      </c>
      <c r="N4643" t="s">
        <v>80</v>
      </c>
      <c r="O4643" t="s">
        <v>45</v>
      </c>
      <c r="P4643" t="s">
        <v>102</v>
      </c>
      <c r="Q4643" t="s">
        <v>83</v>
      </c>
      <c r="R4643" t="s">
        <v>51</v>
      </c>
      <c r="S4643" t="s">
        <v>54</v>
      </c>
      <c r="T4643" t="s">
        <v>60</v>
      </c>
      <c r="U4643">
        <v>31361</v>
      </c>
      <c r="V4643">
        <f>Table1[[#This Row],[Competitors_Sales_Track]]*8</f>
        <v>250888</v>
      </c>
    </row>
    <row r="4644" spans="1:22" hidden="1" x14ac:dyDescent="0.25">
      <c r="A4644" t="s">
        <v>20</v>
      </c>
      <c r="B4644" t="s">
        <v>21</v>
      </c>
      <c r="C4644" t="s">
        <v>22</v>
      </c>
      <c r="D4644">
        <v>339719</v>
      </c>
      <c r="E4644" t="s">
        <v>24</v>
      </c>
      <c r="F4644" t="s">
        <v>31</v>
      </c>
      <c r="G4644">
        <v>2968</v>
      </c>
      <c r="H4644">
        <v>58</v>
      </c>
      <c r="I4644">
        <v>172144</v>
      </c>
      <c r="J4644">
        <f>Table1[[#This Row],[sales_egp]]*0.7</f>
        <v>120500.79999999999</v>
      </c>
      <c r="K4644" s="3">
        <v>45879</v>
      </c>
      <c r="L4644" t="s">
        <v>40</v>
      </c>
      <c r="M4644">
        <v>2025</v>
      </c>
      <c r="N4644" t="s">
        <v>80</v>
      </c>
      <c r="O4644" t="s">
        <v>46</v>
      </c>
      <c r="Q4644" t="s">
        <v>83</v>
      </c>
      <c r="R4644" t="s">
        <v>49</v>
      </c>
      <c r="S4644" t="s">
        <v>54</v>
      </c>
      <c r="T4644" t="s">
        <v>57</v>
      </c>
      <c r="U4644">
        <v>31478</v>
      </c>
      <c r="V4644">
        <f>Table1[[#This Row],[Competitors_Sales_Track]]*8</f>
        <v>251824</v>
      </c>
    </row>
    <row r="4645" spans="1:22" hidden="1" x14ac:dyDescent="0.25">
      <c r="A4645" t="s">
        <v>20</v>
      </c>
      <c r="B4645" t="s">
        <v>21</v>
      </c>
      <c r="C4645" t="s">
        <v>22</v>
      </c>
      <c r="D4645">
        <v>832763</v>
      </c>
      <c r="E4645" t="s">
        <v>29</v>
      </c>
      <c r="F4645" t="s">
        <v>31</v>
      </c>
      <c r="G4645">
        <v>2386</v>
      </c>
      <c r="H4645">
        <v>80</v>
      </c>
      <c r="I4645">
        <v>190880</v>
      </c>
      <c r="J4645">
        <f>Table1[[#This Row],[sales_egp]]*0.7</f>
        <v>133616</v>
      </c>
      <c r="K4645" s="3">
        <v>45879</v>
      </c>
      <c r="L4645" t="s">
        <v>40</v>
      </c>
      <c r="M4645">
        <v>2025</v>
      </c>
      <c r="N4645" t="s">
        <v>80</v>
      </c>
      <c r="O4645" t="s">
        <v>46</v>
      </c>
      <c r="Q4645" t="s">
        <v>83</v>
      </c>
      <c r="R4645" t="s">
        <v>47</v>
      </c>
      <c r="S4645" t="s">
        <v>54</v>
      </c>
      <c r="T4645" t="s">
        <v>62</v>
      </c>
      <c r="U4645">
        <v>36170</v>
      </c>
      <c r="V4645">
        <f>Table1[[#This Row],[Competitors_Sales_Track]]*8</f>
        <v>289360</v>
      </c>
    </row>
    <row r="4646" spans="1:22" hidden="1" x14ac:dyDescent="0.25">
      <c r="A4646" t="s">
        <v>20</v>
      </c>
      <c r="B4646" t="s">
        <v>21</v>
      </c>
      <c r="C4646" t="s">
        <v>22</v>
      </c>
      <c r="D4646">
        <v>889177</v>
      </c>
      <c r="E4646" t="s">
        <v>23</v>
      </c>
      <c r="F4646" t="s">
        <v>30</v>
      </c>
      <c r="G4646">
        <v>7887</v>
      </c>
      <c r="H4646">
        <v>143</v>
      </c>
      <c r="I4646">
        <v>1127841</v>
      </c>
      <c r="J4646">
        <f>Table1[[#This Row],[sales_egp]]*0.7</f>
        <v>789488.7</v>
      </c>
      <c r="K4646" s="3">
        <v>45879</v>
      </c>
      <c r="L4646" t="s">
        <v>40</v>
      </c>
      <c r="M4646">
        <v>2025</v>
      </c>
      <c r="N4646" t="s">
        <v>80</v>
      </c>
      <c r="O4646" t="s">
        <v>46</v>
      </c>
      <c r="Q4646" t="s">
        <v>83</v>
      </c>
      <c r="R4646" t="s">
        <v>48</v>
      </c>
      <c r="S4646" t="s">
        <v>54</v>
      </c>
      <c r="T4646" t="s">
        <v>56</v>
      </c>
      <c r="U4646">
        <v>22782</v>
      </c>
      <c r="V4646">
        <f>Table1[[#This Row],[Competitors_Sales_Track]]*8</f>
        <v>182256</v>
      </c>
    </row>
    <row r="4647" spans="1:22" hidden="1" x14ac:dyDescent="0.25">
      <c r="A4647" t="s">
        <v>20</v>
      </c>
      <c r="B4647" t="s">
        <v>21</v>
      </c>
      <c r="C4647" t="s">
        <v>22</v>
      </c>
      <c r="D4647">
        <v>941675</v>
      </c>
      <c r="E4647" t="s">
        <v>23</v>
      </c>
      <c r="F4647" t="s">
        <v>30</v>
      </c>
      <c r="G4647">
        <v>3796</v>
      </c>
      <c r="H4647">
        <v>143</v>
      </c>
      <c r="I4647">
        <v>542828</v>
      </c>
      <c r="J4647">
        <f>Table1[[#This Row],[sales_egp]]*0.7</f>
        <v>379979.6</v>
      </c>
      <c r="K4647" s="3">
        <v>45879</v>
      </c>
      <c r="L4647" t="s">
        <v>40</v>
      </c>
      <c r="M4647">
        <v>2025</v>
      </c>
      <c r="N4647" t="s">
        <v>80</v>
      </c>
      <c r="O4647" t="s">
        <v>46</v>
      </c>
      <c r="Q4647" t="s">
        <v>83</v>
      </c>
      <c r="R4647" t="s">
        <v>51</v>
      </c>
      <c r="S4647" t="s">
        <v>54</v>
      </c>
      <c r="T4647" t="s">
        <v>56</v>
      </c>
      <c r="U4647">
        <v>39739</v>
      </c>
      <c r="V4647">
        <f>Table1[[#This Row],[Competitors_Sales_Track]]*8</f>
        <v>317912</v>
      </c>
    </row>
    <row r="4648" spans="1:22" hidden="1" x14ac:dyDescent="0.25">
      <c r="A4648" t="s">
        <v>20</v>
      </c>
      <c r="B4648" t="s">
        <v>21</v>
      </c>
      <c r="C4648" t="s">
        <v>22</v>
      </c>
      <c r="D4648">
        <v>366010</v>
      </c>
      <c r="E4648" t="s">
        <v>27</v>
      </c>
      <c r="F4648" t="s">
        <v>32</v>
      </c>
      <c r="G4648">
        <v>6486</v>
      </c>
      <c r="H4648">
        <v>92</v>
      </c>
      <c r="I4648">
        <v>596712</v>
      </c>
      <c r="J4648">
        <f>Table1[[#This Row],[sales_egp]]*0.7</f>
        <v>417698.39999999997</v>
      </c>
      <c r="K4648" s="3">
        <v>45880</v>
      </c>
      <c r="L4648" t="s">
        <v>40</v>
      </c>
      <c r="M4648">
        <v>2025</v>
      </c>
      <c r="N4648" t="s">
        <v>80</v>
      </c>
      <c r="O4648" t="s">
        <v>46</v>
      </c>
      <c r="Q4648" t="s">
        <v>83</v>
      </c>
      <c r="R4648" t="s">
        <v>50</v>
      </c>
      <c r="S4648" t="s">
        <v>54</v>
      </c>
      <c r="T4648" t="s">
        <v>60</v>
      </c>
      <c r="U4648">
        <v>43920</v>
      </c>
      <c r="V4648">
        <f>Table1[[#This Row],[Competitors_Sales_Track]]*8</f>
        <v>351360</v>
      </c>
    </row>
    <row r="4649" spans="1:22" hidden="1" x14ac:dyDescent="0.25">
      <c r="A4649" t="s">
        <v>20</v>
      </c>
      <c r="B4649" t="s">
        <v>21</v>
      </c>
      <c r="C4649" t="s">
        <v>22</v>
      </c>
      <c r="D4649">
        <v>787605</v>
      </c>
      <c r="E4649" t="s">
        <v>28</v>
      </c>
      <c r="F4649" t="s">
        <v>30</v>
      </c>
      <c r="G4649">
        <v>2769</v>
      </c>
      <c r="H4649">
        <v>173</v>
      </c>
      <c r="I4649">
        <v>479037</v>
      </c>
      <c r="J4649">
        <f>Table1[[#This Row],[sales_egp]]*0.7</f>
        <v>335325.89999999997</v>
      </c>
      <c r="K4649" s="3">
        <v>45880</v>
      </c>
      <c r="L4649" t="s">
        <v>40</v>
      </c>
      <c r="M4649">
        <v>2025</v>
      </c>
      <c r="N4649" t="s">
        <v>80</v>
      </c>
      <c r="O4649" t="s">
        <v>46</v>
      </c>
      <c r="P4649" t="s">
        <v>28</v>
      </c>
      <c r="Q4649" t="s">
        <v>83</v>
      </c>
      <c r="R4649" t="s">
        <v>48</v>
      </c>
      <c r="S4649" t="s">
        <v>54</v>
      </c>
      <c r="T4649" t="s">
        <v>61</v>
      </c>
      <c r="U4649">
        <v>42563</v>
      </c>
      <c r="V4649">
        <f>Table1[[#This Row],[Competitors_Sales_Track]]*8</f>
        <v>340504</v>
      </c>
    </row>
    <row r="4650" spans="1:22" hidden="1" x14ac:dyDescent="0.25">
      <c r="A4650" t="s">
        <v>20</v>
      </c>
      <c r="B4650" t="s">
        <v>21</v>
      </c>
      <c r="C4650" t="s">
        <v>22</v>
      </c>
      <c r="D4650">
        <v>537940</v>
      </c>
      <c r="E4650" t="s">
        <v>25</v>
      </c>
      <c r="F4650" t="s">
        <v>31</v>
      </c>
      <c r="G4650">
        <v>1441</v>
      </c>
      <c r="H4650">
        <v>53</v>
      </c>
      <c r="I4650">
        <v>76373</v>
      </c>
      <c r="J4650">
        <f>Table1[[#This Row],[sales_egp]]*0.7</f>
        <v>53461.1</v>
      </c>
      <c r="K4650" s="3">
        <v>45880</v>
      </c>
      <c r="L4650" t="s">
        <v>40</v>
      </c>
      <c r="M4650">
        <v>2025</v>
      </c>
      <c r="N4650" t="s">
        <v>80</v>
      </c>
      <c r="O4650" t="s">
        <v>46</v>
      </c>
      <c r="Q4650" t="s">
        <v>83</v>
      </c>
      <c r="R4650" t="s">
        <v>50</v>
      </c>
      <c r="S4650" t="s">
        <v>54</v>
      </c>
      <c r="T4650" t="s">
        <v>58</v>
      </c>
      <c r="U4650">
        <v>40645</v>
      </c>
      <c r="V4650">
        <f>Table1[[#This Row],[Competitors_Sales_Track]]*8</f>
        <v>325160</v>
      </c>
    </row>
    <row r="4651" spans="1:22" hidden="1" x14ac:dyDescent="0.25">
      <c r="A4651" t="s">
        <v>20</v>
      </c>
      <c r="B4651" t="s">
        <v>21</v>
      </c>
      <c r="C4651" t="s">
        <v>22</v>
      </c>
      <c r="D4651">
        <v>695642</v>
      </c>
      <c r="E4651" t="s">
        <v>25</v>
      </c>
      <c r="F4651" t="s">
        <v>31</v>
      </c>
      <c r="G4651">
        <v>3709</v>
      </c>
      <c r="H4651">
        <v>53</v>
      </c>
      <c r="I4651">
        <v>196577</v>
      </c>
      <c r="J4651">
        <f>Table1[[#This Row],[sales_egp]]*0.7</f>
        <v>137603.9</v>
      </c>
      <c r="K4651" s="3">
        <v>45880</v>
      </c>
      <c r="L4651" t="s">
        <v>40</v>
      </c>
      <c r="M4651">
        <v>2025</v>
      </c>
      <c r="N4651" t="s">
        <v>80</v>
      </c>
      <c r="O4651" t="s">
        <v>46</v>
      </c>
      <c r="Q4651" t="s">
        <v>83</v>
      </c>
      <c r="R4651" t="s">
        <v>47</v>
      </c>
      <c r="S4651" t="s">
        <v>54</v>
      </c>
      <c r="T4651" t="s">
        <v>58</v>
      </c>
      <c r="U4651">
        <v>14426</v>
      </c>
      <c r="V4651">
        <f>Table1[[#This Row],[Competitors_Sales_Track]]*8</f>
        <v>115408</v>
      </c>
    </row>
    <row r="4652" spans="1:22" x14ac:dyDescent="0.25">
      <c r="A4652" t="s">
        <v>20</v>
      </c>
      <c r="B4652" t="s">
        <v>21</v>
      </c>
      <c r="C4652" t="s">
        <v>22</v>
      </c>
      <c r="D4652">
        <v>151374</v>
      </c>
      <c r="E4652" t="s">
        <v>24</v>
      </c>
      <c r="F4652" t="s">
        <v>31</v>
      </c>
      <c r="G4652">
        <v>5674</v>
      </c>
      <c r="H4652">
        <v>58</v>
      </c>
      <c r="I4652">
        <v>329092</v>
      </c>
      <c r="J4652">
        <f>Table1[[#This Row],[sales_egp]]*0.7</f>
        <v>230364.4</v>
      </c>
      <c r="K4652" s="3">
        <v>45880</v>
      </c>
      <c r="L4652" t="s">
        <v>40</v>
      </c>
      <c r="M4652">
        <v>2025</v>
      </c>
      <c r="N4652" t="s">
        <v>81</v>
      </c>
      <c r="O4652" t="s">
        <v>45</v>
      </c>
      <c r="P4652" t="s">
        <v>96</v>
      </c>
      <c r="Q4652" t="s">
        <v>83</v>
      </c>
      <c r="R4652" t="s">
        <v>47</v>
      </c>
      <c r="S4652" t="s">
        <v>54</v>
      </c>
      <c r="T4652" t="s">
        <v>57</v>
      </c>
      <c r="U4652">
        <v>22154</v>
      </c>
      <c r="V4652">
        <f>Table1[[#This Row],[Competitors_Sales_Track]]*8</f>
        <v>177232</v>
      </c>
    </row>
    <row r="4653" spans="1:22" hidden="1" x14ac:dyDescent="0.25">
      <c r="A4653" t="s">
        <v>20</v>
      </c>
      <c r="B4653" t="s">
        <v>21</v>
      </c>
      <c r="C4653" t="s">
        <v>22</v>
      </c>
      <c r="D4653">
        <v>214397</v>
      </c>
      <c r="E4653" t="s">
        <v>24</v>
      </c>
      <c r="F4653" t="s">
        <v>31</v>
      </c>
      <c r="G4653">
        <v>1549</v>
      </c>
      <c r="H4653">
        <v>58</v>
      </c>
      <c r="I4653">
        <v>89842</v>
      </c>
      <c r="J4653">
        <f>Table1[[#This Row],[sales_egp]]*0.7</f>
        <v>62889.399999999994</v>
      </c>
      <c r="K4653" s="3">
        <v>45880</v>
      </c>
      <c r="L4653" t="s">
        <v>40</v>
      </c>
      <c r="M4653">
        <v>2025</v>
      </c>
      <c r="N4653" t="s">
        <v>80</v>
      </c>
      <c r="O4653" t="s">
        <v>46</v>
      </c>
      <c r="Q4653" t="s">
        <v>83</v>
      </c>
      <c r="R4653" t="s">
        <v>51</v>
      </c>
      <c r="S4653" t="s">
        <v>54</v>
      </c>
      <c r="T4653" t="s">
        <v>57</v>
      </c>
      <c r="U4653">
        <v>35860</v>
      </c>
      <c r="V4653">
        <f>Table1[[#This Row],[Competitors_Sales_Track]]*8</f>
        <v>286880</v>
      </c>
    </row>
    <row r="4654" spans="1:22" hidden="1" x14ac:dyDescent="0.25">
      <c r="A4654" t="s">
        <v>20</v>
      </c>
      <c r="B4654" t="s">
        <v>21</v>
      </c>
      <c r="C4654" t="s">
        <v>22</v>
      </c>
      <c r="D4654">
        <v>348552</v>
      </c>
      <c r="E4654" t="s">
        <v>29</v>
      </c>
      <c r="F4654" t="s">
        <v>31</v>
      </c>
      <c r="G4654">
        <v>3625</v>
      </c>
      <c r="H4654">
        <v>80</v>
      </c>
      <c r="I4654">
        <v>290000</v>
      </c>
      <c r="J4654">
        <f>Table1[[#This Row],[sales_egp]]*0.7</f>
        <v>203000</v>
      </c>
      <c r="K4654" s="3">
        <v>45881</v>
      </c>
      <c r="L4654" t="s">
        <v>40</v>
      </c>
      <c r="M4654">
        <v>2025</v>
      </c>
      <c r="N4654" t="s">
        <v>80</v>
      </c>
      <c r="O4654" t="s">
        <v>46</v>
      </c>
      <c r="Q4654" t="s">
        <v>82</v>
      </c>
      <c r="R4654" t="s">
        <v>47</v>
      </c>
      <c r="S4654" t="s">
        <v>54</v>
      </c>
      <c r="T4654" t="s">
        <v>62</v>
      </c>
      <c r="U4654">
        <v>27767</v>
      </c>
      <c r="V4654">
        <f>Table1[[#This Row],[Competitors_Sales_Track]]*8</f>
        <v>222136</v>
      </c>
    </row>
    <row r="4655" spans="1:22" hidden="1" x14ac:dyDescent="0.25">
      <c r="A4655" t="s">
        <v>20</v>
      </c>
      <c r="B4655" t="s">
        <v>21</v>
      </c>
      <c r="C4655" t="s">
        <v>22</v>
      </c>
      <c r="D4655">
        <v>486721</v>
      </c>
      <c r="E4655" t="s">
        <v>23</v>
      </c>
      <c r="F4655" t="s">
        <v>30</v>
      </c>
      <c r="G4655">
        <v>5140</v>
      </c>
      <c r="H4655">
        <v>143</v>
      </c>
      <c r="I4655">
        <v>735020</v>
      </c>
      <c r="J4655">
        <f>Table1[[#This Row],[sales_egp]]*0.7</f>
        <v>514513.99999999994</v>
      </c>
      <c r="K4655" s="3">
        <v>45881</v>
      </c>
      <c r="L4655" t="s">
        <v>40</v>
      </c>
      <c r="M4655">
        <v>2025</v>
      </c>
      <c r="N4655" t="s">
        <v>80</v>
      </c>
      <c r="O4655" t="s">
        <v>46</v>
      </c>
      <c r="Q4655" t="s">
        <v>83</v>
      </c>
      <c r="R4655" t="s">
        <v>49</v>
      </c>
      <c r="S4655" t="s">
        <v>54</v>
      </c>
      <c r="T4655" t="s">
        <v>56</v>
      </c>
      <c r="U4655">
        <v>26200</v>
      </c>
      <c r="V4655">
        <f>Table1[[#This Row],[Competitors_Sales_Track]]*8</f>
        <v>209600</v>
      </c>
    </row>
    <row r="4656" spans="1:22" hidden="1" x14ac:dyDescent="0.25">
      <c r="A4656" t="s">
        <v>20</v>
      </c>
      <c r="B4656" t="s">
        <v>21</v>
      </c>
      <c r="C4656" t="s">
        <v>22</v>
      </c>
      <c r="D4656">
        <v>523332</v>
      </c>
      <c r="E4656" t="s">
        <v>26</v>
      </c>
      <c r="F4656" t="s">
        <v>30</v>
      </c>
      <c r="G4656">
        <v>3712</v>
      </c>
      <c r="H4656">
        <v>65</v>
      </c>
      <c r="I4656">
        <v>241280</v>
      </c>
      <c r="J4656">
        <f>Table1[[#This Row],[sales_egp]]*0.7</f>
        <v>168896</v>
      </c>
      <c r="K4656" s="3">
        <v>45881</v>
      </c>
      <c r="L4656" t="s">
        <v>40</v>
      </c>
      <c r="M4656">
        <v>2025</v>
      </c>
      <c r="N4656" t="s">
        <v>80</v>
      </c>
      <c r="O4656" t="s">
        <v>46</v>
      </c>
      <c r="Q4656" t="s">
        <v>83</v>
      </c>
      <c r="R4656" t="s">
        <v>48</v>
      </c>
      <c r="S4656" t="s">
        <v>54</v>
      </c>
      <c r="T4656" t="s">
        <v>59</v>
      </c>
      <c r="U4656">
        <v>33381</v>
      </c>
      <c r="V4656">
        <f>Table1[[#This Row],[Competitors_Sales_Track]]*8</f>
        <v>267048</v>
      </c>
    </row>
    <row r="4657" spans="1:22" hidden="1" x14ac:dyDescent="0.25">
      <c r="A4657" t="s">
        <v>20</v>
      </c>
      <c r="B4657" t="s">
        <v>21</v>
      </c>
      <c r="C4657" t="s">
        <v>22</v>
      </c>
      <c r="D4657">
        <v>967461</v>
      </c>
      <c r="E4657" t="s">
        <v>23</v>
      </c>
      <c r="F4657" t="s">
        <v>30</v>
      </c>
      <c r="G4657">
        <v>4289</v>
      </c>
      <c r="H4657">
        <v>143</v>
      </c>
      <c r="I4657">
        <v>613327</v>
      </c>
      <c r="J4657">
        <f>Table1[[#This Row],[sales_egp]]*0.7</f>
        <v>429328.89999999997</v>
      </c>
      <c r="K4657" s="3">
        <v>45882</v>
      </c>
      <c r="L4657" t="s">
        <v>40</v>
      </c>
      <c r="M4657">
        <v>2025</v>
      </c>
      <c r="N4657" t="s">
        <v>80</v>
      </c>
      <c r="O4657" t="s">
        <v>46</v>
      </c>
      <c r="Q4657" t="s">
        <v>83</v>
      </c>
      <c r="R4657" t="s">
        <v>47</v>
      </c>
      <c r="S4657" t="s">
        <v>54</v>
      </c>
      <c r="T4657" t="s">
        <v>56</v>
      </c>
      <c r="U4657">
        <v>29272</v>
      </c>
      <c r="V4657">
        <f>Table1[[#This Row],[Competitors_Sales_Track]]*8</f>
        <v>234176</v>
      </c>
    </row>
    <row r="4658" spans="1:22" hidden="1" x14ac:dyDescent="0.25">
      <c r="A4658" t="s">
        <v>20</v>
      </c>
      <c r="B4658" t="s">
        <v>21</v>
      </c>
      <c r="C4658" t="s">
        <v>22</v>
      </c>
      <c r="D4658">
        <v>980006</v>
      </c>
      <c r="E4658" t="s">
        <v>25</v>
      </c>
      <c r="F4658" t="s">
        <v>31</v>
      </c>
      <c r="G4658">
        <v>2612</v>
      </c>
      <c r="H4658">
        <v>53</v>
      </c>
      <c r="I4658">
        <v>138436</v>
      </c>
      <c r="J4658">
        <f>Table1[[#This Row],[sales_egp]]*0.7</f>
        <v>96905.2</v>
      </c>
      <c r="K4658" s="3">
        <v>45882</v>
      </c>
      <c r="L4658" t="s">
        <v>40</v>
      </c>
      <c r="M4658">
        <v>2025</v>
      </c>
      <c r="N4658" t="s">
        <v>80</v>
      </c>
      <c r="O4658" t="s">
        <v>46</v>
      </c>
      <c r="Q4658" t="s">
        <v>83</v>
      </c>
      <c r="R4658" t="s">
        <v>51</v>
      </c>
      <c r="S4658" t="s">
        <v>54</v>
      </c>
      <c r="T4658" t="s">
        <v>58</v>
      </c>
      <c r="U4658">
        <v>15072</v>
      </c>
      <c r="V4658">
        <f>Table1[[#This Row],[Competitors_Sales_Track]]*8</f>
        <v>120576</v>
      </c>
    </row>
    <row r="4659" spans="1:22" hidden="1" x14ac:dyDescent="0.25">
      <c r="A4659" t="s">
        <v>20</v>
      </c>
      <c r="B4659" t="s">
        <v>21</v>
      </c>
      <c r="C4659" t="s">
        <v>22</v>
      </c>
      <c r="D4659">
        <v>392575</v>
      </c>
      <c r="E4659" t="s">
        <v>29</v>
      </c>
      <c r="F4659" t="s">
        <v>31</v>
      </c>
      <c r="G4659">
        <v>7119</v>
      </c>
      <c r="H4659">
        <v>80</v>
      </c>
      <c r="I4659">
        <v>569520</v>
      </c>
      <c r="J4659">
        <f>Table1[[#This Row],[sales_egp]]*0.7</f>
        <v>398664</v>
      </c>
      <c r="K4659" s="3">
        <v>45882</v>
      </c>
      <c r="L4659" t="s">
        <v>40</v>
      </c>
      <c r="M4659">
        <v>2025</v>
      </c>
      <c r="N4659" t="s">
        <v>80</v>
      </c>
      <c r="O4659" t="s">
        <v>46</v>
      </c>
      <c r="Q4659" t="s">
        <v>83</v>
      </c>
      <c r="R4659" t="s">
        <v>49</v>
      </c>
      <c r="S4659" t="s">
        <v>54</v>
      </c>
      <c r="T4659" t="s">
        <v>62</v>
      </c>
      <c r="U4659">
        <v>10008</v>
      </c>
      <c r="V4659">
        <f>Table1[[#This Row],[Competitors_Sales_Track]]*8</f>
        <v>80064</v>
      </c>
    </row>
    <row r="4660" spans="1:22" hidden="1" x14ac:dyDescent="0.25">
      <c r="A4660" t="s">
        <v>20</v>
      </c>
      <c r="B4660" t="s">
        <v>21</v>
      </c>
      <c r="C4660" t="s">
        <v>22</v>
      </c>
      <c r="D4660">
        <v>511124</v>
      </c>
      <c r="E4660" t="s">
        <v>23</v>
      </c>
      <c r="F4660" t="s">
        <v>30</v>
      </c>
      <c r="G4660">
        <v>4609</v>
      </c>
      <c r="H4660">
        <v>143</v>
      </c>
      <c r="I4660">
        <v>659087</v>
      </c>
      <c r="J4660">
        <f>Table1[[#This Row],[sales_egp]]*0.7</f>
        <v>461360.89999999997</v>
      </c>
      <c r="K4660" s="3">
        <v>45883</v>
      </c>
      <c r="L4660" t="s">
        <v>40</v>
      </c>
      <c r="M4660">
        <v>2025</v>
      </c>
      <c r="N4660" t="s">
        <v>80</v>
      </c>
      <c r="O4660" t="s">
        <v>46</v>
      </c>
      <c r="Q4660" t="s">
        <v>83</v>
      </c>
      <c r="R4660" t="s">
        <v>49</v>
      </c>
      <c r="S4660" t="s">
        <v>54</v>
      </c>
      <c r="T4660" t="s">
        <v>56</v>
      </c>
      <c r="U4660">
        <v>45766</v>
      </c>
      <c r="V4660">
        <f>Table1[[#This Row],[Competitors_Sales_Track]]*8</f>
        <v>366128</v>
      </c>
    </row>
    <row r="4661" spans="1:22" hidden="1" x14ac:dyDescent="0.25">
      <c r="A4661" t="s">
        <v>20</v>
      </c>
      <c r="B4661" t="s">
        <v>21</v>
      </c>
      <c r="C4661" t="s">
        <v>22</v>
      </c>
      <c r="D4661">
        <v>129336</v>
      </c>
      <c r="E4661" t="s">
        <v>27</v>
      </c>
      <c r="F4661" t="s">
        <v>32</v>
      </c>
      <c r="G4661">
        <v>3907</v>
      </c>
      <c r="H4661">
        <v>92</v>
      </c>
      <c r="I4661">
        <v>359444</v>
      </c>
      <c r="J4661">
        <f>Table1[[#This Row],[sales_egp]]*0.7</f>
        <v>251610.8</v>
      </c>
      <c r="K4661" s="3">
        <v>45883</v>
      </c>
      <c r="L4661" t="s">
        <v>40</v>
      </c>
      <c r="M4661">
        <v>2025</v>
      </c>
      <c r="N4661" t="s">
        <v>80</v>
      </c>
      <c r="O4661" t="s">
        <v>46</v>
      </c>
      <c r="Q4661" t="s">
        <v>83</v>
      </c>
      <c r="R4661" t="s">
        <v>51</v>
      </c>
      <c r="S4661" t="s">
        <v>54</v>
      </c>
      <c r="T4661" t="s">
        <v>60</v>
      </c>
      <c r="U4661">
        <v>33967</v>
      </c>
      <c r="V4661">
        <f>Table1[[#This Row],[Competitors_Sales_Track]]*8</f>
        <v>271736</v>
      </c>
    </row>
    <row r="4662" spans="1:22" hidden="1" x14ac:dyDescent="0.25">
      <c r="A4662" t="s">
        <v>20</v>
      </c>
      <c r="B4662" t="s">
        <v>21</v>
      </c>
      <c r="C4662" t="s">
        <v>22</v>
      </c>
      <c r="D4662">
        <v>927424</v>
      </c>
      <c r="E4662" t="s">
        <v>25</v>
      </c>
      <c r="F4662" t="s">
        <v>31</v>
      </c>
      <c r="G4662">
        <v>4376</v>
      </c>
      <c r="H4662">
        <v>53</v>
      </c>
      <c r="I4662">
        <v>231928</v>
      </c>
      <c r="J4662">
        <f>Table1[[#This Row],[sales_egp]]*0.7</f>
        <v>162349.59999999998</v>
      </c>
      <c r="K4662" s="3">
        <v>45883</v>
      </c>
      <c r="L4662" t="s">
        <v>40</v>
      </c>
      <c r="M4662">
        <v>2025</v>
      </c>
      <c r="N4662" t="s">
        <v>80</v>
      </c>
      <c r="O4662" t="s">
        <v>46</v>
      </c>
      <c r="Q4662" t="s">
        <v>83</v>
      </c>
      <c r="R4662" t="s">
        <v>47</v>
      </c>
      <c r="S4662" t="s">
        <v>54</v>
      </c>
      <c r="T4662" t="s">
        <v>58</v>
      </c>
      <c r="U4662">
        <v>35954</v>
      </c>
      <c r="V4662">
        <f>Table1[[#This Row],[Competitors_Sales_Track]]*8</f>
        <v>287632</v>
      </c>
    </row>
    <row r="4663" spans="1:22" hidden="1" x14ac:dyDescent="0.25">
      <c r="A4663" t="s">
        <v>20</v>
      </c>
      <c r="B4663" t="s">
        <v>21</v>
      </c>
      <c r="C4663" t="s">
        <v>22</v>
      </c>
      <c r="D4663">
        <v>155350</v>
      </c>
      <c r="E4663" t="s">
        <v>23</v>
      </c>
      <c r="F4663" t="s">
        <v>30</v>
      </c>
      <c r="G4663">
        <v>7426</v>
      </c>
      <c r="H4663">
        <v>143</v>
      </c>
      <c r="I4663">
        <v>1061918</v>
      </c>
      <c r="J4663">
        <f>Table1[[#This Row],[sales_egp]]*0.7</f>
        <v>743342.6</v>
      </c>
      <c r="K4663" s="3">
        <v>45883</v>
      </c>
      <c r="L4663" t="s">
        <v>40</v>
      </c>
      <c r="M4663">
        <v>2025</v>
      </c>
      <c r="N4663" t="s">
        <v>80</v>
      </c>
      <c r="O4663" t="s">
        <v>46</v>
      </c>
      <c r="Q4663" t="s">
        <v>83</v>
      </c>
      <c r="R4663" t="s">
        <v>47</v>
      </c>
      <c r="S4663" t="s">
        <v>54</v>
      </c>
      <c r="T4663" t="s">
        <v>56</v>
      </c>
      <c r="U4663">
        <v>37823</v>
      </c>
      <c r="V4663">
        <f>Table1[[#This Row],[Competitors_Sales_Track]]*8</f>
        <v>302584</v>
      </c>
    </row>
    <row r="4664" spans="1:22" hidden="1" x14ac:dyDescent="0.25">
      <c r="A4664" t="s">
        <v>20</v>
      </c>
      <c r="B4664" t="s">
        <v>21</v>
      </c>
      <c r="C4664" t="s">
        <v>22</v>
      </c>
      <c r="D4664">
        <v>693849</v>
      </c>
      <c r="E4664" t="s">
        <v>23</v>
      </c>
      <c r="F4664" t="s">
        <v>30</v>
      </c>
      <c r="G4664">
        <v>3322</v>
      </c>
      <c r="H4664">
        <v>143</v>
      </c>
      <c r="I4664">
        <v>475046</v>
      </c>
      <c r="J4664">
        <f>Table1[[#This Row],[sales_egp]]*0.7</f>
        <v>332532.19999999995</v>
      </c>
      <c r="K4664" s="3">
        <v>45883</v>
      </c>
      <c r="L4664" t="s">
        <v>40</v>
      </c>
      <c r="M4664">
        <v>2025</v>
      </c>
      <c r="N4664" t="s">
        <v>80</v>
      </c>
      <c r="O4664" t="s">
        <v>46</v>
      </c>
      <c r="Q4664" t="s">
        <v>83</v>
      </c>
      <c r="R4664" t="s">
        <v>51</v>
      </c>
      <c r="S4664" t="s">
        <v>54</v>
      </c>
      <c r="T4664" t="s">
        <v>56</v>
      </c>
      <c r="U4664">
        <v>14163</v>
      </c>
      <c r="V4664">
        <f>Table1[[#This Row],[Competitors_Sales_Track]]*8</f>
        <v>113304</v>
      </c>
    </row>
    <row r="4665" spans="1:22" x14ac:dyDescent="0.25">
      <c r="A4665" t="s">
        <v>20</v>
      </c>
      <c r="B4665" t="s">
        <v>21</v>
      </c>
      <c r="C4665" t="s">
        <v>22</v>
      </c>
      <c r="D4665">
        <v>610470</v>
      </c>
      <c r="E4665" t="s">
        <v>25</v>
      </c>
      <c r="F4665" t="s">
        <v>31</v>
      </c>
      <c r="G4665">
        <v>4061</v>
      </c>
      <c r="H4665">
        <v>53</v>
      </c>
      <c r="I4665">
        <v>215233</v>
      </c>
      <c r="J4665">
        <f>Table1[[#This Row],[sales_egp]]*0.7</f>
        <v>150663.09999999998</v>
      </c>
      <c r="K4665" s="3">
        <v>45883</v>
      </c>
      <c r="L4665" t="s">
        <v>40</v>
      </c>
      <c r="M4665">
        <v>2025</v>
      </c>
      <c r="N4665" t="s">
        <v>81</v>
      </c>
      <c r="O4665" t="s">
        <v>45</v>
      </c>
      <c r="P4665" t="s">
        <v>102</v>
      </c>
      <c r="Q4665" t="s">
        <v>83</v>
      </c>
      <c r="R4665" t="s">
        <v>50</v>
      </c>
      <c r="S4665" t="s">
        <v>54</v>
      </c>
      <c r="T4665" t="s">
        <v>58</v>
      </c>
      <c r="U4665">
        <v>46690</v>
      </c>
      <c r="V4665">
        <f>Table1[[#This Row],[Competitors_Sales_Track]]*8</f>
        <v>373520</v>
      </c>
    </row>
    <row r="4666" spans="1:22" hidden="1" x14ac:dyDescent="0.25">
      <c r="A4666" t="s">
        <v>20</v>
      </c>
      <c r="B4666" t="s">
        <v>21</v>
      </c>
      <c r="C4666" t="s">
        <v>22</v>
      </c>
      <c r="D4666">
        <v>938387</v>
      </c>
      <c r="E4666" t="s">
        <v>26</v>
      </c>
      <c r="F4666" t="s">
        <v>30</v>
      </c>
      <c r="G4666">
        <v>5460</v>
      </c>
      <c r="H4666">
        <v>65</v>
      </c>
      <c r="I4666">
        <v>354900</v>
      </c>
      <c r="J4666">
        <f>Table1[[#This Row],[sales_egp]]*0.7</f>
        <v>248429.99999999997</v>
      </c>
      <c r="K4666" s="3">
        <v>45883</v>
      </c>
      <c r="L4666" t="s">
        <v>40</v>
      </c>
      <c r="M4666">
        <v>2025</v>
      </c>
      <c r="N4666" t="s">
        <v>80</v>
      </c>
      <c r="O4666" t="s">
        <v>46</v>
      </c>
      <c r="Q4666" t="s">
        <v>82</v>
      </c>
      <c r="R4666" t="s">
        <v>47</v>
      </c>
      <c r="S4666" t="s">
        <v>54</v>
      </c>
      <c r="T4666" t="s">
        <v>59</v>
      </c>
      <c r="U4666">
        <v>37123</v>
      </c>
      <c r="V4666">
        <f>Table1[[#This Row],[Competitors_Sales_Track]]*8</f>
        <v>296984</v>
      </c>
    </row>
    <row r="4667" spans="1:22" x14ac:dyDescent="0.25">
      <c r="A4667" t="s">
        <v>20</v>
      </c>
      <c r="B4667" t="s">
        <v>21</v>
      </c>
      <c r="C4667" t="s">
        <v>22</v>
      </c>
      <c r="D4667">
        <v>161240</v>
      </c>
      <c r="E4667" t="s">
        <v>25</v>
      </c>
      <c r="F4667" t="s">
        <v>31</v>
      </c>
      <c r="G4667">
        <v>5161</v>
      </c>
      <c r="H4667">
        <v>53</v>
      </c>
      <c r="I4667">
        <v>273533</v>
      </c>
      <c r="J4667">
        <f>Table1[[#This Row],[sales_egp]]*0.7</f>
        <v>191473.09999999998</v>
      </c>
      <c r="K4667" s="3">
        <v>45884</v>
      </c>
      <c r="L4667" t="s">
        <v>40</v>
      </c>
      <c r="M4667">
        <v>2025</v>
      </c>
      <c r="N4667" t="s">
        <v>80</v>
      </c>
      <c r="O4667" t="s">
        <v>45</v>
      </c>
      <c r="P4667" t="s">
        <v>97</v>
      </c>
      <c r="Q4667" t="s">
        <v>83</v>
      </c>
      <c r="R4667" t="s">
        <v>48</v>
      </c>
      <c r="S4667" t="s">
        <v>54</v>
      </c>
      <c r="T4667" t="s">
        <v>58</v>
      </c>
      <c r="U4667">
        <v>13608</v>
      </c>
      <c r="V4667">
        <f>Table1[[#This Row],[Competitors_Sales_Track]]*8</f>
        <v>108864</v>
      </c>
    </row>
    <row r="4668" spans="1:22" x14ac:dyDescent="0.25">
      <c r="A4668" t="s">
        <v>20</v>
      </c>
      <c r="B4668" t="s">
        <v>21</v>
      </c>
      <c r="C4668" t="s">
        <v>22</v>
      </c>
      <c r="D4668">
        <v>775453</v>
      </c>
      <c r="E4668" t="s">
        <v>27</v>
      </c>
      <c r="F4668" t="s">
        <v>32</v>
      </c>
      <c r="G4668">
        <v>6921</v>
      </c>
      <c r="H4668">
        <v>92</v>
      </c>
      <c r="I4668">
        <v>636732</v>
      </c>
      <c r="J4668">
        <f>Table1[[#This Row],[sales_egp]]*0.7</f>
        <v>445712.39999999997</v>
      </c>
      <c r="K4668" s="3">
        <v>45884</v>
      </c>
      <c r="L4668" t="s">
        <v>40</v>
      </c>
      <c r="M4668">
        <v>2025</v>
      </c>
      <c r="N4668" t="s">
        <v>80</v>
      </c>
      <c r="O4668" t="s">
        <v>45</v>
      </c>
      <c r="P4668" t="s">
        <v>97</v>
      </c>
      <c r="Q4668" t="s">
        <v>83</v>
      </c>
      <c r="R4668" t="s">
        <v>50</v>
      </c>
      <c r="S4668" t="s">
        <v>54</v>
      </c>
      <c r="T4668" t="s">
        <v>60</v>
      </c>
      <c r="U4668">
        <v>44072</v>
      </c>
      <c r="V4668">
        <f>Table1[[#This Row],[Competitors_Sales_Track]]*8</f>
        <v>352576</v>
      </c>
    </row>
    <row r="4669" spans="1:22" hidden="1" x14ac:dyDescent="0.25">
      <c r="A4669" t="s">
        <v>20</v>
      </c>
      <c r="B4669" t="s">
        <v>21</v>
      </c>
      <c r="C4669" t="s">
        <v>22</v>
      </c>
      <c r="D4669">
        <v>499371</v>
      </c>
      <c r="E4669" t="s">
        <v>27</v>
      </c>
      <c r="F4669" t="s">
        <v>32</v>
      </c>
      <c r="G4669">
        <v>1765</v>
      </c>
      <c r="H4669">
        <v>92</v>
      </c>
      <c r="I4669">
        <v>162380</v>
      </c>
      <c r="J4669">
        <f>Table1[[#This Row],[sales_egp]]*0.7</f>
        <v>113666</v>
      </c>
      <c r="K4669" s="3">
        <v>45885</v>
      </c>
      <c r="L4669" t="s">
        <v>40</v>
      </c>
      <c r="M4669">
        <v>2025</v>
      </c>
      <c r="N4669" t="s">
        <v>80</v>
      </c>
      <c r="O4669" t="s">
        <v>46</v>
      </c>
      <c r="Q4669" t="s">
        <v>83</v>
      </c>
      <c r="R4669" t="s">
        <v>47</v>
      </c>
      <c r="S4669" t="s">
        <v>54</v>
      </c>
      <c r="T4669" t="s">
        <v>60</v>
      </c>
      <c r="U4669">
        <v>24373</v>
      </c>
      <c r="V4669">
        <f>Table1[[#This Row],[Competitors_Sales_Track]]*8</f>
        <v>194984</v>
      </c>
    </row>
    <row r="4670" spans="1:22" x14ac:dyDescent="0.25">
      <c r="A4670" t="s">
        <v>20</v>
      </c>
      <c r="B4670" t="s">
        <v>21</v>
      </c>
      <c r="C4670" t="s">
        <v>22</v>
      </c>
      <c r="D4670">
        <v>670895</v>
      </c>
      <c r="E4670" t="s">
        <v>23</v>
      </c>
      <c r="F4670" t="s">
        <v>30</v>
      </c>
      <c r="G4670">
        <v>3925</v>
      </c>
      <c r="H4670">
        <v>143</v>
      </c>
      <c r="I4670">
        <v>561275</v>
      </c>
      <c r="J4670">
        <f>Table1[[#This Row],[sales_egp]]*0.7</f>
        <v>392892.5</v>
      </c>
      <c r="K4670" s="3">
        <v>45885</v>
      </c>
      <c r="L4670" t="s">
        <v>40</v>
      </c>
      <c r="M4670">
        <v>2025</v>
      </c>
      <c r="N4670" t="s">
        <v>80</v>
      </c>
      <c r="O4670" t="s">
        <v>45</v>
      </c>
      <c r="P4670" t="s">
        <v>97</v>
      </c>
      <c r="Q4670" t="s">
        <v>83</v>
      </c>
      <c r="R4670" t="s">
        <v>48</v>
      </c>
      <c r="S4670" t="s">
        <v>54</v>
      </c>
      <c r="T4670" t="s">
        <v>56</v>
      </c>
      <c r="U4670">
        <v>29781</v>
      </c>
      <c r="V4670">
        <f>Table1[[#This Row],[Competitors_Sales_Track]]*8</f>
        <v>238248</v>
      </c>
    </row>
    <row r="4671" spans="1:22" hidden="1" x14ac:dyDescent="0.25">
      <c r="A4671" t="s">
        <v>20</v>
      </c>
      <c r="B4671" t="s">
        <v>21</v>
      </c>
      <c r="C4671" t="s">
        <v>22</v>
      </c>
      <c r="D4671">
        <v>811028</v>
      </c>
      <c r="E4671" t="s">
        <v>24</v>
      </c>
      <c r="F4671" t="s">
        <v>31</v>
      </c>
      <c r="G4671">
        <v>2334</v>
      </c>
      <c r="H4671">
        <v>58</v>
      </c>
      <c r="I4671">
        <v>135372</v>
      </c>
      <c r="J4671">
        <f>Table1[[#This Row],[sales_egp]]*0.7</f>
        <v>94760.4</v>
      </c>
      <c r="K4671" s="3">
        <v>45885</v>
      </c>
      <c r="L4671" t="s">
        <v>40</v>
      </c>
      <c r="M4671">
        <v>2025</v>
      </c>
      <c r="N4671" t="s">
        <v>80</v>
      </c>
      <c r="O4671" t="s">
        <v>46</v>
      </c>
      <c r="Q4671" t="s">
        <v>83</v>
      </c>
      <c r="R4671" t="s">
        <v>50</v>
      </c>
      <c r="S4671" t="s">
        <v>54</v>
      </c>
      <c r="T4671" t="s">
        <v>57</v>
      </c>
      <c r="U4671">
        <v>17469</v>
      </c>
      <c r="V4671">
        <f>Table1[[#This Row],[Competitors_Sales_Track]]*8</f>
        <v>139752</v>
      </c>
    </row>
    <row r="4672" spans="1:22" hidden="1" x14ac:dyDescent="0.25">
      <c r="A4672" t="s">
        <v>20</v>
      </c>
      <c r="B4672" t="s">
        <v>21</v>
      </c>
      <c r="C4672" t="s">
        <v>22</v>
      </c>
      <c r="D4672">
        <v>281196</v>
      </c>
      <c r="E4672" t="s">
        <v>26</v>
      </c>
      <c r="F4672" t="s">
        <v>30</v>
      </c>
      <c r="G4672">
        <v>6904</v>
      </c>
      <c r="H4672">
        <v>65</v>
      </c>
      <c r="I4672">
        <v>448760</v>
      </c>
      <c r="J4672">
        <f>Table1[[#This Row],[sales_egp]]*0.7</f>
        <v>314132</v>
      </c>
      <c r="K4672" s="3">
        <v>45885</v>
      </c>
      <c r="L4672" t="s">
        <v>40</v>
      </c>
      <c r="M4672">
        <v>2025</v>
      </c>
      <c r="N4672" t="s">
        <v>80</v>
      </c>
      <c r="O4672" t="s">
        <v>46</v>
      </c>
      <c r="Q4672" t="s">
        <v>83</v>
      </c>
      <c r="R4672" t="s">
        <v>50</v>
      </c>
      <c r="S4672" t="s">
        <v>54</v>
      </c>
      <c r="T4672" t="s">
        <v>59</v>
      </c>
      <c r="U4672">
        <v>20300</v>
      </c>
      <c r="V4672">
        <f>Table1[[#This Row],[Competitors_Sales_Track]]*8</f>
        <v>162400</v>
      </c>
    </row>
    <row r="4673" spans="1:22" x14ac:dyDescent="0.25">
      <c r="A4673" t="s">
        <v>20</v>
      </c>
      <c r="B4673" t="s">
        <v>21</v>
      </c>
      <c r="C4673" t="s">
        <v>22</v>
      </c>
      <c r="D4673">
        <v>415014</v>
      </c>
      <c r="E4673" t="s">
        <v>23</v>
      </c>
      <c r="F4673" t="s">
        <v>30</v>
      </c>
      <c r="G4673">
        <v>1785</v>
      </c>
      <c r="H4673">
        <v>143</v>
      </c>
      <c r="I4673">
        <v>255255</v>
      </c>
      <c r="J4673">
        <f>Table1[[#This Row],[sales_egp]]*0.7</f>
        <v>178678.5</v>
      </c>
      <c r="K4673" s="3">
        <v>45886</v>
      </c>
      <c r="L4673" t="s">
        <v>40</v>
      </c>
      <c r="M4673">
        <v>2025</v>
      </c>
      <c r="N4673" t="s">
        <v>80</v>
      </c>
      <c r="O4673" t="s">
        <v>45</v>
      </c>
      <c r="P4673" t="s">
        <v>102</v>
      </c>
      <c r="Q4673" t="s">
        <v>83</v>
      </c>
      <c r="R4673" t="s">
        <v>51</v>
      </c>
      <c r="S4673" t="s">
        <v>54</v>
      </c>
      <c r="T4673" t="s">
        <v>56</v>
      </c>
      <c r="U4673">
        <v>22496</v>
      </c>
      <c r="V4673">
        <f>Table1[[#This Row],[Competitors_Sales_Track]]*8</f>
        <v>179968</v>
      </c>
    </row>
    <row r="4674" spans="1:22" hidden="1" x14ac:dyDescent="0.25">
      <c r="A4674" t="s">
        <v>20</v>
      </c>
      <c r="B4674" t="s">
        <v>21</v>
      </c>
      <c r="C4674" t="s">
        <v>22</v>
      </c>
      <c r="D4674">
        <v>549763</v>
      </c>
      <c r="E4674" t="s">
        <v>25</v>
      </c>
      <c r="F4674" t="s">
        <v>31</v>
      </c>
      <c r="G4674">
        <v>4767</v>
      </c>
      <c r="H4674">
        <v>53</v>
      </c>
      <c r="I4674">
        <v>252651</v>
      </c>
      <c r="J4674">
        <f>Table1[[#This Row],[sales_egp]]*0.7</f>
        <v>176855.69999999998</v>
      </c>
      <c r="K4674" s="3">
        <v>45886</v>
      </c>
      <c r="L4674" t="s">
        <v>40</v>
      </c>
      <c r="M4674">
        <v>2025</v>
      </c>
      <c r="N4674" t="s">
        <v>80</v>
      </c>
      <c r="O4674" t="s">
        <v>46</v>
      </c>
      <c r="Q4674" t="s">
        <v>83</v>
      </c>
      <c r="R4674" t="s">
        <v>49</v>
      </c>
      <c r="S4674" t="s">
        <v>54</v>
      </c>
      <c r="T4674" t="s">
        <v>58</v>
      </c>
      <c r="U4674">
        <v>43952</v>
      </c>
      <c r="V4674">
        <f>Table1[[#This Row],[Competitors_Sales_Track]]*8</f>
        <v>351616</v>
      </c>
    </row>
    <row r="4675" spans="1:22" hidden="1" x14ac:dyDescent="0.25">
      <c r="A4675" t="s">
        <v>20</v>
      </c>
      <c r="B4675" t="s">
        <v>21</v>
      </c>
      <c r="C4675" t="s">
        <v>22</v>
      </c>
      <c r="D4675">
        <v>688398</v>
      </c>
      <c r="E4675" t="s">
        <v>23</v>
      </c>
      <c r="F4675" t="s">
        <v>30</v>
      </c>
      <c r="G4675">
        <v>2799</v>
      </c>
      <c r="H4675">
        <v>143</v>
      </c>
      <c r="I4675">
        <v>400257</v>
      </c>
      <c r="J4675">
        <f>Table1[[#This Row],[sales_egp]]*0.7</f>
        <v>280179.89999999997</v>
      </c>
      <c r="K4675" s="3">
        <v>45886</v>
      </c>
      <c r="L4675" t="s">
        <v>40</v>
      </c>
      <c r="M4675">
        <v>2025</v>
      </c>
      <c r="N4675" t="s">
        <v>81</v>
      </c>
      <c r="O4675" t="s">
        <v>46</v>
      </c>
      <c r="Q4675" t="s">
        <v>83</v>
      </c>
      <c r="R4675" t="s">
        <v>48</v>
      </c>
      <c r="S4675" t="s">
        <v>54</v>
      </c>
      <c r="T4675" t="s">
        <v>56</v>
      </c>
      <c r="U4675">
        <v>23864</v>
      </c>
      <c r="V4675">
        <f>Table1[[#This Row],[Competitors_Sales_Track]]*8</f>
        <v>190912</v>
      </c>
    </row>
    <row r="4676" spans="1:22" hidden="1" x14ac:dyDescent="0.25">
      <c r="A4676" t="s">
        <v>20</v>
      </c>
      <c r="B4676" t="s">
        <v>21</v>
      </c>
      <c r="C4676" t="s">
        <v>22</v>
      </c>
      <c r="D4676">
        <v>284626</v>
      </c>
      <c r="E4676" t="s">
        <v>29</v>
      </c>
      <c r="F4676" t="s">
        <v>31</v>
      </c>
      <c r="G4676">
        <v>3726</v>
      </c>
      <c r="H4676">
        <v>80</v>
      </c>
      <c r="I4676">
        <v>298080</v>
      </c>
      <c r="J4676">
        <f>Table1[[#This Row],[sales_egp]]*0.7</f>
        <v>208656</v>
      </c>
      <c r="K4676" s="3">
        <v>45886</v>
      </c>
      <c r="L4676" t="s">
        <v>40</v>
      </c>
      <c r="M4676">
        <v>2025</v>
      </c>
      <c r="N4676" t="s">
        <v>80</v>
      </c>
      <c r="O4676" t="s">
        <v>46</v>
      </c>
      <c r="Q4676" t="s">
        <v>83</v>
      </c>
      <c r="R4676" t="s">
        <v>47</v>
      </c>
      <c r="S4676" t="s">
        <v>54</v>
      </c>
      <c r="T4676" t="s">
        <v>62</v>
      </c>
      <c r="U4676">
        <v>34534</v>
      </c>
      <c r="V4676">
        <f>Table1[[#This Row],[Competitors_Sales_Track]]*8</f>
        <v>276272</v>
      </c>
    </row>
    <row r="4677" spans="1:22" hidden="1" x14ac:dyDescent="0.25">
      <c r="A4677" t="s">
        <v>20</v>
      </c>
      <c r="B4677" t="s">
        <v>21</v>
      </c>
      <c r="C4677" t="s">
        <v>22</v>
      </c>
      <c r="D4677">
        <v>776296</v>
      </c>
      <c r="E4677" t="s">
        <v>29</v>
      </c>
      <c r="F4677" t="s">
        <v>31</v>
      </c>
      <c r="G4677">
        <v>4987</v>
      </c>
      <c r="H4677">
        <v>80</v>
      </c>
      <c r="I4677">
        <v>398960</v>
      </c>
      <c r="J4677">
        <f>Table1[[#This Row],[sales_egp]]*0.7</f>
        <v>279272</v>
      </c>
      <c r="K4677" s="3">
        <v>45886</v>
      </c>
      <c r="L4677" t="s">
        <v>40</v>
      </c>
      <c r="M4677">
        <v>2025</v>
      </c>
      <c r="N4677" t="s">
        <v>80</v>
      </c>
      <c r="O4677" t="s">
        <v>46</v>
      </c>
      <c r="Q4677" t="s">
        <v>83</v>
      </c>
      <c r="R4677" t="s">
        <v>48</v>
      </c>
      <c r="S4677" t="s">
        <v>54</v>
      </c>
      <c r="T4677" t="s">
        <v>62</v>
      </c>
      <c r="U4677">
        <v>16217</v>
      </c>
      <c r="V4677">
        <f>Table1[[#This Row],[Competitors_Sales_Track]]*8</f>
        <v>129736</v>
      </c>
    </row>
    <row r="4678" spans="1:22" x14ac:dyDescent="0.25">
      <c r="A4678" t="s">
        <v>20</v>
      </c>
      <c r="B4678" t="s">
        <v>21</v>
      </c>
      <c r="C4678" t="s">
        <v>22</v>
      </c>
      <c r="D4678">
        <v>479039</v>
      </c>
      <c r="E4678" t="s">
        <v>24</v>
      </c>
      <c r="F4678" t="s">
        <v>31</v>
      </c>
      <c r="G4678">
        <v>1952</v>
      </c>
      <c r="H4678">
        <v>58</v>
      </c>
      <c r="I4678">
        <v>113216</v>
      </c>
      <c r="J4678">
        <f>Table1[[#This Row],[sales_egp]]*0.7</f>
        <v>79251.199999999997</v>
      </c>
      <c r="K4678" s="3">
        <v>45886</v>
      </c>
      <c r="L4678" t="s">
        <v>40</v>
      </c>
      <c r="M4678">
        <v>2025</v>
      </c>
      <c r="N4678" t="s">
        <v>81</v>
      </c>
      <c r="O4678" t="s">
        <v>45</v>
      </c>
      <c r="P4678" t="s">
        <v>97</v>
      </c>
      <c r="Q4678" t="s">
        <v>83</v>
      </c>
      <c r="R4678" t="s">
        <v>51</v>
      </c>
      <c r="S4678" t="s">
        <v>54</v>
      </c>
      <c r="T4678" t="s">
        <v>57</v>
      </c>
      <c r="U4678">
        <v>43362</v>
      </c>
      <c r="V4678">
        <f>Table1[[#This Row],[Competitors_Sales_Track]]*8</f>
        <v>346896</v>
      </c>
    </row>
    <row r="4679" spans="1:22" hidden="1" x14ac:dyDescent="0.25">
      <c r="A4679" t="s">
        <v>20</v>
      </c>
      <c r="B4679" t="s">
        <v>21</v>
      </c>
      <c r="C4679" t="s">
        <v>22</v>
      </c>
      <c r="D4679">
        <v>628714</v>
      </c>
      <c r="E4679" t="s">
        <v>26</v>
      </c>
      <c r="F4679" t="s">
        <v>30</v>
      </c>
      <c r="G4679">
        <v>2702</v>
      </c>
      <c r="H4679">
        <v>65</v>
      </c>
      <c r="I4679">
        <v>175630</v>
      </c>
      <c r="J4679">
        <f>Table1[[#This Row],[sales_egp]]*0.7</f>
        <v>122940.99999999999</v>
      </c>
      <c r="K4679" s="3">
        <v>45886</v>
      </c>
      <c r="L4679" t="s">
        <v>40</v>
      </c>
      <c r="M4679">
        <v>2025</v>
      </c>
      <c r="N4679" t="s">
        <v>80</v>
      </c>
      <c r="O4679" t="s">
        <v>46</v>
      </c>
      <c r="Q4679" t="s">
        <v>83</v>
      </c>
      <c r="R4679" t="s">
        <v>47</v>
      </c>
      <c r="S4679" t="s">
        <v>54</v>
      </c>
      <c r="T4679" t="s">
        <v>59</v>
      </c>
      <c r="U4679">
        <v>33502</v>
      </c>
      <c r="V4679">
        <f>Table1[[#This Row],[Competitors_Sales_Track]]*8</f>
        <v>268016</v>
      </c>
    </row>
    <row r="4680" spans="1:22" hidden="1" x14ac:dyDescent="0.25">
      <c r="A4680" t="s">
        <v>20</v>
      </c>
      <c r="B4680" t="s">
        <v>21</v>
      </c>
      <c r="C4680" t="s">
        <v>22</v>
      </c>
      <c r="D4680">
        <v>844199</v>
      </c>
      <c r="E4680" t="s">
        <v>28</v>
      </c>
      <c r="F4680" t="s">
        <v>30</v>
      </c>
      <c r="G4680">
        <v>4231</v>
      </c>
      <c r="H4680">
        <v>173</v>
      </c>
      <c r="I4680">
        <v>731963</v>
      </c>
      <c r="J4680">
        <f>Table1[[#This Row],[sales_egp]]*0.7</f>
        <v>512374.1</v>
      </c>
      <c r="K4680" s="3">
        <v>45886</v>
      </c>
      <c r="L4680" t="s">
        <v>40</v>
      </c>
      <c r="M4680">
        <v>2025</v>
      </c>
      <c r="N4680" t="s">
        <v>80</v>
      </c>
      <c r="O4680" t="s">
        <v>46</v>
      </c>
      <c r="P4680" t="s">
        <v>28</v>
      </c>
      <c r="Q4680" t="s">
        <v>83</v>
      </c>
      <c r="R4680" t="s">
        <v>47</v>
      </c>
      <c r="S4680" t="s">
        <v>54</v>
      </c>
      <c r="T4680" t="s">
        <v>61</v>
      </c>
      <c r="U4680">
        <v>41401</v>
      </c>
      <c r="V4680">
        <f>Table1[[#This Row],[Competitors_Sales_Track]]*8</f>
        <v>331208</v>
      </c>
    </row>
    <row r="4681" spans="1:22" hidden="1" x14ac:dyDescent="0.25">
      <c r="A4681" t="s">
        <v>20</v>
      </c>
      <c r="B4681" t="s">
        <v>21</v>
      </c>
      <c r="C4681" t="s">
        <v>22</v>
      </c>
      <c r="D4681">
        <v>914038</v>
      </c>
      <c r="E4681" t="s">
        <v>29</v>
      </c>
      <c r="F4681" t="s">
        <v>31</v>
      </c>
      <c r="G4681">
        <v>4699</v>
      </c>
      <c r="H4681">
        <v>80</v>
      </c>
      <c r="I4681">
        <v>375920</v>
      </c>
      <c r="J4681">
        <f>Table1[[#This Row],[sales_egp]]*0.7</f>
        <v>263144</v>
      </c>
      <c r="K4681" s="3">
        <v>45886</v>
      </c>
      <c r="L4681" t="s">
        <v>40</v>
      </c>
      <c r="M4681">
        <v>2025</v>
      </c>
      <c r="N4681" t="s">
        <v>80</v>
      </c>
      <c r="O4681" t="s">
        <v>46</v>
      </c>
      <c r="Q4681" t="s">
        <v>83</v>
      </c>
      <c r="R4681" t="s">
        <v>50</v>
      </c>
      <c r="S4681" t="s">
        <v>54</v>
      </c>
      <c r="T4681" t="s">
        <v>62</v>
      </c>
      <c r="U4681">
        <v>37063</v>
      </c>
      <c r="V4681">
        <f>Table1[[#This Row],[Competitors_Sales_Track]]*8</f>
        <v>296504</v>
      </c>
    </row>
    <row r="4682" spans="1:22" hidden="1" x14ac:dyDescent="0.25">
      <c r="A4682" t="s">
        <v>20</v>
      </c>
      <c r="B4682" t="s">
        <v>21</v>
      </c>
      <c r="C4682" t="s">
        <v>22</v>
      </c>
      <c r="D4682">
        <v>541048</v>
      </c>
      <c r="E4682" t="s">
        <v>28</v>
      </c>
      <c r="F4682" t="s">
        <v>30</v>
      </c>
      <c r="G4682">
        <v>1183</v>
      </c>
      <c r="H4682">
        <v>173</v>
      </c>
      <c r="I4682">
        <v>204659</v>
      </c>
      <c r="J4682">
        <f>Table1[[#This Row],[sales_egp]]*0.7</f>
        <v>143261.29999999999</v>
      </c>
      <c r="K4682" s="3">
        <v>45887</v>
      </c>
      <c r="L4682" t="s">
        <v>40</v>
      </c>
      <c r="M4682">
        <v>2025</v>
      </c>
      <c r="N4682" t="s">
        <v>80</v>
      </c>
      <c r="O4682" t="s">
        <v>46</v>
      </c>
      <c r="P4682" t="s">
        <v>28</v>
      </c>
      <c r="Q4682" t="s">
        <v>83</v>
      </c>
      <c r="R4682" t="s">
        <v>48</v>
      </c>
      <c r="S4682" t="s">
        <v>54</v>
      </c>
      <c r="T4682" t="s">
        <v>61</v>
      </c>
      <c r="U4682">
        <v>37726</v>
      </c>
      <c r="V4682">
        <f>Table1[[#This Row],[Competitors_Sales_Track]]*8</f>
        <v>301808</v>
      </c>
    </row>
    <row r="4683" spans="1:22" hidden="1" x14ac:dyDescent="0.25">
      <c r="A4683" t="s">
        <v>20</v>
      </c>
      <c r="B4683" t="s">
        <v>21</v>
      </c>
      <c r="C4683" t="s">
        <v>22</v>
      </c>
      <c r="D4683">
        <v>652439</v>
      </c>
      <c r="E4683" t="s">
        <v>27</v>
      </c>
      <c r="F4683" t="s">
        <v>32</v>
      </c>
      <c r="G4683">
        <v>2228</v>
      </c>
      <c r="H4683">
        <v>92</v>
      </c>
      <c r="I4683">
        <v>204976</v>
      </c>
      <c r="J4683">
        <f>Table1[[#This Row],[sales_egp]]*0.7</f>
        <v>143483.19999999998</v>
      </c>
      <c r="K4683" s="3">
        <v>45887</v>
      </c>
      <c r="L4683" t="s">
        <v>40</v>
      </c>
      <c r="M4683">
        <v>2025</v>
      </c>
      <c r="N4683" t="s">
        <v>80</v>
      </c>
      <c r="O4683" t="s">
        <v>46</v>
      </c>
      <c r="Q4683" t="s">
        <v>82</v>
      </c>
      <c r="R4683" t="s">
        <v>47</v>
      </c>
      <c r="S4683" t="s">
        <v>54</v>
      </c>
      <c r="T4683" t="s">
        <v>60</v>
      </c>
      <c r="U4683">
        <v>15430</v>
      </c>
      <c r="V4683">
        <f>Table1[[#This Row],[Competitors_Sales_Track]]*8</f>
        <v>123440</v>
      </c>
    </row>
    <row r="4684" spans="1:22" hidden="1" x14ac:dyDescent="0.25">
      <c r="A4684" t="s">
        <v>20</v>
      </c>
      <c r="B4684" t="s">
        <v>21</v>
      </c>
      <c r="C4684" t="s">
        <v>22</v>
      </c>
      <c r="D4684">
        <v>373452</v>
      </c>
      <c r="E4684" t="s">
        <v>29</v>
      </c>
      <c r="F4684" t="s">
        <v>31</v>
      </c>
      <c r="G4684">
        <v>5164</v>
      </c>
      <c r="H4684">
        <v>80</v>
      </c>
      <c r="I4684">
        <v>413120</v>
      </c>
      <c r="J4684">
        <f>Table1[[#This Row],[sales_egp]]*0.7</f>
        <v>289184</v>
      </c>
      <c r="K4684" s="3">
        <v>45887</v>
      </c>
      <c r="L4684" t="s">
        <v>40</v>
      </c>
      <c r="M4684">
        <v>2025</v>
      </c>
      <c r="N4684" t="s">
        <v>80</v>
      </c>
      <c r="O4684" t="s">
        <v>46</v>
      </c>
      <c r="Q4684" t="s">
        <v>83</v>
      </c>
      <c r="R4684" t="s">
        <v>50</v>
      </c>
      <c r="S4684" t="s">
        <v>54</v>
      </c>
      <c r="T4684" t="s">
        <v>62</v>
      </c>
      <c r="U4684">
        <v>38665</v>
      </c>
      <c r="V4684">
        <f>Table1[[#This Row],[Competitors_Sales_Track]]*8</f>
        <v>309320</v>
      </c>
    </row>
    <row r="4685" spans="1:22" hidden="1" x14ac:dyDescent="0.25">
      <c r="A4685" t="s">
        <v>20</v>
      </c>
      <c r="B4685" t="s">
        <v>21</v>
      </c>
      <c r="C4685" t="s">
        <v>22</v>
      </c>
      <c r="D4685">
        <v>340853</v>
      </c>
      <c r="E4685" t="s">
        <v>29</v>
      </c>
      <c r="F4685" t="s">
        <v>31</v>
      </c>
      <c r="G4685">
        <v>6321</v>
      </c>
      <c r="H4685">
        <v>80</v>
      </c>
      <c r="I4685">
        <v>505680</v>
      </c>
      <c r="J4685">
        <f>Table1[[#This Row],[sales_egp]]*0.7</f>
        <v>353976</v>
      </c>
      <c r="K4685" s="3">
        <v>45887</v>
      </c>
      <c r="L4685" t="s">
        <v>40</v>
      </c>
      <c r="M4685">
        <v>2025</v>
      </c>
      <c r="N4685" t="s">
        <v>80</v>
      </c>
      <c r="O4685" t="s">
        <v>46</v>
      </c>
      <c r="Q4685" t="s">
        <v>83</v>
      </c>
      <c r="R4685" t="s">
        <v>50</v>
      </c>
      <c r="S4685" t="s">
        <v>54</v>
      </c>
      <c r="T4685" t="s">
        <v>62</v>
      </c>
      <c r="U4685">
        <v>18211</v>
      </c>
      <c r="V4685">
        <f>Table1[[#This Row],[Competitors_Sales_Track]]*8</f>
        <v>145688</v>
      </c>
    </row>
    <row r="4686" spans="1:22" hidden="1" x14ac:dyDescent="0.25">
      <c r="A4686" t="s">
        <v>20</v>
      </c>
      <c r="B4686" t="s">
        <v>21</v>
      </c>
      <c r="C4686" t="s">
        <v>22</v>
      </c>
      <c r="D4686">
        <v>878883</v>
      </c>
      <c r="E4686" t="s">
        <v>26</v>
      </c>
      <c r="F4686" t="s">
        <v>30</v>
      </c>
      <c r="G4686">
        <v>3374</v>
      </c>
      <c r="H4686">
        <v>65</v>
      </c>
      <c r="I4686">
        <v>219310</v>
      </c>
      <c r="J4686">
        <f>Table1[[#This Row],[sales_egp]]*0.7</f>
        <v>153517</v>
      </c>
      <c r="K4686" s="3">
        <v>45887</v>
      </c>
      <c r="L4686" t="s">
        <v>40</v>
      </c>
      <c r="M4686">
        <v>2025</v>
      </c>
      <c r="N4686" t="s">
        <v>80</v>
      </c>
      <c r="O4686" t="s">
        <v>46</v>
      </c>
      <c r="Q4686" t="s">
        <v>83</v>
      </c>
      <c r="R4686" t="s">
        <v>50</v>
      </c>
      <c r="S4686" t="s">
        <v>54</v>
      </c>
      <c r="T4686" t="s">
        <v>59</v>
      </c>
      <c r="U4686">
        <v>28055</v>
      </c>
      <c r="V4686">
        <f>Table1[[#This Row],[Competitors_Sales_Track]]*8</f>
        <v>224440</v>
      </c>
    </row>
    <row r="4687" spans="1:22" hidden="1" x14ac:dyDescent="0.25">
      <c r="A4687" t="s">
        <v>20</v>
      </c>
      <c r="B4687" t="s">
        <v>21</v>
      </c>
      <c r="C4687" t="s">
        <v>22</v>
      </c>
      <c r="D4687">
        <v>276743</v>
      </c>
      <c r="E4687" t="s">
        <v>24</v>
      </c>
      <c r="F4687" t="s">
        <v>31</v>
      </c>
      <c r="G4687">
        <v>1315</v>
      </c>
      <c r="H4687">
        <v>58</v>
      </c>
      <c r="I4687">
        <v>76270</v>
      </c>
      <c r="J4687">
        <f>Table1[[#This Row],[sales_egp]]*0.7</f>
        <v>53389</v>
      </c>
      <c r="K4687" s="3">
        <v>45887</v>
      </c>
      <c r="L4687" t="s">
        <v>40</v>
      </c>
      <c r="M4687">
        <v>2025</v>
      </c>
      <c r="N4687" t="s">
        <v>80</v>
      </c>
      <c r="O4687" t="s">
        <v>46</v>
      </c>
      <c r="Q4687" t="s">
        <v>83</v>
      </c>
      <c r="R4687" t="s">
        <v>50</v>
      </c>
      <c r="S4687" t="s">
        <v>54</v>
      </c>
      <c r="T4687" t="s">
        <v>57</v>
      </c>
      <c r="U4687">
        <v>32631</v>
      </c>
      <c r="V4687">
        <f>Table1[[#This Row],[Competitors_Sales_Track]]*8</f>
        <v>261048</v>
      </c>
    </row>
    <row r="4688" spans="1:22" hidden="1" x14ac:dyDescent="0.25">
      <c r="A4688" t="s">
        <v>20</v>
      </c>
      <c r="B4688" t="s">
        <v>21</v>
      </c>
      <c r="C4688" t="s">
        <v>22</v>
      </c>
      <c r="D4688">
        <v>190306</v>
      </c>
      <c r="E4688" t="s">
        <v>28</v>
      </c>
      <c r="F4688" t="s">
        <v>30</v>
      </c>
      <c r="G4688">
        <v>3157</v>
      </c>
      <c r="H4688">
        <v>173</v>
      </c>
      <c r="I4688">
        <v>546161</v>
      </c>
      <c r="J4688">
        <f>Table1[[#This Row],[sales_egp]]*0.7</f>
        <v>382312.69999999995</v>
      </c>
      <c r="K4688" s="3">
        <v>45887</v>
      </c>
      <c r="L4688" t="s">
        <v>40</v>
      </c>
      <c r="M4688">
        <v>2025</v>
      </c>
      <c r="N4688" t="s">
        <v>81</v>
      </c>
      <c r="O4688" t="s">
        <v>46</v>
      </c>
      <c r="P4688" t="s">
        <v>28</v>
      </c>
      <c r="Q4688" t="s">
        <v>83</v>
      </c>
      <c r="R4688" t="s">
        <v>47</v>
      </c>
      <c r="S4688" t="s">
        <v>54</v>
      </c>
      <c r="T4688" t="s">
        <v>61</v>
      </c>
      <c r="U4688">
        <v>24376</v>
      </c>
      <c r="V4688">
        <f>Table1[[#This Row],[Competitors_Sales_Track]]*8</f>
        <v>195008</v>
      </c>
    </row>
    <row r="4689" spans="1:22" hidden="1" x14ac:dyDescent="0.25">
      <c r="A4689" t="s">
        <v>20</v>
      </c>
      <c r="B4689" t="s">
        <v>21</v>
      </c>
      <c r="C4689" t="s">
        <v>22</v>
      </c>
      <c r="D4689">
        <v>849468</v>
      </c>
      <c r="E4689" t="s">
        <v>25</v>
      </c>
      <c r="F4689" t="s">
        <v>31</v>
      </c>
      <c r="G4689">
        <v>1504</v>
      </c>
      <c r="H4689">
        <v>53</v>
      </c>
      <c r="I4689">
        <v>79712</v>
      </c>
      <c r="J4689">
        <f>Table1[[#This Row],[sales_egp]]*0.7</f>
        <v>55798.399999999994</v>
      </c>
      <c r="K4689" s="3">
        <v>45887</v>
      </c>
      <c r="L4689" t="s">
        <v>40</v>
      </c>
      <c r="M4689">
        <v>2025</v>
      </c>
      <c r="N4689" t="s">
        <v>80</v>
      </c>
      <c r="O4689" t="s">
        <v>46</v>
      </c>
      <c r="Q4689" t="s">
        <v>83</v>
      </c>
      <c r="R4689" t="s">
        <v>47</v>
      </c>
      <c r="S4689" t="s">
        <v>54</v>
      </c>
      <c r="T4689" t="s">
        <v>58</v>
      </c>
      <c r="U4689">
        <v>11177</v>
      </c>
      <c r="V4689">
        <f>Table1[[#This Row],[Competitors_Sales_Track]]*8</f>
        <v>89416</v>
      </c>
    </row>
    <row r="4690" spans="1:22" hidden="1" x14ac:dyDescent="0.25">
      <c r="A4690" t="s">
        <v>20</v>
      </c>
      <c r="B4690" t="s">
        <v>21</v>
      </c>
      <c r="C4690" t="s">
        <v>22</v>
      </c>
      <c r="D4690">
        <v>993416</v>
      </c>
      <c r="E4690" t="s">
        <v>29</v>
      </c>
      <c r="F4690" t="s">
        <v>31</v>
      </c>
      <c r="G4690">
        <v>7366</v>
      </c>
      <c r="H4690">
        <v>80</v>
      </c>
      <c r="I4690">
        <v>589280</v>
      </c>
      <c r="J4690">
        <f>Table1[[#This Row],[sales_egp]]*0.7</f>
        <v>412496</v>
      </c>
      <c r="K4690" s="3">
        <v>45888</v>
      </c>
      <c r="L4690" t="s">
        <v>40</v>
      </c>
      <c r="M4690">
        <v>2025</v>
      </c>
      <c r="N4690" t="s">
        <v>80</v>
      </c>
      <c r="O4690" t="s">
        <v>46</v>
      </c>
      <c r="Q4690" t="s">
        <v>83</v>
      </c>
      <c r="R4690" t="s">
        <v>50</v>
      </c>
      <c r="S4690" t="s">
        <v>54</v>
      </c>
      <c r="T4690" t="s">
        <v>62</v>
      </c>
      <c r="U4690">
        <v>21068</v>
      </c>
      <c r="V4690">
        <f>Table1[[#This Row],[Competitors_Sales_Track]]*8</f>
        <v>168544</v>
      </c>
    </row>
    <row r="4691" spans="1:22" x14ac:dyDescent="0.25">
      <c r="A4691" t="s">
        <v>20</v>
      </c>
      <c r="B4691" t="s">
        <v>21</v>
      </c>
      <c r="C4691" t="s">
        <v>22</v>
      </c>
      <c r="D4691">
        <v>626492</v>
      </c>
      <c r="E4691" t="s">
        <v>29</v>
      </c>
      <c r="F4691" t="s">
        <v>31</v>
      </c>
      <c r="G4691">
        <v>1306</v>
      </c>
      <c r="H4691">
        <v>80</v>
      </c>
      <c r="I4691">
        <v>104480</v>
      </c>
      <c r="J4691">
        <f>Table1[[#This Row],[sales_egp]]*0.7</f>
        <v>73136</v>
      </c>
      <c r="K4691" s="3">
        <v>45888</v>
      </c>
      <c r="L4691" t="s">
        <v>40</v>
      </c>
      <c r="M4691">
        <v>2025</v>
      </c>
      <c r="N4691" t="s">
        <v>80</v>
      </c>
      <c r="O4691" t="s">
        <v>45</v>
      </c>
      <c r="P4691" t="s">
        <v>101</v>
      </c>
      <c r="Q4691" t="s">
        <v>83</v>
      </c>
      <c r="R4691" t="s">
        <v>50</v>
      </c>
      <c r="S4691" t="s">
        <v>54</v>
      </c>
      <c r="T4691" t="s">
        <v>62</v>
      </c>
      <c r="U4691">
        <v>22271</v>
      </c>
      <c r="V4691">
        <f>Table1[[#This Row],[Competitors_Sales_Track]]*8</f>
        <v>178168</v>
      </c>
    </row>
    <row r="4692" spans="1:22" x14ac:dyDescent="0.25">
      <c r="A4692" t="s">
        <v>20</v>
      </c>
      <c r="B4692" t="s">
        <v>21</v>
      </c>
      <c r="C4692" t="s">
        <v>22</v>
      </c>
      <c r="D4692">
        <v>192769</v>
      </c>
      <c r="E4692" t="s">
        <v>26</v>
      </c>
      <c r="F4692" t="s">
        <v>30</v>
      </c>
      <c r="G4692">
        <v>1384</v>
      </c>
      <c r="H4692">
        <v>65</v>
      </c>
      <c r="I4692">
        <v>89960</v>
      </c>
      <c r="J4692">
        <f>Table1[[#This Row],[sales_egp]]*0.7</f>
        <v>62971.999999999993</v>
      </c>
      <c r="K4692" s="3">
        <v>45888</v>
      </c>
      <c r="L4692" t="s">
        <v>40</v>
      </c>
      <c r="M4692">
        <v>2025</v>
      </c>
      <c r="N4692" t="s">
        <v>80</v>
      </c>
      <c r="O4692" t="s">
        <v>45</v>
      </c>
      <c r="P4692" t="s">
        <v>97</v>
      </c>
      <c r="Q4692" t="s">
        <v>83</v>
      </c>
      <c r="R4692" t="s">
        <v>49</v>
      </c>
      <c r="S4692" t="s">
        <v>54</v>
      </c>
      <c r="T4692" t="s">
        <v>59</v>
      </c>
      <c r="U4692">
        <v>25655</v>
      </c>
      <c r="V4692">
        <f>Table1[[#This Row],[Competitors_Sales_Track]]*8</f>
        <v>205240</v>
      </c>
    </row>
    <row r="4693" spans="1:22" hidden="1" x14ac:dyDescent="0.25">
      <c r="A4693" t="s">
        <v>20</v>
      </c>
      <c r="B4693" t="s">
        <v>21</v>
      </c>
      <c r="C4693" t="s">
        <v>22</v>
      </c>
      <c r="D4693">
        <v>187265</v>
      </c>
      <c r="E4693" t="s">
        <v>26</v>
      </c>
      <c r="F4693" t="s">
        <v>30</v>
      </c>
      <c r="G4693">
        <v>2686</v>
      </c>
      <c r="H4693">
        <v>65</v>
      </c>
      <c r="I4693">
        <v>174590</v>
      </c>
      <c r="J4693">
        <f>Table1[[#This Row],[sales_egp]]*0.7</f>
        <v>122212.99999999999</v>
      </c>
      <c r="K4693" s="3">
        <v>45888</v>
      </c>
      <c r="L4693" t="s">
        <v>40</v>
      </c>
      <c r="M4693">
        <v>2025</v>
      </c>
      <c r="N4693" t="s">
        <v>80</v>
      </c>
      <c r="O4693" t="s">
        <v>46</v>
      </c>
      <c r="Q4693" t="s">
        <v>83</v>
      </c>
      <c r="R4693" t="s">
        <v>47</v>
      </c>
      <c r="S4693" t="s">
        <v>54</v>
      </c>
      <c r="T4693" t="s">
        <v>59</v>
      </c>
      <c r="U4693">
        <v>11774</v>
      </c>
      <c r="V4693">
        <f>Table1[[#This Row],[Competitors_Sales_Track]]*8</f>
        <v>94192</v>
      </c>
    </row>
    <row r="4694" spans="1:22" hidden="1" x14ac:dyDescent="0.25">
      <c r="A4694" t="s">
        <v>20</v>
      </c>
      <c r="B4694" t="s">
        <v>21</v>
      </c>
      <c r="C4694" t="s">
        <v>22</v>
      </c>
      <c r="D4694">
        <v>917563</v>
      </c>
      <c r="E4694" t="s">
        <v>24</v>
      </c>
      <c r="F4694" t="s">
        <v>31</v>
      </c>
      <c r="G4694">
        <v>1040</v>
      </c>
      <c r="H4694">
        <v>58</v>
      </c>
      <c r="I4694">
        <v>60320</v>
      </c>
      <c r="J4694">
        <f>Table1[[#This Row],[sales_egp]]*0.7</f>
        <v>42224</v>
      </c>
      <c r="K4694" s="3">
        <v>45889</v>
      </c>
      <c r="L4694" t="s">
        <v>40</v>
      </c>
      <c r="M4694">
        <v>2025</v>
      </c>
      <c r="N4694" t="s">
        <v>80</v>
      </c>
      <c r="O4694" t="s">
        <v>46</v>
      </c>
      <c r="Q4694" t="s">
        <v>83</v>
      </c>
      <c r="R4694" t="s">
        <v>49</v>
      </c>
      <c r="S4694" t="s">
        <v>54</v>
      </c>
      <c r="T4694" t="s">
        <v>57</v>
      </c>
      <c r="U4694">
        <v>42651</v>
      </c>
      <c r="V4694">
        <f>Table1[[#This Row],[Competitors_Sales_Track]]*8</f>
        <v>341208</v>
      </c>
    </row>
    <row r="4695" spans="1:22" hidden="1" x14ac:dyDescent="0.25">
      <c r="A4695" t="s">
        <v>20</v>
      </c>
      <c r="B4695" t="s">
        <v>21</v>
      </c>
      <c r="C4695" t="s">
        <v>22</v>
      </c>
      <c r="D4695">
        <v>152428</v>
      </c>
      <c r="E4695" t="s">
        <v>28</v>
      </c>
      <c r="F4695" t="s">
        <v>30</v>
      </c>
      <c r="G4695">
        <v>2620</v>
      </c>
      <c r="H4695">
        <v>173</v>
      </c>
      <c r="I4695">
        <v>453260</v>
      </c>
      <c r="J4695">
        <f>Table1[[#This Row],[sales_egp]]*0.7</f>
        <v>317282</v>
      </c>
      <c r="K4695" s="3">
        <v>45889</v>
      </c>
      <c r="L4695" t="s">
        <v>40</v>
      </c>
      <c r="M4695">
        <v>2025</v>
      </c>
      <c r="N4695" t="s">
        <v>80</v>
      </c>
      <c r="O4695" t="s">
        <v>46</v>
      </c>
      <c r="P4695" t="s">
        <v>28</v>
      </c>
      <c r="Q4695" t="s">
        <v>83</v>
      </c>
      <c r="R4695" t="s">
        <v>49</v>
      </c>
      <c r="S4695" t="s">
        <v>54</v>
      </c>
      <c r="T4695" t="s">
        <v>61</v>
      </c>
      <c r="U4695">
        <v>41997</v>
      </c>
      <c r="V4695">
        <f>Table1[[#This Row],[Competitors_Sales_Track]]*8</f>
        <v>335976</v>
      </c>
    </row>
    <row r="4696" spans="1:22" hidden="1" x14ac:dyDescent="0.25">
      <c r="A4696" t="s">
        <v>20</v>
      </c>
      <c r="B4696" t="s">
        <v>21</v>
      </c>
      <c r="C4696" t="s">
        <v>22</v>
      </c>
      <c r="D4696">
        <v>658158</v>
      </c>
      <c r="E4696" t="s">
        <v>27</v>
      </c>
      <c r="F4696" t="s">
        <v>32</v>
      </c>
      <c r="G4696">
        <v>5357</v>
      </c>
      <c r="H4696">
        <v>92</v>
      </c>
      <c r="I4696">
        <v>492844</v>
      </c>
      <c r="J4696">
        <f>Table1[[#This Row],[sales_egp]]*0.7</f>
        <v>344990.8</v>
      </c>
      <c r="K4696" s="3">
        <v>45889</v>
      </c>
      <c r="L4696" t="s">
        <v>40</v>
      </c>
      <c r="M4696">
        <v>2025</v>
      </c>
      <c r="N4696" t="s">
        <v>80</v>
      </c>
      <c r="O4696" t="s">
        <v>46</v>
      </c>
      <c r="Q4696" t="s">
        <v>83</v>
      </c>
      <c r="R4696" t="s">
        <v>50</v>
      </c>
      <c r="S4696" t="s">
        <v>54</v>
      </c>
      <c r="T4696" t="s">
        <v>60</v>
      </c>
      <c r="U4696">
        <v>43948</v>
      </c>
      <c r="V4696">
        <f>Table1[[#This Row],[Competitors_Sales_Track]]*8</f>
        <v>351584</v>
      </c>
    </row>
    <row r="4697" spans="1:22" x14ac:dyDescent="0.25">
      <c r="A4697" t="s">
        <v>20</v>
      </c>
      <c r="B4697" t="s">
        <v>21</v>
      </c>
      <c r="C4697" t="s">
        <v>22</v>
      </c>
      <c r="D4697">
        <v>727835</v>
      </c>
      <c r="E4697" t="s">
        <v>25</v>
      </c>
      <c r="F4697" t="s">
        <v>31</v>
      </c>
      <c r="G4697">
        <v>4442</v>
      </c>
      <c r="H4697">
        <v>53</v>
      </c>
      <c r="I4697">
        <v>235426</v>
      </c>
      <c r="J4697">
        <f>Table1[[#This Row],[sales_egp]]*0.7</f>
        <v>164798.19999999998</v>
      </c>
      <c r="K4697" s="3">
        <v>45889</v>
      </c>
      <c r="L4697" t="s">
        <v>40</v>
      </c>
      <c r="M4697">
        <v>2025</v>
      </c>
      <c r="N4697" t="s">
        <v>80</v>
      </c>
      <c r="O4697" t="s">
        <v>45</v>
      </c>
      <c r="P4697" t="s">
        <v>95</v>
      </c>
      <c r="Q4697" t="s">
        <v>83</v>
      </c>
      <c r="R4697" t="s">
        <v>50</v>
      </c>
      <c r="S4697" t="s">
        <v>54</v>
      </c>
      <c r="T4697" t="s">
        <v>58</v>
      </c>
      <c r="U4697">
        <v>30748</v>
      </c>
      <c r="V4697">
        <f>Table1[[#This Row],[Competitors_Sales_Track]]*8</f>
        <v>245984</v>
      </c>
    </row>
    <row r="4698" spans="1:22" x14ac:dyDescent="0.25">
      <c r="A4698" t="s">
        <v>20</v>
      </c>
      <c r="B4698" t="s">
        <v>21</v>
      </c>
      <c r="C4698" t="s">
        <v>22</v>
      </c>
      <c r="D4698">
        <v>860278</v>
      </c>
      <c r="E4698" t="s">
        <v>24</v>
      </c>
      <c r="F4698" t="s">
        <v>31</v>
      </c>
      <c r="G4698">
        <v>5136</v>
      </c>
      <c r="H4698">
        <v>58</v>
      </c>
      <c r="I4698">
        <v>297888</v>
      </c>
      <c r="J4698">
        <f>Table1[[#This Row],[sales_egp]]*0.7</f>
        <v>208521.59999999998</v>
      </c>
      <c r="K4698" s="3">
        <v>45889</v>
      </c>
      <c r="L4698" t="s">
        <v>40</v>
      </c>
      <c r="M4698">
        <v>2025</v>
      </c>
      <c r="N4698" t="s">
        <v>80</v>
      </c>
      <c r="O4698" t="s">
        <v>45</v>
      </c>
      <c r="P4698" t="s">
        <v>101</v>
      </c>
      <c r="Q4698" t="s">
        <v>83</v>
      </c>
      <c r="R4698" t="s">
        <v>51</v>
      </c>
      <c r="S4698" t="s">
        <v>54</v>
      </c>
      <c r="T4698" t="s">
        <v>57</v>
      </c>
      <c r="U4698">
        <v>18614</v>
      </c>
      <c r="V4698">
        <f>Table1[[#This Row],[Competitors_Sales_Track]]*8</f>
        <v>148912</v>
      </c>
    </row>
    <row r="4699" spans="1:22" hidden="1" x14ac:dyDescent="0.25">
      <c r="A4699" t="s">
        <v>20</v>
      </c>
      <c r="B4699" t="s">
        <v>21</v>
      </c>
      <c r="C4699" t="s">
        <v>22</v>
      </c>
      <c r="D4699">
        <v>149067</v>
      </c>
      <c r="E4699" t="s">
        <v>27</v>
      </c>
      <c r="F4699" t="s">
        <v>32</v>
      </c>
      <c r="G4699">
        <v>1829</v>
      </c>
      <c r="H4699">
        <v>92</v>
      </c>
      <c r="I4699">
        <v>168268</v>
      </c>
      <c r="J4699">
        <f>Table1[[#This Row],[sales_egp]]*0.7</f>
        <v>117787.59999999999</v>
      </c>
      <c r="K4699" s="3">
        <v>45889</v>
      </c>
      <c r="L4699" t="s">
        <v>40</v>
      </c>
      <c r="M4699">
        <v>2025</v>
      </c>
      <c r="N4699" t="s">
        <v>80</v>
      </c>
      <c r="O4699" t="s">
        <v>46</v>
      </c>
      <c r="Q4699" t="s">
        <v>83</v>
      </c>
      <c r="R4699" t="s">
        <v>48</v>
      </c>
      <c r="S4699" t="s">
        <v>54</v>
      </c>
      <c r="T4699" t="s">
        <v>60</v>
      </c>
      <c r="U4699">
        <v>11798</v>
      </c>
      <c r="V4699">
        <f>Table1[[#This Row],[Competitors_Sales_Track]]*8</f>
        <v>94384</v>
      </c>
    </row>
    <row r="4700" spans="1:22" hidden="1" x14ac:dyDescent="0.25">
      <c r="A4700" t="s">
        <v>20</v>
      </c>
      <c r="B4700" t="s">
        <v>21</v>
      </c>
      <c r="C4700" t="s">
        <v>22</v>
      </c>
      <c r="D4700">
        <v>862371</v>
      </c>
      <c r="E4700" t="s">
        <v>23</v>
      </c>
      <c r="F4700" t="s">
        <v>30</v>
      </c>
      <c r="G4700">
        <v>8125</v>
      </c>
      <c r="H4700">
        <v>143</v>
      </c>
      <c r="I4700">
        <v>1161875</v>
      </c>
      <c r="J4700">
        <f>Table1[[#This Row],[sales_egp]]*0.7</f>
        <v>813312.5</v>
      </c>
      <c r="K4700" s="3">
        <v>45890</v>
      </c>
      <c r="L4700" t="s">
        <v>40</v>
      </c>
      <c r="M4700">
        <v>2025</v>
      </c>
      <c r="N4700" t="s">
        <v>80</v>
      </c>
      <c r="O4700" t="s">
        <v>46</v>
      </c>
      <c r="Q4700" t="s">
        <v>83</v>
      </c>
      <c r="R4700" t="s">
        <v>50</v>
      </c>
      <c r="S4700" t="s">
        <v>54</v>
      </c>
      <c r="T4700" t="s">
        <v>56</v>
      </c>
      <c r="U4700">
        <v>42093</v>
      </c>
      <c r="V4700">
        <f>Table1[[#This Row],[Competitors_Sales_Track]]*8</f>
        <v>336744</v>
      </c>
    </row>
    <row r="4701" spans="1:22" hidden="1" x14ac:dyDescent="0.25">
      <c r="A4701" t="s">
        <v>20</v>
      </c>
      <c r="B4701" t="s">
        <v>21</v>
      </c>
      <c r="C4701" t="s">
        <v>22</v>
      </c>
      <c r="D4701">
        <v>212217</v>
      </c>
      <c r="E4701" t="s">
        <v>29</v>
      </c>
      <c r="F4701" t="s">
        <v>31</v>
      </c>
      <c r="G4701">
        <v>5526</v>
      </c>
      <c r="H4701">
        <v>80</v>
      </c>
      <c r="I4701">
        <v>442080</v>
      </c>
      <c r="J4701">
        <f>Table1[[#This Row],[sales_egp]]*0.7</f>
        <v>309456</v>
      </c>
      <c r="K4701" s="3">
        <v>45890</v>
      </c>
      <c r="L4701" t="s">
        <v>40</v>
      </c>
      <c r="M4701">
        <v>2025</v>
      </c>
      <c r="N4701" t="s">
        <v>80</v>
      </c>
      <c r="O4701" t="s">
        <v>46</v>
      </c>
      <c r="Q4701" t="s">
        <v>83</v>
      </c>
      <c r="R4701" t="s">
        <v>50</v>
      </c>
      <c r="S4701" t="s">
        <v>54</v>
      </c>
      <c r="T4701" t="s">
        <v>62</v>
      </c>
      <c r="U4701">
        <v>24782</v>
      </c>
      <c r="V4701">
        <f>Table1[[#This Row],[Competitors_Sales_Track]]*8</f>
        <v>198256</v>
      </c>
    </row>
    <row r="4702" spans="1:22" x14ac:dyDescent="0.25">
      <c r="A4702" t="s">
        <v>20</v>
      </c>
      <c r="B4702" t="s">
        <v>21</v>
      </c>
      <c r="C4702" t="s">
        <v>22</v>
      </c>
      <c r="D4702">
        <v>518184</v>
      </c>
      <c r="E4702" t="s">
        <v>28</v>
      </c>
      <c r="F4702" t="s">
        <v>30</v>
      </c>
      <c r="G4702">
        <v>2502</v>
      </c>
      <c r="H4702">
        <v>173</v>
      </c>
      <c r="I4702">
        <v>432846</v>
      </c>
      <c r="J4702">
        <f>Table1[[#This Row],[sales_egp]]*0.7</f>
        <v>302992.19999999995</v>
      </c>
      <c r="K4702" s="3">
        <v>45890</v>
      </c>
      <c r="L4702" t="s">
        <v>40</v>
      </c>
      <c r="M4702">
        <v>2025</v>
      </c>
      <c r="N4702" t="s">
        <v>80</v>
      </c>
      <c r="O4702" t="s">
        <v>45</v>
      </c>
      <c r="P4702" t="s">
        <v>96</v>
      </c>
      <c r="Q4702" t="s">
        <v>83</v>
      </c>
      <c r="R4702" t="s">
        <v>48</v>
      </c>
      <c r="S4702" t="s">
        <v>54</v>
      </c>
      <c r="T4702" t="s">
        <v>61</v>
      </c>
      <c r="U4702">
        <v>28013</v>
      </c>
      <c r="V4702">
        <f>Table1[[#This Row],[Competitors_Sales_Track]]*8</f>
        <v>224104</v>
      </c>
    </row>
    <row r="4703" spans="1:22" hidden="1" x14ac:dyDescent="0.25">
      <c r="A4703" t="s">
        <v>20</v>
      </c>
      <c r="B4703" t="s">
        <v>21</v>
      </c>
      <c r="C4703" t="s">
        <v>22</v>
      </c>
      <c r="D4703">
        <v>723222</v>
      </c>
      <c r="E4703" t="s">
        <v>24</v>
      </c>
      <c r="F4703" t="s">
        <v>31</v>
      </c>
      <c r="G4703">
        <v>2022</v>
      </c>
      <c r="H4703">
        <v>58</v>
      </c>
      <c r="I4703">
        <v>117276</v>
      </c>
      <c r="J4703">
        <f>Table1[[#This Row],[sales_egp]]*0.7</f>
        <v>82093.2</v>
      </c>
      <c r="K4703" s="3">
        <v>45891</v>
      </c>
      <c r="L4703" t="s">
        <v>40</v>
      </c>
      <c r="M4703">
        <v>2025</v>
      </c>
      <c r="N4703" t="s">
        <v>80</v>
      </c>
      <c r="O4703" t="s">
        <v>46</v>
      </c>
      <c r="Q4703" t="s">
        <v>83</v>
      </c>
      <c r="R4703" t="s">
        <v>50</v>
      </c>
      <c r="S4703" t="s">
        <v>54</v>
      </c>
      <c r="T4703" t="s">
        <v>57</v>
      </c>
      <c r="U4703">
        <v>40631</v>
      </c>
      <c r="V4703">
        <f>Table1[[#This Row],[Competitors_Sales_Track]]*8</f>
        <v>325048</v>
      </c>
    </row>
    <row r="4704" spans="1:22" x14ac:dyDescent="0.25">
      <c r="A4704" t="s">
        <v>20</v>
      </c>
      <c r="B4704" t="s">
        <v>21</v>
      </c>
      <c r="C4704" t="s">
        <v>22</v>
      </c>
      <c r="D4704">
        <v>242980</v>
      </c>
      <c r="E4704" t="s">
        <v>29</v>
      </c>
      <c r="F4704" t="s">
        <v>31</v>
      </c>
      <c r="G4704">
        <v>5461</v>
      </c>
      <c r="H4704">
        <v>80</v>
      </c>
      <c r="I4704">
        <v>436880</v>
      </c>
      <c r="J4704">
        <f>Table1[[#This Row],[sales_egp]]*0.7</f>
        <v>305816</v>
      </c>
      <c r="K4704" s="3">
        <v>45891</v>
      </c>
      <c r="L4704" t="s">
        <v>40</v>
      </c>
      <c r="M4704">
        <v>2025</v>
      </c>
      <c r="N4704" t="s">
        <v>80</v>
      </c>
      <c r="O4704" t="s">
        <v>45</v>
      </c>
      <c r="P4704" t="s">
        <v>101</v>
      </c>
      <c r="Q4704" t="s">
        <v>83</v>
      </c>
      <c r="R4704" t="s">
        <v>47</v>
      </c>
      <c r="S4704" t="s">
        <v>54</v>
      </c>
      <c r="T4704" t="s">
        <v>62</v>
      </c>
      <c r="U4704">
        <v>20710</v>
      </c>
      <c r="V4704">
        <f>Table1[[#This Row],[Competitors_Sales_Track]]*8</f>
        <v>165680</v>
      </c>
    </row>
    <row r="4705" spans="1:22" hidden="1" x14ac:dyDescent="0.25">
      <c r="A4705" t="s">
        <v>20</v>
      </c>
      <c r="B4705" t="s">
        <v>21</v>
      </c>
      <c r="C4705" t="s">
        <v>22</v>
      </c>
      <c r="D4705">
        <v>602367</v>
      </c>
      <c r="E4705" t="s">
        <v>28</v>
      </c>
      <c r="F4705" t="s">
        <v>30</v>
      </c>
      <c r="G4705">
        <v>6080</v>
      </c>
      <c r="H4705">
        <v>173</v>
      </c>
      <c r="I4705">
        <v>1051840</v>
      </c>
      <c r="J4705">
        <f>Table1[[#This Row],[sales_egp]]*0.7</f>
        <v>736288</v>
      </c>
      <c r="K4705" s="3">
        <v>45891</v>
      </c>
      <c r="L4705" t="s">
        <v>40</v>
      </c>
      <c r="M4705">
        <v>2025</v>
      </c>
      <c r="N4705" t="s">
        <v>80</v>
      </c>
      <c r="O4705" t="s">
        <v>46</v>
      </c>
      <c r="P4705" t="s">
        <v>28</v>
      </c>
      <c r="Q4705" t="s">
        <v>83</v>
      </c>
      <c r="R4705" t="s">
        <v>50</v>
      </c>
      <c r="S4705" t="s">
        <v>54</v>
      </c>
      <c r="T4705" t="s">
        <v>61</v>
      </c>
      <c r="U4705">
        <v>24333</v>
      </c>
      <c r="V4705">
        <f>Table1[[#This Row],[Competitors_Sales_Track]]*8</f>
        <v>194664</v>
      </c>
    </row>
    <row r="4706" spans="1:22" x14ac:dyDescent="0.25">
      <c r="A4706" t="s">
        <v>20</v>
      </c>
      <c r="B4706" t="s">
        <v>21</v>
      </c>
      <c r="C4706" t="s">
        <v>22</v>
      </c>
      <c r="D4706">
        <v>436851</v>
      </c>
      <c r="E4706" t="s">
        <v>28</v>
      </c>
      <c r="F4706" t="s">
        <v>30</v>
      </c>
      <c r="G4706">
        <v>4322</v>
      </c>
      <c r="H4706">
        <v>173</v>
      </c>
      <c r="I4706">
        <v>747706</v>
      </c>
      <c r="J4706">
        <f>Table1[[#This Row],[sales_egp]]*0.7</f>
        <v>523394.19999999995</v>
      </c>
      <c r="K4706" s="3">
        <v>45891</v>
      </c>
      <c r="L4706" t="s">
        <v>40</v>
      </c>
      <c r="M4706">
        <v>2025</v>
      </c>
      <c r="N4706" t="s">
        <v>80</v>
      </c>
      <c r="O4706" t="s">
        <v>45</v>
      </c>
      <c r="P4706" t="s">
        <v>95</v>
      </c>
      <c r="Q4706" t="s">
        <v>83</v>
      </c>
      <c r="R4706" t="s">
        <v>47</v>
      </c>
      <c r="S4706" t="s">
        <v>54</v>
      </c>
      <c r="T4706" t="s">
        <v>61</v>
      </c>
      <c r="U4706">
        <v>19760</v>
      </c>
      <c r="V4706">
        <f>Table1[[#This Row],[Competitors_Sales_Track]]*8</f>
        <v>158080</v>
      </c>
    </row>
    <row r="4707" spans="1:22" hidden="1" x14ac:dyDescent="0.25">
      <c r="A4707" t="s">
        <v>20</v>
      </c>
      <c r="B4707" t="s">
        <v>21</v>
      </c>
      <c r="C4707" t="s">
        <v>22</v>
      </c>
      <c r="D4707">
        <v>309329</v>
      </c>
      <c r="E4707" t="s">
        <v>28</v>
      </c>
      <c r="F4707" t="s">
        <v>30</v>
      </c>
      <c r="G4707">
        <v>2242</v>
      </c>
      <c r="H4707">
        <v>173</v>
      </c>
      <c r="I4707">
        <v>387866</v>
      </c>
      <c r="J4707">
        <f>Table1[[#This Row],[sales_egp]]*0.7</f>
        <v>271506.2</v>
      </c>
      <c r="K4707" s="3">
        <v>45892</v>
      </c>
      <c r="L4707" t="s">
        <v>40</v>
      </c>
      <c r="M4707">
        <v>2025</v>
      </c>
      <c r="N4707" t="s">
        <v>80</v>
      </c>
      <c r="O4707" t="s">
        <v>46</v>
      </c>
      <c r="P4707" t="s">
        <v>28</v>
      </c>
      <c r="Q4707" t="s">
        <v>83</v>
      </c>
      <c r="R4707" t="s">
        <v>49</v>
      </c>
      <c r="S4707" t="s">
        <v>54</v>
      </c>
      <c r="T4707" t="s">
        <v>61</v>
      </c>
      <c r="U4707">
        <v>14182</v>
      </c>
      <c r="V4707">
        <f>Table1[[#This Row],[Competitors_Sales_Track]]*8</f>
        <v>113456</v>
      </c>
    </row>
    <row r="4708" spans="1:22" x14ac:dyDescent="0.25">
      <c r="A4708" t="s">
        <v>20</v>
      </c>
      <c r="B4708" t="s">
        <v>21</v>
      </c>
      <c r="C4708" t="s">
        <v>22</v>
      </c>
      <c r="D4708">
        <v>357354</v>
      </c>
      <c r="E4708" t="s">
        <v>29</v>
      </c>
      <c r="F4708" t="s">
        <v>31</v>
      </c>
      <c r="G4708">
        <v>4107</v>
      </c>
      <c r="H4708">
        <v>80</v>
      </c>
      <c r="I4708">
        <v>328560</v>
      </c>
      <c r="J4708">
        <f>Table1[[#This Row],[sales_egp]]*0.7</f>
        <v>229991.99999999997</v>
      </c>
      <c r="K4708" s="3">
        <v>45892</v>
      </c>
      <c r="L4708" t="s">
        <v>40</v>
      </c>
      <c r="M4708">
        <v>2025</v>
      </c>
      <c r="N4708" t="s">
        <v>80</v>
      </c>
      <c r="O4708" t="s">
        <v>45</v>
      </c>
      <c r="P4708" t="s">
        <v>97</v>
      </c>
      <c r="Q4708" t="s">
        <v>83</v>
      </c>
      <c r="R4708" t="s">
        <v>50</v>
      </c>
      <c r="S4708" t="s">
        <v>54</v>
      </c>
      <c r="T4708" t="s">
        <v>62</v>
      </c>
      <c r="U4708">
        <v>34984</v>
      </c>
      <c r="V4708">
        <f>Table1[[#This Row],[Competitors_Sales_Track]]*8</f>
        <v>279872</v>
      </c>
    </row>
    <row r="4709" spans="1:22" x14ac:dyDescent="0.25">
      <c r="A4709" t="s">
        <v>20</v>
      </c>
      <c r="B4709" t="s">
        <v>21</v>
      </c>
      <c r="C4709" t="s">
        <v>22</v>
      </c>
      <c r="D4709">
        <v>623406</v>
      </c>
      <c r="E4709" t="s">
        <v>24</v>
      </c>
      <c r="F4709" t="s">
        <v>31</v>
      </c>
      <c r="G4709">
        <v>5536</v>
      </c>
      <c r="H4709">
        <v>58</v>
      </c>
      <c r="I4709">
        <v>321088</v>
      </c>
      <c r="J4709">
        <f>Table1[[#This Row],[sales_egp]]*0.7</f>
        <v>224761.59999999998</v>
      </c>
      <c r="K4709" s="3">
        <v>45892</v>
      </c>
      <c r="L4709" t="s">
        <v>40</v>
      </c>
      <c r="M4709">
        <v>2025</v>
      </c>
      <c r="N4709" t="s">
        <v>80</v>
      </c>
      <c r="O4709" t="s">
        <v>45</v>
      </c>
      <c r="P4709" t="s">
        <v>96</v>
      </c>
      <c r="Q4709" t="s">
        <v>83</v>
      </c>
      <c r="R4709" t="s">
        <v>48</v>
      </c>
      <c r="S4709" t="s">
        <v>54</v>
      </c>
      <c r="T4709" t="s">
        <v>57</v>
      </c>
      <c r="U4709">
        <v>27665</v>
      </c>
      <c r="V4709">
        <f>Table1[[#This Row],[Competitors_Sales_Track]]*8</f>
        <v>221320</v>
      </c>
    </row>
    <row r="4710" spans="1:22" hidden="1" x14ac:dyDescent="0.25">
      <c r="A4710" t="s">
        <v>20</v>
      </c>
      <c r="B4710" t="s">
        <v>21</v>
      </c>
      <c r="C4710" t="s">
        <v>22</v>
      </c>
      <c r="D4710">
        <v>161215</v>
      </c>
      <c r="E4710" t="s">
        <v>25</v>
      </c>
      <c r="F4710" t="s">
        <v>31</v>
      </c>
      <c r="G4710">
        <v>4578</v>
      </c>
      <c r="H4710">
        <v>53</v>
      </c>
      <c r="I4710">
        <v>242634</v>
      </c>
      <c r="J4710">
        <f>Table1[[#This Row],[sales_egp]]*0.7</f>
        <v>169843.8</v>
      </c>
      <c r="K4710" s="3">
        <v>45892</v>
      </c>
      <c r="L4710" t="s">
        <v>40</v>
      </c>
      <c r="M4710">
        <v>2025</v>
      </c>
      <c r="N4710" t="s">
        <v>80</v>
      </c>
      <c r="O4710" t="s">
        <v>46</v>
      </c>
      <c r="Q4710" t="s">
        <v>83</v>
      </c>
      <c r="R4710" t="s">
        <v>50</v>
      </c>
      <c r="S4710" t="s">
        <v>54</v>
      </c>
      <c r="T4710" t="s">
        <v>58</v>
      </c>
      <c r="U4710">
        <v>46387</v>
      </c>
      <c r="V4710">
        <f>Table1[[#This Row],[Competitors_Sales_Track]]*8</f>
        <v>371096</v>
      </c>
    </row>
    <row r="4711" spans="1:22" hidden="1" x14ac:dyDescent="0.25">
      <c r="A4711" t="s">
        <v>20</v>
      </c>
      <c r="B4711" t="s">
        <v>21</v>
      </c>
      <c r="C4711" t="s">
        <v>22</v>
      </c>
      <c r="D4711">
        <v>811195</v>
      </c>
      <c r="E4711" t="s">
        <v>26</v>
      </c>
      <c r="F4711" t="s">
        <v>30</v>
      </c>
      <c r="G4711">
        <v>6451</v>
      </c>
      <c r="H4711">
        <v>65</v>
      </c>
      <c r="I4711">
        <v>419315</v>
      </c>
      <c r="J4711">
        <f>Table1[[#This Row],[sales_egp]]*0.7</f>
        <v>293520.5</v>
      </c>
      <c r="K4711" s="3">
        <v>45892</v>
      </c>
      <c r="L4711" t="s">
        <v>40</v>
      </c>
      <c r="M4711">
        <v>2025</v>
      </c>
      <c r="N4711" t="s">
        <v>80</v>
      </c>
      <c r="O4711" t="s">
        <v>46</v>
      </c>
      <c r="Q4711" t="s">
        <v>83</v>
      </c>
      <c r="R4711" t="s">
        <v>51</v>
      </c>
      <c r="S4711" t="s">
        <v>54</v>
      </c>
      <c r="T4711" t="s">
        <v>59</v>
      </c>
      <c r="U4711">
        <v>19378</v>
      </c>
      <c r="V4711">
        <f>Table1[[#This Row],[Competitors_Sales_Track]]*8</f>
        <v>155024</v>
      </c>
    </row>
    <row r="4712" spans="1:22" x14ac:dyDescent="0.25">
      <c r="A4712" t="s">
        <v>20</v>
      </c>
      <c r="B4712" t="s">
        <v>21</v>
      </c>
      <c r="C4712" t="s">
        <v>22</v>
      </c>
      <c r="D4712">
        <v>411573</v>
      </c>
      <c r="E4712" t="s">
        <v>29</v>
      </c>
      <c r="F4712" t="s">
        <v>31</v>
      </c>
      <c r="G4712">
        <v>6816</v>
      </c>
      <c r="H4712">
        <v>80</v>
      </c>
      <c r="I4712">
        <v>545280</v>
      </c>
      <c r="J4712">
        <f>Table1[[#This Row],[sales_egp]]*0.7</f>
        <v>381696</v>
      </c>
      <c r="K4712" s="3">
        <v>45893</v>
      </c>
      <c r="L4712" t="s">
        <v>40</v>
      </c>
      <c r="M4712">
        <v>2025</v>
      </c>
      <c r="N4712" t="s">
        <v>80</v>
      </c>
      <c r="O4712" t="s">
        <v>45</v>
      </c>
      <c r="P4712" t="s">
        <v>94</v>
      </c>
      <c r="Q4712" t="s">
        <v>83</v>
      </c>
      <c r="R4712" t="s">
        <v>51</v>
      </c>
      <c r="S4712" t="s">
        <v>54</v>
      </c>
      <c r="T4712" t="s">
        <v>62</v>
      </c>
      <c r="U4712">
        <v>23192</v>
      </c>
      <c r="V4712">
        <f>Table1[[#This Row],[Competitors_Sales_Track]]*8</f>
        <v>185536</v>
      </c>
    </row>
    <row r="4713" spans="1:22" hidden="1" x14ac:dyDescent="0.25">
      <c r="A4713" t="s">
        <v>20</v>
      </c>
      <c r="B4713" t="s">
        <v>21</v>
      </c>
      <c r="C4713" t="s">
        <v>22</v>
      </c>
      <c r="D4713">
        <v>968584</v>
      </c>
      <c r="E4713" t="s">
        <v>28</v>
      </c>
      <c r="F4713" t="s">
        <v>30</v>
      </c>
      <c r="G4713">
        <v>5544</v>
      </c>
      <c r="H4713">
        <v>173</v>
      </c>
      <c r="I4713">
        <v>959112</v>
      </c>
      <c r="J4713">
        <f>Table1[[#This Row],[sales_egp]]*0.7</f>
        <v>671378.39999999991</v>
      </c>
      <c r="K4713" s="3">
        <v>45893</v>
      </c>
      <c r="L4713" t="s">
        <v>40</v>
      </c>
      <c r="M4713">
        <v>2025</v>
      </c>
      <c r="N4713" t="s">
        <v>80</v>
      </c>
      <c r="O4713" t="s">
        <v>46</v>
      </c>
      <c r="P4713" t="s">
        <v>28</v>
      </c>
      <c r="Q4713" t="s">
        <v>83</v>
      </c>
      <c r="R4713" t="s">
        <v>49</v>
      </c>
      <c r="S4713" t="s">
        <v>54</v>
      </c>
      <c r="T4713" t="s">
        <v>61</v>
      </c>
      <c r="U4713">
        <v>27302</v>
      </c>
      <c r="V4713">
        <f>Table1[[#This Row],[Competitors_Sales_Track]]*8</f>
        <v>218416</v>
      </c>
    </row>
    <row r="4714" spans="1:22" x14ac:dyDescent="0.25">
      <c r="A4714" t="s">
        <v>20</v>
      </c>
      <c r="B4714" t="s">
        <v>21</v>
      </c>
      <c r="C4714" t="s">
        <v>22</v>
      </c>
      <c r="D4714">
        <v>732336</v>
      </c>
      <c r="E4714" t="s">
        <v>24</v>
      </c>
      <c r="F4714" t="s">
        <v>31</v>
      </c>
      <c r="G4714">
        <v>1488</v>
      </c>
      <c r="H4714">
        <v>58</v>
      </c>
      <c r="I4714">
        <v>86304</v>
      </c>
      <c r="J4714">
        <f>Table1[[#This Row],[sales_egp]]*0.7</f>
        <v>60412.799999999996</v>
      </c>
      <c r="K4714" s="3">
        <v>45893</v>
      </c>
      <c r="L4714" t="s">
        <v>40</v>
      </c>
      <c r="M4714">
        <v>2025</v>
      </c>
      <c r="N4714" t="s">
        <v>80</v>
      </c>
      <c r="O4714" t="s">
        <v>45</v>
      </c>
      <c r="P4714" t="s">
        <v>94</v>
      </c>
      <c r="Q4714" t="s">
        <v>83</v>
      </c>
      <c r="R4714" t="s">
        <v>50</v>
      </c>
      <c r="S4714" t="s">
        <v>54</v>
      </c>
      <c r="T4714" t="s">
        <v>57</v>
      </c>
      <c r="U4714">
        <v>25627</v>
      </c>
      <c r="V4714">
        <f>Table1[[#This Row],[Competitors_Sales_Track]]*8</f>
        <v>205016</v>
      </c>
    </row>
    <row r="4715" spans="1:22" hidden="1" x14ac:dyDescent="0.25">
      <c r="A4715" t="s">
        <v>20</v>
      </c>
      <c r="B4715" t="s">
        <v>21</v>
      </c>
      <c r="C4715" t="s">
        <v>22</v>
      </c>
      <c r="D4715">
        <v>269530</v>
      </c>
      <c r="E4715" t="s">
        <v>25</v>
      </c>
      <c r="F4715" t="s">
        <v>31</v>
      </c>
      <c r="G4715">
        <v>4852</v>
      </c>
      <c r="H4715">
        <v>53</v>
      </c>
      <c r="I4715">
        <v>257156</v>
      </c>
      <c r="J4715">
        <f>Table1[[#This Row],[sales_egp]]*0.7</f>
        <v>180009.19999999998</v>
      </c>
      <c r="K4715" s="3">
        <v>45893</v>
      </c>
      <c r="L4715" t="s">
        <v>40</v>
      </c>
      <c r="M4715">
        <v>2025</v>
      </c>
      <c r="N4715" t="s">
        <v>80</v>
      </c>
      <c r="O4715" t="s">
        <v>46</v>
      </c>
      <c r="Q4715" t="s">
        <v>83</v>
      </c>
      <c r="R4715" t="s">
        <v>49</v>
      </c>
      <c r="S4715" t="s">
        <v>54</v>
      </c>
      <c r="T4715" t="s">
        <v>58</v>
      </c>
      <c r="U4715">
        <v>49833</v>
      </c>
      <c r="V4715">
        <f>Table1[[#This Row],[Competitors_Sales_Track]]*8</f>
        <v>398664</v>
      </c>
    </row>
    <row r="4716" spans="1:22" hidden="1" x14ac:dyDescent="0.25">
      <c r="A4716" t="s">
        <v>20</v>
      </c>
      <c r="B4716" t="s">
        <v>21</v>
      </c>
      <c r="C4716" t="s">
        <v>22</v>
      </c>
      <c r="D4716">
        <v>277241</v>
      </c>
      <c r="E4716" t="s">
        <v>23</v>
      </c>
      <c r="F4716" t="s">
        <v>30</v>
      </c>
      <c r="G4716">
        <v>2269</v>
      </c>
      <c r="H4716">
        <v>143</v>
      </c>
      <c r="I4716">
        <v>324467</v>
      </c>
      <c r="J4716">
        <f>Table1[[#This Row],[sales_egp]]*0.7</f>
        <v>227126.9</v>
      </c>
      <c r="K4716" s="3">
        <v>45893</v>
      </c>
      <c r="L4716" t="s">
        <v>40</v>
      </c>
      <c r="M4716">
        <v>2025</v>
      </c>
      <c r="N4716" t="s">
        <v>80</v>
      </c>
      <c r="O4716" t="s">
        <v>46</v>
      </c>
      <c r="Q4716" t="s">
        <v>83</v>
      </c>
      <c r="R4716" t="s">
        <v>51</v>
      </c>
      <c r="S4716" t="s">
        <v>54</v>
      </c>
      <c r="T4716" t="s">
        <v>56</v>
      </c>
      <c r="U4716">
        <v>20692</v>
      </c>
      <c r="V4716">
        <f>Table1[[#This Row],[Competitors_Sales_Track]]*8</f>
        <v>165536</v>
      </c>
    </row>
    <row r="4717" spans="1:22" hidden="1" x14ac:dyDescent="0.25">
      <c r="A4717" t="s">
        <v>20</v>
      </c>
      <c r="B4717" t="s">
        <v>21</v>
      </c>
      <c r="C4717" t="s">
        <v>22</v>
      </c>
      <c r="D4717">
        <v>238731</v>
      </c>
      <c r="E4717" t="s">
        <v>27</v>
      </c>
      <c r="F4717" t="s">
        <v>32</v>
      </c>
      <c r="G4717">
        <v>1975</v>
      </c>
      <c r="H4717">
        <v>92</v>
      </c>
      <c r="I4717">
        <v>181700</v>
      </c>
      <c r="J4717">
        <f>Table1[[#This Row],[sales_egp]]*0.7</f>
        <v>127189.99999999999</v>
      </c>
      <c r="K4717" s="3">
        <v>45893</v>
      </c>
      <c r="L4717" t="s">
        <v>40</v>
      </c>
      <c r="M4717">
        <v>2025</v>
      </c>
      <c r="N4717" t="s">
        <v>80</v>
      </c>
      <c r="O4717" t="s">
        <v>46</v>
      </c>
      <c r="Q4717" t="s">
        <v>83</v>
      </c>
      <c r="R4717" t="s">
        <v>49</v>
      </c>
      <c r="S4717" t="s">
        <v>54</v>
      </c>
      <c r="T4717" t="s">
        <v>60</v>
      </c>
      <c r="U4717">
        <v>37482</v>
      </c>
      <c r="V4717">
        <f>Table1[[#This Row],[Competitors_Sales_Track]]*8</f>
        <v>299856</v>
      </c>
    </row>
    <row r="4718" spans="1:22" hidden="1" x14ac:dyDescent="0.25">
      <c r="A4718" t="s">
        <v>20</v>
      </c>
      <c r="B4718" t="s">
        <v>21</v>
      </c>
      <c r="C4718" t="s">
        <v>22</v>
      </c>
      <c r="D4718">
        <v>553830</v>
      </c>
      <c r="E4718" t="s">
        <v>28</v>
      </c>
      <c r="F4718" t="s">
        <v>30</v>
      </c>
      <c r="G4718">
        <v>5552</v>
      </c>
      <c r="H4718">
        <v>173</v>
      </c>
      <c r="I4718">
        <v>960496</v>
      </c>
      <c r="J4718">
        <f>Table1[[#This Row],[sales_egp]]*0.7</f>
        <v>672347.2</v>
      </c>
      <c r="K4718" s="3">
        <v>45894</v>
      </c>
      <c r="L4718" t="s">
        <v>40</v>
      </c>
      <c r="M4718">
        <v>2025</v>
      </c>
      <c r="N4718" t="s">
        <v>80</v>
      </c>
      <c r="O4718" t="s">
        <v>46</v>
      </c>
      <c r="P4718" t="s">
        <v>28</v>
      </c>
      <c r="Q4718" t="s">
        <v>83</v>
      </c>
      <c r="R4718" t="s">
        <v>49</v>
      </c>
      <c r="S4718" t="s">
        <v>54</v>
      </c>
      <c r="T4718" t="s">
        <v>61</v>
      </c>
      <c r="U4718">
        <v>42216</v>
      </c>
      <c r="V4718">
        <f>Table1[[#This Row],[Competitors_Sales_Track]]*8</f>
        <v>337728</v>
      </c>
    </row>
    <row r="4719" spans="1:22" hidden="1" x14ac:dyDescent="0.25">
      <c r="A4719" t="s">
        <v>20</v>
      </c>
      <c r="B4719" t="s">
        <v>21</v>
      </c>
      <c r="C4719" t="s">
        <v>22</v>
      </c>
      <c r="D4719">
        <v>864265</v>
      </c>
      <c r="E4719" t="s">
        <v>23</v>
      </c>
      <c r="F4719" t="s">
        <v>30</v>
      </c>
      <c r="G4719">
        <v>7133</v>
      </c>
      <c r="H4719">
        <v>143</v>
      </c>
      <c r="I4719">
        <v>1020019</v>
      </c>
      <c r="J4719">
        <f>Table1[[#This Row],[sales_egp]]*0.7</f>
        <v>714013.29999999993</v>
      </c>
      <c r="K4719" s="3">
        <v>45894</v>
      </c>
      <c r="L4719" t="s">
        <v>40</v>
      </c>
      <c r="M4719">
        <v>2025</v>
      </c>
      <c r="N4719" t="s">
        <v>80</v>
      </c>
      <c r="O4719" t="s">
        <v>46</v>
      </c>
      <c r="Q4719" t="s">
        <v>83</v>
      </c>
      <c r="R4719" t="s">
        <v>50</v>
      </c>
      <c r="S4719" t="s">
        <v>54</v>
      </c>
      <c r="T4719" t="s">
        <v>56</v>
      </c>
      <c r="U4719">
        <v>30449</v>
      </c>
      <c r="V4719">
        <f>Table1[[#This Row],[Competitors_Sales_Track]]*8</f>
        <v>243592</v>
      </c>
    </row>
    <row r="4720" spans="1:22" x14ac:dyDescent="0.25">
      <c r="A4720" t="s">
        <v>20</v>
      </c>
      <c r="B4720" t="s">
        <v>21</v>
      </c>
      <c r="C4720" t="s">
        <v>22</v>
      </c>
      <c r="D4720">
        <v>439384</v>
      </c>
      <c r="E4720" t="s">
        <v>26</v>
      </c>
      <c r="F4720" t="s">
        <v>30</v>
      </c>
      <c r="G4720">
        <v>1288</v>
      </c>
      <c r="H4720">
        <v>65</v>
      </c>
      <c r="I4720">
        <v>83720</v>
      </c>
      <c r="J4720">
        <f>Table1[[#This Row],[sales_egp]]*0.7</f>
        <v>58603.999999999993</v>
      </c>
      <c r="K4720" s="3">
        <v>45894</v>
      </c>
      <c r="L4720" t="s">
        <v>40</v>
      </c>
      <c r="M4720">
        <v>2025</v>
      </c>
      <c r="N4720" t="s">
        <v>80</v>
      </c>
      <c r="O4720" t="s">
        <v>45</v>
      </c>
      <c r="P4720" t="s">
        <v>95</v>
      </c>
      <c r="Q4720" t="s">
        <v>83</v>
      </c>
      <c r="R4720" t="s">
        <v>50</v>
      </c>
      <c r="S4720" t="s">
        <v>54</v>
      </c>
      <c r="T4720" t="s">
        <v>59</v>
      </c>
      <c r="U4720">
        <v>19254</v>
      </c>
      <c r="V4720">
        <f>Table1[[#This Row],[Competitors_Sales_Track]]*8</f>
        <v>154032</v>
      </c>
    </row>
    <row r="4721" spans="1:22" hidden="1" x14ac:dyDescent="0.25">
      <c r="A4721" t="s">
        <v>20</v>
      </c>
      <c r="B4721" t="s">
        <v>21</v>
      </c>
      <c r="C4721" t="s">
        <v>22</v>
      </c>
      <c r="D4721">
        <v>526009</v>
      </c>
      <c r="E4721" t="s">
        <v>25</v>
      </c>
      <c r="F4721" t="s">
        <v>31</v>
      </c>
      <c r="G4721">
        <v>5247</v>
      </c>
      <c r="H4721">
        <v>53</v>
      </c>
      <c r="I4721">
        <v>278091</v>
      </c>
      <c r="J4721">
        <f>Table1[[#This Row],[sales_egp]]*0.7</f>
        <v>194663.69999999998</v>
      </c>
      <c r="K4721" s="3">
        <v>45894</v>
      </c>
      <c r="L4721" t="s">
        <v>40</v>
      </c>
      <c r="M4721">
        <v>2025</v>
      </c>
      <c r="N4721" t="s">
        <v>80</v>
      </c>
      <c r="O4721" t="s">
        <v>46</v>
      </c>
      <c r="Q4721" t="s">
        <v>83</v>
      </c>
      <c r="R4721" t="s">
        <v>50</v>
      </c>
      <c r="S4721" t="s">
        <v>54</v>
      </c>
      <c r="T4721" t="s">
        <v>58</v>
      </c>
      <c r="U4721">
        <v>37898</v>
      </c>
      <c r="V4721">
        <f>Table1[[#This Row],[Competitors_Sales_Track]]*8</f>
        <v>303184</v>
      </c>
    </row>
    <row r="4722" spans="1:22" hidden="1" x14ac:dyDescent="0.25">
      <c r="A4722" t="s">
        <v>20</v>
      </c>
      <c r="B4722" t="s">
        <v>21</v>
      </c>
      <c r="C4722" t="s">
        <v>22</v>
      </c>
      <c r="D4722">
        <v>213688</v>
      </c>
      <c r="E4722" t="s">
        <v>25</v>
      </c>
      <c r="F4722" t="s">
        <v>31</v>
      </c>
      <c r="G4722">
        <v>4023</v>
      </c>
      <c r="H4722">
        <v>53</v>
      </c>
      <c r="I4722">
        <v>213219</v>
      </c>
      <c r="J4722">
        <f>Table1[[#This Row],[sales_egp]]*0.7</f>
        <v>149253.29999999999</v>
      </c>
      <c r="K4722" s="3">
        <v>45894</v>
      </c>
      <c r="L4722" t="s">
        <v>40</v>
      </c>
      <c r="M4722">
        <v>2025</v>
      </c>
      <c r="N4722" t="s">
        <v>80</v>
      </c>
      <c r="O4722" t="s">
        <v>46</v>
      </c>
      <c r="Q4722" t="s">
        <v>83</v>
      </c>
      <c r="R4722" t="s">
        <v>50</v>
      </c>
      <c r="S4722" t="s">
        <v>54</v>
      </c>
      <c r="T4722" t="s">
        <v>58</v>
      </c>
      <c r="U4722">
        <v>18265</v>
      </c>
      <c r="V4722">
        <f>Table1[[#This Row],[Competitors_Sales_Track]]*8</f>
        <v>146120</v>
      </c>
    </row>
    <row r="4723" spans="1:22" hidden="1" x14ac:dyDescent="0.25">
      <c r="A4723" t="s">
        <v>20</v>
      </c>
      <c r="B4723" t="s">
        <v>21</v>
      </c>
      <c r="C4723" t="s">
        <v>22</v>
      </c>
      <c r="D4723">
        <v>408617</v>
      </c>
      <c r="E4723" t="s">
        <v>28</v>
      </c>
      <c r="F4723" t="s">
        <v>30</v>
      </c>
      <c r="G4723">
        <v>4427</v>
      </c>
      <c r="H4723">
        <v>173</v>
      </c>
      <c r="I4723">
        <v>765871</v>
      </c>
      <c r="J4723">
        <f>Table1[[#This Row],[sales_egp]]*0.7</f>
        <v>536109.69999999995</v>
      </c>
      <c r="K4723" s="3">
        <v>45894</v>
      </c>
      <c r="L4723" t="s">
        <v>40</v>
      </c>
      <c r="M4723">
        <v>2025</v>
      </c>
      <c r="N4723" t="s">
        <v>80</v>
      </c>
      <c r="O4723" t="s">
        <v>46</v>
      </c>
      <c r="P4723" t="s">
        <v>28</v>
      </c>
      <c r="Q4723" t="s">
        <v>83</v>
      </c>
      <c r="R4723" t="s">
        <v>50</v>
      </c>
      <c r="S4723" t="s">
        <v>54</v>
      </c>
      <c r="T4723" t="s">
        <v>61</v>
      </c>
      <c r="U4723">
        <v>22421</v>
      </c>
      <c r="V4723">
        <f>Table1[[#This Row],[Competitors_Sales_Track]]*8</f>
        <v>179368</v>
      </c>
    </row>
    <row r="4724" spans="1:22" x14ac:dyDescent="0.25">
      <c r="A4724" t="s">
        <v>20</v>
      </c>
      <c r="B4724" t="s">
        <v>21</v>
      </c>
      <c r="C4724" t="s">
        <v>22</v>
      </c>
      <c r="D4724">
        <v>983194</v>
      </c>
      <c r="E4724" t="s">
        <v>25</v>
      </c>
      <c r="F4724" t="s">
        <v>31</v>
      </c>
      <c r="G4724">
        <v>987</v>
      </c>
      <c r="H4724">
        <v>53</v>
      </c>
      <c r="I4724">
        <v>52311</v>
      </c>
      <c r="J4724">
        <f>Table1[[#This Row],[sales_egp]]*0.7</f>
        <v>36617.699999999997</v>
      </c>
      <c r="K4724" s="3">
        <v>45895</v>
      </c>
      <c r="L4724" t="s">
        <v>40</v>
      </c>
      <c r="M4724">
        <v>2025</v>
      </c>
      <c r="N4724" t="s">
        <v>80</v>
      </c>
      <c r="O4724" t="s">
        <v>45</v>
      </c>
      <c r="P4724" t="s">
        <v>94</v>
      </c>
      <c r="Q4724" t="s">
        <v>83</v>
      </c>
      <c r="R4724" t="s">
        <v>51</v>
      </c>
      <c r="S4724" t="s">
        <v>54</v>
      </c>
      <c r="T4724" t="s">
        <v>58</v>
      </c>
      <c r="U4724">
        <v>34460</v>
      </c>
      <c r="V4724">
        <f>Table1[[#This Row],[Competitors_Sales_Track]]*8</f>
        <v>275680</v>
      </c>
    </row>
    <row r="4725" spans="1:22" hidden="1" x14ac:dyDescent="0.25">
      <c r="A4725" t="s">
        <v>20</v>
      </c>
      <c r="B4725" t="s">
        <v>21</v>
      </c>
      <c r="C4725" t="s">
        <v>22</v>
      </c>
      <c r="D4725">
        <v>844748</v>
      </c>
      <c r="E4725" t="s">
        <v>23</v>
      </c>
      <c r="F4725" t="s">
        <v>30</v>
      </c>
      <c r="G4725">
        <v>2385</v>
      </c>
      <c r="H4725">
        <v>143</v>
      </c>
      <c r="I4725">
        <v>341055</v>
      </c>
      <c r="J4725">
        <f>Table1[[#This Row],[sales_egp]]*0.7</f>
        <v>238738.49999999997</v>
      </c>
      <c r="K4725" s="3">
        <v>45895</v>
      </c>
      <c r="L4725" t="s">
        <v>40</v>
      </c>
      <c r="M4725">
        <v>2025</v>
      </c>
      <c r="N4725" t="s">
        <v>80</v>
      </c>
      <c r="O4725" t="s">
        <v>46</v>
      </c>
      <c r="Q4725" t="s">
        <v>83</v>
      </c>
      <c r="R4725" t="s">
        <v>49</v>
      </c>
      <c r="S4725" t="s">
        <v>54</v>
      </c>
      <c r="T4725" t="s">
        <v>56</v>
      </c>
      <c r="U4725">
        <v>36087</v>
      </c>
      <c r="V4725">
        <f>Table1[[#This Row],[Competitors_Sales_Track]]*8</f>
        <v>288696</v>
      </c>
    </row>
    <row r="4726" spans="1:22" x14ac:dyDescent="0.25">
      <c r="A4726" t="s">
        <v>20</v>
      </c>
      <c r="B4726" t="s">
        <v>21</v>
      </c>
      <c r="C4726" t="s">
        <v>22</v>
      </c>
      <c r="D4726">
        <v>590834</v>
      </c>
      <c r="E4726" t="s">
        <v>28</v>
      </c>
      <c r="F4726" t="s">
        <v>30</v>
      </c>
      <c r="G4726">
        <v>2574</v>
      </c>
      <c r="H4726">
        <v>173</v>
      </c>
      <c r="I4726">
        <v>445302</v>
      </c>
      <c r="J4726">
        <f>Table1[[#This Row],[sales_egp]]*0.7</f>
        <v>311711.39999999997</v>
      </c>
      <c r="K4726" s="3">
        <v>45895</v>
      </c>
      <c r="L4726" t="s">
        <v>40</v>
      </c>
      <c r="M4726">
        <v>2025</v>
      </c>
      <c r="N4726" t="s">
        <v>80</v>
      </c>
      <c r="O4726" t="s">
        <v>45</v>
      </c>
      <c r="P4726" t="s">
        <v>96</v>
      </c>
      <c r="Q4726" t="s">
        <v>83</v>
      </c>
      <c r="R4726" t="s">
        <v>48</v>
      </c>
      <c r="S4726" t="s">
        <v>54</v>
      </c>
      <c r="T4726" t="s">
        <v>61</v>
      </c>
      <c r="U4726">
        <v>46394</v>
      </c>
      <c r="V4726">
        <f>Table1[[#This Row],[Competitors_Sales_Track]]*8</f>
        <v>371152</v>
      </c>
    </row>
    <row r="4727" spans="1:22" hidden="1" x14ac:dyDescent="0.25">
      <c r="A4727" t="s">
        <v>20</v>
      </c>
      <c r="B4727" t="s">
        <v>21</v>
      </c>
      <c r="C4727" t="s">
        <v>22</v>
      </c>
      <c r="D4727">
        <v>993388</v>
      </c>
      <c r="E4727" t="s">
        <v>29</v>
      </c>
      <c r="F4727" t="s">
        <v>31</v>
      </c>
      <c r="G4727">
        <v>3733</v>
      </c>
      <c r="H4727">
        <v>80</v>
      </c>
      <c r="I4727">
        <v>298640</v>
      </c>
      <c r="J4727">
        <f>Table1[[#This Row],[sales_egp]]*0.7</f>
        <v>209048</v>
      </c>
      <c r="K4727" s="3">
        <v>45895</v>
      </c>
      <c r="L4727" t="s">
        <v>40</v>
      </c>
      <c r="M4727">
        <v>2025</v>
      </c>
      <c r="N4727" t="s">
        <v>81</v>
      </c>
      <c r="O4727" t="s">
        <v>46</v>
      </c>
      <c r="Q4727" t="s">
        <v>83</v>
      </c>
      <c r="R4727" t="s">
        <v>48</v>
      </c>
      <c r="S4727" t="s">
        <v>54</v>
      </c>
      <c r="T4727" t="s">
        <v>62</v>
      </c>
      <c r="U4727">
        <v>26402</v>
      </c>
      <c r="V4727">
        <f>Table1[[#This Row],[Competitors_Sales_Track]]*8</f>
        <v>211216</v>
      </c>
    </row>
    <row r="4728" spans="1:22" hidden="1" x14ac:dyDescent="0.25">
      <c r="A4728" t="s">
        <v>20</v>
      </c>
      <c r="B4728" t="s">
        <v>21</v>
      </c>
      <c r="C4728" t="s">
        <v>22</v>
      </c>
      <c r="D4728">
        <v>480596</v>
      </c>
      <c r="E4728" t="s">
        <v>24</v>
      </c>
      <c r="F4728" t="s">
        <v>31</v>
      </c>
      <c r="G4728">
        <v>2325</v>
      </c>
      <c r="H4728">
        <v>58</v>
      </c>
      <c r="I4728">
        <v>134850</v>
      </c>
      <c r="J4728">
        <f>Table1[[#This Row],[sales_egp]]*0.7</f>
        <v>94395</v>
      </c>
      <c r="K4728" s="3">
        <v>45895</v>
      </c>
      <c r="L4728" t="s">
        <v>40</v>
      </c>
      <c r="M4728">
        <v>2025</v>
      </c>
      <c r="N4728" t="s">
        <v>80</v>
      </c>
      <c r="O4728" t="s">
        <v>46</v>
      </c>
      <c r="Q4728" t="s">
        <v>83</v>
      </c>
      <c r="R4728" t="s">
        <v>47</v>
      </c>
      <c r="S4728" t="s">
        <v>54</v>
      </c>
      <c r="T4728" t="s">
        <v>57</v>
      </c>
      <c r="U4728">
        <v>34178</v>
      </c>
      <c r="V4728">
        <f>Table1[[#This Row],[Competitors_Sales_Track]]*8</f>
        <v>273424</v>
      </c>
    </row>
    <row r="4729" spans="1:22" hidden="1" x14ac:dyDescent="0.25">
      <c r="A4729" t="s">
        <v>20</v>
      </c>
      <c r="B4729" t="s">
        <v>21</v>
      </c>
      <c r="C4729" t="s">
        <v>22</v>
      </c>
      <c r="D4729">
        <v>811111</v>
      </c>
      <c r="E4729" t="s">
        <v>23</v>
      </c>
      <c r="F4729" t="s">
        <v>30</v>
      </c>
      <c r="G4729">
        <v>6967</v>
      </c>
      <c r="H4729">
        <v>143</v>
      </c>
      <c r="I4729">
        <v>996281</v>
      </c>
      <c r="J4729">
        <f>Table1[[#This Row],[sales_egp]]*0.7</f>
        <v>697396.7</v>
      </c>
      <c r="K4729" s="3">
        <v>45895</v>
      </c>
      <c r="L4729" t="s">
        <v>40</v>
      </c>
      <c r="M4729">
        <v>2025</v>
      </c>
      <c r="N4729" t="s">
        <v>80</v>
      </c>
      <c r="O4729" t="s">
        <v>46</v>
      </c>
      <c r="Q4729" t="s">
        <v>83</v>
      </c>
      <c r="R4729" t="s">
        <v>51</v>
      </c>
      <c r="S4729" t="s">
        <v>54</v>
      </c>
      <c r="T4729" t="s">
        <v>56</v>
      </c>
      <c r="U4729">
        <v>14399</v>
      </c>
      <c r="V4729">
        <f>Table1[[#This Row],[Competitors_Sales_Track]]*8</f>
        <v>115192</v>
      </c>
    </row>
    <row r="4730" spans="1:22" x14ac:dyDescent="0.25">
      <c r="A4730" t="s">
        <v>20</v>
      </c>
      <c r="B4730" t="s">
        <v>21</v>
      </c>
      <c r="C4730" t="s">
        <v>22</v>
      </c>
      <c r="D4730">
        <v>834275</v>
      </c>
      <c r="E4730" t="s">
        <v>24</v>
      </c>
      <c r="F4730" t="s">
        <v>31</v>
      </c>
      <c r="G4730">
        <v>4472</v>
      </c>
      <c r="H4730">
        <v>58</v>
      </c>
      <c r="I4730">
        <v>259376</v>
      </c>
      <c r="J4730">
        <f>Table1[[#This Row],[sales_egp]]*0.7</f>
        <v>181563.19999999998</v>
      </c>
      <c r="K4730" s="3">
        <v>45896</v>
      </c>
      <c r="L4730" t="s">
        <v>40</v>
      </c>
      <c r="M4730">
        <v>2025</v>
      </c>
      <c r="N4730" t="s">
        <v>81</v>
      </c>
      <c r="O4730" t="s">
        <v>45</v>
      </c>
      <c r="P4730" t="s">
        <v>95</v>
      </c>
      <c r="Q4730" t="s">
        <v>83</v>
      </c>
      <c r="R4730" t="s">
        <v>48</v>
      </c>
      <c r="S4730" t="s">
        <v>54</v>
      </c>
      <c r="T4730" t="s">
        <v>57</v>
      </c>
      <c r="U4730">
        <v>40955</v>
      </c>
      <c r="V4730">
        <f>Table1[[#This Row],[Competitors_Sales_Track]]*8</f>
        <v>327640</v>
      </c>
    </row>
    <row r="4731" spans="1:22" hidden="1" x14ac:dyDescent="0.25">
      <c r="A4731" t="s">
        <v>20</v>
      </c>
      <c r="B4731" t="s">
        <v>21</v>
      </c>
      <c r="C4731" t="s">
        <v>22</v>
      </c>
      <c r="D4731">
        <v>369150</v>
      </c>
      <c r="E4731" t="s">
        <v>29</v>
      </c>
      <c r="F4731" t="s">
        <v>31</v>
      </c>
      <c r="G4731">
        <v>5388</v>
      </c>
      <c r="H4731">
        <v>80</v>
      </c>
      <c r="I4731">
        <v>431040</v>
      </c>
      <c r="J4731">
        <f>Table1[[#This Row],[sales_egp]]*0.7</f>
        <v>301728</v>
      </c>
      <c r="K4731" s="3">
        <v>45897</v>
      </c>
      <c r="L4731" t="s">
        <v>40</v>
      </c>
      <c r="M4731">
        <v>2025</v>
      </c>
      <c r="N4731" t="s">
        <v>80</v>
      </c>
      <c r="O4731" t="s">
        <v>46</v>
      </c>
      <c r="Q4731" t="s">
        <v>82</v>
      </c>
      <c r="R4731" t="s">
        <v>49</v>
      </c>
      <c r="S4731" t="s">
        <v>54</v>
      </c>
      <c r="T4731" t="s">
        <v>62</v>
      </c>
      <c r="U4731">
        <v>46193</v>
      </c>
      <c r="V4731">
        <f>Table1[[#This Row],[Competitors_Sales_Track]]*8</f>
        <v>369544</v>
      </c>
    </row>
    <row r="4732" spans="1:22" hidden="1" x14ac:dyDescent="0.25">
      <c r="A4732" t="s">
        <v>20</v>
      </c>
      <c r="B4732" t="s">
        <v>21</v>
      </c>
      <c r="C4732" t="s">
        <v>22</v>
      </c>
      <c r="D4732">
        <v>349243</v>
      </c>
      <c r="E4732" t="s">
        <v>29</v>
      </c>
      <c r="F4732" t="s">
        <v>31</v>
      </c>
      <c r="G4732">
        <v>1221</v>
      </c>
      <c r="H4732">
        <v>80</v>
      </c>
      <c r="I4732">
        <v>97680</v>
      </c>
      <c r="J4732">
        <f>Table1[[#This Row],[sales_egp]]*0.7</f>
        <v>68376</v>
      </c>
      <c r="K4732" s="3">
        <v>45897</v>
      </c>
      <c r="L4732" t="s">
        <v>40</v>
      </c>
      <c r="M4732">
        <v>2025</v>
      </c>
      <c r="N4732" t="s">
        <v>80</v>
      </c>
      <c r="O4732" t="s">
        <v>46</v>
      </c>
      <c r="Q4732" t="s">
        <v>83</v>
      </c>
      <c r="R4732" t="s">
        <v>49</v>
      </c>
      <c r="S4732" t="s">
        <v>54</v>
      </c>
      <c r="T4732" t="s">
        <v>62</v>
      </c>
      <c r="U4732">
        <v>34637</v>
      </c>
      <c r="V4732">
        <f>Table1[[#This Row],[Competitors_Sales_Track]]*8</f>
        <v>277096</v>
      </c>
    </row>
    <row r="4733" spans="1:22" hidden="1" x14ac:dyDescent="0.25">
      <c r="A4733" t="s">
        <v>20</v>
      </c>
      <c r="B4733" t="s">
        <v>21</v>
      </c>
      <c r="C4733" t="s">
        <v>22</v>
      </c>
      <c r="D4733">
        <v>698506</v>
      </c>
      <c r="E4733" t="s">
        <v>24</v>
      </c>
      <c r="F4733" t="s">
        <v>31</v>
      </c>
      <c r="G4733">
        <v>3858</v>
      </c>
      <c r="H4733">
        <v>58</v>
      </c>
      <c r="I4733">
        <v>223764</v>
      </c>
      <c r="J4733">
        <f>Table1[[#This Row],[sales_egp]]*0.7</f>
        <v>156634.79999999999</v>
      </c>
      <c r="K4733" s="3">
        <v>45897</v>
      </c>
      <c r="L4733" t="s">
        <v>40</v>
      </c>
      <c r="M4733">
        <v>2025</v>
      </c>
      <c r="N4733" t="s">
        <v>80</v>
      </c>
      <c r="O4733" t="s">
        <v>46</v>
      </c>
      <c r="Q4733" t="s">
        <v>83</v>
      </c>
      <c r="R4733" t="s">
        <v>47</v>
      </c>
      <c r="S4733" t="s">
        <v>54</v>
      </c>
      <c r="T4733" t="s">
        <v>57</v>
      </c>
      <c r="U4733">
        <v>25005</v>
      </c>
      <c r="V4733">
        <f>Table1[[#This Row],[Competitors_Sales_Track]]*8</f>
        <v>200040</v>
      </c>
    </row>
    <row r="4734" spans="1:22" x14ac:dyDescent="0.25">
      <c r="A4734" t="s">
        <v>20</v>
      </c>
      <c r="B4734" t="s">
        <v>21</v>
      </c>
      <c r="C4734" t="s">
        <v>22</v>
      </c>
      <c r="D4734">
        <v>296416</v>
      </c>
      <c r="E4734" t="s">
        <v>23</v>
      </c>
      <c r="F4734" t="s">
        <v>30</v>
      </c>
      <c r="G4734">
        <v>6273</v>
      </c>
      <c r="H4734">
        <v>143</v>
      </c>
      <c r="I4734">
        <v>897039</v>
      </c>
      <c r="J4734">
        <f>Table1[[#This Row],[sales_egp]]*0.7</f>
        <v>627927.29999999993</v>
      </c>
      <c r="K4734" s="3">
        <v>45897</v>
      </c>
      <c r="L4734" t="s">
        <v>40</v>
      </c>
      <c r="M4734">
        <v>2025</v>
      </c>
      <c r="N4734" t="s">
        <v>80</v>
      </c>
      <c r="O4734" t="s">
        <v>45</v>
      </c>
      <c r="P4734" t="s">
        <v>95</v>
      </c>
      <c r="Q4734" t="s">
        <v>83</v>
      </c>
      <c r="R4734" t="s">
        <v>47</v>
      </c>
      <c r="S4734" t="s">
        <v>54</v>
      </c>
      <c r="T4734" t="s">
        <v>56</v>
      </c>
      <c r="U4734">
        <v>16633</v>
      </c>
      <c r="V4734">
        <f>Table1[[#This Row],[Competitors_Sales_Track]]*8</f>
        <v>133064</v>
      </c>
    </row>
    <row r="4735" spans="1:22" hidden="1" x14ac:dyDescent="0.25">
      <c r="A4735" t="s">
        <v>20</v>
      </c>
      <c r="B4735" t="s">
        <v>21</v>
      </c>
      <c r="C4735" t="s">
        <v>22</v>
      </c>
      <c r="D4735">
        <v>656718</v>
      </c>
      <c r="E4735" t="s">
        <v>24</v>
      </c>
      <c r="F4735" t="s">
        <v>31</v>
      </c>
      <c r="G4735">
        <v>4440</v>
      </c>
      <c r="H4735">
        <v>58</v>
      </c>
      <c r="I4735">
        <v>257520</v>
      </c>
      <c r="J4735">
        <f>Table1[[#This Row],[sales_egp]]*0.7</f>
        <v>180264</v>
      </c>
      <c r="K4735" s="3">
        <v>45897</v>
      </c>
      <c r="L4735" t="s">
        <v>40</v>
      </c>
      <c r="M4735">
        <v>2025</v>
      </c>
      <c r="N4735" t="s">
        <v>80</v>
      </c>
      <c r="O4735" t="s">
        <v>46</v>
      </c>
      <c r="Q4735" t="s">
        <v>83</v>
      </c>
      <c r="R4735" t="s">
        <v>49</v>
      </c>
      <c r="S4735" t="s">
        <v>54</v>
      </c>
      <c r="T4735" t="s">
        <v>57</v>
      </c>
      <c r="U4735">
        <v>10709</v>
      </c>
      <c r="V4735">
        <f>Table1[[#This Row],[Competitors_Sales_Track]]*8</f>
        <v>85672</v>
      </c>
    </row>
    <row r="4736" spans="1:22" x14ac:dyDescent="0.25">
      <c r="A4736" t="s">
        <v>20</v>
      </c>
      <c r="B4736" t="s">
        <v>21</v>
      </c>
      <c r="C4736" t="s">
        <v>22</v>
      </c>
      <c r="D4736">
        <v>123091</v>
      </c>
      <c r="E4736" t="s">
        <v>24</v>
      </c>
      <c r="F4736" t="s">
        <v>31</v>
      </c>
      <c r="G4736">
        <v>2443</v>
      </c>
      <c r="H4736">
        <v>58</v>
      </c>
      <c r="I4736">
        <v>141694</v>
      </c>
      <c r="J4736">
        <f>Table1[[#This Row],[sales_egp]]*0.7</f>
        <v>99185.799999999988</v>
      </c>
      <c r="K4736" s="3">
        <v>45897</v>
      </c>
      <c r="L4736" t="s">
        <v>40</v>
      </c>
      <c r="M4736">
        <v>2025</v>
      </c>
      <c r="N4736" t="s">
        <v>80</v>
      </c>
      <c r="O4736" t="s">
        <v>45</v>
      </c>
      <c r="P4736" t="s">
        <v>97</v>
      </c>
      <c r="Q4736" t="s">
        <v>83</v>
      </c>
      <c r="R4736" t="s">
        <v>50</v>
      </c>
      <c r="S4736" t="s">
        <v>54</v>
      </c>
      <c r="T4736" t="s">
        <v>57</v>
      </c>
      <c r="U4736">
        <v>34344</v>
      </c>
      <c r="V4736">
        <f>Table1[[#This Row],[Competitors_Sales_Track]]*8</f>
        <v>274752</v>
      </c>
    </row>
    <row r="4737" spans="1:22" hidden="1" x14ac:dyDescent="0.25">
      <c r="A4737" t="s">
        <v>20</v>
      </c>
      <c r="B4737" t="s">
        <v>21</v>
      </c>
      <c r="C4737" t="s">
        <v>22</v>
      </c>
      <c r="D4737">
        <v>881413</v>
      </c>
      <c r="E4737" t="s">
        <v>27</v>
      </c>
      <c r="F4737" t="s">
        <v>32</v>
      </c>
      <c r="G4737">
        <v>6860</v>
      </c>
      <c r="H4737">
        <v>92</v>
      </c>
      <c r="I4737">
        <v>631120</v>
      </c>
      <c r="J4737">
        <f>Table1[[#This Row],[sales_egp]]*0.7</f>
        <v>441784</v>
      </c>
      <c r="K4737" s="3">
        <v>45897</v>
      </c>
      <c r="L4737" t="s">
        <v>40</v>
      </c>
      <c r="M4737">
        <v>2025</v>
      </c>
      <c r="N4737" t="s">
        <v>80</v>
      </c>
      <c r="O4737" t="s">
        <v>46</v>
      </c>
      <c r="Q4737" t="s">
        <v>83</v>
      </c>
      <c r="R4737" t="s">
        <v>47</v>
      </c>
      <c r="S4737" t="s">
        <v>54</v>
      </c>
      <c r="T4737" t="s">
        <v>60</v>
      </c>
      <c r="U4737">
        <v>20597</v>
      </c>
      <c r="V4737">
        <f>Table1[[#This Row],[Competitors_Sales_Track]]*8</f>
        <v>164776</v>
      </c>
    </row>
    <row r="4738" spans="1:22" hidden="1" x14ac:dyDescent="0.25">
      <c r="A4738" t="s">
        <v>20</v>
      </c>
      <c r="B4738" t="s">
        <v>21</v>
      </c>
      <c r="C4738" t="s">
        <v>22</v>
      </c>
      <c r="D4738">
        <v>648277</v>
      </c>
      <c r="E4738" t="s">
        <v>23</v>
      </c>
      <c r="F4738" t="s">
        <v>30</v>
      </c>
      <c r="G4738">
        <v>7236</v>
      </c>
      <c r="H4738">
        <v>143</v>
      </c>
      <c r="I4738">
        <v>1034748</v>
      </c>
      <c r="J4738">
        <f>Table1[[#This Row],[sales_egp]]*0.7</f>
        <v>724323.6</v>
      </c>
      <c r="K4738" s="3">
        <v>45897</v>
      </c>
      <c r="L4738" t="s">
        <v>40</v>
      </c>
      <c r="M4738">
        <v>2025</v>
      </c>
      <c r="N4738" t="s">
        <v>80</v>
      </c>
      <c r="O4738" t="s">
        <v>46</v>
      </c>
      <c r="Q4738" t="s">
        <v>83</v>
      </c>
      <c r="R4738" t="s">
        <v>48</v>
      </c>
      <c r="S4738" t="s">
        <v>54</v>
      </c>
      <c r="T4738" t="s">
        <v>56</v>
      </c>
      <c r="U4738">
        <v>18141</v>
      </c>
      <c r="V4738">
        <f>Table1[[#This Row],[Competitors_Sales_Track]]*8</f>
        <v>145128</v>
      </c>
    </row>
    <row r="4739" spans="1:22" hidden="1" x14ac:dyDescent="0.25">
      <c r="A4739" t="s">
        <v>20</v>
      </c>
      <c r="B4739" t="s">
        <v>21</v>
      </c>
      <c r="C4739" t="s">
        <v>22</v>
      </c>
      <c r="D4739">
        <v>175451</v>
      </c>
      <c r="E4739" t="s">
        <v>27</v>
      </c>
      <c r="F4739" t="s">
        <v>32</v>
      </c>
      <c r="G4739">
        <v>3369</v>
      </c>
      <c r="H4739">
        <v>92</v>
      </c>
      <c r="I4739">
        <v>309948</v>
      </c>
      <c r="J4739">
        <f>Table1[[#This Row],[sales_egp]]*0.7</f>
        <v>216963.59999999998</v>
      </c>
      <c r="K4739" s="3">
        <v>45897</v>
      </c>
      <c r="L4739" t="s">
        <v>40</v>
      </c>
      <c r="M4739">
        <v>2025</v>
      </c>
      <c r="N4739" t="s">
        <v>80</v>
      </c>
      <c r="O4739" t="s">
        <v>46</v>
      </c>
      <c r="Q4739" t="s">
        <v>83</v>
      </c>
      <c r="R4739" t="s">
        <v>51</v>
      </c>
      <c r="S4739" t="s">
        <v>54</v>
      </c>
      <c r="T4739" t="s">
        <v>60</v>
      </c>
      <c r="U4739">
        <v>39688</v>
      </c>
      <c r="V4739">
        <f>Table1[[#This Row],[Competitors_Sales_Track]]*8</f>
        <v>317504</v>
      </c>
    </row>
    <row r="4740" spans="1:22" x14ac:dyDescent="0.25">
      <c r="A4740" t="s">
        <v>20</v>
      </c>
      <c r="B4740" t="s">
        <v>21</v>
      </c>
      <c r="C4740" t="s">
        <v>22</v>
      </c>
      <c r="D4740">
        <v>118990</v>
      </c>
      <c r="E4740" t="s">
        <v>28</v>
      </c>
      <c r="F4740" t="s">
        <v>30</v>
      </c>
      <c r="G4740">
        <v>5671</v>
      </c>
      <c r="H4740">
        <v>173</v>
      </c>
      <c r="I4740">
        <v>981083</v>
      </c>
      <c r="J4740">
        <f>Table1[[#This Row],[sales_egp]]*0.7</f>
        <v>686758.1</v>
      </c>
      <c r="K4740" s="3">
        <v>45898</v>
      </c>
      <c r="L4740" t="s">
        <v>40</v>
      </c>
      <c r="M4740">
        <v>2025</v>
      </c>
      <c r="N4740" t="s">
        <v>80</v>
      </c>
      <c r="O4740" t="s">
        <v>45</v>
      </c>
      <c r="P4740" t="s">
        <v>102</v>
      </c>
      <c r="Q4740" t="s">
        <v>83</v>
      </c>
      <c r="R4740" t="s">
        <v>47</v>
      </c>
      <c r="S4740" t="s">
        <v>54</v>
      </c>
      <c r="T4740" t="s">
        <v>61</v>
      </c>
      <c r="U4740">
        <v>34998</v>
      </c>
      <c r="V4740">
        <f>Table1[[#This Row],[Competitors_Sales_Track]]*8</f>
        <v>279984</v>
      </c>
    </row>
    <row r="4741" spans="1:22" x14ac:dyDescent="0.25">
      <c r="A4741" t="s">
        <v>20</v>
      </c>
      <c r="B4741" t="s">
        <v>21</v>
      </c>
      <c r="C4741" t="s">
        <v>22</v>
      </c>
      <c r="D4741">
        <v>452414</v>
      </c>
      <c r="E4741" t="s">
        <v>25</v>
      </c>
      <c r="F4741" t="s">
        <v>31</v>
      </c>
      <c r="G4741">
        <v>4506</v>
      </c>
      <c r="H4741">
        <v>53</v>
      </c>
      <c r="I4741">
        <v>238818</v>
      </c>
      <c r="J4741">
        <f>Table1[[#This Row],[sales_egp]]*0.7</f>
        <v>167172.59999999998</v>
      </c>
      <c r="K4741" s="3">
        <v>45898</v>
      </c>
      <c r="L4741" t="s">
        <v>40</v>
      </c>
      <c r="M4741">
        <v>2025</v>
      </c>
      <c r="N4741" t="s">
        <v>80</v>
      </c>
      <c r="O4741" t="s">
        <v>45</v>
      </c>
      <c r="P4741" t="s">
        <v>101</v>
      </c>
      <c r="Q4741" t="s">
        <v>82</v>
      </c>
      <c r="R4741" t="s">
        <v>49</v>
      </c>
      <c r="S4741" t="s">
        <v>54</v>
      </c>
      <c r="T4741" t="s">
        <v>58</v>
      </c>
      <c r="U4741">
        <v>41719</v>
      </c>
      <c r="V4741">
        <f>Table1[[#This Row],[Competitors_Sales_Track]]*8</f>
        <v>333752</v>
      </c>
    </row>
    <row r="4742" spans="1:22" x14ac:dyDescent="0.25">
      <c r="A4742" t="s">
        <v>20</v>
      </c>
      <c r="B4742" t="s">
        <v>21</v>
      </c>
      <c r="C4742" t="s">
        <v>22</v>
      </c>
      <c r="D4742">
        <v>966792</v>
      </c>
      <c r="E4742" t="s">
        <v>24</v>
      </c>
      <c r="F4742" t="s">
        <v>31</v>
      </c>
      <c r="G4742">
        <v>4119</v>
      </c>
      <c r="H4742">
        <v>58</v>
      </c>
      <c r="I4742">
        <v>238902</v>
      </c>
      <c r="J4742">
        <f>Table1[[#This Row],[sales_egp]]*0.7</f>
        <v>167231.4</v>
      </c>
      <c r="K4742" s="3">
        <v>45898</v>
      </c>
      <c r="L4742" t="s">
        <v>40</v>
      </c>
      <c r="M4742">
        <v>2025</v>
      </c>
      <c r="N4742" t="s">
        <v>80</v>
      </c>
      <c r="O4742" t="s">
        <v>45</v>
      </c>
      <c r="P4742" t="s">
        <v>97</v>
      </c>
      <c r="Q4742" t="s">
        <v>83</v>
      </c>
      <c r="R4742" t="s">
        <v>47</v>
      </c>
      <c r="S4742" t="s">
        <v>54</v>
      </c>
      <c r="T4742" t="s">
        <v>57</v>
      </c>
      <c r="U4742">
        <v>41105</v>
      </c>
      <c r="V4742">
        <f>Table1[[#This Row],[Competitors_Sales_Track]]*8</f>
        <v>328840</v>
      </c>
    </row>
    <row r="4743" spans="1:22" x14ac:dyDescent="0.25">
      <c r="A4743" t="s">
        <v>20</v>
      </c>
      <c r="B4743" t="s">
        <v>21</v>
      </c>
      <c r="C4743" t="s">
        <v>22</v>
      </c>
      <c r="D4743">
        <v>350541</v>
      </c>
      <c r="E4743" t="s">
        <v>28</v>
      </c>
      <c r="F4743" t="s">
        <v>30</v>
      </c>
      <c r="G4743">
        <v>6097</v>
      </c>
      <c r="H4743">
        <v>173</v>
      </c>
      <c r="I4743">
        <v>1054781</v>
      </c>
      <c r="J4743">
        <f>Table1[[#This Row],[sales_egp]]*0.7</f>
        <v>738346.7</v>
      </c>
      <c r="K4743" s="3">
        <v>45898</v>
      </c>
      <c r="L4743" t="s">
        <v>40</v>
      </c>
      <c r="M4743">
        <v>2025</v>
      </c>
      <c r="N4743" t="s">
        <v>80</v>
      </c>
      <c r="O4743" t="s">
        <v>45</v>
      </c>
      <c r="P4743" t="s">
        <v>96</v>
      </c>
      <c r="Q4743" t="s">
        <v>83</v>
      </c>
      <c r="R4743" t="s">
        <v>48</v>
      </c>
      <c r="S4743" t="s">
        <v>54</v>
      </c>
      <c r="T4743" t="s">
        <v>61</v>
      </c>
      <c r="U4743">
        <v>29898</v>
      </c>
      <c r="V4743">
        <f>Table1[[#This Row],[Competitors_Sales_Track]]*8</f>
        <v>239184</v>
      </c>
    </row>
    <row r="4744" spans="1:22" hidden="1" x14ac:dyDescent="0.25">
      <c r="A4744" t="s">
        <v>20</v>
      </c>
      <c r="B4744" t="s">
        <v>21</v>
      </c>
      <c r="C4744" t="s">
        <v>22</v>
      </c>
      <c r="D4744">
        <v>922513</v>
      </c>
      <c r="E4744" t="s">
        <v>23</v>
      </c>
      <c r="F4744" t="s">
        <v>30</v>
      </c>
      <c r="G4744">
        <v>6494</v>
      </c>
      <c r="H4744">
        <v>143</v>
      </c>
      <c r="I4744">
        <v>928642</v>
      </c>
      <c r="J4744">
        <f>Table1[[#This Row],[sales_egp]]*0.7</f>
        <v>650049.39999999991</v>
      </c>
      <c r="K4744" s="3">
        <v>45899</v>
      </c>
      <c r="L4744" t="s">
        <v>40</v>
      </c>
      <c r="M4744">
        <v>2025</v>
      </c>
      <c r="N4744" t="s">
        <v>80</v>
      </c>
      <c r="O4744" t="s">
        <v>46</v>
      </c>
      <c r="Q4744" t="s">
        <v>83</v>
      </c>
      <c r="R4744" t="s">
        <v>49</v>
      </c>
      <c r="S4744" t="s">
        <v>54</v>
      </c>
      <c r="T4744" t="s">
        <v>56</v>
      </c>
      <c r="U4744">
        <v>10329</v>
      </c>
      <c r="V4744">
        <f>Table1[[#This Row],[Competitors_Sales_Track]]*8</f>
        <v>82632</v>
      </c>
    </row>
    <row r="4745" spans="1:22" hidden="1" x14ac:dyDescent="0.25">
      <c r="A4745" t="s">
        <v>20</v>
      </c>
      <c r="B4745" t="s">
        <v>21</v>
      </c>
      <c r="C4745" t="s">
        <v>22</v>
      </c>
      <c r="D4745">
        <v>766393</v>
      </c>
      <c r="E4745" t="s">
        <v>24</v>
      </c>
      <c r="F4745" t="s">
        <v>31</v>
      </c>
      <c r="G4745">
        <v>1909</v>
      </c>
      <c r="H4745">
        <v>58</v>
      </c>
      <c r="I4745">
        <v>110722</v>
      </c>
      <c r="J4745">
        <f>Table1[[#This Row],[sales_egp]]*0.7</f>
        <v>77505.399999999994</v>
      </c>
      <c r="K4745" s="3">
        <v>45899</v>
      </c>
      <c r="L4745" t="s">
        <v>40</v>
      </c>
      <c r="M4745">
        <v>2025</v>
      </c>
      <c r="N4745" t="s">
        <v>80</v>
      </c>
      <c r="O4745" t="s">
        <v>46</v>
      </c>
      <c r="Q4745" t="s">
        <v>83</v>
      </c>
      <c r="R4745" t="s">
        <v>49</v>
      </c>
      <c r="S4745" t="s">
        <v>54</v>
      </c>
      <c r="T4745" t="s">
        <v>57</v>
      </c>
      <c r="U4745">
        <v>26302</v>
      </c>
      <c r="V4745">
        <f>Table1[[#This Row],[Competitors_Sales_Track]]*8</f>
        <v>210416</v>
      </c>
    </row>
    <row r="4746" spans="1:22" hidden="1" x14ac:dyDescent="0.25">
      <c r="A4746" t="s">
        <v>20</v>
      </c>
      <c r="B4746" t="s">
        <v>21</v>
      </c>
      <c r="C4746" t="s">
        <v>22</v>
      </c>
      <c r="D4746">
        <v>470416</v>
      </c>
      <c r="E4746" t="s">
        <v>25</v>
      </c>
      <c r="F4746" t="s">
        <v>31</v>
      </c>
      <c r="G4746">
        <v>1978</v>
      </c>
      <c r="H4746">
        <v>53</v>
      </c>
      <c r="I4746">
        <v>104834</v>
      </c>
      <c r="J4746">
        <f>Table1[[#This Row],[sales_egp]]*0.7</f>
        <v>73383.799999999988</v>
      </c>
      <c r="K4746" s="3">
        <v>45899</v>
      </c>
      <c r="L4746" t="s">
        <v>40</v>
      </c>
      <c r="M4746">
        <v>2025</v>
      </c>
      <c r="N4746" t="s">
        <v>80</v>
      </c>
      <c r="O4746" t="s">
        <v>46</v>
      </c>
      <c r="Q4746" t="s">
        <v>83</v>
      </c>
      <c r="R4746" t="s">
        <v>51</v>
      </c>
      <c r="S4746" t="s">
        <v>54</v>
      </c>
      <c r="T4746" t="s">
        <v>58</v>
      </c>
      <c r="U4746">
        <v>32889</v>
      </c>
      <c r="V4746">
        <f>Table1[[#This Row],[Competitors_Sales_Track]]*8</f>
        <v>263112</v>
      </c>
    </row>
    <row r="4747" spans="1:22" hidden="1" x14ac:dyDescent="0.25">
      <c r="A4747" t="s">
        <v>20</v>
      </c>
      <c r="B4747" t="s">
        <v>21</v>
      </c>
      <c r="C4747" t="s">
        <v>22</v>
      </c>
      <c r="D4747">
        <v>902673</v>
      </c>
      <c r="E4747" t="s">
        <v>28</v>
      </c>
      <c r="F4747" t="s">
        <v>30</v>
      </c>
      <c r="G4747">
        <v>1236</v>
      </c>
      <c r="H4747">
        <v>173</v>
      </c>
      <c r="I4747">
        <v>213828</v>
      </c>
      <c r="J4747">
        <f>Table1[[#This Row],[sales_egp]]*0.7</f>
        <v>149679.59999999998</v>
      </c>
      <c r="K4747" s="3">
        <v>45899</v>
      </c>
      <c r="L4747" t="s">
        <v>40</v>
      </c>
      <c r="M4747">
        <v>2025</v>
      </c>
      <c r="N4747" t="s">
        <v>80</v>
      </c>
      <c r="O4747" t="s">
        <v>46</v>
      </c>
      <c r="P4747" t="s">
        <v>28</v>
      </c>
      <c r="Q4747" t="s">
        <v>83</v>
      </c>
      <c r="R4747" t="s">
        <v>51</v>
      </c>
      <c r="S4747" t="s">
        <v>54</v>
      </c>
      <c r="T4747" t="s">
        <v>61</v>
      </c>
      <c r="U4747">
        <v>21089</v>
      </c>
      <c r="V4747">
        <f>Table1[[#This Row],[Competitors_Sales_Track]]*8</f>
        <v>168712</v>
      </c>
    </row>
    <row r="4748" spans="1:22" x14ac:dyDescent="0.25">
      <c r="A4748" t="s">
        <v>20</v>
      </c>
      <c r="B4748" t="s">
        <v>21</v>
      </c>
      <c r="C4748" t="s">
        <v>22</v>
      </c>
      <c r="D4748">
        <v>224932</v>
      </c>
      <c r="E4748" t="s">
        <v>26</v>
      </c>
      <c r="F4748" t="s">
        <v>30</v>
      </c>
      <c r="G4748">
        <v>6180</v>
      </c>
      <c r="H4748">
        <v>65</v>
      </c>
      <c r="I4748">
        <v>401700</v>
      </c>
      <c r="J4748">
        <f>Table1[[#This Row],[sales_egp]]*0.7</f>
        <v>281190</v>
      </c>
      <c r="K4748" s="3">
        <v>45899</v>
      </c>
      <c r="L4748" t="s">
        <v>40</v>
      </c>
      <c r="M4748">
        <v>2025</v>
      </c>
      <c r="N4748" t="s">
        <v>80</v>
      </c>
      <c r="O4748" t="s">
        <v>45</v>
      </c>
      <c r="P4748" t="s">
        <v>97</v>
      </c>
      <c r="Q4748" t="s">
        <v>83</v>
      </c>
      <c r="R4748" t="s">
        <v>50</v>
      </c>
      <c r="S4748" t="s">
        <v>54</v>
      </c>
      <c r="T4748" t="s">
        <v>59</v>
      </c>
      <c r="U4748">
        <v>35545</v>
      </c>
      <c r="V4748">
        <f>Table1[[#This Row],[Competitors_Sales_Track]]*8</f>
        <v>284360</v>
      </c>
    </row>
    <row r="4749" spans="1:22" hidden="1" x14ac:dyDescent="0.25">
      <c r="A4749" t="s">
        <v>20</v>
      </c>
      <c r="B4749" t="s">
        <v>21</v>
      </c>
      <c r="C4749" t="s">
        <v>22</v>
      </c>
      <c r="D4749">
        <v>368083</v>
      </c>
      <c r="E4749" t="s">
        <v>29</v>
      </c>
      <c r="F4749" t="s">
        <v>31</v>
      </c>
      <c r="G4749">
        <v>4336</v>
      </c>
      <c r="H4749">
        <v>80</v>
      </c>
      <c r="I4749">
        <v>346880</v>
      </c>
      <c r="J4749">
        <f>Table1[[#This Row],[sales_egp]]*0.7</f>
        <v>242815.99999999997</v>
      </c>
      <c r="K4749" s="3">
        <v>45899</v>
      </c>
      <c r="L4749" t="s">
        <v>40</v>
      </c>
      <c r="M4749">
        <v>2025</v>
      </c>
      <c r="N4749" t="s">
        <v>80</v>
      </c>
      <c r="O4749" t="s">
        <v>46</v>
      </c>
      <c r="Q4749" t="s">
        <v>83</v>
      </c>
      <c r="R4749" t="s">
        <v>47</v>
      </c>
      <c r="S4749" t="s">
        <v>54</v>
      </c>
      <c r="T4749" t="s">
        <v>62</v>
      </c>
      <c r="U4749">
        <v>10848</v>
      </c>
      <c r="V4749">
        <f>Table1[[#This Row],[Competitors_Sales_Track]]*8</f>
        <v>86784</v>
      </c>
    </row>
    <row r="4750" spans="1:22" hidden="1" x14ac:dyDescent="0.25">
      <c r="A4750" t="s">
        <v>20</v>
      </c>
      <c r="B4750" t="s">
        <v>21</v>
      </c>
      <c r="C4750" t="s">
        <v>22</v>
      </c>
      <c r="D4750">
        <v>213000</v>
      </c>
      <c r="E4750" t="s">
        <v>24</v>
      </c>
      <c r="F4750" t="s">
        <v>31</v>
      </c>
      <c r="G4750">
        <v>5858</v>
      </c>
      <c r="H4750">
        <v>58</v>
      </c>
      <c r="I4750">
        <v>339764</v>
      </c>
      <c r="J4750">
        <f>Table1[[#This Row],[sales_egp]]*0.7</f>
        <v>237834.8</v>
      </c>
      <c r="K4750" s="3">
        <v>45899</v>
      </c>
      <c r="L4750" t="s">
        <v>40</v>
      </c>
      <c r="M4750">
        <v>2025</v>
      </c>
      <c r="N4750" t="s">
        <v>80</v>
      </c>
      <c r="O4750" t="s">
        <v>46</v>
      </c>
      <c r="Q4750" t="s">
        <v>83</v>
      </c>
      <c r="R4750" t="s">
        <v>50</v>
      </c>
      <c r="S4750" t="s">
        <v>54</v>
      </c>
      <c r="T4750" t="s">
        <v>57</v>
      </c>
      <c r="U4750">
        <v>26915</v>
      </c>
      <c r="V4750">
        <f>Table1[[#This Row],[Competitors_Sales_Track]]*8</f>
        <v>215320</v>
      </c>
    </row>
    <row r="4751" spans="1:22" x14ac:dyDescent="0.25">
      <c r="A4751" t="s">
        <v>20</v>
      </c>
      <c r="B4751" t="s">
        <v>21</v>
      </c>
      <c r="C4751" t="s">
        <v>22</v>
      </c>
      <c r="D4751">
        <v>802922</v>
      </c>
      <c r="E4751" t="s">
        <v>25</v>
      </c>
      <c r="F4751" t="s">
        <v>31</v>
      </c>
      <c r="G4751">
        <v>5308</v>
      </c>
      <c r="H4751">
        <v>53</v>
      </c>
      <c r="I4751">
        <v>281324</v>
      </c>
      <c r="J4751">
        <f>Table1[[#This Row],[sales_egp]]*0.7</f>
        <v>196926.8</v>
      </c>
      <c r="K4751" s="3">
        <v>45899</v>
      </c>
      <c r="L4751" t="s">
        <v>40</v>
      </c>
      <c r="M4751">
        <v>2025</v>
      </c>
      <c r="N4751" t="s">
        <v>80</v>
      </c>
      <c r="O4751" t="s">
        <v>45</v>
      </c>
      <c r="P4751" t="s">
        <v>96</v>
      </c>
      <c r="Q4751" t="s">
        <v>83</v>
      </c>
      <c r="R4751" t="s">
        <v>49</v>
      </c>
      <c r="S4751" t="s">
        <v>54</v>
      </c>
      <c r="T4751" t="s">
        <v>58</v>
      </c>
      <c r="U4751">
        <v>25262</v>
      </c>
      <c r="V4751">
        <f>Table1[[#This Row],[Competitors_Sales_Track]]*8</f>
        <v>202096</v>
      </c>
    </row>
    <row r="4752" spans="1:22" hidden="1" x14ac:dyDescent="0.25">
      <c r="A4752" t="s">
        <v>20</v>
      </c>
      <c r="B4752" t="s">
        <v>21</v>
      </c>
      <c r="C4752" t="s">
        <v>22</v>
      </c>
      <c r="D4752">
        <v>659351</v>
      </c>
      <c r="E4752" t="s">
        <v>29</v>
      </c>
      <c r="F4752" t="s">
        <v>31</v>
      </c>
      <c r="G4752">
        <v>5665</v>
      </c>
      <c r="H4752">
        <v>80</v>
      </c>
      <c r="I4752">
        <v>453200</v>
      </c>
      <c r="J4752">
        <f>Table1[[#This Row],[sales_egp]]*0.7</f>
        <v>317240</v>
      </c>
      <c r="K4752" s="3">
        <v>45900</v>
      </c>
      <c r="L4752" t="s">
        <v>40</v>
      </c>
      <c r="M4752">
        <v>2025</v>
      </c>
      <c r="N4752" t="s">
        <v>80</v>
      </c>
      <c r="O4752" t="s">
        <v>46</v>
      </c>
      <c r="Q4752" t="s">
        <v>83</v>
      </c>
      <c r="R4752" t="s">
        <v>49</v>
      </c>
      <c r="S4752" t="s">
        <v>54</v>
      </c>
      <c r="T4752" t="s">
        <v>62</v>
      </c>
      <c r="U4752">
        <v>38676</v>
      </c>
      <c r="V4752">
        <f>Table1[[#This Row],[Competitors_Sales_Track]]*8</f>
        <v>309408</v>
      </c>
    </row>
    <row r="4753" spans="1:22" x14ac:dyDescent="0.25">
      <c r="A4753" t="s">
        <v>20</v>
      </c>
      <c r="B4753" t="s">
        <v>21</v>
      </c>
      <c r="C4753" t="s">
        <v>22</v>
      </c>
      <c r="D4753">
        <v>593216</v>
      </c>
      <c r="E4753" t="s">
        <v>27</v>
      </c>
      <c r="F4753" t="s">
        <v>32</v>
      </c>
      <c r="G4753">
        <v>2298</v>
      </c>
      <c r="H4753">
        <v>92</v>
      </c>
      <c r="I4753">
        <v>211416</v>
      </c>
      <c r="J4753">
        <f>Table1[[#This Row],[sales_egp]]*0.7</f>
        <v>147991.19999999998</v>
      </c>
      <c r="K4753" s="3">
        <v>45900</v>
      </c>
      <c r="L4753" t="s">
        <v>40</v>
      </c>
      <c r="M4753">
        <v>2025</v>
      </c>
      <c r="N4753" t="s">
        <v>80</v>
      </c>
      <c r="O4753" t="s">
        <v>45</v>
      </c>
      <c r="P4753" t="s">
        <v>102</v>
      </c>
      <c r="Q4753" t="s">
        <v>83</v>
      </c>
      <c r="R4753" t="s">
        <v>49</v>
      </c>
      <c r="S4753" t="s">
        <v>54</v>
      </c>
      <c r="T4753" t="s">
        <v>60</v>
      </c>
      <c r="U4753">
        <v>42028</v>
      </c>
      <c r="V4753">
        <f>Table1[[#This Row],[Competitors_Sales_Track]]*8</f>
        <v>336224</v>
      </c>
    </row>
    <row r="4754" spans="1:22" hidden="1" x14ac:dyDescent="0.25">
      <c r="A4754" t="s">
        <v>20</v>
      </c>
      <c r="B4754" t="s">
        <v>21</v>
      </c>
      <c r="C4754" t="s">
        <v>22</v>
      </c>
      <c r="D4754">
        <v>832081</v>
      </c>
      <c r="E4754" t="s">
        <v>28</v>
      </c>
      <c r="F4754" t="s">
        <v>30</v>
      </c>
      <c r="G4754">
        <v>5970</v>
      </c>
      <c r="H4754">
        <v>173</v>
      </c>
      <c r="I4754">
        <v>1032810</v>
      </c>
      <c r="J4754">
        <f>Table1[[#This Row],[sales_egp]]*0.7</f>
        <v>722967</v>
      </c>
      <c r="K4754" s="3">
        <v>45900</v>
      </c>
      <c r="L4754" t="s">
        <v>40</v>
      </c>
      <c r="M4754">
        <v>2025</v>
      </c>
      <c r="N4754" t="s">
        <v>80</v>
      </c>
      <c r="O4754" t="s">
        <v>46</v>
      </c>
      <c r="P4754" t="s">
        <v>28</v>
      </c>
      <c r="Q4754" t="s">
        <v>83</v>
      </c>
      <c r="R4754" t="s">
        <v>49</v>
      </c>
      <c r="S4754" t="s">
        <v>54</v>
      </c>
      <c r="T4754" t="s">
        <v>61</v>
      </c>
      <c r="U4754">
        <v>36464</v>
      </c>
      <c r="V4754">
        <f>Table1[[#This Row],[Competitors_Sales_Track]]*8</f>
        <v>291712</v>
      </c>
    </row>
    <row r="4755" spans="1:22" hidden="1" x14ac:dyDescent="0.25">
      <c r="A4755" t="s">
        <v>20</v>
      </c>
      <c r="B4755" t="s">
        <v>21</v>
      </c>
      <c r="C4755" t="s">
        <v>22</v>
      </c>
      <c r="D4755">
        <v>782405</v>
      </c>
      <c r="E4755" t="s">
        <v>27</v>
      </c>
      <c r="F4755" t="s">
        <v>32</v>
      </c>
      <c r="G4755">
        <v>4017</v>
      </c>
      <c r="H4755">
        <v>92</v>
      </c>
      <c r="I4755">
        <v>369564</v>
      </c>
      <c r="J4755">
        <f>Table1[[#This Row],[sales_egp]]*0.7</f>
        <v>258694.8</v>
      </c>
      <c r="K4755" s="3">
        <v>45900</v>
      </c>
      <c r="L4755" t="s">
        <v>40</v>
      </c>
      <c r="M4755">
        <v>2025</v>
      </c>
      <c r="N4755" t="s">
        <v>80</v>
      </c>
      <c r="O4755" t="s">
        <v>46</v>
      </c>
      <c r="Q4755" t="s">
        <v>83</v>
      </c>
      <c r="R4755" t="s">
        <v>49</v>
      </c>
      <c r="S4755" t="s">
        <v>54</v>
      </c>
      <c r="T4755" t="s">
        <v>60</v>
      </c>
      <c r="U4755">
        <v>39297</v>
      </c>
      <c r="V4755">
        <f>Table1[[#This Row],[Competitors_Sales_Track]]*8</f>
        <v>314376</v>
      </c>
    </row>
    <row r="4756" spans="1:22" hidden="1" x14ac:dyDescent="0.25">
      <c r="A4756" t="s">
        <v>20</v>
      </c>
      <c r="B4756" t="s">
        <v>21</v>
      </c>
      <c r="C4756" t="s">
        <v>22</v>
      </c>
      <c r="D4756">
        <v>609850</v>
      </c>
      <c r="E4756" t="s">
        <v>25</v>
      </c>
      <c r="F4756" t="s">
        <v>31</v>
      </c>
      <c r="G4756">
        <v>2704</v>
      </c>
      <c r="H4756">
        <v>53</v>
      </c>
      <c r="I4756">
        <v>143312</v>
      </c>
      <c r="J4756">
        <f>Table1[[#This Row],[sales_egp]]*0.7</f>
        <v>100318.39999999999</v>
      </c>
      <c r="K4756" s="3">
        <v>45900</v>
      </c>
      <c r="L4756" t="s">
        <v>40</v>
      </c>
      <c r="M4756">
        <v>2025</v>
      </c>
      <c r="N4756" t="s">
        <v>80</v>
      </c>
      <c r="O4756" t="s">
        <v>46</v>
      </c>
      <c r="Q4756" t="s">
        <v>83</v>
      </c>
      <c r="R4756" t="s">
        <v>49</v>
      </c>
      <c r="S4756" t="s">
        <v>54</v>
      </c>
      <c r="T4756" t="s">
        <v>58</v>
      </c>
      <c r="U4756">
        <v>31647</v>
      </c>
      <c r="V4756">
        <f>Table1[[#This Row],[Competitors_Sales_Track]]*8</f>
        <v>253176</v>
      </c>
    </row>
    <row r="4757" spans="1:22" hidden="1" x14ac:dyDescent="0.25">
      <c r="A4757" t="s">
        <v>20</v>
      </c>
      <c r="B4757" t="s">
        <v>21</v>
      </c>
      <c r="C4757" t="s">
        <v>22</v>
      </c>
      <c r="D4757">
        <v>537985</v>
      </c>
      <c r="E4757" t="s">
        <v>24</v>
      </c>
      <c r="F4757" t="s">
        <v>31</v>
      </c>
      <c r="G4757">
        <v>1676</v>
      </c>
      <c r="H4757">
        <v>58</v>
      </c>
      <c r="I4757">
        <v>97208</v>
      </c>
      <c r="J4757">
        <f>Table1[[#This Row],[sales_egp]]*0.7</f>
        <v>68045.599999999991</v>
      </c>
      <c r="K4757" s="3">
        <v>45901</v>
      </c>
      <c r="L4757" t="s">
        <v>41</v>
      </c>
      <c r="M4757">
        <v>2025</v>
      </c>
      <c r="N4757" t="s">
        <v>80</v>
      </c>
      <c r="O4757" t="s">
        <v>46</v>
      </c>
      <c r="Q4757" t="s">
        <v>83</v>
      </c>
      <c r="R4757" t="s">
        <v>50</v>
      </c>
      <c r="S4757" t="s">
        <v>54</v>
      </c>
      <c r="T4757" t="s">
        <v>57</v>
      </c>
      <c r="U4757">
        <v>12676</v>
      </c>
      <c r="V4757">
        <f>Table1[[#This Row],[Competitors_Sales_Track]]*8</f>
        <v>101408</v>
      </c>
    </row>
    <row r="4758" spans="1:22" hidden="1" x14ac:dyDescent="0.25">
      <c r="A4758" t="s">
        <v>20</v>
      </c>
      <c r="B4758" t="s">
        <v>21</v>
      </c>
      <c r="C4758" t="s">
        <v>22</v>
      </c>
      <c r="D4758">
        <v>933550</v>
      </c>
      <c r="E4758" t="s">
        <v>29</v>
      </c>
      <c r="F4758" t="s">
        <v>31</v>
      </c>
      <c r="G4758">
        <v>4969</v>
      </c>
      <c r="H4758">
        <v>80</v>
      </c>
      <c r="I4758">
        <v>397520</v>
      </c>
      <c r="J4758">
        <f>Table1[[#This Row],[sales_egp]]*0.7</f>
        <v>278264</v>
      </c>
      <c r="K4758" s="3">
        <v>45901</v>
      </c>
      <c r="L4758" t="s">
        <v>41</v>
      </c>
      <c r="M4758">
        <v>2025</v>
      </c>
      <c r="N4758" t="s">
        <v>80</v>
      </c>
      <c r="O4758" t="s">
        <v>46</v>
      </c>
      <c r="Q4758" t="s">
        <v>83</v>
      </c>
      <c r="R4758" t="s">
        <v>47</v>
      </c>
      <c r="S4758" t="s">
        <v>54</v>
      </c>
      <c r="T4758" t="s">
        <v>62</v>
      </c>
      <c r="U4758">
        <v>16752</v>
      </c>
      <c r="V4758">
        <f>Table1[[#This Row],[Competitors_Sales_Track]]*8</f>
        <v>134016</v>
      </c>
    </row>
    <row r="4759" spans="1:22" x14ac:dyDescent="0.25">
      <c r="A4759" t="s">
        <v>20</v>
      </c>
      <c r="B4759" t="s">
        <v>21</v>
      </c>
      <c r="C4759" t="s">
        <v>22</v>
      </c>
      <c r="D4759">
        <v>184703</v>
      </c>
      <c r="E4759" t="s">
        <v>29</v>
      </c>
      <c r="F4759" t="s">
        <v>31</v>
      </c>
      <c r="G4759">
        <v>7402</v>
      </c>
      <c r="H4759">
        <v>80</v>
      </c>
      <c r="I4759">
        <v>592160</v>
      </c>
      <c r="J4759">
        <f>Table1[[#This Row],[sales_egp]]*0.7</f>
        <v>414512</v>
      </c>
      <c r="K4759" s="3">
        <v>45901</v>
      </c>
      <c r="L4759" t="s">
        <v>41</v>
      </c>
      <c r="M4759">
        <v>2025</v>
      </c>
      <c r="N4759" t="s">
        <v>80</v>
      </c>
      <c r="O4759" t="s">
        <v>45</v>
      </c>
      <c r="P4759" t="s">
        <v>101</v>
      </c>
      <c r="Q4759" t="s">
        <v>83</v>
      </c>
      <c r="R4759" t="s">
        <v>50</v>
      </c>
      <c r="S4759" t="s">
        <v>54</v>
      </c>
      <c r="T4759" t="s">
        <v>62</v>
      </c>
      <c r="U4759">
        <v>24049</v>
      </c>
      <c r="V4759">
        <f>Table1[[#This Row],[Competitors_Sales_Track]]*8</f>
        <v>192392</v>
      </c>
    </row>
    <row r="4760" spans="1:22" hidden="1" x14ac:dyDescent="0.25">
      <c r="A4760" t="s">
        <v>20</v>
      </c>
      <c r="B4760" t="s">
        <v>21</v>
      </c>
      <c r="C4760" t="s">
        <v>22</v>
      </c>
      <c r="D4760">
        <v>595164</v>
      </c>
      <c r="E4760" t="s">
        <v>28</v>
      </c>
      <c r="F4760" t="s">
        <v>30</v>
      </c>
      <c r="G4760">
        <v>5723</v>
      </c>
      <c r="H4760">
        <v>173</v>
      </c>
      <c r="I4760">
        <v>990079</v>
      </c>
      <c r="J4760">
        <f>Table1[[#This Row],[sales_egp]]*0.7</f>
        <v>693055.29999999993</v>
      </c>
      <c r="K4760" s="3">
        <v>45901</v>
      </c>
      <c r="L4760" t="s">
        <v>41</v>
      </c>
      <c r="M4760">
        <v>2025</v>
      </c>
      <c r="N4760" t="s">
        <v>80</v>
      </c>
      <c r="O4760" t="s">
        <v>46</v>
      </c>
      <c r="P4760" t="s">
        <v>28</v>
      </c>
      <c r="Q4760" t="s">
        <v>83</v>
      </c>
      <c r="R4760" t="s">
        <v>48</v>
      </c>
      <c r="S4760" t="s">
        <v>54</v>
      </c>
      <c r="T4760" t="s">
        <v>61</v>
      </c>
      <c r="U4760">
        <v>12644</v>
      </c>
      <c r="V4760">
        <f>Table1[[#This Row],[Competitors_Sales_Track]]*8</f>
        <v>101152</v>
      </c>
    </row>
    <row r="4761" spans="1:22" hidden="1" x14ac:dyDescent="0.25">
      <c r="A4761" t="s">
        <v>20</v>
      </c>
      <c r="B4761" t="s">
        <v>21</v>
      </c>
      <c r="C4761" t="s">
        <v>22</v>
      </c>
      <c r="D4761">
        <v>514841</v>
      </c>
      <c r="E4761" t="s">
        <v>24</v>
      </c>
      <c r="F4761" t="s">
        <v>31</v>
      </c>
      <c r="G4761">
        <v>2419</v>
      </c>
      <c r="H4761">
        <v>58</v>
      </c>
      <c r="I4761">
        <v>140302</v>
      </c>
      <c r="J4761">
        <f>Table1[[#This Row],[sales_egp]]*0.7</f>
        <v>98211.4</v>
      </c>
      <c r="K4761" s="3">
        <v>45902</v>
      </c>
      <c r="L4761" t="s">
        <v>41</v>
      </c>
      <c r="M4761">
        <v>2025</v>
      </c>
      <c r="N4761" t="s">
        <v>80</v>
      </c>
      <c r="O4761" t="s">
        <v>46</v>
      </c>
      <c r="Q4761" t="s">
        <v>83</v>
      </c>
      <c r="R4761" t="s">
        <v>48</v>
      </c>
      <c r="S4761" t="s">
        <v>54</v>
      </c>
      <c r="T4761" t="s">
        <v>57</v>
      </c>
      <c r="U4761">
        <v>44233</v>
      </c>
      <c r="V4761">
        <f>Table1[[#This Row],[Competitors_Sales_Track]]*8</f>
        <v>353864</v>
      </c>
    </row>
    <row r="4762" spans="1:22" hidden="1" x14ac:dyDescent="0.25">
      <c r="A4762" t="s">
        <v>20</v>
      </c>
      <c r="B4762" t="s">
        <v>21</v>
      </c>
      <c r="C4762" t="s">
        <v>22</v>
      </c>
      <c r="D4762">
        <v>860084</v>
      </c>
      <c r="E4762" t="s">
        <v>26</v>
      </c>
      <c r="F4762" t="s">
        <v>30</v>
      </c>
      <c r="G4762">
        <v>4945</v>
      </c>
      <c r="H4762">
        <v>65</v>
      </c>
      <c r="I4762">
        <v>321425</v>
      </c>
      <c r="J4762">
        <f>Table1[[#This Row],[sales_egp]]*0.7</f>
        <v>224997.5</v>
      </c>
      <c r="K4762" s="3">
        <v>45902</v>
      </c>
      <c r="L4762" t="s">
        <v>41</v>
      </c>
      <c r="M4762">
        <v>2025</v>
      </c>
      <c r="N4762" t="s">
        <v>80</v>
      </c>
      <c r="O4762" t="s">
        <v>46</v>
      </c>
      <c r="Q4762" t="s">
        <v>83</v>
      </c>
      <c r="R4762" t="s">
        <v>47</v>
      </c>
      <c r="S4762" t="s">
        <v>54</v>
      </c>
      <c r="T4762" t="s">
        <v>59</v>
      </c>
      <c r="U4762">
        <v>41810</v>
      </c>
      <c r="V4762">
        <f>Table1[[#This Row],[Competitors_Sales_Track]]*8</f>
        <v>334480</v>
      </c>
    </row>
    <row r="4763" spans="1:22" hidden="1" x14ac:dyDescent="0.25">
      <c r="A4763" t="s">
        <v>20</v>
      </c>
      <c r="B4763" t="s">
        <v>21</v>
      </c>
      <c r="C4763" t="s">
        <v>22</v>
      </c>
      <c r="D4763">
        <v>752845</v>
      </c>
      <c r="E4763" t="s">
        <v>26</v>
      </c>
      <c r="F4763" t="s">
        <v>30</v>
      </c>
      <c r="G4763">
        <v>7377</v>
      </c>
      <c r="H4763">
        <v>65</v>
      </c>
      <c r="I4763">
        <v>479505</v>
      </c>
      <c r="J4763">
        <f>Table1[[#This Row],[sales_egp]]*0.7</f>
        <v>335653.5</v>
      </c>
      <c r="K4763" s="3">
        <v>45902</v>
      </c>
      <c r="L4763" t="s">
        <v>41</v>
      </c>
      <c r="M4763">
        <v>2025</v>
      </c>
      <c r="N4763" t="s">
        <v>80</v>
      </c>
      <c r="O4763" t="s">
        <v>46</v>
      </c>
      <c r="Q4763" t="s">
        <v>83</v>
      </c>
      <c r="R4763" t="s">
        <v>50</v>
      </c>
      <c r="S4763" t="s">
        <v>54</v>
      </c>
      <c r="T4763" t="s">
        <v>59</v>
      </c>
      <c r="U4763">
        <v>10985</v>
      </c>
      <c r="V4763">
        <f>Table1[[#This Row],[Competitors_Sales_Track]]*8</f>
        <v>87880</v>
      </c>
    </row>
    <row r="4764" spans="1:22" x14ac:dyDescent="0.25">
      <c r="A4764" t="s">
        <v>20</v>
      </c>
      <c r="B4764" t="s">
        <v>21</v>
      </c>
      <c r="C4764" t="s">
        <v>22</v>
      </c>
      <c r="D4764">
        <v>389220</v>
      </c>
      <c r="E4764" t="s">
        <v>28</v>
      </c>
      <c r="F4764" t="s">
        <v>30</v>
      </c>
      <c r="G4764">
        <v>2250</v>
      </c>
      <c r="H4764">
        <v>173</v>
      </c>
      <c r="I4764">
        <v>389250</v>
      </c>
      <c r="J4764">
        <f>Table1[[#This Row],[sales_egp]]*0.7</f>
        <v>272475</v>
      </c>
      <c r="K4764" s="3">
        <v>45903</v>
      </c>
      <c r="L4764" t="s">
        <v>41</v>
      </c>
      <c r="M4764">
        <v>2025</v>
      </c>
      <c r="N4764" t="s">
        <v>80</v>
      </c>
      <c r="O4764" t="s">
        <v>45</v>
      </c>
      <c r="P4764" t="s">
        <v>102</v>
      </c>
      <c r="Q4764" t="s">
        <v>83</v>
      </c>
      <c r="R4764" t="s">
        <v>49</v>
      </c>
      <c r="S4764" t="s">
        <v>54</v>
      </c>
      <c r="T4764" t="s">
        <v>61</v>
      </c>
      <c r="U4764">
        <v>40711</v>
      </c>
      <c r="V4764">
        <f>Table1[[#This Row],[Competitors_Sales_Track]]*8</f>
        <v>325688</v>
      </c>
    </row>
    <row r="4765" spans="1:22" hidden="1" x14ac:dyDescent="0.25">
      <c r="A4765" t="s">
        <v>20</v>
      </c>
      <c r="B4765" t="s">
        <v>21</v>
      </c>
      <c r="C4765" t="s">
        <v>22</v>
      </c>
      <c r="D4765">
        <v>353317</v>
      </c>
      <c r="E4765" t="s">
        <v>24</v>
      </c>
      <c r="F4765" t="s">
        <v>31</v>
      </c>
      <c r="G4765">
        <v>3525</v>
      </c>
      <c r="H4765">
        <v>58</v>
      </c>
      <c r="I4765">
        <v>204450</v>
      </c>
      <c r="J4765">
        <f>Table1[[#This Row],[sales_egp]]*0.7</f>
        <v>143115</v>
      </c>
      <c r="K4765" s="3">
        <v>45903</v>
      </c>
      <c r="L4765" t="s">
        <v>41</v>
      </c>
      <c r="M4765">
        <v>2025</v>
      </c>
      <c r="N4765" t="s">
        <v>80</v>
      </c>
      <c r="O4765" t="s">
        <v>46</v>
      </c>
      <c r="Q4765" t="s">
        <v>83</v>
      </c>
      <c r="R4765" t="s">
        <v>51</v>
      </c>
      <c r="S4765" t="s">
        <v>54</v>
      </c>
      <c r="T4765" t="s">
        <v>57</v>
      </c>
      <c r="U4765">
        <v>41239</v>
      </c>
      <c r="V4765">
        <f>Table1[[#This Row],[Competitors_Sales_Track]]*8</f>
        <v>329912</v>
      </c>
    </row>
    <row r="4766" spans="1:22" hidden="1" x14ac:dyDescent="0.25">
      <c r="A4766" t="s">
        <v>20</v>
      </c>
      <c r="B4766" t="s">
        <v>21</v>
      </c>
      <c r="C4766" t="s">
        <v>22</v>
      </c>
      <c r="D4766">
        <v>295877</v>
      </c>
      <c r="E4766" t="s">
        <v>28</v>
      </c>
      <c r="F4766" t="s">
        <v>30</v>
      </c>
      <c r="G4766">
        <v>6242</v>
      </c>
      <c r="H4766">
        <v>173</v>
      </c>
      <c r="I4766">
        <v>1079866</v>
      </c>
      <c r="J4766">
        <f>Table1[[#This Row],[sales_egp]]*0.7</f>
        <v>755906.2</v>
      </c>
      <c r="K4766" s="3">
        <v>45904</v>
      </c>
      <c r="L4766" t="s">
        <v>41</v>
      </c>
      <c r="M4766">
        <v>2025</v>
      </c>
      <c r="N4766" t="s">
        <v>80</v>
      </c>
      <c r="O4766" t="s">
        <v>46</v>
      </c>
      <c r="P4766" t="s">
        <v>28</v>
      </c>
      <c r="Q4766" t="s">
        <v>83</v>
      </c>
      <c r="R4766" t="s">
        <v>50</v>
      </c>
      <c r="S4766" t="s">
        <v>54</v>
      </c>
      <c r="T4766" t="s">
        <v>61</v>
      </c>
      <c r="U4766">
        <v>39132</v>
      </c>
      <c r="V4766">
        <f>Table1[[#This Row],[Competitors_Sales_Track]]*8</f>
        <v>313056</v>
      </c>
    </row>
    <row r="4767" spans="1:22" hidden="1" x14ac:dyDescent="0.25">
      <c r="A4767" t="s">
        <v>20</v>
      </c>
      <c r="B4767" t="s">
        <v>21</v>
      </c>
      <c r="C4767" t="s">
        <v>22</v>
      </c>
      <c r="D4767">
        <v>931037</v>
      </c>
      <c r="E4767" t="s">
        <v>24</v>
      </c>
      <c r="F4767" t="s">
        <v>31</v>
      </c>
      <c r="G4767">
        <v>4533</v>
      </c>
      <c r="H4767">
        <v>58</v>
      </c>
      <c r="I4767">
        <v>262914</v>
      </c>
      <c r="J4767">
        <f>Table1[[#This Row],[sales_egp]]*0.7</f>
        <v>184039.8</v>
      </c>
      <c r="K4767" s="3">
        <v>45904</v>
      </c>
      <c r="L4767" t="s">
        <v>41</v>
      </c>
      <c r="M4767">
        <v>2025</v>
      </c>
      <c r="N4767" t="s">
        <v>80</v>
      </c>
      <c r="O4767" t="s">
        <v>46</v>
      </c>
      <c r="Q4767" t="s">
        <v>83</v>
      </c>
      <c r="R4767" t="s">
        <v>49</v>
      </c>
      <c r="S4767" t="s">
        <v>54</v>
      </c>
      <c r="T4767" t="s">
        <v>57</v>
      </c>
      <c r="U4767">
        <v>40152</v>
      </c>
      <c r="V4767">
        <f>Table1[[#This Row],[Competitors_Sales_Track]]*8</f>
        <v>321216</v>
      </c>
    </row>
    <row r="4768" spans="1:22" hidden="1" x14ac:dyDescent="0.25">
      <c r="A4768" t="s">
        <v>20</v>
      </c>
      <c r="B4768" t="s">
        <v>21</v>
      </c>
      <c r="C4768" t="s">
        <v>22</v>
      </c>
      <c r="D4768">
        <v>446709</v>
      </c>
      <c r="E4768" t="s">
        <v>25</v>
      </c>
      <c r="F4768" t="s">
        <v>31</v>
      </c>
      <c r="G4768">
        <v>5161</v>
      </c>
      <c r="H4768">
        <v>53</v>
      </c>
      <c r="I4768">
        <v>273533</v>
      </c>
      <c r="J4768">
        <f>Table1[[#This Row],[sales_egp]]*0.7</f>
        <v>191473.09999999998</v>
      </c>
      <c r="K4768" s="3">
        <v>45904</v>
      </c>
      <c r="L4768" t="s">
        <v>41</v>
      </c>
      <c r="M4768">
        <v>2025</v>
      </c>
      <c r="N4768" t="s">
        <v>81</v>
      </c>
      <c r="O4768" t="s">
        <v>46</v>
      </c>
      <c r="Q4768" t="s">
        <v>83</v>
      </c>
      <c r="R4768" t="s">
        <v>49</v>
      </c>
      <c r="S4768" t="s">
        <v>54</v>
      </c>
      <c r="T4768" t="s">
        <v>58</v>
      </c>
      <c r="U4768">
        <v>30583</v>
      </c>
      <c r="V4768">
        <f>Table1[[#This Row],[Competitors_Sales_Track]]*8</f>
        <v>244664</v>
      </c>
    </row>
    <row r="4769" spans="1:22" hidden="1" x14ac:dyDescent="0.25">
      <c r="A4769" t="s">
        <v>20</v>
      </c>
      <c r="B4769" t="s">
        <v>21</v>
      </c>
      <c r="C4769" t="s">
        <v>22</v>
      </c>
      <c r="D4769">
        <v>581725</v>
      </c>
      <c r="E4769" t="s">
        <v>25</v>
      </c>
      <c r="F4769" t="s">
        <v>31</v>
      </c>
      <c r="G4769">
        <v>4089</v>
      </c>
      <c r="H4769">
        <v>53</v>
      </c>
      <c r="I4769">
        <v>216717</v>
      </c>
      <c r="J4769">
        <f>Table1[[#This Row],[sales_egp]]*0.7</f>
        <v>151701.9</v>
      </c>
      <c r="K4769" s="3">
        <v>45904</v>
      </c>
      <c r="L4769" t="s">
        <v>41</v>
      </c>
      <c r="M4769">
        <v>2025</v>
      </c>
      <c r="N4769" t="s">
        <v>80</v>
      </c>
      <c r="O4769" t="s">
        <v>46</v>
      </c>
      <c r="Q4769" t="s">
        <v>83</v>
      </c>
      <c r="R4769" t="s">
        <v>47</v>
      </c>
      <c r="S4769" t="s">
        <v>54</v>
      </c>
      <c r="T4769" t="s">
        <v>58</v>
      </c>
      <c r="U4769">
        <v>45118</v>
      </c>
      <c r="V4769">
        <f>Table1[[#This Row],[Competitors_Sales_Track]]*8</f>
        <v>360944</v>
      </c>
    </row>
    <row r="4770" spans="1:22" hidden="1" x14ac:dyDescent="0.25">
      <c r="A4770" t="s">
        <v>20</v>
      </c>
      <c r="B4770" t="s">
        <v>21</v>
      </c>
      <c r="C4770" t="s">
        <v>22</v>
      </c>
      <c r="D4770">
        <v>925553</v>
      </c>
      <c r="E4770" t="s">
        <v>27</v>
      </c>
      <c r="F4770" t="s">
        <v>32</v>
      </c>
      <c r="G4770">
        <v>4709</v>
      </c>
      <c r="H4770">
        <v>92</v>
      </c>
      <c r="I4770">
        <v>433228</v>
      </c>
      <c r="J4770">
        <f>Table1[[#This Row],[sales_egp]]*0.7</f>
        <v>303259.59999999998</v>
      </c>
      <c r="K4770" s="3">
        <v>45905</v>
      </c>
      <c r="L4770" t="s">
        <v>41</v>
      </c>
      <c r="M4770">
        <v>2025</v>
      </c>
      <c r="N4770" t="s">
        <v>80</v>
      </c>
      <c r="O4770" t="s">
        <v>46</v>
      </c>
      <c r="Q4770" t="s">
        <v>83</v>
      </c>
      <c r="R4770" t="s">
        <v>48</v>
      </c>
      <c r="S4770" t="s">
        <v>54</v>
      </c>
      <c r="T4770" t="s">
        <v>60</v>
      </c>
      <c r="U4770">
        <v>31143</v>
      </c>
      <c r="V4770">
        <f>Table1[[#This Row],[Competitors_Sales_Track]]*8</f>
        <v>249144</v>
      </c>
    </row>
    <row r="4771" spans="1:22" hidden="1" x14ac:dyDescent="0.25">
      <c r="A4771" t="s">
        <v>20</v>
      </c>
      <c r="B4771" t="s">
        <v>21</v>
      </c>
      <c r="C4771" t="s">
        <v>22</v>
      </c>
      <c r="D4771">
        <v>917865</v>
      </c>
      <c r="E4771" t="s">
        <v>28</v>
      </c>
      <c r="F4771" t="s">
        <v>30</v>
      </c>
      <c r="G4771">
        <v>3331</v>
      </c>
      <c r="H4771">
        <v>173</v>
      </c>
      <c r="I4771">
        <v>576263</v>
      </c>
      <c r="J4771">
        <f>Table1[[#This Row],[sales_egp]]*0.7</f>
        <v>403384.1</v>
      </c>
      <c r="K4771" s="3">
        <v>45905</v>
      </c>
      <c r="L4771" t="s">
        <v>41</v>
      </c>
      <c r="M4771">
        <v>2025</v>
      </c>
      <c r="N4771" t="s">
        <v>80</v>
      </c>
      <c r="O4771" t="s">
        <v>46</v>
      </c>
      <c r="P4771" t="s">
        <v>28</v>
      </c>
      <c r="Q4771" t="s">
        <v>83</v>
      </c>
      <c r="R4771" t="s">
        <v>50</v>
      </c>
      <c r="S4771" t="s">
        <v>54</v>
      </c>
      <c r="T4771" t="s">
        <v>61</v>
      </c>
      <c r="U4771">
        <v>19302</v>
      </c>
      <c r="V4771">
        <f>Table1[[#This Row],[Competitors_Sales_Track]]*8</f>
        <v>154416</v>
      </c>
    </row>
    <row r="4772" spans="1:22" hidden="1" x14ac:dyDescent="0.25">
      <c r="A4772" t="s">
        <v>20</v>
      </c>
      <c r="B4772" t="s">
        <v>21</v>
      </c>
      <c r="C4772" t="s">
        <v>22</v>
      </c>
      <c r="D4772">
        <v>667597</v>
      </c>
      <c r="E4772" t="s">
        <v>24</v>
      </c>
      <c r="F4772" t="s">
        <v>31</v>
      </c>
      <c r="G4772">
        <v>3564</v>
      </c>
      <c r="H4772">
        <v>58</v>
      </c>
      <c r="I4772">
        <v>206712</v>
      </c>
      <c r="J4772">
        <f>Table1[[#This Row],[sales_egp]]*0.7</f>
        <v>144698.4</v>
      </c>
      <c r="K4772" s="3">
        <v>45905</v>
      </c>
      <c r="L4772" t="s">
        <v>41</v>
      </c>
      <c r="M4772">
        <v>2025</v>
      </c>
      <c r="N4772" t="s">
        <v>80</v>
      </c>
      <c r="O4772" t="s">
        <v>46</v>
      </c>
      <c r="Q4772" t="s">
        <v>83</v>
      </c>
      <c r="R4772" t="s">
        <v>50</v>
      </c>
      <c r="S4772" t="s">
        <v>54</v>
      </c>
      <c r="T4772" t="s">
        <v>57</v>
      </c>
      <c r="U4772">
        <v>13700</v>
      </c>
      <c r="V4772">
        <f>Table1[[#This Row],[Competitors_Sales_Track]]*8</f>
        <v>109600</v>
      </c>
    </row>
    <row r="4773" spans="1:22" x14ac:dyDescent="0.25">
      <c r="A4773" t="s">
        <v>20</v>
      </c>
      <c r="B4773" t="s">
        <v>21</v>
      </c>
      <c r="C4773" t="s">
        <v>22</v>
      </c>
      <c r="D4773">
        <v>953900</v>
      </c>
      <c r="E4773" t="s">
        <v>26</v>
      </c>
      <c r="F4773" t="s">
        <v>30</v>
      </c>
      <c r="G4773">
        <v>1816</v>
      </c>
      <c r="H4773">
        <v>65</v>
      </c>
      <c r="I4773">
        <v>118040</v>
      </c>
      <c r="J4773">
        <f>Table1[[#This Row],[sales_egp]]*0.7</f>
        <v>82628</v>
      </c>
      <c r="K4773" s="3">
        <v>45905</v>
      </c>
      <c r="L4773" t="s">
        <v>41</v>
      </c>
      <c r="M4773">
        <v>2025</v>
      </c>
      <c r="N4773" t="s">
        <v>81</v>
      </c>
      <c r="O4773" t="s">
        <v>45</v>
      </c>
      <c r="P4773" t="s">
        <v>95</v>
      </c>
      <c r="Q4773" t="s">
        <v>83</v>
      </c>
      <c r="R4773" t="s">
        <v>50</v>
      </c>
      <c r="S4773" t="s">
        <v>54</v>
      </c>
      <c r="T4773" t="s">
        <v>59</v>
      </c>
      <c r="U4773">
        <v>38065</v>
      </c>
      <c r="V4773">
        <f>Table1[[#This Row],[Competitors_Sales_Track]]*8</f>
        <v>304520</v>
      </c>
    </row>
    <row r="4774" spans="1:22" x14ac:dyDescent="0.25">
      <c r="A4774" t="s">
        <v>20</v>
      </c>
      <c r="B4774" t="s">
        <v>21</v>
      </c>
      <c r="C4774" t="s">
        <v>22</v>
      </c>
      <c r="D4774">
        <v>537470</v>
      </c>
      <c r="E4774" t="s">
        <v>24</v>
      </c>
      <c r="F4774" t="s">
        <v>31</v>
      </c>
      <c r="G4774">
        <v>2371</v>
      </c>
      <c r="H4774">
        <v>58</v>
      </c>
      <c r="I4774">
        <v>137518</v>
      </c>
      <c r="J4774">
        <f>Table1[[#This Row],[sales_egp]]*0.7</f>
        <v>96262.599999999991</v>
      </c>
      <c r="K4774" s="3">
        <v>45905</v>
      </c>
      <c r="L4774" t="s">
        <v>41</v>
      </c>
      <c r="M4774">
        <v>2025</v>
      </c>
      <c r="N4774" t="s">
        <v>80</v>
      </c>
      <c r="O4774" t="s">
        <v>45</v>
      </c>
      <c r="P4774" t="s">
        <v>94</v>
      </c>
      <c r="Q4774" t="s">
        <v>83</v>
      </c>
      <c r="R4774" t="s">
        <v>47</v>
      </c>
      <c r="S4774" t="s">
        <v>54</v>
      </c>
      <c r="T4774" t="s">
        <v>57</v>
      </c>
      <c r="U4774">
        <v>39622</v>
      </c>
      <c r="V4774">
        <f>Table1[[#This Row],[Competitors_Sales_Track]]*8</f>
        <v>316976</v>
      </c>
    </row>
    <row r="4775" spans="1:22" x14ac:dyDescent="0.25">
      <c r="A4775" t="s">
        <v>20</v>
      </c>
      <c r="B4775" t="s">
        <v>21</v>
      </c>
      <c r="C4775" t="s">
        <v>22</v>
      </c>
      <c r="D4775">
        <v>953725</v>
      </c>
      <c r="E4775" t="s">
        <v>25</v>
      </c>
      <c r="F4775" t="s">
        <v>31</v>
      </c>
      <c r="G4775">
        <v>4203</v>
      </c>
      <c r="H4775">
        <v>53</v>
      </c>
      <c r="I4775">
        <v>222759</v>
      </c>
      <c r="J4775">
        <f>Table1[[#This Row],[sales_egp]]*0.7</f>
        <v>155931.29999999999</v>
      </c>
      <c r="K4775" s="3">
        <v>45905</v>
      </c>
      <c r="L4775" t="s">
        <v>41</v>
      </c>
      <c r="M4775">
        <v>2025</v>
      </c>
      <c r="N4775" t="s">
        <v>80</v>
      </c>
      <c r="O4775" t="s">
        <v>45</v>
      </c>
      <c r="P4775" t="s">
        <v>96</v>
      </c>
      <c r="Q4775" t="s">
        <v>82</v>
      </c>
      <c r="R4775" t="s">
        <v>50</v>
      </c>
      <c r="S4775" t="s">
        <v>54</v>
      </c>
      <c r="T4775" t="s">
        <v>58</v>
      </c>
      <c r="U4775">
        <v>48301</v>
      </c>
      <c r="V4775">
        <f>Table1[[#This Row],[Competitors_Sales_Track]]*8</f>
        <v>386408</v>
      </c>
    </row>
    <row r="4776" spans="1:22" x14ac:dyDescent="0.25">
      <c r="A4776" t="s">
        <v>20</v>
      </c>
      <c r="B4776" t="s">
        <v>21</v>
      </c>
      <c r="C4776" t="s">
        <v>22</v>
      </c>
      <c r="D4776">
        <v>458402</v>
      </c>
      <c r="E4776" t="s">
        <v>24</v>
      </c>
      <c r="F4776" t="s">
        <v>31</v>
      </c>
      <c r="G4776">
        <v>1893</v>
      </c>
      <c r="H4776">
        <v>58</v>
      </c>
      <c r="I4776">
        <v>109794</v>
      </c>
      <c r="J4776">
        <f>Table1[[#This Row],[sales_egp]]*0.7</f>
        <v>76855.799999999988</v>
      </c>
      <c r="K4776" s="3">
        <v>45905</v>
      </c>
      <c r="L4776" t="s">
        <v>41</v>
      </c>
      <c r="M4776">
        <v>2025</v>
      </c>
      <c r="N4776" t="s">
        <v>80</v>
      </c>
      <c r="O4776" t="s">
        <v>45</v>
      </c>
      <c r="P4776" t="s">
        <v>94</v>
      </c>
      <c r="Q4776" t="s">
        <v>82</v>
      </c>
      <c r="R4776" t="s">
        <v>50</v>
      </c>
      <c r="S4776" t="s">
        <v>54</v>
      </c>
      <c r="T4776" t="s">
        <v>57</v>
      </c>
      <c r="U4776">
        <v>35088</v>
      </c>
      <c r="V4776">
        <f>Table1[[#This Row],[Competitors_Sales_Track]]*8</f>
        <v>280704</v>
      </c>
    </row>
    <row r="4777" spans="1:22" hidden="1" x14ac:dyDescent="0.25">
      <c r="A4777" t="s">
        <v>20</v>
      </c>
      <c r="B4777" t="s">
        <v>21</v>
      </c>
      <c r="C4777" t="s">
        <v>22</v>
      </c>
      <c r="D4777">
        <v>924837</v>
      </c>
      <c r="E4777" t="s">
        <v>28</v>
      </c>
      <c r="F4777" t="s">
        <v>30</v>
      </c>
      <c r="G4777">
        <v>2580</v>
      </c>
      <c r="H4777">
        <v>173</v>
      </c>
      <c r="I4777">
        <v>446340</v>
      </c>
      <c r="J4777">
        <f>Table1[[#This Row],[sales_egp]]*0.7</f>
        <v>312438</v>
      </c>
      <c r="K4777" s="3">
        <v>45905</v>
      </c>
      <c r="L4777" t="s">
        <v>41</v>
      </c>
      <c r="M4777">
        <v>2025</v>
      </c>
      <c r="N4777" t="s">
        <v>80</v>
      </c>
      <c r="O4777" t="s">
        <v>46</v>
      </c>
      <c r="P4777" t="s">
        <v>28</v>
      </c>
      <c r="Q4777" t="s">
        <v>83</v>
      </c>
      <c r="R4777" t="s">
        <v>48</v>
      </c>
      <c r="S4777" t="s">
        <v>54</v>
      </c>
      <c r="T4777" t="s">
        <v>61</v>
      </c>
      <c r="U4777">
        <v>12101</v>
      </c>
      <c r="V4777">
        <f>Table1[[#This Row],[Competitors_Sales_Track]]*8</f>
        <v>96808</v>
      </c>
    </row>
    <row r="4778" spans="1:22" hidden="1" x14ac:dyDescent="0.25">
      <c r="A4778" t="s">
        <v>20</v>
      </c>
      <c r="B4778" t="s">
        <v>21</v>
      </c>
      <c r="C4778" t="s">
        <v>22</v>
      </c>
      <c r="D4778">
        <v>667815</v>
      </c>
      <c r="E4778" t="s">
        <v>27</v>
      </c>
      <c r="F4778" t="s">
        <v>32</v>
      </c>
      <c r="G4778">
        <v>5719</v>
      </c>
      <c r="H4778">
        <v>92</v>
      </c>
      <c r="I4778">
        <v>526148</v>
      </c>
      <c r="J4778">
        <f>Table1[[#This Row],[sales_egp]]*0.7</f>
        <v>368303.6</v>
      </c>
      <c r="K4778" s="3">
        <v>45905</v>
      </c>
      <c r="L4778" t="s">
        <v>41</v>
      </c>
      <c r="M4778">
        <v>2025</v>
      </c>
      <c r="N4778" t="s">
        <v>80</v>
      </c>
      <c r="O4778" t="s">
        <v>46</v>
      </c>
      <c r="Q4778" t="s">
        <v>83</v>
      </c>
      <c r="R4778" t="s">
        <v>48</v>
      </c>
      <c r="S4778" t="s">
        <v>54</v>
      </c>
      <c r="T4778" t="s">
        <v>60</v>
      </c>
      <c r="U4778">
        <v>11392</v>
      </c>
      <c r="V4778">
        <f>Table1[[#This Row],[Competitors_Sales_Track]]*8</f>
        <v>91136</v>
      </c>
    </row>
    <row r="4779" spans="1:22" x14ac:dyDescent="0.25">
      <c r="A4779" t="s">
        <v>20</v>
      </c>
      <c r="B4779" t="s">
        <v>21</v>
      </c>
      <c r="C4779" t="s">
        <v>22</v>
      </c>
      <c r="D4779">
        <v>963659</v>
      </c>
      <c r="E4779" t="s">
        <v>27</v>
      </c>
      <c r="F4779" t="s">
        <v>32</v>
      </c>
      <c r="G4779">
        <v>5945</v>
      </c>
      <c r="H4779">
        <v>92</v>
      </c>
      <c r="I4779">
        <v>546940</v>
      </c>
      <c r="J4779">
        <f>Table1[[#This Row],[sales_egp]]*0.7</f>
        <v>382858</v>
      </c>
      <c r="K4779" s="3">
        <v>45906</v>
      </c>
      <c r="L4779" t="s">
        <v>41</v>
      </c>
      <c r="M4779">
        <v>2025</v>
      </c>
      <c r="N4779" t="s">
        <v>81</v>
      </c>
      <c r="O4779" t="s">
        <v>45</v>
      </c>
      <c r="P4779" t="s">
        <v>94</v>
      </c>
      <c r="Q4779" t="s">
        <v>82</v>
      </c>
      <c r="R4779" t="s">
        <v>50</v>
      </c>
      <c r="S4779" t="s">
        <v>54</v>
      </c>
      <c r="T4779" t="s">
        <v>60</v>
      </c>
      <c r="U4779">
        <v>24431</v>
      </c>
      <c r="V4779">
        <f>Table1[[#This Row],[Competitors_Sales_Track]]*8</f>
        <v>195448</v>
      </c>
    </row>
    <row r="4780" spans="1:22" hidden="1" x14ac:dyDescent="0.25">
      <c r="A4780" t="s">
        <v>20</v>
      </c>
      <c r="B4780" t="s">
        <v>21</v>
      </c>
      <c r="C4780" t="s">
        <v>22</v>
      </c>
      <c r="D4780">
        <v>848778</v>
      </c>
      <c r="E4780" t="s">
        <v>27</v>
      </c>
      <c r="F4780" t="s">
        <v>32</v>
      </c>
      <c r="G4780">
        <v>6707</v>
      </c>
      <c r="H4780">
        <v>92</v>
      </c>
      <c r="I4780">
        <v>617044</v>
      </c>
      <c r="J4780">
        <f>Table1[[#This Row],[sales_egp]]*0.7</f>
        <v>431930.8</v>
      </c>
      <c r="K4780" s="3">
        <v>45906</v>
      </c>
      <c r="L4780" t="s">
        <v>41</v>
      </c>
      <c r="M4780">
        <v>2025</v>
      </c>
      <c r="N4780" t="s">
        <v>80</v>
      </c>
      <c r="O4780" t="s">
        <v>46</v>
      </c>
      <c r="Q4780" t="s">
        <v>83</v>
      </c>
      <c r="R4780" t="s">
        <v>50</v>
      </c>
      <c r="S4780" t="s">
        <v>54</v>
      </c>
      <c r="T4780" t="s">
        <v>60</v>
      </c>
      <c r="U4780">
        <v>17872</v>
      </c>
      <c r="V4780">
        <f>Table1[[#This Row],[Competitors_Sales_Track]]*8</f>
        <v>142976</v>
      </c>
    </row>
    <row r="4781" spans="1:22" hidden="1" x14ac:dyDescent="0.25">
      <c r="A4781" t="s">
        <v>20</v>
      </c>
      <c r="B4781" t="s">
        <v>21</v>
      </c>
      <c r="C4781" t="s">
        <v>22</v>
      </c>
      <c r="D4781">
        <v>239883</v>
      </c>
      <c r="E4781" t="s">
        <v>27</v>
      </c>
      <c r="F4781" t="s">
        <v>32</v>
      </c>
      <c r="G4781">
        <v>4578</v>
      </c>
      <c r="H4781">
        <v>92</v>
      </c>
      <c r="I4781">
        <v>421176</v>
      </c>
      <c r="J4781">
        <f>Table1[[#This Row],[sales_egp]]*0.7</f>
        <v>294823.19999999995</v>
      </c>
      <c r="K4781" s="3">
        <v>45906</v>
      </c>
      <c r="L4781" t="s">
        <v>41</v>
      </c>
      <c r="M4781">
        <v>2025</v>
      </c>
      <c r="N4781" t="s">
        <v>80</v>
      </c>
      <c r="O4781" t="s">
        <v>46</v>
      </c>
      <c r="Q4781" t="s">
        <v>83</v>
      </c>
      <c r="R4781" t="s">
        <v>49</v>
      </c>
      <c r="S4781" t="s">
        <v>54</v>
      </c>
      <c r="T4781" t="s">
        <v>60</v>
      </c>
      <c r="U4781">
        <v>43167</v>
      </c>
      <c r="V4781">
        <f>Table1[[#This Row],[Competitors_Sales_Track]]*8</f>
        <v>345336</v>
      </c>
    </row>
    <row r="4782" spans="1:22" x14ac:dyDescent="0.25">
      <c r="A4782" t="s">
        <v>20</v>
      </c>
      <c r="B4782" t="s">
        <v>21</v>
      </c>
      <c r="C4782" t="s">
        <v>22</v>
      </c>
      <c r="D4782">
        <v>717632</v>
      </c>
      <c r="E4782" t="s">
        <v>25</v>
      </c>
      <c r="F4782" t="s">
        <v>31</v>
      </c>
      <c r="G4782">
        <v>1911</v>
      </c>
      <c r="H4782">
        <v>53</v>
      </c>
      <c r="I4782">
        <v>101283</v>
      </c>
      <c r="J4782">
        <f>Table1[[#This Row],[sales_egp]]*0.7</f>
        <v>70898.099999999991</v>
      </c>
      <c r="K4782" s="3">
        <v>45906</v>
      </c>
      <c r="L4782" t="s">
        <v>41</v>
      </c>
      <c r="M4782">
        <v>2025</v>
      </c>
      <c r="N4782" t="s">
        <v>80</v>
      </c>
      <c r="O4782" t="s">
        <v>45</v>
      </c>
      <c r="P4782" t="s">
        <v>101</v>
      </c>
      <c r="Q4782" t="s">
        <v>83</v>
      </c>
      <c r="R4782" t="s">
        <v>51</v>
      </c>
      <c r="S4782" t="s">
        <v>54</v>
      </c>
      <c r="T4782" t="s">
        <v>58</v>
      </c>
      <c r="U4782">
        <v>30307</v>
      </c>
      <c r="V4782">
        <f>Table1[[#This Row],[Competitors_Sales_Track]]*8</f>
        <v>242456</v>
      </c>
    </row>
    <row r="4783" spans="1:22" hidden="1" x14ac:dyDescent="0.25">
      <c r="A4783" t="s">
        <v>20</v>
      </c>
      <c r="B4783" t="s">
        <v>21</v>
      </c>
      <c r="C4783" t="s">
        <v>22</v>
      </c>
      <c r="D4783">
        <v>255344</v>
      </c>
      <c r="E4783" t="s">
        <v>23</v>
      </c>
      <c r="F4783" t="s">
        <v>30</v>
      </c>
      <c r="G4783">
        <v>8650</v>
      </c>
      <c r="H4783">
        <v>143</v>
      </c>
      <c r="I4783">
        <v>1236950</v>
      </c>
      <c r="J4783">
        <f>Table1[[#This Row],[sales_egp]]*0.7</f>
        <v>865865</v>
      </c>
      <c r="K4783" s="3">
        <v>45906</v>
      </c>
      <c r="L4783" t="s">
        <v>41</v>
      </c>
      <c r="M4783">
        <v>2025</v>
      </c>
      <c r="N4783" t="s">
        <v>80</v>
      </c>
      <c r="O4783" t="s">
        <v>46</v>
      </c>
      <c r="Q4783" t="s">
        <v>83</v>
      </c>
      <c r="R4783" t="s">
        <v>51</v>
      </c>
      <c r="S4783" t="s">
        <v>54</v>
      </c>
      <c r="T4783" t="s">
        <v>56</v>
      </c>
      <c r="U4783">
        <v>47541</v>
      </c>
      <c r="V4783">
        <f>Table1[[#This Row],[Competitors_Sales_Track]]*8</f>
        <v>380328</v>
      </c>
    </row>
    <row r="4784" spans="1:22" hidden="1" x14ac:dyDescent="0.25">
      <c r="A4784" t="s">
        <v>20</v>
      </c>
      <c r="B4784" t="s">
        <v>21</v>
      </c>
      <c r="C4784" t="s">
        <v>22</v>
      </c>
      <c r="D4784">
        <v>565226</v>
      </c>
      <c r="E4784" t="s">
        <v>28</v>
      </c>
      <c r="F4784" t="s">
        <v>30</v>
      </c>
      <c r="G4784">
        <v>3555</v>
      </c>
      <c r="H4784">
        <v>173</v>
      </c>
      <c r="I4784">
        <v>615015</v>
      </c>
      <c r="J4784">
        <f>Table1[[#This Row],[sales_egp]]*0.7</f>
        <v>430510.5</v>
      </c>
      <c r="K4784" s="3">
        <v>45906</v>
      </c>
      <c r="L4784" t="s">
        <v>41</v>
      </c>
      <c r="M4784">
        <v>2025</v>
      </c>
      <c r="N4784" t="s">
        <v>80</v>
      </c>
      <c r="O4784" t="s">
        <v>46</v>
      </c>
      <c r="P4784" t="s">
        <v>28</v>
      </c>
      <c r="Q4784" t="s">
        <v>83</v>
      </c>
      <c r="R4784" t="s">
        <v>51</v>
      </c>
      <c r="S4784" t="s">
        <v>54</v>
      </c>
      <c r="T4784" t="s">
        <v>61</v>
      </c>
      <c r="U4784">
        <v>27370</v>
      </c>
      <c r="V4784">
        <f>Table1[[#This Row],[Competitors_Sales_Track]]*8</f>
        <v>218960</v>
      </c>
    </row>
    <row r="4785" spans="1:22" x14ac:dyDescent="0.25">
      <c r="A4785" t="s">
        <v>20</v>
      </c>
      <c r="B4785" t="s">
        <v>21</v>
      </c>
      <c r="C4785" t="s">
        <v>22</v>
      </c>
      <c r="D4785">
        <v>847852</v>
      </c>
      <c r="E4785" t="s">
        <v>29</v>
      </c>
      <c r="F4785" t="s">
        <v>31</v>
      </c>
      <c r="G4785">
        <v>2149</v>
      </c>
      <c r="H4785">
        <v>80</v>
      </c>
      <c r="I4785">
        <v>171920</v>
      </c>
      <c r="J4785">
        <f>Table1[[#This Row],[sales_egp]]*0.7</f>
        <v>120343.99999999999</v>
      </c>
      <c r="K4785" s="3">
        <v>45907</v>
      </c>
      <c r="L4785" t="s">
        <v>41</v>
      </c>
      <c r="M4785">
        <v>2025</v>
      </c>
      <c r="N4785" t="s">
        <v>80</v>
      </c>
      <c r="O4785" t="s">
        <v>45</v>
      </c>
      <c r="P4785" t="s">
        <v>94</v>
      </c>
      <c r="Q4785" t="s">
        <v>83</v>
      </c>
      <c r="R4785" t="s">
        <v>49</v>
      </c>
      <c r="S4785" t="s">
        <v>54</v>
      </c>
      <c r="T4785" t="s">
        <v>62</v>
      </c>
      <c r="U4785">
        <v>20738</v>
      </c>
      <c r="V4785">
        <f>Table1[[#This Row],[Competitors_Sales_Track]]*8</f>
        <v>165904</v>
      </c>
    </row>
    <row r="4786" spans="1:22" x14ac:dyDescent="0.25">
      <c r="A4786" t="s">
        <v>20</v>
      </c>
      <c r="B4786" t="s">
        <v>21</v>
      </c>
      <c r="C4786" t="s">
        <v>22</v>
      </c>
      <c r="D4786">
        <v>671441</v>
      </c>
      <c r="E4786" t="s">
        <v>28</v>
      </c>
      <c r="F4786" t="s">
        <v>30</v>
      </c>
      <c r="G4786">
        <v>2668</v>
      </c>
      <c r="H4786">
        <v>173</v>
      </c>
      <c r="I4786">
        <v>461564</v>
      </c>
      <c r="J4786">
        <f>Table1[[#This Row],[sales_egp]]*0.7</f>
        <v>323094.8</v>
      </c>
      <c r="K4786" s="3">
        <v>45907</v>
      </c>
      <c r="L4786" t="s">
        <v>41</v>
      </c>
      <c r="M4786">
        <v>2025</v>
      </c>
      <c r="N4786" t="s">
        <v>81</v>
      </c>
      <c r="O4786" t="s">
        <v>45</v>
      </c>
      <c r="P4786" t="s">
        <v>102</v>
      </c>
      <c r="Q4786" t="s">
        <v>83</v>
      </c>
      <c r="R4786" t="s">
        <v>49</v>
      </c>
      <c r="S4786" t="s">
        <v>54</v>
      </c>
      <c r="T4786" t="s">
        <v>61</v>
      </c>
      <c r="U4786">
        <v>33477</v>
      </c>
      <c r="V4786">
        <f>Table1[[#This Row],[Competitors_Sales_Track]]*8</f>
        <v>267816</v>
      </c>
    </row>
    <row r="4787" spans="1:22" x14ac:dyDescent="0.25">
      <c r="A4787" t="s">
        <v>20</v>
      </c>
      <c r="B4787" t="s">
        <v>21</v>
      </c>
      <c r="C4787" t="s">
        <v>22</v>
      </c>
      <c r="D4787">
        <v>208042</v>
      </c>
      <c r="E4787" t="s">
        <v>23</v>
      </c>
      <c r="F4787" t="s">
        <v>30</v>
      </c>
      <c r="G4787">
        <v>3387</v>
      </c>
      <c r="H4787">
        <v>143</v>
      </c>
      <c r="I4787">
        <v>484341</v>
      </c>
      <c r="J4787">
        <f>Table1[[#This Row],[sales_egp]]*0.7</f>
        <v>339038.69999999995</v>
      </c>
      <c r="K4787" s="3">
        <v>45907</v>
      </c>
      <c r="L4787" t="s">
        <v>41</v>
      </c>
      <c r="M4787">
        <v>2025</v>
      </c>
      <c r="N4787" t="s">
        <v>80</v>
      </c>
      <c r="O4787" t="s">
        <v>45</v>
      </c>
      <c r="P4787" t="s">
        <v>94</v>
      </c>
      <c r="Q4787" t="s">
        <v>83</v>
      </c>
      <c r="R4787" t="s">
        <v>47</v>
      </c>
      <c r="S4787" t="s">
        <v>54</v>
      </c>
      <c r="T4787" t="s">
        <v>56</v>
      </c>
      <c r="U4787">
        <v>15077</v>
      </c>
      <c r="V4787">
        <f>Table1[[#This Row],[Competitors_Sales_Track]]*8</f>
        <v>120616</v>
      </c>
    </row>
    <row r="4788" spans="1:22" hidden="1" x14ac:dyDescent="0.25">
      <c r="A4788" t="s">
        <v>20</v>
      </c>
      <c r="B4788" t="s">
        <v>21</v>
      </c>
      <c r="C4788" t="s">
        <v>22</v>
      </c>
      <c r="D4788">
        <v>154110</v>
      </c>
      <c r="E4788" t="s">
        <v>27</v>
      </c>
      <c r="F4788" t="s">
        <v>32</v>
      </c>
      <c r="G4788">
        <v>4120</v>
      </c>
      <c r="H4788">
        <v>92</v>
      </c>
      <c r="I4788">
        <v>379040</v>
      </c>
      <c r="J4788">
        <f>Table1[[#This Row],[sales_egp]]*0.7</f>
        <v>265328</v>
      </c>
      <c r="K4788" s="3">
        <v>45907</v>
      </c>
      <c r="L4788" t="s">
        <v>41</v>
      </c>
      <c r="M4788">
        <v>2025</v>
      </c>
      <c r="N4788" t="s">
        <v>80</v>
      </c>
      <c r="O4788" t="s">
        <v>46</v>
      </c>
      <c r="Q4788" t="s">
        <v>83</v>
      </c>
      <c r="R4788" t="s">
        <v>48</v>
      </c>
      <c r="S4788" t="s">
        <v>54</v>
      </c>
      <c r="T4788" t="s">
        <v>60</v>
      </c>
      <c r="U4788">
        <v>19612</v>
      </c>
      <c r="V4788">
        <f>Table1[[#This Row],[Competitors_Sales_Track]]*8</f>
        <v>156896</v>
      </c>
    </row>
    <row r="4789" spans="1:22" hidden="1" x14ac:dyDescent="0.25">
      <c r="A4789" t="s">
        <v>20</v>
      </c>
      <c r="B4789" t="s">
        <v>21</v>
      </c>
      <c r="C4789" t="s">
        <v>22</v>
      </c>
      <c r="D4789">
        <v>245051</v>
      </c>
      <c r="E4789" t="s">
        <v>23</v>
      </c>
      <c r="F4789" t="s">
        <v>30</v>
      </c>
      <c r="G4789">
        <v>3753</v>
      </c>
      <c r="H4789">
        <v>143</v>
      </c>
      <c r="I4789">
        <v>536679</v>
      </c>
      <c r="J4789">
        <f>Table1[[#This Row],[sales_egp]]*0.7</f>
        <v>375675.3</v>
      </c>
      <c r="K4789" s="3">
        <v>45907</v>
      </c>
      <c r="L4789" t="s">
        <v>41</v>
      </c>
      <c r="M4789">
        <v>2025</v>
      </c>
      <c r="N4789" t="s">
        <v>80</v>
      </c>
      <c r="O4789" t="s">
        <v>46</v>
      </c>
      <c r="Q4789" t="s">
        <v>83</v>
      </c>
      <c r="R4789" t="s">
        <v>50</v>
      </c>
      <c r="S4789" t="s">
        <v>54</v>
      </c>
      <c r="T4789" t="s">
        <v>56</v>
      </c>
      <c r="U4789">
        <v>45469</v>
      </c>
      <c r="V4789">
        <f>Table1[[#This Row],[Competitors_Sales_Track]]*8</f>
        <v>363752</v>
      </c>
    </row>
    <row r="4790" spans="1:22" hidden="1" x14ac:dyDescent="0.25">
      <c r="A4790" t="s">
        <v>20</v>
      </c>
      <c r="B4790" t="s">
        <v>21</v>
      </c>
      <c r="C4790" t="s">
        <v>22</v>
      </c>
      <c r="D4790">
        <v>865419</v>
      </c>
      <c r="E4790" t="s">
        <v>26</v>
      </c>
      <c r="F4790" t="s">
        <v>30</v>
      </c>
      <c r="G4790">
        <v>1844</v>
      </c>
      <c r="H4790">
        <v>65</v>
      </c>
      <c r="I4790">
        <v>119860</v>
      </c>
      <c r="J4790">
        <f>Table1[[#This Row],[sales_egp]]*0.7</f>
        <v>83902</v>
      </c>
      <c r="K4790" s="3">
        <v>45907</v>
      </c>
      <c r="L4790" t="s">
        <v>41</v>
      </c>
      <c r="M4790">
        <v>2025</v>
      </c>
      <c r="N4790" t="s">
        <v>80</v>
      </c>
      <c r="O4790" t="s">
        <v>46</v>
      </c>
      <c r="Q4790" t="s">
        <v>83</v>
      </c>
      <c r="R4790" t="s">
        <v>47</v>
      </c>
      <c r="S4790" t="s">
        <v>54</v>
      </c>
      <c r="T4790" t="s">
        <v>59</v>
      </c>
      <c r="U4790">
        <v>42930</v>
      </c>
      <c r="V4790">
        <f>Table1[[#This Row],[Competitors_Sales_Track]]*8</f>
        <v>343440</v>
      </c>
    </row>
    <row r="4791" spans="1:22" hidden="1" x14ac:dyDescent="0.25">
      <c r="A4791" t="s">
        <v>20</v>
      </c>
      <c r="B4791" t="s">
        <v>21</v>
      </c>
      <c r="C4791" t="s">
        <v>22</v>
      </c>
      <c r="D4791">
        <v>863461</v>
      </c>
      <c r="E4791" t="s">
        <v>26</v>
      </c>
      <c r="F4791" t="s">
        <v>30</v>
      </c>
      <c r="G4791">
        <v>4296</v>
      </c>
      <c r="H4791">
        <v>65</v>
      </c>
      <c r="I4791">
        <v>279240</v>
      </c>
      <c r="J4791">
        <f>Table1[[#This Row],[sales_egp]]*0.7</f>
        <v>195468</v>
      </c>
      <c r="K4791" s="3">
        <v>45907</v>
      </c>
      <c r="L4791" t="s">
        <v>41</v>
      </c>
      <c r="M4791">
        <v>2025</v>
      </c>
      <c r="N4791" t="s">
        <v>80</v>
      </c>
      <c r="O4791" t="s">
        <v>46</v>
      </c>
      <c r="Q4791" t="s">
        <v>83</v>
      </c>
      <c r="R4791" t="s">
        <v>50</v>
      </c>
      <c r="S4791" t="s">
        <v>54</v>
      </c>
      <c r="T4791" t="s">
        <v>59</v>
      </c>
      <c r="U4791">
        <v>28447</v>
      </c>
      <c r="V4791">
        <f>Table1[[#This Row],[Competitors_Sales_Track]]*8</f>
        <v>227576</v>
      </c>
    </row>
    <row r="4792" spans="1:22" hidden="1" x14ac:dyDescent="0.25">
      <c r="A4792" t="s">
        <v>20</v>
      </c>
      <c r="B4792" t="s">
        <v>21</v>
      </c>
      <c r="C4792" t="s">
        <v>22</v>
      </c>
      <c r="D4792">
        <v>128328</v>
      </c>
      <c r="E4792" t="s">
        <v>25</v>
      </c>
      <c r="F4792" t="s">
        <v>31</v>
      </c>
      <c r="G4792">
        <v>2879</v>
      </c>
      <c r="H4792">
        <v>53</v>
      </c>
      <c r="I4792">
        <v>152587</v>
      </c>
      <c r="J4792">
        <f>Table1[[#This Row],[sales_egp]]*0.7</f>
        <v>106810.9</v>
      </c>
      <c r="K4792" s="3">
        <v>45908</v>
      </c>
      <c r="L4792" t="s">
        <v>41</v>
      </c>
      <c r="M4792">
        <v>2025</v>
      </c>
      <c r="N4792" t="s">
        <v>80</v>
      </c>
      <c r="O4792" t="s">
        <v>46</v>
      </c>
      <c r="Q4792" t="s">
        <v>83</v>
      </c>
      <c r="R4792" t="s">
        <v>47</v>
      </c>
      <c r="S4792" t="s">
        <v>54</v>
      </c>
      <c r="T4792" t="s">
        <v>58</v>
      </c>
      <c r="U4792">
        <v>15636</v>
      </c>
      <c r="V4792">
        <f>Table1[[#This Row],[Competitors_Sales_Track]]*8</f>
        <v>125088</v>
      </c>
    </row>
    <row r="4793" spans="1:22" x14ac:dyDescent="0.25">
      <c r="A4793" t="s">
        <v>20</v>
      </c>
      <c r="B4793" t="s">
        <v>21</v>
      </c>
      <c r="C4793" t="s">
        <v>22</v>
      </c>
      <c r="D4793">
        <v>737199</v>
      </c>
      <c r="E4793" t="s">
        <v>28</v>
      </c>
      <c r="F4793" t="s">
        <v>30</v>
      </c>
      <c r="G4793">
        <v>4316</v>
      </c>
      <c r="H4793">
        <v>173</v>
      </c>
      <c r="I4793">
        <v>746668</v>
      </c>
      <c r="J4793">
        <f>Table1[[#This Row],[sales_egp]]*0.7</f>
        <v>522667.6</v>
      </c>
      <c r="K4793" s="3">
        <v>45908</v>
      </c>
      <c r="L4793" t="s">
        <v>41</v>
      </c>
      <c r="M4793">
        <v>2025</v>
      </c>
      <c r="N4793" t="s">
        <v>80</v>
      </c>
      <c r="O4793" t="s">
        <v>45</v>
      </c>
      <c r="P4793" t="s">
        <v>97</v>
      </c>
      <c r="Q4793" t="s">
        <v>83</v>
      </c>
      <c r="R4793" t="s">
        <v>50</v>
      </c>
      <c r="S4793" t="s">
        <v>54</v>
      </c>
      <c r="T4793" t="s">
        <v>61</v>
      </c>
      <c r="U4793">
        <v>22023</v>
      </c>
      <c r="V4793">
        <f>Table1[[#This Row],[Competitors_Sales_Track]]*8</f>
        <v>176184</v>
      </c>
    </row>
    <row r="4794" spans="1:22" hidden="1" x14ac:dyDescent="0.25">
      <c r="A4794" t="s">
        <v>20</v>
      </c>
      <c r="B4794" t="s">
        <v>21</v>
      </c>
      <c r="C4794" t="s">
        <v>22</v>
      </c>
      <c r="D4794">
        <v>375011</v>
      </c>
      <c r="E4794" t="s">
        <v>28</v>
      </c>
      <c r="F4794" t="s">
        <v>30</v>
      </c>
      <c r="G4794">
        <v>6250</v>
      </c>
      <c r="H4794">
        <v>173</v>
      </c>
      <c r="I4794">
        <v>1081250</v>
      </c>
      <c r="J4794">
        <f>Table1[[#This Row],[sales_egp]]*0.7</f>
        <v>756875</v>
      </c>
      <c r="K4794" s="3">
        <v>45908</v>
      </c>
      <c r="L4794" t="s">
        <v>41</v>
      </c>
      <c r="M4794">
        <v>2025</v>
      </c>
      <c r="N4794" t="s">
        <v>80</v>
      </c>
      <c r="O4794" t="s">
        <v>46</v>
      </c>
      <c r="P4794" t="s">
        <v>28</v>
      </c>
      <c r="Q4794" t="s">
        <v>83</v>
      </c>
      <c r="R4794" t="s">
        <v>47</v>
      </c>
      <c r="S4794" t="s">
        <v>54</v>
      </c>
      <c r="T4794" t="s">
        <v>61</v>
      </c>
      <c r="U4794">
        <v>49176</v>
      </c>
      <c r="V4794">
        <f>Table1[[#This Row],[Competitors_Sales_Track]]*8</f>
        <v>393408</v>
      </c>
    </row>
    <row r="4795" spans="1:22" hidden="1" x14ac:dyDescent="0.25">
      <c r="A4795" t="s">
        <v>20</v>
      </c>
      <c r="B4795" t="s">
        <v>21</v>
      </c>
      <c r="C4795" t="s">
        <v>22</v>
      </c>
      <c r="D4795">
        <v>159234</v>
      </c>
      <c r="E4795" t="s">
        <v>29</v>
      </c>
      <c r="F4795" t="s">
        <v>31</v>
      </c>
      <c r="G4795">
        <v>5733</v>
      </c>
      <c r="H4795">
        <v>80</v>
      </c>
      <c r="I4795">
        <v>458640</v>
      </c>
      <c r="J4795">
        <f>Table1[[#This Row],[sales_egp]]*0.7</f>
        <v>321048</v>
      </c>
      <c r="K4795" s="3">
        <v>45908</v>
      </c>
      <c r="L4795" t="s">
        <v>41</v>
      </c>
      <c r="M4795">
        <v>2025</v>
      </c>
      <c r="N4795" t="s">
        <v>80</v>
      </c>
      <c r="O4795" t="s">
        <v>46</v>
      </c>
      <c r="Q4795" t="s">
        <v>83</v>
      </c>
      <c r="R4795" t="s">
        <v>47</v>
      </c>
      <c r="S4795" t="s">
        <v>54</v>
      </c>
      <c r="T4795" t="s">
        <v>62</v>
      </c>
      <c r="U4795">
        <v>30794</v>
      </c>
      <c r="V4795">
        <f>Table1[[#This Row],[Competitors_Sales_Track]]*8</f>
        <v>246352</v>
      </c>
    </row>
    <row r="4796" spans="1:22" hidden="1" x14ac:dyDescent="0.25">
      <c r="A4796" t="s">
        <v>20</v>
      </c>
      <c r="B4796" t="s">
        <v>21</v>
      </c>
      <c r="C4796" t="s">
        <v>22</v>
      </c>
      <c r="D4796">
        <v>912283</v>
      </c>
      <c r="E4796" t="s">
        <v>25</v>
      </c>
      <c r="F4796" t="s">
        <v>31</v>
      </c>
      <c r="G4796">
        <v>3722</v>
      </c>
      <c r="H4796">
        <v>53</v>
      </c>
      <c r="I4796">
        <v>197266</v>
      </c>
      <c r="J4796">
        <f>Table1[[#This Row],[sales_egp]]*0.7</f>
        <v>138086.19999999998</v>
      </c>
      <c r="K4796" s="3">
        <v>45909</v>
      </c>
      <c r="L4796" t="s">
        <v>41</v>
      </c>
      <c r="M4796">
        <v>2025</v>
      </c>
      <c r="N4796" t="s">
        <v>80</v>
      </c>
      <c r="O4796" t="s">
        <v>46</v>
      </c>
      <c r="Q4796" t="s">
        <v>83</v>
      </c>
      <c r="R4796" t="s">
        <v>49</v>
      </c>
      <c r="S4796" t="s">
        <v>54</v>
      </c>
      <c r="T4796" t="s">
        <v>58</v>
      </c>
      <c r="U4796">
        <v>38697</v>
      </c>
      <c r="V4796">
        <f>Table1[[#This Row],[Competitors_Sales_Track]]*8</f>
        <v>309576</v>
      </c>
    </row>
    <row r="4797" spans="1:22" x14ac:dyDescent="0.25">
      <c r="A4797" t="s">
        <v>20</v>
      </c>
      <c r="B4797" t="s">
        <v>21</v>
      </c>
      <c r="C4797" t="s">
        <v>22</v>
      </c>
      <c r="D4797">
        <v>917711</v>
      </c>
      <c r="E4797" t="s">
        <v>29</v>
      </c>
      <c r="F4797" t="s">
        <v>31</v>
      </c>
      <c r="G4797">
        <v>3520</v>
      </c>
      <c r="H4797">
        <v>80</v>
      </c>
      <c r="I4797">
        <v>281600</v>
      </c>
      <c r="J4797">
        <f>Table1[[#This Row],[sales_egp]]*0.7</f>
        <v>197120</v>
      </c>
      <c r="K4797" s="3">
        <v>45909</v>
      </c>
      <c r="L4797" t="s">
        <v>41</v>
      </c>
      <c r="M4797">
        <v>2025</v>
      </c>
      <c r="N4797" t="s">
        <v>80</v>
      </c>
      <c r="O4797" t="s">
        <v>45</v>
      </c>
      <c r="P4797" t="s">
        <v>97</v>
      </c>
      <c r="Q4797" t="s">
        <v>83</v>
      </c>
      <c r="R4797" t="s">
        <v>51</v>
      </c>
      <c r="S4797" t="s">
        <v>54</v>
      </c>
      <c r="T4797" t="s">
        <v>62</v>
      </c>
      <c r="U4797">
        <v>31467</v>
      </c>
      <c r="V4797">
        <f>Table1[[#This Row],[Competitors_Sales_Track]]*8</f>
        <v>251736</v>
      </c>
    </row>
    <row r="4798" spans="1:22" hidden="1" x14ac:dyDescent="0.25">
      <c r="A4798" t="s">
        <v>20</v>
      </c>
      <c r="B4798" t="s">
        <v>21</v>
      </c>
      <c r="C4798" t="s">
        <v>22</v>
      </c>
      <c r="D4798">
        <v>872791</v>
      </c>
      <c r="E4798" t="s">
        <v>26</v>
      </c>
      <c r="F4798" t="s">
        <v>30</v>
      </c>
      <c r="G4798">
        <v>7708</v>
      </c>
      <c r="H4798">
        <v>65</v>
      </c>
      <c r="I4798">
        <v>501020</v>
      </c>
      <c r="J4798">
        <f>Table1[[#This Row],[sales_egp]]*0.7</f>
        <v>350714</v>
      </c>
      <c r="K4798" s="3">
        <v>45909</v>
      </c>
      <c r="L4798" t="s">
        <v>41</v>
      </c>
      <c r="M4798">
        <v>2025</v>
      </c>
      <c r="N4798" t="s">
        <v>80</v>
      </c>
      <c r="O4798" t="s">
        <v>46</v>
      </c>
      <c r="Q4798" t="s">
        <v>83</v>
      </c>
      <c r="R4798" t="s">
        <v>51</v>
      </c>
      <c r="S4798" t="s">
        <v>54</v>
      </c>
      <c r="T4798" t="s">
        <v>59</v>
      </c>
      <c r="U4798">
        <v>40889</v>
      </c>
      <c r="V4798">
        <f>Table1[[#This Row],[Competitors_Sales_Track]]*8</f>
        <v>327112</v>
      </c>
    </row>
    <row r="4799" spans="1:22" x14ac:dyDescent="0.25">
      <c r="A4799" t="s">
        <v>20</v>
      </c>
      <c r="B4799" t="s">
        <v>21</v>
      </c>
      <c r="C4799" t="s">
        <v>22</v>
      </c>
      <c r="D4799">
        <v>327135</v>
      </c>
      <c r="E4799" t="s">
        <v>27</v>
      </c>
      <c r="F4799" t="s">
        <v>32</v>
      </c>
      <c r="G4799">
        <v>3035</v>
      </c>
      <c r="H4799">
        <v>92</v>
      </c>
      <c r="I4799">
        <v>279220</v>
      </c>
      <c r="J4799">
        <f>Table1[[#This Row],[sales_egp]]*0.7</f>
        <v>195454</v>
      </c>
      <c r="K4799" s="3">
        <v>45909</v>
      </c>
      <c r="L4799" t="s">
        <v>41</v>
      </c>
      <c r="M4799">
        <v>2025</v>
      </c>
      <c r="N4799" t="s">
        <v>80</v>
      </c>
      <c r="O4799" t="s">
        <v>45</v>
      </c>
      <c r="P4799" t="s">
        <v>94</v>
      </c>
      <c r="Q4799" t="s">
        <v>83</v>
      </c>
      <c r="R4799" t="s">
        <v>51</v>
      </c>
      <c r="S4799" t="s">
        <v>54</v>
      </c>
      <c r="T4799" t="s">
        <v>60</v>
      </c>
      <c r="U4799">
        <v>26755</v>
      </c>
      <c r="V4799">
        <f>Table1[[#This Row],[Competitors_Sales_Track]]*8</f>
        <v>214040</v>
      </c>
    </row>
    <row r="4800" spans="1:22" hidden="1" x14ac:dyDescent="0.25">
      <c r="A4800" t="s">
        <v>20</v>
      </c>
      <c r="B4800" t="s">
        <v>21</v>
      </c>
      <c r="C4800" t="s">
        <v>22</v>
      </c>
      <c r="D4800">
        <v>697690</v>
      </c>
      <c r="E4800" t="s">
        <v>23</v>
      </c>
      <c r="F4800" t="s">
        <v>30</v>
      </c>
      <c r="G4800">
        <v>7446</v>
      </c>
      <c r="H4800">
        <v>143</v>
      </c>
      <c r="I4800">
        <v>1064778</v>
      </c>
      <c r="J4800">
        <f>Table1[[#This Row],[sales_egp]]*0.7</f>
        <v>745344.6</v>
      </c>
      <c r="K4800" s="3">
        <v>45910</v>
      </c>
      <c r="L4800" t="s">
        <v>41</v>
      </c>
      <c r="M4800">
        <v>2025</v>
      </c>
      <c r="N4800" t="s">
        <v>80</v>
      </c>
      <c r="O4800" t="s">
        <v>46</v>
      </c>
      <c r="Q4800" t="s">
        <v>83</v>
      </c>
      <c r="R4800" t="s">
        <v>51</v>
      </c>
      <c r="S4800" t="s">
        <v>54</v>
      </c>
      <c r="T4800" t="s">
        <v>56</v>
      </c>
      <c r="U4800">
        <v>18192</v>
      </c>
      <c r="V4800">
        <f>Table1[[#This Row],[Competitors_Sales_Track]]*8</f>
        <v>145536</v>
      </c>
    </row>
    <row r="4801" spans="1:22" hidden="1" x14ac:dyDescent="0.25">
      <c r="A4801" t="s">
        <v>20</v>
      </c>
      <c r="B4801" t="s">
        <v>21</v>
      </c>
      <c r="C4801" t="s">
        <v>22</v>
      </c>
      <c r="D4801">
        <v>901881</v>
      </c>
      <c r="E4801" t="s">
        <v>29</v>
      </c>
      <c r="F4801" t="s">
        <v>31</v>
      </c>
      <c r="G4801">
        <v>3835</v>
      </c>
      <c r="H4801">
        <v>80</v>
      </c>
      <c r="I4801">
        <v>306800</v>
      </c>
      <c r="J4801">
        <f>Table1[[#This Row],[sales_egp]]*0.7</f>
        <v>214760</v>
      </c>
      <c r="K4801" s="3">
        <v>45910</v>
      </c>
      <c r="L4801" t="s">
        <v>41</v>
      </c>
      <c r="M4801">
        <v>2025</v>
      </c>
      <c r="N4801" t="s">
        <v>80</v>
      </c>
      <c r="O4801" t="s">
        <v>46</v>
      </c>
      <c r="Q4801" t="s">
        <v>83</v>
      </c>
      <c r="R4801" t="s">
        <v>50</v>
      </c>
      <c r="S4801" t="s">
        <v>54</v>
      </c>
      <c r="T4801" t="s">
        <v>62</v>
      </c>
      <c r="U4801">
        <v>19140</v>
      </c>
      <c r="V4801">
        <f>Table1[[#This Row],[Competitors_Sales_Track]]*8</f>
        <v>153120</v>
      </c>
    </row>
    <row r="4802" spans="1:22" hidden="1" x14ac:dyDescent="0.25">
      <c r="A4802" t="s">
        <v>20</v>
      </c>
      <c r="B4802" t="s">
        <v>21</v>
      </c>
      <c r="C4802" t="s">
        <v>22</v>
      </c>
      <c r="D4802">
        <v>438365</v>
      </c>
      <c r="E4802" t="s">
        <v>24</v>
      </c>
      <c r="F4802" t="s">
        <v>31</v>
      </c>
      <c r="G4802">
        <v>2780</v>
      </c>
      <c r="H4802">
        <v>58</v>
      </c>
      <c r="I4802">
        <v>161240</v>
      </c>
      <c r="J4802">
        <f>Table1[[#This Row],[sales_egp]]*0.7</f>
        <v>112868</v>
      </c>
      <c r="K4802" s="3">
        <v>45910</v>
      </c>
      <c r="L4802" t="s">
        <v>41</v>
      </c>
      <c r="M4802">
        <v>2025</v>
      </c>
      <c r="N4802" t="s">
        <v>80</v>
      </c>
      <c r="O4802" t="s">
        <v>46</v>
      </c>
      <c r="Q4802" t="s">
        <v>83</v>
      </c>
      <c r="R4802" t="s">
        <v>51</v>
      </c>
      <c r="S4802" t="s">
        <v>54</v>
      </c>
      <c r="T4802" t="s">
        <v>57</v>
      </c>
      <c r="U4802">
        <v>16028</v>
      </c>
      <c r="V4802">
        <f>Table1[[#This Row],[Competitors_Sales_Track]]*8</f>
        <v>128224</v>
      </c>
    </row>
    <row r="4803" spans="1:22" hidden="1" x14ac:dyDescent="0.25">
      <c r="A4803" t="s">
        <v>20</v>
      </c>
      <c r="B4803" t="s">
        <v>21</v>
      </c>
      <c r="C4803" t="s">
        <v>22</v>
      </c>
      <c r="D4803">
        <v>975512</v>
      </c>
      <c r="E4803" t="s">
        <v>29</v>
      </c>
      <c r="F4803" t="s">
        <v>31</v>
      </c>
      <c r="G4803">
        <v>6426</v>
      </c>
      <c r="H4803">
        <v>80</v>
      </c>
      <c r="I4803">
        <v>514080</v>
      </c>
      <c r="J4803">
        <f>Table1[[#This Row],[sales_egp]]*0.7</f>
        <v>359856</v>
      </c>
      <c r="K4803" s="3">
        <v>45910</v>
      </c>
      <c r="L4803" t="s">
        <v>41</v>
      </c>
      <c r="M4803">
        <v>2025</v>
      </c>
      <c r="N4803" t="s">
        <v>81</v>
      </c>
      <c r="O4803" t="s">
        <v>46</v>
      </c>
      <c r="Q4803" t="s">
        <v>83</v>
      </c>
      <c r="R4803" t="s">
        <v>50</v>
      </c>
      <c r="S4803" t="s">
        <v>54</v>
      </c>
      <c r="T4803" t="s">
        <v>62</v>
      </c>
      <c r="U4803">
        <v>12263</v>
      </c>
      <c r="V4803">
        <f>Table1[[#This Row],[Competitors_Sales_Track]]*8</f>
        <v>98104</v>
      </c>
    </row>
    <row r="4804" spans="1:22" x14ac:dyDescent="0.25">
      <c r="A4804" t="s">
        <v>20</v>
      </c>
      <c r="B4804" t="s">
        <v>21</v>
      </c>
      <c r="C4804" t="s">
        <v>22</v>
      </c>
      <c r="D4804">
        <v>629739</v>
      </c>
      <c r="E4804" t="s">
        <v>27</v>
      </c>
      <c r="F4804" t="s">
        <v>32</v>
      </c>
      <c r="G4804">
        <v>6279</v>
      </c>
      <c r="H4804">
        <v>92</v>
      </c>
      <c r="I4804">
        <v>577668</v>
      </c>
      <c r="J4804">
        <f>Table1[[#This Row],[sales_egp]]*0.7</f>
        <v>404367.6</v>
      </c>
      <c r="K4804" s="3">
        <v>45910</v>
      </c>
      <c r="L4804" t="s">
        <v>41</v>
      </c>
      <c r="M4804">
        <v>2025</v>
      </c>
      <c r="N4804" t="s">
        <v>80</v>
      </c>
      <c r="O4804" t="s">
        <v>45</v>
      </c>
      <c r="P4804" t="s">
        <v>95</v>
      </c>
      <c r="Q4804" t="s">
        <v>83</v>
      </c>
      <c r="R4804" t="s">
        <v>51</v>
      </c>
      <c r="S4804" t="s">
        <v>54</v>
      </c>
      <c r="T4804" t="s">
        <v>60</v>
      </c>
      <c r="U4804">
        <v>16583</v>
      </c>
      <c r="V4804">
        <f>Table1[[#This Row],[Competitors_Sales_Track]]*8</f>
        <v>132664</v>
      </c>
    </row>
    <row r="4805" spans="1:22" hidden="1" x14ac:dyDescent="0.25">
      <c r="A4805" t="s">
        <v>20</v>
      </c>
      <c r="B4805" t="s">
        <v>21</v>
      </c>
      <c r="C4805" t="s">
        <v>22</v>
      </c>
      <c r="D4805">
        <v>187178</v>
      </c>
      <c r="E4805" t="s">
        <v>27</v>
      </c>
      <c r="F4805" t="s">
        <v>32</v>
      </c>
      <c r="G4805">
        <v>5392</v>
      </c>
      <c r="H4805">
        <v>92</v>
      </c>
      <c r="I4805">
        <v>496064</v>
      </c>
      <c r="J4805">
        <f>Table1[[#This Row],[sales_egp]]*0.7</f>
        <v>347244.79999999999</v>
      </c>
      <c r="K4805" s="3">
        <v>45911</v>
      </c>
      <c r="L4805" t="s">
        <v>41</v>
      </c>
      <c r="M4805">
        <v>2025</v>
      </c>
      <c r="N4805" t="s">
        <v>80</v>
      </c>
      <c r="O4805" t="s">
        <v>46</v>
      </c>
      <c r="Q4805" t="s">
        <v>83</v>
      </c>
      <c r="R4805" t="s">
        <v>48</v>
      </c>
      <c r="S4805" t="s">
        <v>54</v>
      </c>
      <c r="T4805" t="s">
        <v>60</v>
      </c>
      <c r="U4805">
        <v>23749</v>
      </c>
      <c r="V4805">
        <f>Table1[[#This Row],[Competitors_Sales_Track]]*8</f>
        <v>189992</v>
      </c>
    </row>
    <row r="4806" spans="1:22" hidden="1" x14ac:dyDescent="0.25">
      <c r="A4806" t="s">
        <v>20</v>
      </c>
      <c r="B4806" t="s">
        <v>21</v>
      </c>
      <c r="C4806" t="s">
        <v>22</v>
      </c>
      <c r="D4806">
        <v>950193</v>
      </c>
      <c r="E4806" t="s">
        <v>28</v>
      </c>
      <c r="F4806" t="s">
        <v>30</v>
      </c>
      <c r="G4806">
        <v>4544</v>
      </c>
      <c r="H4806">
        <v>173</v>
      </c>
      <c r="I4806">
        <v>786112</v>
      </c>
      <c r="J4806">
        <f>Table1[[#This Row],[sales_egp]]*0.7</f>
        <v>550278.39999999991</v>
      </c>
      <c r="K4806" s="3">
        <v>45911</v>
      </c>
      <c r="L4806" t="s">
        <v>41</v>
      </c>
      <c r="M4806">
        <v>2025</v>
      </c>
      <c r="N4806" t="s">
        <v>80</v>
      </c>
      <c r="O4806" t="s">
        <v>46</v>
      </c>
      <c r="P4806" t="s">
        <v>28</v>
      </c>
      <c r="Q4806" t="s">
        <v>83</v>
      </c>
      <c r="R4806" t="s">
        <v>51</v>
      </c>
      <c r="S4806" t="s">
        <v>54</v>
      </c>
      <c r="T4806" t="s">
        <v>61</v>
      </c>
      <c r="U4806">
        <v>48537</v>
      </c>
      <c r="V4806">
        <f>Table1[[#This Row],[Competitors_Sales_Track]]*8</f>
        <v>388296</v>
      </c>
    </row>
    <row r="4807" spans="1:22" hidden="1" x14ac:dyDescent="0.25">
      <c r="A4807" t="s">
        <v>20</v>
      </c>
      <c r="B4807" t="s">
        <v>21</v>
      </c>
      <c r="C4807" t="s">
        <v>22</v>
      </c>
      <c r="D4807">
        <v>336562</v>
      </c>
      <c r="E4807" t="s">
        <v>23</v>
      </c>
      <c r="F4807" t="s">
        <v>30</v>
      </c>
      <c r="G4807">
        <v>1782</v>
      </c>
      <c r="H4807">
        <v>143</v>
      </c>
      <c r="I4807">
        <v>254826</v>
      </c>
      <c r="J4807">
        <f>Table1[[#This Row],[sales_egp]]*0.7</f>
        <v>178378.19999999998</v>
      </c>
      <c r="K4807" s="3">
        <v>45911</v>
      </c>
      <c r="L4807" t="s">
        <v>41</v>
      </c>
      <c r="M4807">
        <v>2025</v>
      </c>
      <c r="N4807" t="s">
        <v>80</v>
      </c>
      <c r="O4807" t="s">
        <v>46</v>
      </c>
      <c r="Q4807" t="s">
        <v>83</v>
      </c>
      <c r="R4807" t="s">
        <v>49</v>
      </c>
      <c r="S4807" t="s">
        <v>54</v>
      </c>
      <c r="T4807" t="s">
        <v>56</v>
      </c>
      <c r="U4807">
        <v>34878</v>
      </c>
      <c r="V4807">
        <f>Table1[[#This Row],[Competitors_Sales_Track]]*8</f>
        <v>279024</v>
      </c>
    </row>
    <row r="4808" spans="1:22" hidden="1" x14ac:dyDescent="0.25">
      <c r="A4808" t="s">
        <v>20</v>
      </c>
      <c r="B4808" t="s">
        <v>21</v>
      </c>
      <c r="C4808" t="s">
        <v>22</v>
      </c>
      <c r="D4808">
        <v>401014</v>
      </c>
      <c r="E4808" t="s">
        <v>27</v>
      </c>
      <c r="F4808" t="s">
        <v>32</v>
      </c>
      <c r="G4808">
        <v>2424</v>
      </c>
      <c r="H4808">
        <v>92</v>
      </c>
      <c r="I4808">
        <v>223008</v>
      </c>
      <c r="J4808">
        <f>Table1[[#This Row],[sales_egp]]*0.7</f>
        <v>156105.59999999998</v>
      </c>
      <c r="K4808" s="3">
        <v>45911</v>
      </c>
      <c r="L4808" t="s">
        <v>41</v>
      </c>
      <c r="M4808">
        <v>2025</v>
      </c>
      <c r="N4808" t="s">
        <v>80</v>
      </c>
      <c r="O4808" t="s">
        <v>46</v>
      </c>
      <c r="Q4808" t="s">
        <v>83</v>
      </c>
      <c r="R4808" t="s">
        <v>49</v>
      </c>
      <c r="S4808" t="s">
        <v>54</v>
      </c>
      <c r="T4808" t="s">
        <v>60</v>
      </c>
      <c r="U4808">
        <v>43015</v>
      </c>
      <c r="V4808">
        <f>Table1[[#This Row],[Competitors_Sales_Track]]*8</f>
        <v>344120</v>
      </c>
    </row>
    <row r="4809" spans="1:22" x14ac:dyDescent="0.25">
      <c r="A4809" t="s">
        <v>20</v>
      </c>
      <c r="B4809" t="s">
        <v>21</v>
      </c>
      <c r="C4809" t="s">
        <v>22</v>
      </c>
      <c r="D4809">
        <v>458710</v>
      </c>
      <c r="E4809" t="s">
        <v>25</v>
      </c>
      <c r="F4809" t="s">
        <v>31</v>
      </c>
      <c r="G4809">
        <v>4441</v>
      </c>
      <c r="H4809">
        <v>53</v>
      </c>
      <c r="I4809">
        <v>235373</v>
      </c>
      <c r="J4809">
        <f>Table1[[#This Row],[sales_egp]]*0.7</f>
        <v>164761.09999999998</v>
      </c>
      <c r="K4809" s="3">
        <v>45911</v>
      </c>
      <c r="L4809" t="s">
        <v>41</v>
      </c>
      <c r="M4809">
        <v>2025</v>
      </c>
      <c r="N4809" t="s">
        <v>80</v>
      </c>
      <c r="O4809" t="s">
        <v>45</v>
      </c>
      <c r="P4809" t="s">
        <v>94</v>
      </c>
      <c r="Q4809" t="s">
        <v>83</v>
      </c>
      <c r="R4809" t="s">
        <v>50</v>
      </c>
      <c r="S4809" t="s">
        <v>54</v>
      </c>
      <c r="T4809" t="s">
        <v>58</v>
      </c>
      <c r="U4809">
        <v>11014</v>
      </c>
      <c r="V4809">
        <f>Table1[[#This Row],[Competitors_Sales_Track]]*8</f>
        <v>88112</v>
      </c>
    </row>
    <row r="4810" spans="1:22" x14ac:dyDescent="0.25">
      <c r="A4810" t="s">
        <v>20</v>
      </c>
      <c r="B4810" t="s">
        <v>21</v>
      </c>
      <c r="C4810" t="s">
        <v>22</v>
      </c>
      <c r="D4810">
        <v>485893</v>
      </c>
      <c r="E4810" t="s">
        <v>29</v>
      </c>
      <c r="F4810" t="s">
        <v>31</v>
      </c>
      <c r="G4810">
        <v>4522</v>
      </c>
      <c r="H4810">
        <v>80</v>
      </c>
      <c r="I4810">
        <v>361760</v>
      </c>
      <c r="J4810">
        <f>Table1[[#This Row],[sales_egp]]*0.7</f>
        <v>253231.99999999997</v>
      </c>
      <c r="K4810" s="3">
        <v>45911</v>
      </c>
      <c r="L4810" t="s">
        <v>41</v>
      </c>
      <c r="M4810">
        <v>2025</v>
      </c>
      <c r="N4810" t="s">
        <v>81</v>
      </c>
      <c r="O4810" t="s">
        <v>45</v>
      </c>
      <c r="P4810" t="s">
        <v>95</v>
      </c>
      <c r="Q4810" t="s">
        <v>83</v>
      </c>
      <c r="R4810" t="s">
        <v>50</v>
      </c>
      <c r="S4810" t="s">
        <v>54</v>
      </c>
      <c r="T4810" t="s">
        <v>62</v>
      </c>
      <c r="U4810">
        <v>25808</v>
      </c>
      <c r="V4810">
        <f>Table1[[#This Row],[Competitors_Sales_Track]]*8</f>
        <v>206464</v>
      </c>
    </row>
    <row r="4811" spans="1:22" x14ac:dyDescent="0.25">
      <c r="A4811" t="s">
        <v>20</v>
      </c>
      <c r="B4811" t="s">
        <v>21</v>
      </c>
      <c r="C4811" t="s">
        <v>22</v>
      </c>
      <c r="D4811">
        <v>223765</v>
      </c>
      <c r="E4811" t="s">
        <v>29</v>
      </c>
      <c r="F4811" t="s">
        <v>31</v>
      </c>
      <c r="G4811">
        <v>2047</v>
      </c>
      <c r="H4811">
        <v>80</v>
      </c>
      <c r="I4811">
        <v>163760</v>
      </c>
      <c r="J4811">
        <f>Table1[[#This Row],[sales_egp]]*0.7</f>
        <v>114632</v>
      </c>
      <c r="K4811" s="3">
        <v>45912</v>
      </c>
      <c r="L4811" t="s">
        <v>41</v>
      </c>
      <c r="M4811">
        <v>2025</v>
      </c>
      <c r="N4811" t="s">
        <v>80</v>
      </c>
      <c r="O4811" t="s">
        <v>45</v>
      </c>
      <c r="P4811" t="s">
        <v>102</v>
      </c>
      <c r="Q4811" t="s">
        <v>83</v>
      </c>
      <c r="R4811" t="s">
        <v>47</v>
      </c>
      <c r="S4811" t="s">
        <v>54</v>
      </c>
      <c r="T4811" t="s">
        <v>62</v>
      </c>
      <c r="U4811">
        <v>18684</v>
      </c>
      <c r="V4811">
        <f>Table1[[#This Row],[Competitors_Sales_Track]]*8</f>
        <v>149472</v>
      </c>
    </row>
    <row r="4812" spans="1:22" x14ac:dyDescent="0.25">
      <c r="A4812" t="s">
        <v>20</v>
      </c>
      <c r="B4812" t="s">
        <v>21</v>
      </c>
      <c r="C4812" t="s">
        <v>22</v>
      </c>
      <c r="D4812">
        <v>487025</v>
      </c>
      <c r="E4812" t="s">
        <v>26</v>
      </c>
      <c r="F4812" t="s">
        <v>30</v>
      </c>
      <c r="G4812">
        <v>3094</v>
      </c>
      <c r="H4812">
        <v>65</v>
      </c>
      <c r="I4812">
        <v>201110</v>
      </c>
      <c r="J4812">
        <f>Table1[[#This Row],[sales_egp]]*0.7</f>
        <v>140777</v>
      </c>
      <c r="K4812" s="3">
        <v>45912</v>
      </c>
      <c r="L4812" t="s">
        <v>41</v>
      </c>
      <c r="M4812">
        <v>2025</v>
      </c>
      <c r="N4812" t="s">
        <v>81</v>
      </c>
      <c r="O4812" t="s">
        <v>45</v>
      </c>
      <c r="P4812" t="s">
        <v>96</v>
      </c>
      <c r="Q4812" t="s">
        <v>83</v>
      </c>
      <c r="R4812" t="s">
        <v>47</v>
      </c>
      <c r="S4812" t="s">
        <v>54</v>
      </c>
      <c r="T4812" t="s">
        <v>59</v>
      </c>
      <c r="U4812">
        <v>45824</v>
      </c>
      <c r="V4812">
        <f>Table1[[#This Row],[Competitors_Sales_Track]]*8</f>
        <v>366592</v>
      </c>
    </row>
    <row r="4813" spans="1:22" x14ac:dyDescent="0.25">
      <c r="A4813" t="s">
        <v>20</v>
      </c>
      <c r="B4813" t="s">
        <v>21</v>
      </c>
      <c r="C4813" t="s">
        <v>22</v>
      </c>
      <c r="D4813">
        <v>228389</v>
      </c>
      <c r="E4813" t="s">
        <v>27</v>
      </c>
      <c r="F4813" t="s">
        <v>32</v>
      </c>
      <c r="G4813">
        <v>2160</v>
      </c>
      <c r="H4813">
        <v>92</v>
      </c>
      <c r="I4813">
        <v>198720</v>
      </c>
      <c r="J4813">
        <f>Table1[[#This Row],[sales_egp]]*0.7</f>
        <v>139104</v>
      </c>
      <c r="K4813" s="3">
        <v>45912</v>
      </c>
      <c r="L4813" t="s">
        <v>41</v>
      </c>
      <c r="M4813">
        <v>2025</v>
      </c>
      <c r="N4813" t="s">
        <v>80</v>
      </c>
      <c r="O4813" t="s">
        <v>45</v>
      </c>
      <c r="P4813" t="s">
        <v>97</v>
      </c>
      <c r="Q4813" t="s">
        <v>82</v>
      </c>
      <c r="R4813" t="s">
        <v>47</v>
      </c>
      <c r="S4813" t="s">
        <v>54</v>
      </c>
      <c r="T4813" t="s">
        <v>60</v>
      </c>
      <c r="U4813">
        <v>11553</v>
      </c>
      <c r="V4813">
        <f>Table1[[#This Row],[Competitors_Sales_Track]]*8</f>
        <v>92424</v>
      </c>
    </row>
    <row r="4814" spans="1:22" x14ac:dyDescent="0.25">
      <c r="A4814" t="s">
        <v>20</v>
      </c>
      <c r="B4814" t="s">
        <v>21</v>
      </c>
      <c r="C4814" t="s">
        <v>22</v>
      </c>
      <c r="D4814">
        <v>813987</v>
      </c>
      <c r="E4814" t="s">
        <v>24</v>
      </c>
      <c r="F4814" t="s">
        <v>31</v>
      </c>
      <c r="G4814">
        <v>1766</v>
      </c>
      <c r="H4814">
        <v>58</v>
      </c>
      <c r="I4814">
        <v>102428</v>
      </c>
      <c r="J4814">
        <f>Table1[[#This Row],[sales_egp]]*0.7</f>
        <v>71699.599999999991</v>
      </c>
      <c r="K4814" s="3">
        <v>45912</v>
      </c>
      <c r="L4814" t="s">
        <v>41</v>
      </c>
      <c r="M4814">
        <v>2025</v>
      </c>
      <c r="N4814" t="s">
        <v>80</v>
      </c>
      <c r="O4814" t="s">
        <v>45</v>
      </c>
      <c r="P4814" t="s">
        <v>95</v>
      </c>
      <c r="Q4814" t="s">
        <v>82</v>
      </c>
      <c r="R4814" t="s">
        <v>48</v>
      </c>
      <c r="S4814" t="s">
        <v>54</v>
      </c>
      <c r="T4814" t="s">
        <v>57</v>
      </c>
      <c r="U4814">
        <v>25677</v>
      </c>
      <c r="V4814">
        <f>Table1[[#This Row],[Competitors_Sales_Track]]*8</f>
        <v>205416</v>
      </c>
    </row>
    <row r="4815" spans="1:22" hidden="1" x14ac:dyDescent="0.25">
      <c r="A4815" t="s">
        <v>20</v>
      </c>
      <c r="B4815" t="s">
        <v>21</v>
      </c>
      <c r="C4815" t="s">
        <v>22</v>
      </c>
      <c r="D4815">
        <v>297227</v>
      </c>
      <c r="E4815" t="s">
        <v>28</v>
      </c>
      <c r="F4815" t="s">
        <v>30</v>
      </c>
      <c r="G4815">
        <v>4824</v>
      </c>
      <c r="H4815">
        <v>173</v>
      </c>
      <c r="I4815">
        <v>834552</v>
      </c>
      <c r="J4815">
        <f>Table1[[#This Row],[sales_egp]]*0.7</f>
        <v>584186.39999999991</v>
      </c>
      <c r="K4815" s="3">
        <v>45912</v>
      </c>
      <c r="L4815" t="s">
        <v>41</v>
      </c>
      <c r="M4815">
        <v>2025</v>
      </c>
      <c r="N4815" t="s">
        <v>80</v>
      </c>
      <c r="O4815" t="s">
        <v>46</v>
      </c>
      <c r="P4815" t="s">
        <v>28</v>
      </c>
      <c r="Q4815" t="s">
        <v>83</v>
      </c>
      <c r="R4815" t="s">
        <v>48</v>
      </c>
      <c r="S4815" t="s">
        <v>54</v>
      </c>
      <c r="T4815" t="s">
        <v>61</v>
      </c>
      <c r="U4815">
        <v>36149</v>
      </c>
      <c r="V4815">
        <f>Table1[[#This Row],[Competitors_Sales_Track]]*8</f>
        <v>289192</v>
      </c>
    </row>
    <row r="4816" spans="1:22" hidden="1" x14ac:dyDescent="0.25">
      <c r="A4816" t="s">
        <v>20</v>
      </c>
      <c r="B4816" t="s">
        <v>21</v>
      </c>
      <c r="C4816" t="s">
        <v>22</v>
      </c>
      <c r="D4816">
        <v>592402</v>
      </c>
      <c r="E4816" t="s">
        <v>23</v>
      </c>
      <c r="F4816" t="s">
        <v>30</v>
      </c>
      <c r="G4816">
        <v>2394</v>
      </c>
      <c r="H4816">
        <v>143</v>
      </c>
      <c r="I4816">
        <v>342342</v>
      </c>
      <c r="J4816">
        <f>Table1[[#This Row],[sales_egp]]*0.7</f>
        <v>239639.4</v>
      </c>
      <c r="K4816" s="3">
        <v>45913</v>
      </c>
      <c r="L4816" t="s">
        <v>41</v>
      </c>
      <c r="M4816">
        <v>2025</v>
      </c>
      <c r="N4816" t="s">
        <v>80</v>
      </c>
      <c r="O4816" t="s">
        <v>46</v>
      </c>
      <c r="Q4816" t="s">
        <v>83</v>
      </c>
      <c r="R4816" t="s">
        <v>48</v>
      </c>
      <c r="S4816" t="s">
        <v>54</v>
      </c>
      <c r="T4816" t="s">
        <v>56</v>
      </c>
      <c r="U4816">
        <v>49878</v>
      </c>
      <c r="V4816">
        <f>Table1[[#This Row],[Competitors_Sales_Track]]*8</f>
        <v>399024</v>
      </c>
    </row>
    <row r="4817" spans="1:22" hidden="1" x14ac:dyDescent="0.25">
      <c r="A4817" t="s">
        <v>20</v>
      </c>
      <c r="B4817" t="s">
        <v>21</v>
      </c>
      <c r="C4817" t="s">
        <v>22</v>
      </c>
      <c r="D4817">
        <v>911804</v>
      </c>
      <c r="E4817" t="s">
        <v>24</v>
      </c>
      <c r="F4817" t="s">
        <v>31</v>
      </c>
      <c r="G4817">
        <v>4585</v>
      </c>
      <c r="H4817">
        <v>58</v>
      </c>
      <c r="I4817">
        <v>265930</v>
      </c>
      <c r="J4817">
        <f>Table1[[#This Row],[sales_egp]]*0.7</f>
        <v>186151</v>
      </c>
      <c r="K4817" s="3">
        <v>45913</v>
      </c>
      <c r="L4817" t="s">
        <v>41</v>
      </c>
      <c r="M4817">
        <v>2025</v>
      </c>
      <c r="N4817" t="s">
        <v>80</v>
      </c>
      <c r="O4817" t="s">
        <v>46</v>
      </c>
      <c r="Q4817" t="s">
        <v>83</v>
      </c>
      <c r="R4817" t="s">
        <v>48</v>
      </c>
      <c r="S4817" t="s">
        <v>54</v>
      </c>
      <c r="T4817" t="s">
        <v>57</v>
      </c>
      <c r="U4817">
        <v>18038</v>
      </c>
      <c r="V4817">
        <f>Table1[[#This Row],[Competitors_Sales_Track]]*8</f>
        <v>144304</v>
      </c>
    </row>
    <row r="4818" spans="1:22" hidden="1" x14ac:dyDescent="0.25">
      <c r="A4818" t="s">
        <v>20</v>
      </c>
      <c r="B4818" t="s">
        <v>21</v>
      </c>
      <c r="C4818" t="s">
        <v>22</v>
      </c>
      <c r="D4818">
        <v>890074</v>
      </c>
      <c r="E4818" t="s">
        <v>28</v>
      </c>
      <c r="F4818" t="s">
        <v>30</v>
      </c>
      <c r="G4818">
        <v>1769</v>
      </c>
      <c r="H4818">
        <v>173</v>
      </c>
      <c r="I4818">
        <v>306037</v>
      </c>
      <c r="J4818">
        <f>Table1[[#This Row],[sales_egp]]*0.7</f>
        <v>214225.9</v>
      </c>
      <c r="K4818" s="3">
        <v>45913</v>
      </c>
      <c r="L4818" t="s">
        <v>41</v>
      </c>
      <c r="M4818">
        <v>2025</v>
      </c>
      <c r="N4818" t="s">
        <v>80</v>
      </c>
      <c r="O4818" t="s">
        <v>46</v>
      </c>
      <c r="P4818" t="s">
        <v>28</v>
      </c>
      <c r="Q4818" t="s">
        <v>83</v>
      </c>
      <c r="R4818" t="s">
        <v>51</v>
      </c>
      <c r="S4818" t="s">
        <v>54</v>
      </c>
      <c r="T4818" t="s">
        <v>61</v>
      </c>
      <c r="U4818">
        <v>19471</v>
      </c>
      <c r="V4818">
        <f>Table1[[#This Row],[Competitors_Sales_Track]]*8</f>
        <v>155768</v>
      </c>
    </row>
    <row r="4819" spans="1:22" x14ac:dyDescent="0.25">
      <c r="A4819" t="s">
        <v>20</v>
      </c>
      <c r="B4819" t="s">
        <v>21</v>
      </c>
      <c r="C4819" t="s">
        <v>22</v>
      </c>
      <c r="D4819">
        <v>360220</v>
      </c>
      <c r="E4819" t="s">
        <v>29</v>
      </c>
      <c r="F4819" t="s">
        <v>31</v>
      </c>
      <c r="G4819">
        <v>1651</v>
      </c>
      <c r="H4819">
        <v>80</v>
      </c>
      <c r="I4819">
        <v>132080</v>
      </c>
      <c r="J4819">
        <f>Table1[[#This Row],[sales_egp]]*0.7</f>
        <v>92456</v>
      </c>
      <c r="K4819" s="3">
        <v>45913</v>
      </c>
      <c r="L4819" t="s">
        <v>41</v>
      </c>
      <c r="M4819">
        <v>2025</v>
      </c>
      <c r="N4819" t="s">
        <v>80</v>
      </c>
      <c r="O4819" t="s">
        <v>45</v>
      </c>
      <c r="P4819" t="s">
        <v>94</v>
      </c>
      <c r="Q4819" t="s">
        <v>83</v>
      </c>
      <c r="R4819" t="s">
        <v>51</v>
      </c>
      <c r="S4819" t="s">
        <v>54</v>
      </c>
      <c r="T4819" t="s">
        <v>62</v>
      </c>
      <c r="U4819">
        <v>43950</v>
      </c>
      <c r="V4819">
        <f>Table1[[#This Row],[Competitors_Sales_Track]]*8</f>
        <v>351600</v>
      </c>
    </row>
    <row r="4820" spans="1:22" x14ac:dyDescent="0.25">
      <c r="A4820" t="s">
        <v>20</v>
      </c>
      <c r="B4820" t="s">
        <v>21</v>
      </c>
      <c r="C4820" t="s">
        <v>22</v>
      </c>
      <c r="D4820">
        <v>521217</v>
      </c>
      <c r="E4820" t="s">
        <v>24</v>
      </c>
      <c r="F4820" t="s">
        <v>31</v>
      </c>
      <c r="G4820">
        <v>5480</v>
      </c>
      <c r="H4820">
        <v>58</v>
      </c>
      <c r="I4820">
        <v>317840</v>
      </c>
      <c r="J4820">
        <f>Table1[[#This Row],[sales_egp]]*0.7</f>
        <v>222488</v>
      </c>
      <c r="K4820" s="3">
        <v>45913</v>
      </c>
      <c r="L4820" t="s">
        <v>41</v>
      </c>
      <c r="M4820">
        <v>2025</v>
      </c>
      <c r="N4820" t="s">
        <v>80</v>
      </c>
      <c r="O4820" t="s">
        <v>45</v>
      </c>
      <c r="P4820" t="s">
        <v>94</v>
      </c>
      <c r="Q4820" t="s">
        <v>83</v>
      </c>
      <c r="R4820" t="s">
        <v>51</v>
      </c>
      <c r="S4820" t="s">
        <v>54</v>
      </c>
      <c r="T4820" t="s">
        <v>57</v>
      </c>
      <c r="U4820">
        <v>11033</v>
      </c>
      <c r="V4820">
        <f>Table1[[#This Row],[Competitors_Sales_Track]]*8</f>
        <v>88264</v>
      </c>
    </row>
    <row r="4821" spans="1:22" hidden="1" x14ac:dyDescent="0.25">
      <c r="A4821" t="s">
        <v>20</v>
      </c>
      <c r="B4821" t="s">
        <v>21</v>
      </c>
      <c r="C4821" t="s">
        <v>22</v>
      </c>
      <c r="D4821">
        <v>396208</v>
      </c>
      <c r="E4821" t="s">
        <v>28</v>
      </c>
      <c r="F4821" t="s">
        <v>30</v>
      </c>
      <c r="G4821">
        <v>1701</v>
      </c>
      <c r="H4821">
        <v>173</v>
      </c>
      <c r="I4821">
        <v>294273</v>
      </c>
      <c r="J4821">
        <f>Table1[[#This Row],[sales_egp]]*0.7</f>
        <v>205991.09999999998</v>
      </c>
      <c r="K4821" s="3">
        <v>45914</v>
      </c>
      <c r="L4821" t="s">
        <v>41</v>
      </c>
      <c r="M4821">
        <v>2025</v>
      </c>
      <c r="N4821" t="s">
        <v>80</v>
      </c>
      <c r="O4821" t="s">
        <v>46</v>
      </c>
      <c r="P4821" t="s">
        <v>28</v>
      </c>
      <c r="Q4821" t="s">
        <v>83</v>
      </c>
      <c r="R4821" t="s">
        <v>50</v>
      </c>
      <c r="S4821" t="s">
        <v>54</v>
      </c>
      <c r="T4821" t="s">
        <v>61</v>
      </c>
      <c r="U4821">
        <v>15579</v>
      </c>
      <c r="V4821">
        <f>Table1[[#This Row],[Competitors_Sales_Track]]*8</f>
        <v>124632</v>
      </c>
    </row>
    <row r="4822" spans="1:22" hidden="1" x14ac:dyDescent="0.25">
      <c r="A4822" t="s">
        <v>20</v>
      </c>
      <c r="B4822" t="s">
        <v>21</v>
      </c>
      <c r="C4822" t="s">
        <v>22</v>
      </c>
      <c r="D4822">
        <v>850186</v>
      </c>
      <c r="E4822" t="s">
        <v>29</v>
      </c>
      <c r="F4822" t="s">
        <v>31</v>
      </c>
      <c r="G4822">
        <v>6367</v>
      </c>
      <c r="H4822">
        <v>80</v>
      </c>
      <c r="I4822">
        <v>509360</v>
      </c>
      <c r="J4822">
        <f>Table1[[#This Row],[sales_egp]]*0.7</f>
        <v>356552</v>
      </c>
      <c r="K4822" s="3">
        <v>45914</v>
      </c>
      <c r="L4822" t="s">
        <v>41</v>
      </c>
      <c r="M4822">
        <v>2025</v>
      </c>
      <c r="N4822" t="s">
        <v>80</v>
      </c>
      <c r="O4822" t="s">
        <v>46</v>
      </c>
      <c r="Q4822" t="s">
        <v>83</v>
      </c>
      <c r="R4822" t="s">
        <v>50</v>
      </c>
      <c r="S4822" t="s">
        <v>54</v>
      </c>
      <c r="T4822" t="s">
        <v>62</v>
      </c>
      <c r="U4822">
        <v>24458</v>
      </c>
      <c r="V4822">
        <f>Table1[[#This Row],[Competitors_Sales_Track]]*8</f>
        <v>195664</v>
      </c>
    </row>
    <row r="4823" spans="1:22" hidden="1" x14ac:dyDescent="0.25">
      <c r="A4823" t="s">
        <v>20</v>
      </c>
      <c r="B4823" t="s">
        <v>21</v>
      </c>
      <c r="C4823" t="s">
        <v>22</v>
      </c>
      <c r="D4823">
        <v>900554</v>
      </c>
      <c r="E4823" t="s">
        <v>29</v>
      </c>
      <c r="F4823" t="s">
        <v>31</v>
      </c>
      <c r="G4823">
        <v>4504</v>
      </c>
      <c r="H4823">
        <v>80</v>
      </c>
      <c r="I4823">
        <v>360320</v>
      </c>
      <c r="J4823">
        <f>Table1[[#This Row],[sales_egp]]*0.7</f>
        <v>252223.99999999997</v>
      </c>
      <c r="K4823" s="3">
        <v>45914</v>
      </c>
      <c r="L4823" t="s">
        <v>41</v>
      </c>
      <c r="M4823">
        <v>2025</v>
      </c>
      <c r="N4823" t="s">
        <v>80</v>
      </c>
      <c r="O4823" t="s">
        <v>46</v>
      </c>
      <c r="Q4823" t="s">
        <v>83</v>
      </c>
      <c r="R4823" t="s">
        <v>48</v>
      </c>
      <c r="S4823" t="s">
        <v>54</v>
      </c>
      <c r="T4823" t="s">
        <v>62</v>
      </c>
      <c r="U4823">
        <v>26535</v>
      </c>
      <c r="V4823">
        <f>Table1[[#This Row],[Competitors_Sales_Track]]*8</f>
        <v>212280</v>
      </c>
    </row>
    <row r="4824" spans="1:22" hidden="1" x14ac:dyDescent="0.25">
      <c r="A4824" t="s">
        <v>20</v>
      </c>
      <c r="B4824" t="s">
        <v>21</v>
      </c>
      <c r="C4824" t="s">
        <v>22</v>
      </c>
      <c r="D4824">
        <v>168431</v>
      </c>
      <c r="E4824" t="s">
        <v>29</v>
      </c>
      <c r="F4824" t="s">
        <v>31</v>
      </c>
      <c r="G4824">
        <v>5451</v>
      </c>
      <c r="H4824">
        <v>80</v>
      </c>
      <c r="I4824">
        <v>436080</v>
      </c>
      <c r="J4824">
        <f>Table1[[#This Row],[sales_egp]]*0.7</f>
        <v>305256</v>
      </c>
      <c r="K4824" s="3">
        <v>45914</v>
      </c>
      <c r="L4824" t="s">
        <v>41</v>
      </c>
      <c r="M4824">
        <v>2025</v>
      </c>
      <c r="N4824" t="s">
        <v>80</v>
      </c>
      <c r="O4824" t="s">
        <v>46</v>
      </c>
      <c r="Q4824" t="s">
        <v>83</v>
      </c>
      <c r="R4824" t="s">
        <v>47</v>
      </c>
      <c r="S4824" t="s">
        <v>54</v>
      </c>
      <c r="T4824" t="s">
        <v>62</v>
      </c>
      <c r="U4824">
        <v>15915</v>
      </c>
      <c r="V4824">
        <f>Table1[[#This Row],[Competitors_Sales_Track]]*8</f>
        <v>127320</v>
      </c>
    </row>
    <row r="4825" spans="1:22" x14ac:dyDescent="0.25">
      <c r="A4825" t="s">
        <v>20</v>
      </c>
      <c r="B4825" t="s">
        <v>21</v>
      </c>
      <c r="C4825" t="s">
        <v>22</v>
      </c>
      <c r="D4825">
        <v>155745</v>
      </c>
      <c r="E4825" t="s">
        <v>29</v>
      </c>
      <c r="F4825" t="s">
        <v>31</v>
      </c>
      <c r="G4825">
        <v>2391</v>
      </c>
      <c r="H4825">
        <v>80</v>
      </c>
      <c r="I4825">
        <v>191280</v>
      </c>
      <c r="J4825">
        <f>Table1[[#This Row],[sales_egp]]*0.7</f>
        <v>133896</v>
      </c>
      <c r="K4825" s="3">
        <v>45914</v>
      </c>
      <c r="L4825" t="s">
        <v>41</v>
      </c>
      <c r="M4825">
        <v>2025</v>
      </c>
      <c r="N4825" t="s">
        <v>80</v>
      </c>
      <c r="O4825" t="s">
        <v>45</v>
      </c>
      <c r="P4825" t="s">
        <v>101</v>
      </c>
      <c r="Q4825" t="s">
        <v>83</v>
      </c>
      <c r="R4825" t="s">
        <v>50</v>
      </c>
      <c r="S4825" t="s">
        <v>54</v>
      </c>
      <c r="T4825" t="s">
        <v>62</v>
      </c>
      <c r="U4825">
        <v>41786</v>
      </c>
      <c r="V4825">
        <f>Table1[[#This Row],[Competitors_Sales_Track]]*8</f>
        <v>334288</v>
      </c>
    </row>
    <row r="4826" spans="1:22" hidden="1" x14ac:dyDescent="0.25">
      <c r="A4826" t="s">
        <v>20</v>
      </c>
      <c r="B4826" t="s">
        <v>21</v>
      </c>
      <c r="C4826" t="s">
        <v>22</v>
      </c>
      <c r="D4826">
        <v>150081</v>
      </c>
      <c r="E4826" t="s">
        <v>25</v>
      </c>
      <c r="F4826" t="s">
        <v>31</v>
      </c>
      <c r="G4826">
        <v>3606</v>
      </c>
      <c r="H4826">
        <v>53</v>
      </c>
      <c r="I4826">
        <v>191118</v>
      </c>
      <c r="J4826">
        <f>Table1[[#This Row],[sales_egp]]*0.7</f>
        <v>133782.6</v>
      </c>
      <c r="K4826" s="3">
        <v>45914</v>
      </c>
      <c r="L4826" t="s">
        <v>41</v>
      </c>
      <c r="M4826">
        <v>2025</v>
      </c>
      <c r="N4826" t="s">
        <v>81</v>
      </c>
      <c r="O4826" t="s">
        <v>46</v>
      </c>
      <c r="Q4826" t="s">
        <v>83</v>
      </c>
      <c r="R4826" t="s">
        <v>51</v>
      </c>
      <c r="S4826" t="s">
        <v>54</v>
      </c>
      <c r="T4826" t="s">
        <v>58</v>
      </c>
      <c r="U4826">
        <v>33546</v>
      </c>
      <c r="V4826">
        <f>Table1[[#This Row],[Competitors_Sales_Track]]*8</f>
        <v>268368</v>
      </c>
    </row>
    <row r="4827" spans="1:22" hidden="1" x14ac:dyDescent="0.25">
      <c r="A4827" t="s">
        <v>20</v>
      </c>
      <c r="B4827" t="s">
        <v>21</v>
      </c>
      <c r="C4827" t="s">
        <v>22</v>
      </c>
      <c r="D4827">
        <v>316204</v>
      </c>
      <c r="E4827" t="s">
        <v>29</v>
      </c>
      <c r="F4827" t="s">
        <v>31</v>
      </c>
      <c r="G4827">
        <v>3484</v>
      </c>
      <c r="H4827">
        <v>80</v>
      </c>
      <c r="I4827">
        <v>278720</v>
      </c>
      <c r="J4827">
        <f>Table1[[#This Row],[sales_egp]]*0.7</f>
        <v>195104</v>
      </c>
      <c r="K4827" s="3">
        <v>45915</v>
      </c>
      <c r="L4827" t="s">
        <v>41</v>
      </c>
      <c r="M4827">
        <v>2025</v>
      </c>
      <c r="N4827" t="s">
        <v>80</v>
      </c>
      <c r="O4827" t="s">
        <v>46</v>
      </c>
      <c r="Q4827" t="s">
        <v>83</v>
      </c>
      <c r="R4827" t="s">
        <v>50</v>
      </c>
      <c r="S4827" t="s">
        <v>54</v>
      </c>
      <c r="T4827" t="s">
        <v>62</v>
      </c>
      <c r="U4827">
        <v>13011</v>
      </c>
      <c r="V4827">
        <f>Table1[[#This Row],[Competitors_Sales_Track]]*8</f>
        <v>104088</v>
      </c>
    </row>
    <row r="4828" spans="1:22" hidden="1" x14ac:dyDescent="0.25">
      <c r="A4828" t="s">
        <v>20</v>
      </c>
      <c r="B4828" t="s">
        <v>21</v>
      </c>
      <c r="C4828" t="s">
        <v>22</v>
      </c>
      <c r="D4828">
        <v>501415</v>
      </c>
      <c r="E4828" t="s">
        <v>26</v>
      </c>
      <c r="F4828" t="s">
        <v>30</v>
      </c>
      <c r="G4828">
        <v>4790</v>
      </c>
      <c r="H4828">
        <v>65</v>
      </c>
      <c r="I4828">
        <v>311350</v>
      </c>
      <c r="J4828">
        <f>Table1[[#This Row],[sales_egp]]*0.7</f>
        <v>217945</v>
      </c>
      <c r="K4828" s="3">
        <v>45915</v>
      </c>
      <c r="L4828" t="s">
        <v>41</v>
      </c>
      <c r="M4828">
        <v>2025</v>
      </c>
      <c r="N4828" t="s">
        <v>80</v>
      </c>
      <c r="O4828" t="s">
        <v>46</v>
      </c>
      <c r="Q4828" t="s">
        <v>83</v>
      </c>
      <c r="R4828" t="s">
        <v>48</v>
      </c>
      <c r="S4828" t="s">
        <v>54</v>
      </c>
      <c r="T4828" t="s">
        <v>59</v>
      </c>
      <c r="U4828">
        <v>10126</v>
      </c>
      <c r="V4828">
        <f>Table1[[#This Row],[Competitors_Sales_Track]]*8</f>
        <v>81008</v>
      </c>
    </row>
    <row r="4829" spans="1:22" hidden="1" x14ac:dyDescent="0.25">
      <c r="A4829" t="s">
        <v>20</v>
      </c>
      <c r="B4829" t="s">
        <v>21</v>
      </c>
      <c r="C4829" t="s">
        <v>22</v>
      </c>
      <c r="D4829">
        <v>700541</v>
      </c>
      <c r="E4829" t="s">
        <v>24</v>
      </c>
      <c r="F4829" t="s">
        <v>31</v>
      </c>
      <c r="G4829">
        <v>3993</v>
      </c>
      <c r="H4829">
        <v>58</v>
      </c>
      <c r="I4829">
        <v>231594</v>
      </c>
      <c r="J4829">
        <f>Table1[[#This Row],[sales_egp]]*0.7</f>
        <v>162115.79999999999</v>
      </c>
      <c r="K4829" s="3">
        <v>45915</v>
      </c>
      <c r="L4829" t="s">
        <v>41</v>
      </c>
      <c r="M4829">
        <v>2025</v>
      </c>
      <c r="N4829" t="s">
        <v>80</v>
      </c>
      <c r="O4829" t="s">
        <v>46</v>
      </c>
      <c r="Q4829" t="s">
        <v>83</v>
      </c>
      <c r="R4829" t="s">
        <v>50</v>
      </c>
      <c r="S4829" t="s">
        <v>54</v>
      </c>
      <c r="T4829" t="s">
        <v>57</v>
      </c>
      <c r="U4829">
        <v>39176</v>
      </c>
      <c r="V4829">
        <f>Table1[[#This Row],[Competitors_Sales_Track]]*8</f>
        <v>313408</v>
      </c>
    </row>
    <row r="4830" spans="1:22" hidden="1" x14ac:dyDescent="0.25">
      <c r="A4830" t="s">
        <v>20</v>
      </c>
      <c r="B4830" t="s">
        <v>21</v>
      </c>
      <c r="C4830" t="s">
        <v>22</v>
      </c>
      <c r="D4830">
        <v>398335</v>
      </c>
      <c r="E4830" t="s">
        <v>28</v>
      </c>
      <c r="F4830" t="s">
        <v>30</v>
      </c>
      <c r="G4830">
        <v>1604</v>
      </c>
      <c r="H4830">
        <v>173</v>
      </c>
      <c r="I4830">
        <v>277492</v>
      </c>
      <c r="J4830">
        <f>Table1[[#This Row],[sales_egp]]*0.7</f>
        <v>194244.4</v>
      </c>
      <c r="K4830" s="3">
        <v>45915</v>
      </c>
      <c r="L4830" t="s">
        <v>41</v>
      </c>
      <c r="M4830">
        <v>2025</v>
      </c>
      <c r="N4830" t="s">
        <v>80</v>
      </c>
      <c r="O4830" t="s">
        <v>46</v>
      </c>
      <c r="P4830" t="s">
        <v>28</v>
      </c>
      <c r="Q4830" t="s">
        <v>83</v>
      </c>
      <c r="R4830" t="s">
        <v>49</v>
      </c>
      <c r="S4830" t="s">
        <v>54</v>
      </c>
      <c r="T4830" t="s">
        <v>61</v>
      </c>
      <c r="U4830">
        <v>37413</v>
      </c>
      <c r="V4830">
        <f>Table1[[#This Row],[Competitors_Sales_Track]]*8</f>
        <v>299304</v>
      </c>
    </row>
    <row r="4831" spans="1:22" x14ac:dyDescent="0.25">
      <c r="A4831" t="s">
        <v>20</v>
      </c>
      <c r="B4831" t="s">
        <v>21</v>
      </c>
      <c r="C4831" t="s">
        <v>22</v>
      </c>
      <c r="D4831">
        <v>896643</v>
      </c>
      <c r="E4831" t="s">
        <v>26</v>
      </c>
      <c r="F4831" t="s">
        <v>30</v>
      </c>
      <c r="G4831">
        <v>4540</v>
      </c>
      <c r="H4831">
        <v>65</v>
      </c>
      <c r="I4831">
        <v>295100</v>
      </c>
      <c r="J4831">
        <f>Table1[[#This Row],[sales_egp]]*0.7</f>
        <v>206570</v>
      </c>
      <c r="K4831" s="3">
        <v>45915</v>
      </c>
      <c r="L4831" t="s">
        <v>41</v>
      </c>
      <c r="M4831">
        <v>2025</v>
      </c>
      <c r="N4831" t="s">
        <v>80</v>
      </c>
      <c r="O4831" t="s">
        <v>45</v>
      </c>
      <c r="P4831" t="s">
        <v>96</v>
      </c>
      <c r="Q4831" t="s">
        <v>83</v>
      </c>
      <c r="R4831" t="s">
        <v>50</v>
      </c>
      <c r="S4831" t="s">
        <v>54</v>
      </c>
      <c r="T4831" t="s">
        <v>59</v>
      </c>
      <c r="U4831">
        <v>28822</v>
      </c>
      <c r="V4831">
        <f>Table1[[#This Row],[Competitors_Sales_Track]]*8</f>
        <v>230576</v>
      </c>
    </row>
    <row r="4832" spans="1:22" hidden="1" x14ac:dyDescent="0.25">
      <c r="A4832" t="s">
        <v>20</v>
      </c>
      <c r="B4832" t="s">
        <v>21</v>
      </c>
      <c r="C4832" t="s">
        <v>22</v>
      </c>
      <c r="D4832">
        <v>211086</v>
      </c>
      <c r="E4832" t="s">
        <v>25</v>
      </c>
      <c r="F4832" t="s">
        <v>31</v>
      </c>
      <c r="G4832">
        <v>2756</v>
      </c>
      <c r="H4832">
        <v>53</v>
      </c>
      <c r="I4832">
        <v>146068</v>
      </c>
      <c r="J4832">
        <f>Table1[[#This Row],[sales_egp]]*0.7</f>
        <v>102247.59999999999</v>
      </c>
      <c r="K4832" s="3">
        <v>45915</v>
      </c>
      <c r="L4832" t="s">
        <v>41</v>
      </c>
      <c r="M4832">
        <v>2025</v>
      </c>
      <c r="N4832" t="s">
        <v>80</v>
      </c>
      <c r="O4832" t="s">
        <v>46</v>
      </c>
      <c r="Q4832" t="s">
        <v>83</v>
      </c>
      <c r="R4832" t="s">
        <v>47</v>
      </c>
      <c r="S4832" t="s">
        <v>54</v>
      </c>
      <c r="T4832" t="s">
        <v>58</v>
      </c>
      <c r="U4832">
        <v>35225</v>
      </c>
      <c r="V4832">
        <f>Table1[[#This Row],[Competitors_Sales_Track]]*8</f>
        <v>281800</v>
      </c>
    </row>
    <row r="4833" spans="1:22" x14ac:dyDescent="0.25">
      <c r="A4833" t="s">
        <v>20</v>
      </c>
      <c r="B4833" t="s">
        <v>21</v>
      </c>
      <c r="C4833" t="s">
        <v>22</v>
      </c>
      <c r="D4833">
        <v>556285</v>
      </c>
      <c r="E4833" t="s">
        <v>26</v>
      </c>
      <c r="F4833" t="s">
        <v>30</v>
      </c>
      <c r="G4833">
        <v>1388</v>
      </c>
      <c r="H4833">
        <v>65</v>
      </c>
      <c r="I4833">
        <v>90220</v>
      </c>
      <c r="J4833">
        <f>Table1[[#This Row],[sales_egp]]*0.7</f>
        <v>63153.999999999993</v>
      </c>
      <c r="K4833" s="3">
        <v>45916</v>
      </c>
      <c r="L4833" t="s">
        <v>41</v>
      </c>
      <c r="M4833">
        <v>2025</v>
      </c>
      <c r="N4833" t="s">
        <v>80</v>
      </c>
      <c r="O4833" t="s">
        <v>45</v>
      </c>
      <c r="P4833" t="s">
        <v>101</v>
      </c>
      <c r="Q4833" t="s">
        <v>83</v>
      </c>
      <c r="R4833" t="s">
        <v>47</v>
      </c>
      <c r="S4833" t="s">
        <v>54</v>
      </c>
      <c r="T4833" t="s">
        <v>59</v>
      </c>
      <c r="U4833">
        <v>12516</v>
      </c>
      <c r="V4833">
        <f>Table1[[#This Row],[Competitors_Sales_Track]]*8</f>
        <v>100128</v>
      </c>
    </row>
    <row r="4834" spans="1:22" hidden="1" x14ac:dyDescent="0.25">
      <c r="A4834" t="s">
        <v>20</v>
      </c>
      <c r="B4834" t="s">
        <v>21</v>
      </c>
      <c r="C4834" t="s">
        <v>22</v>
      </c>
      <c r="D4834">
        <v>514758</v>
      </c>
      <c r="E4834" t="s">
        <v>27</v>
      </c>
      <c r="F4834" t="s">
        <v>32</v>
      </c>
      <c r="G4834">
        <v>3785</v>
      </c>
      <c r="H4834">
        <v>92</v>
      </c>
      <c r="I4834">
        <v>348220</v>
      </c>
      <c r="J4834">
        <f>Table1[[#This Row],[sales_egp]]*0.7</f>
        <v>243753.99999999997</v>
      </c>
      <c r="K4834" s="3">
        <v>45916</v>
      </c>
      <c r="L4834" t="s">
        <v>41</v>
      </c>
      <c r="M4834">
        <v>2025</v>
      </c>
      <c r="N4834" t="s">
        <v>80</v>
      </c>
      <c r="O4834" t="s">
        <v>46</v>
      </c>
      <c r="Q4834" t="s">
        <v>83</v>
      </c>
      <c r="R4834" t="s">
        <v>48</v>
      </c>
      <c r="S4834" t="s">
        <v>54</v>
      </c>
      <c r="T4834" t="s">
        <v>60</v>
      </c>
      <c r="U4834">
        <v>41952</v>
      </c>
      <c r="V4834">
        <f>Table1[[#This Row],[Competitors_Sales_Track]]*8</f>
        <v>335616</v>
      </c>
    </row>
    <row r="4835" spans="1:22" hidden="1" x14ac:dyDescent="0.25">
      <c r="A4835" t="s">
        <v>20</v>
      </c>
      <c r="B4835" t="s">
        <v>21</v>
      </c>
      <c r="C4835" t="s">
        <v>22</v>
      </c>
      <c r="D4835">
        <v>524528</v>
      </c>
      <c r="E4835" t="s">
        <v>27</v>
      </c>
      <c r="F4835" t="s">
        <v>32</v>
      </c>
      <c r="G4835">
        <v>6662</v>
      </c>
      <c r="H4835">
        <v>92</v>
      </c>
      <c r="I4835">
        <v>612904</v>
      </c>
      <c r="J4835">
        <f>Table1[[#This Row],[sales_egp]]*0.7</f>
        <v>429032.8</v>
      </c>
      <c r="K4835" s="3">
        <v>45916</v>
      </c>
      <c r="L4835" t="s">
        <v>41</v>
      </c>
      <c r="M4835">
        <v>2025</v>
      </c>
      <c r="N4835" t="s">
        <v>80</v>
      </c>
      <c r="O4835" t="s">
        <v>46</v>
      </c>
      <c r="Q4835" t="s">
        <v>82</v>
      </c>
      <c r="R4835" t="s">
        <v>47</v>
      </c>
      <c r="S4835" t="s">
        <v>54</v>
      </c>
      <c r="T4835" t="s">
        <v>60</v>
      </c>
      <c r="U4835">
        <v>28564</v>
      </c>
      <c r="V4835">
        <f>Table1[[#This Row],[Competitors_Sales_Track]]*8</f>
        <v>228512</v>
      </c>
    </row>
    <row r="4836" spans="1:22" hidden="1" x14ac:dyDescent="0.25">
      <c r="A4836" t="s">
        <v>20</v>
      </c>
      <c r="B4836" t="s">
        <v>21</v>
      </c>
      <c r="C4836" t="s">
        <v>22</v>
      </c>
      <c r="D4836">
        <v>538458</v>
      </c>
      <c r="E4836" t="s">
        <v>27</v>
      </c>
      <c r="F4836" t="s">
        <v>32</v>
      </c>
      <c r="G4836">
        <v>5251</v>
      </c>
      <c r="H4836">
        <v>92</v>
      </c>
      <c r="I4836">
        <v>483092</v>
      </c>
      <c r="J4836">
        <f>Table1[[#This Row],[sales_egp]]*0.7</f>
        <v>338164.39999999997</v>
      </c>
      <c r="K4836" s="3">
        <v>45916</v>
      </c>
      <c r="L4836" t="s">
        <v>41</v>
      </c>
      <c r="M4836">
        <v>2025</v>
      </c>
      <c r="N4836" t="s">
        <v>80</v>
      </c>
      <c r="O4836" t="s">
        <v>46</v>
      </c>
      <c r="Q4836" t="s">
        <v>83</v>
      </c>
      <c r="R4836" t="s">
        <v>48</v>
      </c>
      <c r="S4836" t="s">
        <v>54</v>
      </c>
      <c r="T4836" t="s">
        <v>60</v>
      </c>
      <c r="U4836">
        <v>31404</v>
      </c>
      <c r="V4836">
        <f>Table1[[#This Row],[Competitors_Sales_Track]]*8</f>
        <v>251232</v>
      </c>
    </row>
    <row r="4837" spans="1:22" hidden="1" x14ac:dyDescent="0.25">
      <c r="A4837" t="s">
        <v>20</v>
      </c>
      <c r="B4837" t="s">
        <v>21</v>
      </c>
      <c r="C4837" t="s">
        <v>22</v>
      </c>
      <c r="D4837">
        <v>988403</v>
      </c>
      <c r="E4837" t="s">
        <v>23</v>
      </c>
      <c r="F4837" t="s">
        <v>30</v>
      </c>
      <c r="G4837">
        <v>6323</v>
      </c>
      <c r="H4837">
        <v>143</v>
      </c>
      <c r="I4837">
        <v>904189</v>
      </c>
      <c r="J4837">
        <f>Table1[[#This Row],[sales_egp]]*0.7</f>
        <v>632932.29999999993</v>
      </c>
      <c r="K4837" s="3">
        <v>45916</v>
      </c>
      <c r="L4837" t="s">
        <v>41</v>
      </c>
      <c r="M4837">
        <v>2025</v>
      </c>
      <c r="N4837" t="s">
        <v>80</v>
      </c>
      <c r="O4837" t="s">
        <v>46</v>
      </c>
      <c r="Q4837" t="s">
        <v>83</v>
      </c>
      <c r="R4837" t="s">
        <v>47</v>
      </c>
      <c r="S4837" t="s">
        <v>54</v>
      </c>
      <c r="T4837" t="s">
        <v>56</v>
      </c>
      <c r="U4837">
        <v>38875</v>
      </c>
      <c r="V4837">
        <f>Table1[[#This Row],[Competitors_Sales_Track]]*8</f>
        <v>311000</v>
      </c>
    </row>
    <row r="4838" spans="1:22" hidden="1" x14ac:dyDescent="0.25">
      <c r="A4838" t="s">
        <v>20</v>
      </c>
      <c r="B4838" t="s">
        <v>21</v>
      </c>
      <c r="C4838" t="s">
        <v>22</v>
      </c>
      <c r="D4838">
        <v>718071</v>
      </c>
      <c r="E4838" t="s">
        <v>27</v>
      </c>
      <c r="F4838" t="s">
        <v>32</v>
      </c>
      <c r="G4838">
        <v>5836</v>
      </c>
      <c r="H4838">
        <v>92</v>
      </c>
      <c r="I4838">
        <v>536912</v>
      </c>
      <c r="J4838">
        <f>Table1[[#This Row],[sales_egp]]*0.7</f>
        <v>375838.39999999997</v>
      </c>
      <c r="K4838" s="3">
        <v>45917</v>
      </c>
      <c r="L4838" t="s">
        <v>41</v>
      </c>
      <c r="M4838">
        <v>2025</v>
      </c>
      <c r="N4838" t="s">
        <v>80</v>
      </c>
      <c r="O4838" t="s">
        <v>46</v>
      </c>
      <c r="Q4838" t="s">
        <v>83</v>
      </c>
      <c r="R4838" t="s">
        <v>49</v>
      </c>
      <c r="S4838" t="s">
        <v>54</v>
      </c>
      <c r="T4838" t="s">
        <v>60</v>
      </c>
      <c r="U4838">
        <v>12736</v>
      </c>
      <c r="V4838">
        <f>Table1[[#This Row],[Competitors_Sales_Track]]*8</f>
        <v>101888</v>
      </c>
    </row>
    <row r="4839" spans="1:22" hidden="1" x14ac:dyDescent="0.25">
      <c r="A4839" t="s">
        <v>20</v>
      </c>
      <c r="B4839" t="s">
        <v>21</v>
      </c>
      <c r="C4839" t="s">
        <v>22</v>
      </c>
      <c r="D4839">
        <v>749969</v>
      </c>
      <c r="E4839" t="s">
        <v>28</v>
      </c>
      <c r="F4839" t="s">
        <v>30</v>
      </c>
      <c r="G4839">
        <v>5885</v>
      </c>
      <c r="H4839">
        <v>173</v>
      </c>
      <c r="I4839">
        <v>1018105</v>
      </c>
      <c r="J4839">
        <f>Table1[[#This Row],[sales_egp]]*0.7</f>
        <v>712673.5</v>
      </c>
      <c r="K4839" s="3">
        <v>45917</v>
      </c>
      <c r="L4839" t="s">
        <v>41</v>
      </c>
      <c r="M4839">
        <v>2025</v>
      </c>
      <c r="N4839" t="s">
        <v>80</v>
      </c>
      <c r="O4839" t="s">
        <v>46</v>
      </c>
      <c r="P4839" t="s">
        <v>28</v>
      </c>
      <c r="Q4839" t="s">
        <v>83</v>
      </c>
      <c r="R4839" t="s">
        <v>49</v>
      </c>
      <c r="S4839" t="s">
        <v>54</v>
      </c>
      <c r="T4839" t="s">
        <v>61</v>
      </c>
      <c r="U4839">
        <v>39840</v>
      </c>
      <c r="V4839">
        <f>Table1[[#This Row],[Competitors_Sales_Track]]*8</f>
        <v>318720</v>
      </c>
    </row>
    <row r="4840" spans="1:22" hidden="1" x14ac:dyDescent="0.25">
      <c r="A4840" t="s">
        <v>20</v>
      </c>
      <c r="B4840" t="s">
        <v>21</v>
      </c>
      <c r="C4840" t="s">
        <v>22</v>
      </c>
      <c r="D4840">
        <v>712181</v>
      </c>
      <c r="E4840" t="s">
        <v>26</v>
      </c>
      <c r="F4840" t="s">
        <v>30</v>
      </c>
      <c r="G4840">
        <v>5126</v>
      </c>
      <c r="H4840">
        <v>65</v>
      </c>
      <c r="I4840">
        <v>333190</v>
      </c>
      <c r="J4840">
        <f>Table1[[#This Row],[sales_egp]]*0.7</f>
        <v>233232.99999999997</v>
      </c>
      <c r="K4840" s="3">
        <v>45917</v>
      </c>
      <c r="L4840" t="s">
        <v>41</v>
      </c>
      <c r="M4840">
        <v>2025</v>
      </c>
      <c r="N4840" t="s">
        <v>80</v>
      </c>
      <c r="O4840" t="s">
        <v>46</v>
      </c>
      <c r="Q4840" t="s">
        <v>83</v>
      </c>
      <c r="R4840" t="s">
        <v>47</v>
      </c>
      <c r="S4840" t="s">
        <v>54</v>
      </c>
      <c r="T4840" t="s">
        <v>59</v>
      </c>
      <c r="U4840">
        <v>23305</v>
      </c>
      <c r="V4840">
        <f>Table1[[#This Row],[Competitors_Sales_Track]]*8</f>
        <v>186440</v>
      </c>
    </row>
    <row r="4841" spans="1:22" hidden="1" x14ac:dyDescent="0.25">
      <c r="A4841" t="s">
        <v>20</v>
      </c>
      <c r="B4841" t="s">
        <v>21</v>
      </c>
      <c r="C4841" t="s">
        <v>22</v>
      </c>
      <c r="D4841">
        <v>599797</v>
      </c>
      <c r="E4841" t="s">
        <v>28</v>
      </c>
      <c r="F4841" t="s">
        <v>30</v>
      </c>
      <c r="G4841">
        <v>5362</v>
      </c>
      <c r="H4841">
        <v>173</v>
      </c>
      <c r="I4841">
        <v>927626</v>
      </c>
      <c r="J4841">
        <f>Table1[[#This Row],[sales_egp]]*0.7</f>
        <v>649338.19999999995</v>
      </c>
      <c r="K4841" s="3">
        <v>45917</v>
      </c>
      <c r="L4841" t="s">
        <v>41</v>
      </c>
      <c r="M4841">
        <v>2025</v>
      </c>
      <c r="N4841" t="s">
        <v>80</v>
      </c>
      <c r="O4841" t="s">
        <v>46</v>
      </c>
      <c r="P4841" t="s">
        <v>28</v>
      </c>
      <c r="Q4841" t="s">
        <v>83</v>
      </c>
      <c r="R4841" t="s">
        <v>48</v>
      </c>
      <c r="S4841" t="s">
        <v>54</v>
      </c>
      <c r="T4841" t="s">
        <v>61</v>
      </c>
      <c r="U4841">
        <v>33388</v>
      </c>
      <c r="V4841">
        <f>Table1[[#This Row],[Competitors_Sales_Track]]*8</f>
        <v>267104</v>
      </c>
    </row>
    <row r="4842" spans="1:22" hidden="1" x14ac:dyDescent="0.25">
      <c r="A4842" t="s">
        <v>20</v>
      </c>
      <c r="B4842" t="s">
        <v>21</v>
      </c>
      <c r="C4842" t="s">
        <v>22</v>
      </c>
      <c r="D4842">
        <v>258763</v>
      </c>
      <c r="E4842" t="s">
        <v>24</v>
      </c>
      <c r="F4842" t="s">
        <v>31</v>
      </c>
      <c r="G4842">
        <v>5215</v>
      </c>
      <c r="H4842">
        <v>58</v>
      </c>
      <c r="I4842">
        <v>302470</v>
      </c>
      <c r="J4842">
        <f>Table1[[#This Row],[sales_egp]]*0.7</f>
        <v>211729</v>
      </c>
      <c r="K4842" s="3">
        <v>45917</v>
      </c>
      <c r="L4842" t="s">
        <v>41</v>
      </c>
      <c r="M4842">
        <v>2025</v>
      </c>
      <c r="N4842" t="s">
        <v>80</v>
      </c>
      <c r="O4842" t="s">
        <v>46</v>
      </c>
      <c r="Q4842" t="s">
        <v>83</v>
      </c>
      <c r="R4842" t="s">
        <v>50</v>
      </c>
      <c r="S4842" t="s">
        <v>54</v>
      </c>
      <c r="T4842" t="s">
        <v>57</v>
      </c>
      <c r="U4842">
        <v>22796</v>
      </c>
      <c r="V4842">
        <f>Table1[[#This Row],[Competitors_Sales_Track]]*8</f>
        <v>182368</v>
      </c>
    </row>
    <row r="4843" spans="1:22" hidden="1" x14ac:dyDescent="0.25">
      <c r="A4843" t="s">
        <v>20</v>
      </c>
      <c r="B4843" t="s">
        <v>21</v>
      </c>
      <c r="C4843" t="s">
        <v>22</v>
      </c>
      <c r="D4843">
        <v>702248</v>
      </c>
      <c r="E4843" t="s">
        <v>27</v>
      </c>
      <c r="F4843" t="s">
        <v>32</v>
      </c>
      <c r="G4843">
        <v>4344</v>
      </c>
      <c r="H4843">
        <v>92</v>
      </c>
      <c r="I4843">
        <v>399648</v>
      </c>
      <c r="J4843">
        <f>Table1[[#This Row],[sales_egp]]*0.7</f>
        <v>279753.59999999998</v>
      </c>
      <c r="K4843" s="3">
        <v>45917</v>
      </c>
      <c r="L4843" t="s">
        <v>41</v>
      </c>
      <c r="M4843">
        <v>2025</v>
      </c>
      <c r="N4843" t="s">
        <v>81</v>
      </c>
      <c r="O4843" t="s">
        <v>46</v>
      </c>
      <c r="Q4843" t="s">
        <v>83</v>
      </c>
      <c r="R4843" t="s">
        <v>50</v>
      </c>
      <c r="S4843" t="s">
        <v>54</v>
      </c>
      <c r="T4843" t="s">
        <v>60</v>
      </c>
      <c r="U4843">
        <v>35667</v>
      </c>
      <c r="V4843">
        <f>Table1[[#This Row],[Competitors_Sales_Track]]*8</f>
        <v>285336</v>
      </c>
    </row>
    <row r="4844" spans="1:22" x14ac:dyDescent="0.25">
      <c r="A4844" t="s">
        <v>20</v>
      </c>
      <c r="B4844" t="s">
        <v>21</v>
      </c>
      <c r="C4844" t="s">
        <v>22</v>
      </c>
      <c r="D4844">
        <v>970820</v>
      </c>
      <c r="E4844" t="s">
        <v>25</v>
      </c>
      <c r="F4844" t="s">
        <v>31</v>
      </c>
      <c r="G4844">
        <v>4929</v>
      </c>
      <c r="H4844">
        <v>53</v>
      </c>
      <c r="I4844">
        <v>261237</v>
      </c>
      <c r="J4844">
        <f>Table1[[#This Row],[sales_egp]]*0.7</f>
        <v>182865.9</v>
      </c>
      <c r="K4844" s="3">
        <v>45918</v>
      </c>
      <c r="L4844" t="s">
        <v>41</v>
      </c>
      <c r="M4844">
        <v>2025</v>
      </c>
      <c r="N4844" t="s">
        <v>80</v>
      </c>
      <c r="O4844" t="s">
        <v>45</v>
      </c>
      <c r="P4844" t="s">
        <v>94</v>
      </c>
      <c r="Q4844" t="s">
        <v>83</v>
      </c>
      <c r="R4844" t="s">
        <v>51</v>
      </c>
      <c r="S4844" t="s">
        <v>54</v>
      </c>
      <c r="T4844" t="s">
        <v>58</v>
      </c>
      <c r="U4844">
        <v>24131</v>
      </c>
      <c r="V4844">
        <f>Table1[[#This Row],[Competitors_Sales_Track]]*8</f>
        <v>193048</v>
      </c>
    </row>
    <row r="4845" spans="1:22" hidden="1" x14ac:dyDescent="0.25">
      <c r="A4845" t="s">
        <v>20</v>
      </c>
      <c r="B4845" t="s">
        <v>21</v>
      </c>
      <c r="C4845" t="s">
        <v>22</v>
      </c>
      <c r="D4845">
        <v>122601</v>
      </c>
      <c r="E4845" t="s">
        <v>23</v>
      </c>
      <c r="F4845" t="s">
        <v>30</v>
      </c>
      <c r="G4845">
        <v>7237</v>
      </c>
      <c r="H4845">
        <v>143</v>
      </c>
      <c r="I4845">
        <v>1034891</v>
      </c>
      <c r="J4845">
        <f>Table1[[#This Row],[sales_egp]]*0.7</f>
        <v>724423.7</v>
      </c>
      <c r="K4845" s="3">
        <v>45918</v>
      </c>
      <c r="L4845" t="s">
        <v>41</v>
      </c>
      <c r="M4845">
        <v>2025</v>
      </c>
      <c r="N4845" t="s">
        <v>80</v>
      </c>
      <c r="O4845" t="s">
        <v>46</v>
      </c>
      <c r="Q4845" t="s">
        <v>83</v>
      </c>
      <c r="R4845" t="s">
        <v>49</v>
      </c>
      <c r="S4845" t="s">
        <v>54</v>
      </c>
      <c r="T4845" t="s">
        <v>56</v>
      </c>
      <c r="U4845">
        <v>24461</v>
      </c>
      <c r="V4845">
        <f>Table1[[#This Row],[Competitors_Sales_Track]]*8</f>
        <v>195688</v>
      </c>
    </row>
    <row r="4846" spans="1:22" hidden="1" x14ac:dyDescent="0.25">
      <c r="A4846" t="s">
        <v>20</v>
      </c>
      <c r="B4846" t="s">
        <v>21</v>
      </c>
      <c r="C4846" t="s">
        <v>22</v>
      </c>
      <c r="D4846">
        <v>511236</v>
      </c>
      <c r="E4846" t="s">
        <v>24</v>
      </c>
      <c r="F4846" t="s">
        <v>31</v>
      </c>
      <c r="G4846">
        <v>2258</v>
      </c>
      <c r="H4846">
        <v>58</v>
      </c>
      <c r="I4846">
        <v>130964</v>
      </c>
      <c r="J4846">
        <f>Table1[[#This Row],[sales_egp]]*0.7</f>
        <v>91674.799999999988</v>
      </c>
      <c r="K4846" s="3">
        <v>45918</v>
      </c>
      <c r="L4846" t="s">
        <v>41</v>
      </c>
      <c r="M4846">
        <v>2025</v>
      </c>
      <c r="N4846" t="s">
        <v>80</v>
      </c>
      <c r="O4846" t="s">
        <v>46</v>
      </c>
      <c r="Q4846" t="s">
        <v>83</v>
      </c>
      <c r="R4846" t="s">
        <v>47</v>
      </c>
      <c r="S4846" t="s">
        <v>54</v>
      </c>
      <c r="T4846" t="s">
        <v>57</v>
      </c>
      <c r="U4846">
        <v>10108</v>
      </c>
      <c r="V4846">
        <f>Table1[[#This Row],[Competitors_Sales_Track]]*8</f>
        <v>80864</v>
      </c>
    </row>
    <row r="4847" spans="1:22" hidden="1" x14ac:dyDescent="0.25">
      <c r="A4847" t="s">
        <v>20</v>
      </c>
      <c r="B4847" t="s">
        <v>21</v>
      </c>
      <c r="C4847" t="s">
        <v>22</v>
      </c>
      <c r="D4847">
        <v>239227</v>
      </c>
      <c r="E4847" t="s">
        <v>25</v>
      </c>
      <c r="F4847" t="s">
        <v>31</v>
      </c>
      <c r="G4847">
        <v>1369</v>
      </c>
      <c r="H4847">
        <v>53</v>
      </c>
      <c r="I4847">
        <v>72557</v>
      </c>
      <c r="J4847">
        <f>Table1[[#This Row],[sales_egp]]*0.7</f>
        <v>50789.899999999994</v>
      </c>
      <c r="K4847" s="3">
        <v>45918</v>
      </c>
      <c r="L4847" t="s">
        <v>41</v>
      </c>
      <c r="M4847">
        <v>2025</v>
      </c>
      <c r="N4847" t="s">
        <v>80</v>
      </c>
      <c r="O4847" t="s">
        <v>46</v>
      </c>
      <c r="Q4847" t="s">
        <v>83</v>
      </c>
      <c r="R4847" t="s">
        <v>47</v>
      </c>
      <c r="S4847" t="s">
        <v>54</v>
      </c>
      <c r="T4847" t="s">
        <v>58</v>
      </c>
      <c r="U4847">
        <v>43646</v>
      </c>
      <c r="V4847">
        <f>Table1[[#This Row],[Competitors_Sales_Track]]*8</f>
        <v>349168</v>
      </c>
    </row>
    <row r="4848" spans="1:22" hidden="1" x14ac:dyDescent="0.25">
      <c r="A4848" t="s">
        <v>20</v>
      </c>
      <c r="B4848" t="s">
        <v>21</v>
      </c>
      <c r="C4848" t="s">
        <v>22</v>
      </c>
      <c r="D4848">
        <v>824479</v>
      </c>
      <c r="E4848" t="s">
        <v>23</v>
      </c>
      <c r="F4848" t="s">
        <v>30</v>
      </c>
      <c r="G4848">
        <v>4305</v>
      </c>
      <c r="H4848">
        <v>143</v>
      </c>
      <c r="I4848">
        <v>615615</v>
      </c>
      <c r="J4848">
        <f>Table1[[#This Row],[sales_egp]]*0.7</f>
        <v>430930.5</v>
      </c>
      <c r="K4848" s="3">
        <v>45918</v>
      </c>
      <c r="L4848" t="s">
        <v>41</v>
      </c>
      <c r="M4848">
        <v>2025</v>
      </c>
      <c r="N4848" t="s">
        <v>80</v>
      </c>
      <c r="O4848" t="s">
        <v>46</v>
      </c>
      <c r="Q4848" t="s">
        <v>82</v>
      </c>
      <c r="R4848" t="s">
        <v>47</v>
      </c>
      <c r="S4848" t="s">
        <v>54</v>
      </c>
      <c r="T4848" t="s">
        <v>56</v>
      </c>
      <c r="U4848">
        <v>49626</v>
      </c>
      <c r="V4848">
        <f>Table1[[#This Row],[Competitors_Sales_Track]]*8</f>
        <v>397008</v>
      </c>
    </row>
    <row r="4849" spans="1:22" hidden="1" x14ac:dyDescent="0.25">
      <c r="A4849" t="s">
        <v>20</v>
      </c>
      <c r="B4849" t="s">
        <v>21</v>
      </c>
      <c r="C4849" t="s">
        <v>22</v>
      </c>
      <c r="D4849">
        <v>792137</v>
      </c>
      <c r="E4849" t="s">
        <v>24</v>
      </c>
      <c r="F4849" t="s">
        <v>31</v>
      </c>
      <c r="G4849">
        <v>4290</v>
      </c>
      <c r="H4849">
        <v>58</v>
      </c>
      <c r="I4849">
        <v>248820</v>
      </c>
      <c r="J4849">
        <f>Table1[[#This Row],[sales_egp]]*0.7</f>
        <v>174174</v>
      </c>
      <c r="K4849" s="3">
        <v>45918</v>
      </c>
      <c r="L4849" t="s">
        <v>41</v>
      </c>
      <c r="M4849">
        <v>2025</v>
      </c>
      <c r="N4849" t="s">
        <v>80</v>
      </c>
      <c r="O4849" t="s">
        <v>46</v>
      </c>
      <c r="Q4849" t="s">
        <v>83</v>
      </c>
      <c r="R4849" t="s">
        <v>49</v>
      </c>
      <c r="S4849" t="s">
        <v>54</v>
      </c>
      <c r="T4849" t="s">
        <v>57</v>
      </c>
      <c r="U4849">
        <v>21159</v>
      </c>
      <c r="V4849">
        <f>Table1[[#This Row],[Competitors_Sales_Track]]*8</f>
        <v>169272</v>
      </c>
    </row>
    <row r="4850" spans="1:22" x14ac:dyDescent="0.25">
      <c r="A4850" t="s">
        <v>20</v>
      </c>
      <c r="B4850" t="s">
        <v>21</v>
      </c>
      <c r="C4850" t="s">
        <v>22</v>
      </c>
      <c r="D4850">
        <v>381854</v>
      </c>
      <c r="E4850" t="s">
        <v>26</v>
      </c>
      <c r="F4850" t="s">
        <v>30</v>
      </c>
      <c r="G4850">
        <v>7385</v>
      </c>
      <c r="H4850">
        <v>65</v>
      </c>
      <c r="I4850">
        <v>480025</v>
      </c>
      <c r="J4850">
        <f>Table1[[#This Row],[sales_egp]]*0.7</f>
        <v>336017.5</v>
      </c>
      <c r="K4850" s="3">
        <v>45919</v>
      </c>
      <c r="L4850" t="s">
        <v>41</v>
      </c>
      <c r="M4850">
        <v>2025</v>
      </c>
      <c r="N4850" t="s">
        <v>80</v>
      </c>
      <c r="O4850" t="s">
        <v>45</v>
      </c>
      <c r="P4850" t="s">
        <v>96</v>
      </c>
      <c r="Q4850" t="s">
        <v>83</v>
      </c>
      <c r="R4850" t="s">
        <v>51</v>
      </c>
      <c r="S4850" t="s">
        <v>54</v>
      </c>
      <c r="T4850" t="s">
        <v>59</v>
      </c>
      <c r="U4850">
        <v>36196</v>
      </c>
      <c r="V4850">
        <f>Table1[[#This Row],[Competitors_Sales_Track]]*8</f>
        <v>289568</v>
      </c>
    </row>
    <row r="4851" spans="1:22" hidden="1" x14ac:dyDescent="0.25">
      <c r="A4851" t="s">
        <v>20</v>
      </c>
      <c r="B4851" t="s">
        <v>21</v>
      </c>
      <c r="C4851" t="s">
        <v>22</v>
      </c>
      <c r="D4851">
        <v>470858</v>
      </c>
      <c r="E4851" t="s">
        <v>28</v>
      </c>
      <c r="F4851" t="s">
        <v>30</v>
      </c>
      <c r="G4851">
        <v>5008</v>
      </c>
      <c r="H4851">
        <v>173</v>
      </c>
      <c r="I4851">
        <v>866384</v>
      </c>
      <c r="J4851">
        <f>Table1[[#This Row],[sales_egp]]*0.7</f>
        <v>606468.79999999993</v>
      </c>
      <c r="K4851" s="3">
        <v>45919</v>
      </c>
      <c r="L4851" t="s">
        <v>41</v>
      </c>
      <c r="M4851">
        <v>2025</v>
      </c>
      <c r="N4851" t="s">
        <v>80</v>
      </c>
      <c r="O4851" t="s">
        <v>46</v>
      </c>
      <c r="P4851" t="s">
        <v>28</v>
      </c>
      <c r="Q4851" t="s">
        <v>83</v>
      </c>
      <c r="R4851" t="s">
        <v>49</v>
      </c>
      <c r="S4851" t="s">
        <v>54</v>
      </c>
      <c r="T4851" t="s">
        <v>61</v>
      </c>
      <c r="U4851">
        <v>21065</v>
      </c>
      <c r="V4851">
        <f>Table1[[#This Row],[Competitors_Sales_Track]]*8</f>
        <v>168520</v>
      </c>
    </row>
    <row r="4852" spans="1:22" x14ac:dyDescent="0.25">
      <c r="A4852" t="s">
        <v>20</v>
      </c>
      <c r="B4852" t="s">
        <v>21</v>
      </c>
      <c r="C4852" t="s">
        <v>22</v>
      </c>
      <c r="D4852">
        <v>779892</v>
      </c>
      <c r="E4852" t="s">
        <v>29</v>
      </c>
      <c r="F4852" t="s">
        <v>31</v>
      </c>
      <c r="G4852">
        <v>3585</v>
      </c>
      <c r="H4852">
        <v>80</v>
      </c>
      <c r="I4852">
        <v>286800</v>
      </c>
      <c r="J4852">
        <f>Table1[[#This Row],[sales_egp]]*0.7</f>
        <v>200760</v>
      </c>
      <c r="K4852" s="3">
        <v>45920</v>
      </c>
      <c r="L4852" t="s">
        <v>41</v>
      </c>
      <c r="M4852">
        <v>2025</v>
      </c>
      <c r="N4852" t="s">
        <v>80</v>
      </c>
      <c r="O4852" t="s">
        <v>45</v>
      </c>
      <c r="P4852" t="s">
        <v>97</v>
      </c>
      <c r="Q4852" t="s">
        <v>83</v>
      </c>
      <c r="R4852" t="s">
        <v>49</v>
      </c>
      <c r="S4852" t="s">
        <v>54</v>
      </c>
      <c r="T4852" t="s">
        <v>62</v>
      </c>
      <c r="U4852">
        <v>13820</v>
      </c>
      <c r="V4852">
        <f>Table1[[#This Row],[Competitors_Sales_Track]]*8</f>
        <v>110560</v>
      </c>
    </row>
    <row r="4853" spans="1:22" hidden="1" x14ac:dyDescent="0.25">
      <c r="A4853" t="s">
        <v>20</v>
      </c>
      <c r="B4853" t="s">
        <v>21</v>
      </c>
      <c r="C4853" t="s">
        <v>22</v>
      </c>
      <c r="D4853">
        <v>753015</v>
      </c>
      <c r="E4853" t="s">
        <v>28</v>
      </c>
      <c r="F4853" t="s">
        <v>30</v>
      </c>
      <c r="G4853">
        <v>3940</v>
      </c>
      <c r="H4853">
        <v>173</v>
      </c>
      <c r="I4853">
        <v>681620</v>
      </c>
      <c r="J4853">
        <f>Table1[[#This Row],[sales_egp]]*0.7</f>
        <v>477133.99999999994</v>
      </c>
      <c r="K4853" s="3">
        <v>45920</v>
      </c>
      <c r="L4853" t="s">
        <v>41</v>
      </c>
      <c r="M4853">
        <v>2025</v>
      </c>
      <c r="N4853" t="s">
        <v>81</v>
      </c>
      <c r="O4853" t="s">
        <v>46</v>
      </c>
      <c r="P4853" t="s">
        <v>28</v>
      </c>
      <c r="Q4853" t="s">
        <v>83</v>
      </c>
      <c r="R4853" t="s">
        <v>47</v>
      </c>
      <c r="S4853" t="s">
        <v>54</v>
      </c>
      <c r="T4853" t="s">
        <v>61</v>
      </c>
      <c r="U4853">
        <v>44484</v>
      </c>
      <c r="V4853">
        <f>Table1[[#This Row],[Competitors_Sales_Track]]*8</f>
        <v>355872</v>
      </c>
    </row>
    <row r="4854" spans="1:22" hidden="1" x14ac:dyDescent="0.25">
      <c r="A4854" t="s">
        <v>20</v>
      </c>
      <c r="B4854" t="s">
        <v>21</v>
      </c>
      <c r="C4854" t="s">
        <v>22</v>
      </c>
      <c r="D4854">
        <v>687515</v>
      </c>
      <c r="E4854" t="s">
        <v>27</v>
      </c>
      <c r="F4854" t="s">
        <v>32</v>
      </c>
      <c r="G4854">
        <v>3305</v>
      </c>
      <c r="H4854">
        <v>92</v>
      </c>
      <c r="I4854">
        <v>304060</v>
      </c>
      <c r="J4854">
        <f>Table1[[#This Row],[sales_egp]]*0.7</f>
        <v>212842</v>
      </c>
      <c r="K4854" s="3">
        <v>45920</v>
      </c>
      <c r="L4854" t="s">
        <v>41</v>
      </c>
      <c r="M4854">
        <v>2025</v>
      </c>
      <c r="N4854" t="s">
        <v>80</v>
      </c>
      <c r="O4854" t="s">
        <v>46</v>
      </c>
      <c r="Q4854" t="s">
        <v>83</v>
      </c>
      <c r="R4854" t="s">
        <v>47</v>
      </c>
      <c r="S4854" t="s">
        <v>54</v>
      </c>
      <c r="T4854" t="s">
        <v>60</v>
      </c>
      <c r="U4854">
        <v>44068</v>
      </c>
      <c r="V4854">
        <f>Table1[[#This Row],[Competitors_Sales_Track]]*8</f>
        <v>352544</v>
      </c>
    </row>
    <row r="4855" spans="1:22" hidden="1" x14ac:dyDescent="0.25">
      <c r="A4855" t="s">
        <v>20</v>
      </c>
      <c r="B4855" t="s">
        <v>21</v>
      </c>
      <c r="C4855" t="s">
        <v>22</v>
      </c>
      <c r="D4855">
        <v>760327</v>
      </c>
      <c r="E4855" t="s">
        <v>25</v>
      </c>
      <c r="F4855" t="s">
        <v>31</v>
      </c>
      <c r="G4855">
        <v>4890</v>
      </c>
      <c r="H4855">
        <v>53</v>
      </c>
      <c r="I4855">
        <v>259170</v>
      </c>
      <c r="J4855">
        <f>Table1[[#This Row],[sales_egp]]*0.7</f>
        <v>181419</v>
      </c>
      <c r="K4855" s="3">
        <v>45921</v>
      </c>
      <c r="L4855" t="s">
        <v>41</v>
      </c>
      <c r="M4855">
        <v>2025</v>
      </c>
      <c r="N4855" t="s">
        <v>80</v>
      </c>
      <c r="O4855" t="s">
        <v>46</v>
      </c>
      <c r="Q4855" t="s">
        <v>83</v>
      </c>
      <c r="R4855" t="s">
        <v>50</v>
      </c>
      <c r="S4855" t="s">
        <v>54</v>
      </c>
      <c r="T4855" t="s">
        <v>58</v>
      </c>
      <c r="U4855">
        <v>40228</v>
      </c>
      <c r="V4855">
        <f>Table1[[#This Row],[Competitors_Sales_Track]]*8</f>
        <v>321824</v>
      </c>
    </row>
    <row r="4856" spans="1:22" x14ac:dyDescent="0.25">
      <c r="A4856" t="s">
        <v>20</v>
      </c>
      <c r="B4856" t="s">
        <v>21</v>
      </c>
      <c r="C4856" t="s">
        <v>22</v>
      </c>
      <c r="D4856">
        <v>708577</v>
      </c>
      <c r="E4856" t="s">
        <v>29</v>
      </c>
      <c r="F4856" t="s">
        <v>31</v>
      </c>
      <c r="G4856">
        <v>6057</v>
      </c>
      <c r="H4856">
        <v>80</v>
      </c>
      <c r="I4856">
        <v>484560</v>
      </c>
      <c r="J4856">
        <f>Table1[[#This Row],[sales_egp]]*0.7</f>
        <v>339192</v>
      </c>
      <c r="K4856" s="3">
        <v>45921</v>
      </c>
      <c r="L4856" t="s">
        <v>41</v>
      </c>
      <c r="M4856">
        <v>2025</v>
      </c>
      <c r="N4856" t="s">
        <v>80</v>
      </c>
      <c r="O4856" t="s">
        <v>45</v>
      </c>
      <c r="P4856" t="s">
        <v>94</v>
      </c>
      <c r="Q4856" t="s">
        <v>83</v>
      </c>
      <c r="R4856" t="s">
        <v>47</v>
      </c>
      <c r="S4856" t="s">
        <v>54</v>
      </c>
      <c r="T4856" t="s">
        <v>62</v>
      </c>
      <c r="U4856">
        <v>38836</v>
      </c>
      <c r="V4856">
        <f>Table1[[#This Row],[Competitors_Sales_Track]]*8</f>
        <v>310688</v>
      </c>
    </row>
    <row r="4857" spans="1:22" hidden="1" x14ac:dyDescent="0.25">
      <c r="A4857" t="s">
        <v>20</v>
      </c>
      <c r="B4857" t="s">
        <v>21</v>
      </c>
      <c r="C4857" t="s">
        <v>22</v>
      </c>
      <c r="D4857">
        <v>251094</v>
      </c>
      <c r="E4857" t="s">
        <v>23</v>
      </c>
      <c r="F4857" t="s">
        <v>30</v>
      </c>
      <c r="G4857">
        <v>4320</v>
      </c>
      <c r="H4857">
        <v>143</v>
      </c>
      <c r="I4857">
        <v>617760</v>
      </c>
      <c r="J4857">
        <f>Table1[[#This Row],[sales_egp]]*0.7</f>
        <v>432432</v>
      </c>
      <c r="K4857" s="3">
        <v>45922</v>
      </c>
      <c r="L4857" t="s">
        <v>41</v>
      </c>
      <c r="M4857">
        <v>2025</v>
      </c>
      <c r="N4857" t="s">
        <v>80</v>
      </c>
      <c r="O4857" t="s">
        <v>46</v>
      </c>
      <c r="Q4857" t="s">
        <v>83</v>
      </c>
      <c r="R4857" t="s">
        <v>51</v>
      </c>
      <c r="S4857" t="s">
        <v>54</v>
      </c>
      <c r="T4857" t="s">
        <v>56</v>
      </c>
      <c r="U4857">
        <v>18738</v>
      </c>
      <c r="V4857">
        <f>Table1[[#This Row],[Competitors_Sales_Track]]*8</f>
        <v>149904</v>
      </c>
    </row>
    <row r="4858" spans="1:22" hidden="1" x14ac:dyDescent="0.25">
      <c r="A4858" t="s">
        <v>20</v>
      </c>
      <c r="B4858" t="s">
        <v>21</v>
      </c>
      <c r="C4858" t="s">
        <v>22</v>
      </c>
      <c r="D4858">
        <v>536679</v>
      </c>
      <c r="E4858" t="s">
        <v>26</v>
      </c>
      <c r="F4858" t="s">
        <v>30</v>
      </c>
      <c r="G4858">
        <v>4569</v>
      </c>
      <c r="H4858">
        <v>65</v>
      </c>
      <c r="I4858">
        <v>296985</v>
      </c>
      <c r="J4858">
        <f>Table1[[#This Row],[sales_egp]]*0.7</f>
        <v>207889.5</v>
      </c>
      <c r="K4858" s="3">
        <v>45922</v>
      </c>
      <c r="L4858" t="s">
        <v>41</v>
      </c>
      <c r="M4858">
        <v>2025</v>
      </c>
      <c r="N4858" t="s">
        <v>80</v>
      </c>
      <c r="O4858" t="s">
        <v>46</v>
      </c>
      <c r="Q4858" t="s">
        <v>83</v>
      </c>
      <c r="R4858" t="s">
        <v>51</v>
      </c>
      <c r="S4858" t="s">
        <v>54</v>
      </c>
      <c r="T4858" t="s">
        <v>59</v>
      </c>
      <c r="U4858">
        <v>48255</v>
      </c>
      <c r="V4858">
        <f>Table1[[#This Row],[Competitors_Sales_Track]]*8</f>
        <v>386040</v>
      </c>
    </row>
    <row r="4859" spans="1:22" x14ac:dyDescent="0.25">
      <c r="A4859" t="s">
        <v>20</v>
      </c>
      <c r="B4859" t="s">
        <v>21</v>
      </c>
      <c r="C4859" t="s">
        <v>22</v>
      </c>
      <c r="D4859">
        <v>830031</v>
      </c>
      <c r="E4859" t="s">
        <v>26</v>
      </c>
      <c r="F4859" t="s">
        <v>30</v>
      </c>
      <c r="G4859">
        <v>2414</v>
      </c>
      <c r="H4859">
        <v>65</v>
      </c>
      <c r="I4859">
        <v>156910</v>
      </c>
      <c r="J4859">
        <f>Table1[[#This Row],[sales_egp]]*0.7</f>
        <v>109837</v>
      </c>
      <c r="K4859" s="3">
        <v>45922</v>
      </c>
      <c r="L4859" t="s">
        <v>41</v>
      </c>
      <c r="M4859">
        <v>2025</v>
      </c>
      <c r="N4859" t="s">
        <v>80</v>
      </c>
      <c r="O4859" t="s">
        <v>45</v>
      </c>
      <c r="P4859" t="s">
        <v>96</v>
      </c>
      <c r="Q4859" t="s">
        <v>83</v>
      </c>
      <c r="R4859" t="s">
        <v>50</v>
      </c>
      <c r="S4859" t="s">
        <v>54</v>
      </c>
      <c r="T4859" t="s">
        <v>59</v>
      </c>
      <c r="U4859">
        <v>33413</v>
      </c>
      <c r="V4859">
        <f>Table1[[#This Row],[Competitors_Sales_Track]]*8</f>
        <v>267304</v>
      </c>
    </row>
    <row r="4860" spans="1:22" hidden="1" x14ac:dyDescent="0.25">
      <c r="A4860" t="s">
        <v>20</v>
      </c>
      <c r="B4860" t="s">
        <v>21</v>
      </c>
      <c r="C4860" t="s">
        <v>22</v>
      </c>
      <c r="D4860">
        <v>892154</v>
      </c>
      <c r="E4860" t="s">
        <v>23</v>
      </c>
      <c r="F4860" t="s">
        <v>30</v>
      </c>
      <c r="G4860">
        <v>6787</v>
      </c>
      <c r="H4860">
        <v>143</v>
      </c>
      <c r="I4860">
        <v>970541</v>
      </c>
      <c r="J4860">
        <f>Table1[[#This Row],[sales_egp]]*0.7</f>
        <v>679378.7</v>
      </c>
      <c r="K4860" s="3">
        <v>45922</v>
      </c>
      <c r="L4860" t="s">
        <v>41</v>
      </c>
      <c r="M4860">
        <v>2025</v>
      </c>
      <c r="N4860" t="s">
        <v>80</v>
      </c>
      <c r="O4860" t="s">
        <v>46</v>
      </c>
      <c r="Q4860" t="s">
        <v>83</v>
      </c>
      <c r="R4860" t="s">
        <v>50</v>
      </c>
      <c r="S4860" t="s">
        <v>54</v>
      </c>
      <c r="T4860" t="s">
        <v>56</v>
      </c>
      <c r="U4860">
        <v>38210</v>
      </c>
      <c r="V4860">
        <f>Table1[[#This Row],[Competitors_Sales_Track]]*8</f>
        <v>305680</v>
      </c>
    </row>
    <row r="4861" spans="1:22" hidden="1" x14ac:dyDescent="0.25">
      <c r="A4861" t="s">
        <v>20</v>
      </c>
      <c r="B4861" t="s">
        <v>21</v>
      </c>
      <c r="C4861" t="s">
        <v>22</v>
      </c>
      <c r="D4861">
        <v>782773</v>
      </c>
      <c r="E4861" t="s">
        <v>27</v>
      </c>
      <c r="F4861" t="s">
        <v>32</v>
      </c>
      <c r="G4861">
        <v>4944</v>
      </c>
      <c r="H4861">
        <v>92</v>
      </c>
      <c r="I4861">
        <v>454848</v>
      </c>
      <c r="J4861">
        <f>Table1[[#This Row],[sales_egp]]*0.7</f>
        <v>318393.59999999998</v>
      </c>
      <c r="K4861" s="3">
        <v>45922</v>
      </c>
      <c r="L4861" t="s">
        <v>41</v>
      </c>
      <c r="M4861">
        <v>2025</v>
      </c>
      <c r="N4861" t="s">
        <v>80</v>
      </c>
      <c r="O4861" t="s">
        <v>46</v>
      </c>
      <c r="Q4861" t="s">
        <v>83</v>
      </c>
      <c r="R4861" t="s">
        <v>49</v>
      </c>
      <c r="S4861" t="s">
        <v>54</v>
      </c>
      <c r="T4861" t="s">
        <v>60</v>
      </c>
      <c r="U4861">
        <v>34384</v>
      </c>
      <c r="V4861">
        <f>Table1[[#This Row],[Competitors_Sales_Track]]*8</f>
        <v>275072</v>
      </c>
    </row>
    <row r="4862" spans="1:22" x14ac:dyDescent="0.25">
      <c r="A4862" t="s">
        <v>20</v>
      </c>
      <c r="B4862" t="s">
        <v>21</v>
      </c>
      <c r="C4862" t="s">
        <v>22</v>
      </c>
      <c r="D4862">
        <v>967482</v>
      </c>
      <c r="E4862" t="s">
        <v>23</v>
      </c>
      <c r="F4862" t="s">
        <v>30</v>
      </c>
      <c r="G4862">
        <v>2867</v>
      </c>
      <c r="H4862">
        <v>143</v>
      </c>
      <c r="I4862">
        <v>409981</v>
      </c>
      <c r="J4862">
        <f>Table1[[#This Row],[sales_egp]]*0.7</f>
        <v>286986.69999999995</v>
      </c>
      <c r="K4862" s="3">
        <v>45922</v>
      </c>
      <c r="L4862" t="s">
        <v>41</v>
      </c>
      <c r="M4862">
        <v>2025</v>
      </c>
      <c r="N4862" t="s">
        <v>81</v>
      </c>
      <c r="O4862" t="s">
        <v>45</v>
      </c>
      <c r="P4862" t="s">
        <v>94</v>
      </c>
      <c r="Q4862" t="s">
        <v>83</v>
      </c>
      <c r="R4862" t="s">
        <v>51</v>
      </c>
      <c r="S4862" t="s">
        <v>54</v>
      </c>
      <c r="T4862" t="s">
        <v>56</v>
      </c>
      <c r="U4862">
        <v>19757</v>
      </c>
      <c r="V4862">
        <f>Table1[[#This Row],[Competitors_Sales_Track]]*8</f>
        <v>158056</v>
      </c>
    </row>
    <row r="4863" spans="1:22" hidden="1" x14ac:dyDescent="0.25">
      <c r="A4863" t="s">
        <v>20</v>
      </c>
      <c r="B4863" t="s">
        <v>21</v>
      </c>
      <c r="C4863" t="s">
        <v>22</v>
      </c>
      <c r="D4863">
        <v>602648</v>
      </c>
      <c r="E4863" t="s">
        <v>24</v>
      </c>
      <c r="F4863" t="s">
        <v>31</v>
      </c>
      <c r="G4863">
        <v>4678</v>
      </c>
      <c r="H4863">
        <v>58</v>
      </c>
      <c r="I4863">
        <v>271324</v>
      </c>
      <c r="J4863">
        <f>Table1[[#This Row],[sales_egp]]*0.7</f>
        <v>189926.8</v>
      </c>
      <c r="K4863" s="3">
        <v>45922</v>
      </c>
      <c r="L4863" t="s">
        <v>41</v>
      </c>
      <c r="M4863">
        <v>2025</v>
      </c>
      <c r="N4863" t="s">
        <v>80</v>
      </c>
      <c r="O4863" t="s">
        <v>46</v>
      </c>
      <c r="Q4863" t="s">
        <v>83</v>
      </c>
      <c r="R4863" t="s">
        <v>49</v>
      </c>
      <c r="S4863" t="s">
        <v>54</v>
      </c>
      <c r="T4863" t="s">
        <v>57</v>
      </c>
      <c r="U4863">
        <v>17528</v>
      </c>
      <c r="V4863">
        <f>Table1[[#This Row],[Competitors_Sales_Track]]*8</f>
        <v>140224</v>
      </c>
    </row>
    <row r="4864" spans="1:22" hidden="1" x14ac:dyDescent="0.25">
      <c r="A4864" t="s">
        <v>20</v>
      </c>
      <c r="B4864" t="s">
        <v>21</v>
      </c>
      <c r="C4864" t="s">
        <v>22</v>
      </c>
      <c r="D4864">
        <v>858108</v>
      </c>
      <c r="E4864" t="s">
        <v>25</v>
      </c>
      <c r="F4864" t="s">
        <v>31</v>
      </c>
      <c r="G4864">
        <v>4020</v>
      </c>
      <c r="H4864">
        <v>53</v>
      </c>
      <c r="I4864">
        <v>213060</v>
      </c>
      <c r="J4864">
        <f>Table1[[#This Row],[sales_egp]]*0.7</f>
        <v>149142</v>
      </c>
      <c r="K4864" s="3">
        <v>45922</v>
      </c>
      <c r="L4864" t="s">
        <v>41</v>
      </c>
      <c r="M4864">
        <v>2025</v>
      </c>
      <c r="N4864" t="s">
        <v>80</v>
      </c>
      <c r="O4864" t="s">
        <v>46</v>
      </c>
      <c r="Q4864" t="s">
        <v>83</v>
      </c>
      <c r="R4864" t="s">
        <v>50</v>
      </c>
      <c r="S4864" t="s">
        <v>54</v>
      </c>
      <c r="T4864" t="s">
        <v>58</v>
      </c>
      <c r="U4864">
        <v>44036</v>
      </c>
      <c r="V4864">
        <f>Table1[[#This Row],[Competitors_Sales_Track]]*8</f>
        <v>352288</v>
      </c>
    </row>
    <row r="4865" spans="1:22" hidden="1" x14ac:dyDescent="0.25">
      <c r="A4865" t="s">
        <v>20</v>
      </c>
      <c r="B4865" t="s">
        <v>21</v>
      </c>
      <c r="C4865" t="s">
        <v>22</v>
      </c>
      <c r="D4865">
        <v>861282</v>
      </c>
      <c r="E4865" t="s">
        <v>25</v>
      </c>
      <c r="F4865" t="s">
        <v>31</v>
      </c>
      <c r="G4865">
        <v>908</v>
      </c>
      <c r="H4865">
        <v>53</v>
      </c>
      <c r="I4865">
        <v>48124</v>
      </c>
      <c r="J4865">
        <f>Table1[[#This Row],[sales_egp]]*0.7</f>
        <v>33686.799999999996</v>
      </c>
      <c r="K4865" s="3">
        <v>45922</v>
      </c>
      <c r="L4865" t="s">
        <v>41</v>
      </c>
      <c r="M4865">
        <v>2025</v>
      </c>
      <c r="N4865" t="s">
        <v>80</v>
      </c>
      <c r="O4865" t="s">
        <v>46</v>
      </c>
      <c r="Q4865" t="s">
        <v>83</v>
      </c>
      <c r="R4865" t="s">
        <v>47</v>
      </c>
      <c r="S4865" t="s">
        <v>54</v>
      </c>
      <c r="T4865" t="s">
        <v>58</v>
      </c>
      <c r="U4865">
        <v>34265</v>
      </c>
      <c r="V4865">
        <f>Table1[[#This Row],[Competitors_Sales_Track]]*8</f>
        <v>274120</v>
      </c>
    </row>
    <row r="4866" spans="1:22" x14ac:dyDescent="0.25">
      <c r="A4866" t="s">
        <v>20</v>
      </c>
      <c r="B4866" t="s">
        <v>21</v>
      </c>
      <c r="C4866" t="s">
        <v>22</v>
      </c>
      <c r="D4866">
        <v>579083</v>
      </c>
      <c r="E4866" t="s">
        <v>27</v>
      </c>
      <c r="F4866" t="s">
        <v>32</v>
      </c>
      <c r="G4866">
        <v>5693</v>
      </c>
      <c r="H4866">
        <v>92</v>
      </c>
      <c r="I4866">
        <v>523756</v>
      </c>
      <c r="J4866">
        <f>Table1[[#This Row],[sales_egp]]*0.7</f>
        <v>366629.19999999995</v>
      </c>
      <c r="K4866" s="3">
        <v>45922</v>
      </c>
      <c r="L4866" t="s">
        <v>41</v>
      </c>
      <c r="M4866">
        <v>2025</v>
      </c>
      <c r="N4866" t="s">
        <v>80</v>
      </c>
      <c r="O4866" t="s">
        <v>45</v>
      </c>
      <c r="P4866" t="s">
        <v>97</v>
      </c>
      <c r="Q4866" t="s">
        <v>83</v>
      </c>
      <c r="R4866" t="s">
        <v>49</v>
      </c>
      <c r="S4866" t="s">
        <v>54</v>
      </c>
      <c r="T4866" t="s">
        <v>60</v>
      </c>
      <c r="U4866">
        <v>27722</v>
      </c>
      <c r="V4866">
        <f>Table1[[#This Row],[Competitors_Sales_Track]]*8</f>
        <v>221776</v>
      </c>
    </row>
    <row r="4867" spans="1:22" hidden="1" x14ac:dyDescent="0.25">
      <c r="A4867" t="s">
        <v>20</v>
      </c>
      <c r="B4867" t="s">
        <v>21</v>
      </c>
      <c r="C4867" t="s">
        <v>22</v>
      </c>
      <c r="D4867">
        <v>445740</v>
      </c>
      <c r="E4867" t="s">
        <v>29</v>
      </c>
      <c r="F4867" t="s">
        <v>31</v>
      </c>
      <c r="G4867">
        <v>1326</v>
      </c>
      <c r="H4867">
        <v>80</v>
      </c>
      <c r="I4867">
        <v>106080</v>
      </c>
      <c r="J4867">
        <f>Table1[[#This Row],[sales_egp]]*0.7</f>
        <v>74256</v>
      </c>
      <c r="K4867" s="3">
        <v>45923</v>
      </c>
      <c r="L4867" t="s">
        <v>41</v>
      </c>
      <c r="M4867">
        <v>2025</v>
      </c>
      <c r="N4867" t="s">
        <v>80</v>
      </c>
      <c r="O4867" t="s">
        <v>46</v>
      </c>
      <c r="Q4867" t="s">
        <v>83</v>
      </c>
      <c r="R4867" t="s">
        <v>48</v>
      </c>
      <c r="S4867" t="s">
        <v>54</v>
      </c>
      <c r="T4867" t="s">
        <v>62</v>
      </c>
      <c r="U4867">
        <v>34226</v>
      </c>
      <c r="V4867">
        <f>Table1[[#This Row],[Competitors_Sales_Track]]*8</f>
        <v>273808</v>
      </c>
    </row>
    <row r="4868" spans="1:22" hidden="1" x14ac:dyDescent="0.25">
      <c r="A4868" t="s">
        <v>20</v>
      </c>
      <c r="B4868" t="s">
        <v>21</v>
      </c>
      <c r="C4868" t="s">
        <v>22</v>
      </c>
      <c r="D4868">
        <v>953164</v>
      </c>
      <c r="E4868" t="s">
        <v>23</v>
      </c>
      <c r="F4868" t="s">
        <v>30</v>
      </c>
      <c r="G4868">
        <v>7021</v>
      </c>
      <c r="H4868">
        <v>143</v>
      </c>
      <c r="I4868">
        <v>1004003</v>
      </c>
      <c r="J4868">
        <f>Table1[[#This Row],[sales_egp]]*0.7</f>
        <v>702802.1</v>
      </c>
      <c r="K4868" s="3">
        <v>45923</v>
      </c>
      <c r="L4868" t="s">
        <v>41</v>
      </c>
      <c r="M4868">
        <v>2025</v>
      </c>
      <c r="N4868" t="s">
        <v>80</v>
      </c>
      <c r="O4868" t="s">
        <v>46</v>
      </c>
      <c r="Q4868" t="s">
        <v>83</v>
      </c>
      <c r="R4868" t="s">
        <v>47</v>
      </c>
      <c r="S4868" t="s">
        <v>54</v>
      </c>
      <c r="T4868" t="s">
        <v>56</v>
      </c>
      <c r="U4868">
        <v>34373</v>
      </c>
      <c r="V4868">
        <f>Table1[[#This Row],[Competitors_Sales_Track]]*8</f>
        <v>274984</v>
      </c>
    </row>
    <row r="4869" spans="1:22" hidden="1" x14ac:dyDescent="0.25">
      <c r="A4869" t="s">
        <v>20</v>
      </c>
      <c r="B4869" t="s">
        <v>21</v>
      </c>
      <c r="C4869" t="s">
        <v>22</v>
      </c>
      <c r="D4869">
        <v>505513</v>
      </c>
      <c r="E4869" t="s">
        <v>27</v>
      </c>
      <c r="F4869" t="s">
        <v>32</v>
      </c>
      <c r="G4869">
        <v>2690</v>
      </c>
      <c r="H4869">
        <v>92</v>
      </c>
      <c r="I4869">
        <v>247480</v>
      </c>
      <c r="J4869">
        <f>Table1[[#This Row],[sales_egp]]*0.7</f>
        <v>173236</v>
      </c>
      <c r="K4869" s="3">
        <v>45923</v>
      </c>
      <c r="L4869" t="s">
        <v>41</v>
      </c>
      <c r="M4869">
        <v>2025</v>
      </c>
      <c r="N4869" t="s">
        <v>80</v>
      </c>
      <c r="O4869" t="s">
        <v>46</v>
      </c>
      <c r="Q4869" t="s">
        <v>83</v>
      </c>
      <c r="R4869" t="s">
        <v>47</v>
      </c>
      <c r="S4869" t="s">
        <v>54</v>
      </c>
      <c r="T4869" t="s">
        <v>60</v>
      </c>
      <c r="U4869">
        <v>13513</v>
      </c>
      <c r="V4869">
        <f>Table1[[#This Row],[Competitors_Sales_Track]]*8</f>
        <v>108104</v>
      </c>
    </row>
    <row r="4870" spans="1:22" hidden="1" x14ac:dyDescent="0.25">
      <c r="A4870" t="s">
        <v>20</v>
      </c>
      <c r="B4870" t="s">
        <v>21</v>
      </c>
      <c r="C4870" t="s">
        <v>22</v>
      </c>
      <c r="D4870">
        <v>168323</v>
      </c>
      <c r="E4870" t="s">
        <v>25</v>
      </c>
      <c r="F4870" t="s">
        <v>31</v>
      </c>
      <c r="G4870">
        <v>892</v>
      </c>
      <c r="H4870">
        <v>53</v>
      </c>
      <c r="I4870">
        <v>47276</v>
      </c>
      <c r="J4870">
        <f>Table1[[#This Row],[sales_egp]]*0.7</f>
        <v>33093.199999999997</v>
      </c>
      <c r="K4870" s="3">
        <v>45923</v>
      </c>
      <c r="L4870" t="s">
        <v>41</v>
      </c>
      <c r="M4870">
        <v>2025</v>
      </c>
      <c r="N4870" t="s">
        <v>80</v>
      </c>
      <c r="O4870" t="s">
        <v>46</v>
      </c>
      <c r="Q4870" t="s">
        <v>83</v>
      </c>
      <c r="R4870" t="s">
        <v>48</v>
      </c>
      <c r="S4870" t="s">
        <v>54</v>
      </c>
      <c r="T4870" t="s">
        <v>58</v>
      </c>
      <c r="U4870">
        <v>21054</v>
      </c>
      <c r="V4870">
        <f>Table1[[#This Row],[Competitors_Sales_Track]]*8</f>
        <v>168432</v>
      </c>
    </row>
    <row r="4871" spans="1:22" x14ac:dyDescent="0.25">
      <c r="A4871" t="s">
        <v>20</v>
      </c>
      <c r="B4871" t="s">
        <v>21</v>
      </c>
      <c r="C4871" t="s">
        <v>22</v>
      </c>
      <c r="D4871">
        <v>385960</v>
      </c>
      <c r="E4871" t="s">
        <v>29</v>
      </c>
      <c r="F4871" t="s">
        <v>31</v>
      </c>
      <c r="G4871">
        <v>3822</v>
      </c>
      <c r="H4871">
        <v>80</v>
      </c>
      <c r="I4871">
        <v>305760</v>
      </c>
      <c r="J4871">
        <f>Table1[[#This Row],[sales_egp]]*0.7</f>
        <v>214032</v>
      </c>
      <c r="K4871" s="3">
        <v>45923</v>
      </c>
      <c r="L4871" t="s">
        <v>41</v>
      </c>
      <c r="M4871">
        <v>2025</v>
      </c>
      <c r="N4871" t="s">
        <v>80</v>
      </c>
      <c r="O4871" t="s">
        <v>45</v>
      </c>
      <c r="P4871" t="s">
        <v>101</v>
      </c>
      <c r="Q4871" t="s">
        <v>83</v>
      </c>
      <c r="R4871" t="s">
        <v>49</v>
      </c>
      <c r="S4871" t="s">
        <v>54</v>
      </c>
      <c r="T4871" t="s">
        <v>62</v>
      </c>
      <c r="U4871">
        <v>48170</v>
      </c>
      <c r="V4871">
        <f>Table1[[#This Row],[Competitors_Sales_Track]]*8</f>
        <v>385360</v>
      </c>
    </row>
    <row r="4872" spans="1:22" x14ac:dyDescent="0.25">
      <c r="A4872" t="s">
        <v>20</v>
      </c>
      <c r="B4872" t="s">
        <v>21</v>
      </c>
      <c r="C4872" t="s">
        <v>22</v>
      </c>
      <c r="D4872">
        <v>664983</v>
      </c>
      <c r="E4872" t="s">
        <v>23</v>
      </c>
      <c r="F4872" t="s">
        <v>30</v>
      </c>
      <c r="G4872">
        <v>7036</v>
      </c>
      <c r="H4872">
        <v>143</v>
      </c>
      <c r="I4872">
        <v>1006148</v>
      </c>
      <c r="J4872">
        <f>Table1[[#This Row],[sales_egp]]*0.7</f>
        <v>704303.6</v>
      </c>
      <c r="K4872" s="3">
        <v>45923</v>
      </c>
      <c r="L4872" t="s">
        <v>41</v>
      </c>
      <c r="M4872">
        <v>2025</v>
      </c>
      <c r="N4872" t="s">
        <v>80</v>
      </c>
      <c r="O4872" t="s">
        <v>45</v>
      </c>
      <c r="P4872" t="s">
        <v>95</v>
      </c>
      <c r="Q4872" t="s">
        <v>83</v>
      </c>
      <c r="R4872" t="s">
        <v>49</v>
      </c>
      <c r="S4872" t="s">
        <v>54</v>
      </c>
      <c r="T4872" t="s">
        <v>56</v>
      </c>
      <c r="U4872">
        <v>38219</v>
      </c>
      <c r="V4872">
        <f>Table1[[#This Row],[Competitors_Sales_Track]]*8</f>
        <v>305752</v>
      </c>
    </row>
    <row r="4873" spans="1:22" hidden="1" x14ac:dyDescent="0.25">
      <c r="A4873" t="s">
        <v>20</v>
      </c>
      <c r="B4873" t="s">
        <v>21</v>
      </c>
      <c r="C4873" t="s">
        <v>22</v>
      </c>
      <c r="D4873">
        <v>512918</v>
      </c>
      <c r="E4873" t="s">
        <v>26</v>
      </c>
      <c r="F4873" t="s">
        <v>30</v>
      </c>
      <c r="G4873">
        <v>4281</v>
      </c>
      <c r="H4873">
        <v>65</v>
      </c>
      <c r="I4873">
        <v>278265</v>
      </c>
      <c r="J4873">
        <f>Table1[[#This Row],[sales_egp]]*0.7</f>
        <v>194785.5</v>
      </c>
      <c r="K4873" s="3">
        <v>45923</v>
      </c>
      <c r="L4873" t="s">
        <v>41</v>
      </c>
      <c r="M4873">
        <v>2025</v>
      </c>
      <c r="N4873" t="s">
        <v>80</v>
      </c>
      <c r="O4873" t="s">
        <v>46</v>
      </c>
      <c r="Q4873" t="s">
        <v>83</v>
      </c>
      <c r="R4873" t="s">
        <v>51</v>
      </c>
      <c r="S4873" t="s">
        <v>54</v>
      </c>
      <c r="T4873" t="s">
        <v>59</v>
      </c>
      <c r="U4873">
        <v>20627</v>
      </c>
      <c r="V4873">
        <f>Table1[[#This Row],[Competitors_Sales_Track]]*8</f>
        <v>165016</v>
      </c>
    </row>
    <row r="4874" spans="1:22" hidden="1" x14ac:dyDescent="0.25">
      <c r="A4874" t="s">
        <v>20</v>
      </c>
      <c r="B4874" t="s">
        <v>21</v>
      </c>
      <c r="C4874" t="s">
        <v>22</v>
      </c>
      <c r="D4874">
        <v>518458</v>
      </c>
      <c r="E4874" t="s">
        <v>23</v>
      </c>
      <c r="F4874" t="s">
        <v>30</v>
      </c>
      <c r="G4874">
        <v>6154</v>
      </c>
      <c r="H4874">
        <v>143</v>
      </c>
      <c r="I4874">
        <v>880022</v>
      </c>
      <c r="J4874">
        <f>Table1[[#This Row],[sales_egp]]*0.7</f>
        <v>616015.39999999991</v>
      </c>
      <c r="K4874" s="3">
        <v>45923</v>
      </c>
      <c r="L4874" t="s">
        <v>41</v>
      </c>
      <c r="M4874">
        <v>2025</v>
      </c>
      <c r="N4874" t="s">
        <v>80</v>
      </c>
      <c r="O4874" t="s">
        <v>46</v>
      </c>
      <c r="Q4874" t="s">
        <v>83</v>
      </c>
      <c r="R4874" t="s">
        <v>50</v>
      </c>
      <c r="S4874" t="s">
        <v>54</v>
      </c>
      <c r="T4874" t="s">
        <v>56</v>
      </c>
      <c r="U4874">
        <v>48158</v>
      </c>
      <c r="V4874">
        <f>Table1[[#This Row],[Competitors_Sales_Track]]*8</f>
        <v>385264</v>
      </c>
    </row>
    <row r="4875" spans="1:22" hidden="1" x14ac:dyDescent="0.25">
      <c r="A4875" t="s">
        <v>20</v>
      </c>
      <c r="B4875" t="s">
        <v>21</v>
      </c>
      <c r="C4875" t="s">
        <v>22</v>
      </c>
      <c r="D4875">
        <v>155841</v>
      </c>
      <c r="E4875" t="s">
        <v>28</v>
      </c>
      <c r="F4875" t="s">
        <v>30</v>
      </c>
      <c r="G4875">
        <v>1272</v>
      </c>
      <c r="H4875">
        <v>173</v>
      </c>
      <c r="I4875">
        <v>220056</v>
      </c>
      <c r="J4875">
        <f>Table1[[#This Row],[sales_egp]]*0.7</f>
        <v>154039.19999999998</v>
      </c>
      <c r="K4875" s="3">
        <v>45923</v>
      </c>
      <c r="L4875" t="s">
        <v>41</v>
      </c>
      <c r="M4875">
        <v>2025</v>
      </c>
      <c r="N4875" t="s">
        <v>80</v>
      </c>
      <c r="O4875" t="s">
        <v>46</v>
      </c>
      <c r="P4875" t="s">
        <v>28</v>
      </c>
      <c r="Q4875" t="s">
        <v>83</v>
      </c>
      <c r="R4875" t="s">
        <v>47</v>
      </c>
      <c r="S4875" t="s">
        <v>54</v>
      </c>
      <c r="T4875" t="s">
        <v>61</v>
      </c>
      <c r="U4875">
        <v>39400</v>
      </c>
      <c r="V4875">
        <f>Table1[[#This Row],[Competitors_Sales_Track]]*8</f>
        <v>315200</v>
      </c>
    </row>
    <row r="4876" spans="1:22" hidden="1" x14ac:dyDescent="0.25">
      <c r="A4876" t="s">
        <v>20</v>
      </c>
      <c r="B4876" t="s">
        <v>21</v>
      </c>
      <c r="C4876" t="s">
        <v>22</v>
      </c>
      <c r="D4876">
        <v>490642</v>
      </c>
      <c r="E4876" t="s">
        <v>23</v>
      </c>
      <c r="F4876" t="s">
        <v>30</v>
      </c>
      <c r="G4876">
        <v>2872</v>
      </c>
      <c r="H4876">
        <v>143</v>
      </c>
      <c r="I4876">
        <v>410696</v>
      </c>
      <c r="J4876">
        <f>Table1[[#This Row],[sales_egp]]*0.7</f>
        <v>287487.19999999995</v>
      </c>
      <c r="K4876" s="3">
        <v>45923</v>
      </c>
      <c r="L4876" t="s">
        <v>41</v>
      </c>
      <c r="M4876">
        <v>2025</v>
      </c>
      <c r="N4876" t="s">
        <v>80</v>
      </c>
      <c r="O4876" t="s">
        <v>46</v>
      </c>
      <c r="Q4876" t="s">
        <v>83</v>
      </c>
      <c r="R4876" t="s">
        <v>50</v>
      </c>
      <c r="S4876" t="s">
        <v>54</v>
      </c>
      <c r="T4876" t="s">
        <v>56</v>
      </c>
      <c r="U4876">
        <v>15329</v>
      </c>
      <c r="V4876">
        <f>Table1[[#This Row],[Competitors_Sales_Track]]*8</f>
        <v>122632</v>
      </c>
    </row>
    <row r="4877" spans="1:22" hidden="1" x14ac:dyDescent="0.25">
      <c r="A4877" t="s">
        <v>20</v>
      </c>
      <c r="B4877" t="s">
        <v>21</v>
      </c>
      <c r="C4877" t="s">
        <v>22</v>
      </c>
      <c r="D4877">
        <v>298784</v>
      </c>
      <c r="E4877" t="s">
        <v>28</v>
      </c>
      <c r="F4877" t="s">
        <v>30</v>
      </c>
      <c r="G4877">
        <v>5996</v>
      </c>
      <c r="H4877">
        <v>173</v>
      </c>
      <c r="I4877">
        <v>1037308</v>
      </c>
      <c r="J4877">
        <f>Table1[[#This Row],[sales_egp]]*0.7</f>
        <v>726115.6</v>
      </c>
      <c r="K4877" s="3">
        <v>45923</v>
      </c>
      <c r="L4877" t="s">
        <v>41</v>
      </c>
      <c r="M4877">
        <v>2025</v>
      </c>
      <c r="N4877" t="s">
        <v>80</v>
      </c>
      <c r="O4877" t="s">
        <v>46</v>
      </c>
      <c r="P4877" t="s">
        <v>28</v>
      </c>
      <c r="Q4877" t="s">
        <v>83</v>
      </c>
      <c r="R4877" t="s">
        <v>47</v>
      </c>
      <c r="S4877" t="s">
        <v>54</v>
      </c>
      <c r="T4877" t="s">
        <v>61</v>
      </c>
      <c r="U4877">
        <v>32093</v>
      </c>
      <c r="V4877">
        <f>Table1[[#This Row],[Competitors_Sales_Track]]*8</f>
        <v>256744</v>
      </c>
    </row>
    <row r="4878" spans="1:22" hidden="1" x14ac:dyDescent="0.25">
      <c r="A4878" t="s">
        <v>20</v>
      </c>
      <c r="B4878" t="s">
        <v>21</v>
      </c>
      <c r="C4878" t="s">
        <v>22</v>
      </c>
      <c r="D4878">
        <v>207096</v>
      </c>
      <c r="E4878" t="s">
        <v>29</v>
      </c>
      <c r="F4878" t="s">
        <v>31</v>
      </c>
      <c r="G4878">
        <v>4236</v>
      </c>
      <c r="H4878">
        <v>80</v>
      </c>
      <c r="I4878">
        <v>338880</v>
      </c>
      <c r="J4878">
        <f>Table1[[#This Row],[sales_egp]]*0.7</f>
        <v>237215.99999999997</v>
      </c>
      <c r="K4878" s="3">
        <v>45923</v>
      </c>
      <c r="L4878" t="s">
        <v>41</v>
      </c>
      <c r="M4878">
        <v>2025</v>
      </c>
      <c r="N4878" t="s">
        <v>80</v>
      </c>
      <c r="O4878" t="s">
        <v>46</v>
      </c>
      <c r="Q4878" t="s">
        <v>83</v>
      </c>
      <c r="R4878" t="s">
        <v>49</v>
      </c>
      <c r="S4878" t="s">
        <v>54</v>
      </c>
      <c r="T4878" t="s">
        <v>62</v>
      </c>
      <c r="U4878">
        <v>37799</v>
      </c>
      <c r="V4878">
        <f>Table1[[#This Row],[Competitors_Sales_Track]]*8</f>
        <v>302392</v>
      </c>
    </row>
    <row r="4879" spans="1:22" hidden="1" x14ac:dyDescent="0.25">
      <c r="A4879" t="s">
        <v>20</v>
      </c>
      <c r="B4879" t="s">
        <v>21</v>
      </c>
      <c r="C4879" t="s">
        <v>22</v>
      </c>
      <c r="D4879">
        <v>192764</v>
      </c>
      <c r="E4879" t="s">
        <v>23</v>
      </c>
      <c r="F4879" t="s">
        <v>30</v>
      </c>
      <c r="G4879">
        <v>7230</v>
      </c>
      <c r="H4879">
        <v>143</v>
      </c>
      <c r="I4879">
        <v>1033890</v>
      </c>
      <c r="J4879">
        <f>Table1[[#This Row],[sales_egp]]*0.7</f>
        <v>723723</v>
      </c>
      <c r="K4879" s="3">
        <v>45924</v>
      </c>
      <c r="L4879" t="s">
        <v>41</v>
      </c>
      <c r="M4879">
        <v>2025</v>
      </c>
      <c r="N4879" t="s">
        <v>80</v>
      </c>
      <c r="O4879" t="s">
        <v>46</v>
      </c>
      <c r="Q4879" t="s">
        <v>83</v>
      </c>
      <c r="R4879" t="s">
        <v>47</v>
      </c>
      <c r="S4879" t="s">
        <v>54</v>
      </c>
      <c r="T4879" t="s">
        <v>56</v>
      </c>
      <c r="U4879">
        <v>23863</v>
      </c>
      <c r="V4879">
        <f>Table1[[#This Row],[Competitors_Sales_Track]]*8</f>
        <v>190904</v>
      </c>
    </row>
    <row r="4880" spans="1:22" x14ac:dyDescent="0.25">
      <c r="A4880" t="s">
        <v>20</v>
      </c>
      <c r="B4880" t="s">
        <v>21</v>
      </c>
      <c r="C4880" t="s">
        <v>22</v>
      </c>
      <c r="D4880">
        <v>546790</v>
      </c>
      <c r="E4880" t="s">
        <v>29</v>
      </c>
      <c r="F4880" t="s">
        <v>31</v>
      </c>
      <c r="G4880">
        <v>2529</v>
      </c>
      <c r="H4880">
        <v>80</v>
      </c>
      <c r="I4880">
        <v>202320</v>
      </c>
      <c r="J4880">
        <f>Table1[[#This Row],[sales_egp]]*0.7</f>
        <v>141624</v>
      </c>
      <c r="K4880" s="3">
        <v>45924</v>
      </c>
      <c r="L4880" t="s">
        <v>41</v>
      </c>
      <c r="M4880">
        <v>2025</v>
      </c>
      <c r="N4880" t="s">
        <v>80</v>
      </c>
      <c r="O4880" t="s">
        <v>45</v>
      </c>
      <c r="P4880" t="s">
        <v>102</v>
      </c>
      <c r="Q4880" t="s">
        <v>83</v>
      </c>
      <c r="R4880" t="s">
        <v>47</v>
      </c>
      <c r="S4880" t="s">
        <v>54</v>
      </c>
      <c r="T4880" t="s">
        <v>62</v>
      </c>
      <c r="U4880">
        <v>21618</v>
      </c>
      <c r="V4880">
        <f>Table1[[#This Row],[Competitors_Sales_Track]]*8</f>
        <v>172944</v>
      </c>
    </row>
    <row r="4881" spans="1:22" x14ac:dyDescent="0.25">
      <c r="A4881" t="s">
        <v>20</v>
      </c>
      <c r="B4881" t="s">
        <v>21</v>
      </c>
      <c r="C4881" t="s">
        <v>22</v>
      </c>
      <c r="D4881">
        <v>710032</v>
      </c>
      <c r="E4881" t="s">
        <v>29</v>
      </c>
      <c r="F4881" t="s">
        <v>31</v>
      </c>
      <c r="G4881">
        <v>4902</v>
      </c>
      <c r="H4881">
        <v>80</v>
      </c>
      <c r="I4881">
        <v>392160</v>
      </c>
      <c r="J4881">
        <f>Table1[[#This Row],[sales_egp]]*0.7</f>
        <v>274512</v>
      </c>
      <c r="K4881" s="3">
        <v>45924</v>
      </c>
      <c r="L4881" t="s">
        <v>41</v>
      </c>
      <c r="M4881">
        <v>2025</v>
      </c>
      <c r="N4881" t="s">
        <v>80</v>
      </c>
      <c r="O4881" t="s">
        <v>45</v>
      </c>
      <c r="P4881" t="s">
        <v>97</v>
      </c>
      <c r="Q4881" t="s">
        <v>83</v>
      </c>
      <c r="R4881" t="s">
        <v>51</v>
      </c>
      <c r="S4881" t="s">
        <v>54</v>
      </c>
      <c r="T4881" t="s">
        <v>62</v>
      </c>
      <c r="U4881">
        <v>15344</v>
      </c>
      <c r="V4881">
        <f>Table1[[#This Row],[Competitors_Sales_Track]]*8</f>
        <v>122752</v>
      </c>
    </row>
    <row r="4882" spans="1:22" x14ac:dyDescent="0.25">
      <c r="A4882" t="s">
        <v>20</v>
      </c>
      <c r="B4882" t="s">
        <v>21</v>
      </c>
      <c r="C4882" t="s">
        <v>22</v>
      </c>
      <c r="D4882">
        <v>914914</v>
      </c>
      <c r="E4882" t="s">
        <v>25</v>
      </c>
      <c r="F4882" t="s">
        <v>31</v>
      </c>
      <c r="G4882">
        <v>4605</v>
      </c>
      <c r="H4882">
        <v>53</v>
      </c>
      <c r="I4882">
        <v>244065</v>
      </c>
      <c r="J4882">
        <f>Table1[[#This Row],[sales_egp]]*0.7</f>
        <v>170845.5</v>
      </c>
      <c r="K4882" s="3">
        <v>45924</v>
      </c>
      <c r="L4882" t="s">
        <v>41</v>
      </c>
      <c r="M4882">
        <v>2025</v>
      </c>
      <c r="N4882" t="s">
        <v>80</v>
      </c>
      <c r="O4882" t="s">
        <v>45</v>
      </c>
      <c r="P4882" t="s">
        <v>95</v>
      </c>
      <c r="Q4882" t="s">
        <v>83</v>
      </c>
      <c r="R4882" t="s">
        <v>47</v>
      </c>
      <c r="S4882" t="s">
        <v>54</v>
      </c>
      <c r="T4882" t="s">
        <v>58</v>
      </c>
      <c r="U4882">
        <v>24090</v>
      </c>
      <c r="V4882">
        <f>Table1[[#This Row],[Competitors_Sales_Track]]*8</f>
        <v>192720</v>
      </c>
    </row>
    <row r="4883" spans="1:22" hidden="1" x14ac:dyDescent="0.25">
      <c r="A4883" t="s">
        <v>20</v>
      </c>
      <c r="B4883" t="s">
        <v>21</v>
      </c>
      <c r="C4883" t="s">
        <v>22</v>
      </c>
      <c r="D4883">
        <v>633459</v>
      </c>
      <c r="E4883" t="s">
        <v>27</v>
      </c>
      <c r="F4883" t="s">
        <v>32</v>
      </c>
      <c r="G4883">
        <v>3246</v>
      </c>
      <c r="H4883">
        <v>92</v>
      </c>
      <c r="I4883">
        <v>298632</v>
      </c>
      <c r="J4883">
        <f>Table1[[#This Row],[sales_egp]]*0.7</f>
        <v>209042.4</v>
      </c>
      <c r="K4883" s="3">
        <v>45924</v>
      </c>
      <c r="L4883" t="s">
        <v>41</v>
      </c>
      <c r="M4883">
        <v>2025</v>
      </c>
      <c r="N4883" t="s">
        <v>80</v>
      </c>
      <c r="O4883" t="s">
        <v>46</v>
      </c>
      <c r="Q4883" t="s">
        <v>83</v>
      </c>
      <c r="R4883" t="s">
        <v>47</v>
      </c>
      <c r="S4883" t="s">
        <v>54</v>
      </c>
      <c r="T4883" t="s">
        <v>60</v>
      </c>
      <c r="U4883">
        <v>15384</v>
      </c>
      <c r="V4883">
        <f>Table1[[#This Row],[Competitors_Sales_Track]]*8</f>
        <v>123072</v>
      </c>
    </row>
    <row r="4884" spans="1:22" x14ac:dyDescent="0.25">
      <c r="A4884" t="s">
        <v>20</v>
      </c>
      <c r="B4884" t="s">
        <v>21</v>
      </c>
      <c r="C4884" t="s">
        <v>22</v>
      </c>
      <c r="D4884">
        <v>725043</v>
      </c>
      <c r="E4884" t="s">
        <v>29</v>
      </c>
      <c r="F4884" t="s">
        <v>31</v>
      </c>
      <c r="G4884">
        <v>4848</v>
      </c>
      <c r="H4884">
        <v>80</v>
      </c>
      <c r="I4884">
        <v>387840</v>
      </c>
      <c r="J4884">
        <f>Table1[[#This Row],[sales_egp]]*0.7</f>
        <v>271488</v>
      </c>
      <c r="K4884" s="3">
        <v>45924</v>
      </c>
      <c r="L4884" t="s">
        <v>41</v>
      </c>
      <c r="M4884">
        <v>2025</v>
      </c>
      <c r="N4884" t="s">
        <v>80</v>
      </c>
      <c r="O4884" t="s">
        <v>45</v>
      </c>
      <c r="P4884" t="s">
        <v>101</v>
      </c>
      <c r="Q4884" t="s">
        <v>83</v>
      </c>
      <c r="R4884" t="s">
        <v>50</v>
      </c>
      <c r="S4884" t="s">
        <v>54</v>
      </c>
      <c r="T4884" t="s">
        <v>62</v>
      </c>
      <c r="U4884">
        <v>33479</v>
      </c>
      <c r="V4884">
        <f>Table1[[#This Row],[Competitors_Sales_Track]]*8</f>
        <v>267832</v>
      </c>
    </row>
    <row r="4885" spans="1:22" hidden="1" x14ac:dyDescent="0.25">
      <c r="A4885" t="s">
        <v>20</v>
      </c>
      <c r="B4885" t="s">
        <v>21</v>
      </c>
      <c r="C4885" t="s">
        <v>22</v>
      </c>
      <c r="D4885">
        <v>592148</v>
      </c>
      <c r="E4885" t="s">
        <v>29</v>
      </c>
      <c r="F4885" t="s">
        <v>31</v>
      </c>
      <c r="G4885">
        <v>2574</v>
      </c>
      <c r="H4885">
        <v>80</v>
      </c>
      <c r="I4885">
        <v>205920</v>
      </c>
      <c r="J4885">
        <f>Table1[[#This Row],[sales_egp]]*0.7</f>
        <v>144144</v>
      </c>
      <c r="K4885" s="3">
        <v>45924</v>
      </c>
      <c r="L4885" t="s">
        <v>41</v>
      </c>
      <c r="M4885">
        <v>2025</v>
      </c>
      <c r="N4885" t="s">
        <v>80</v>
      </c>
      <c r="O4885" t="s">
        <v>46</v>
      </c>
      <c r="Q4885" t="s">
        <v>83</v>
      </c>
      <c r="R4885" t="s">
        <v>48</v>
      </c>
      <c r="S4885" t="s">
        <v>54</v>
      </c>
      <c r="T4885" t="s">
        <v>62</v>
      </c>
      <c r="U4885">
        <v>44865</v>
      </c>
      <c r="V4885">
        <f>Table1[[#This Row],[Competitors_Sales_Track]]*8</f>
        <v>358920</v>
      </c>
    </row>
    <row r="4886" spans="1:22" hidden="1" x14ac:dyDescent="0.25">
      <c r="A4886" t="s">
        <v>20</v>
      </c>
      <c r="B4886" t="s">
        <v>21</v>
      </c>
      <c r="C4886" t="s">
        <v>22</v>
      </c>
      <c r="D4886">
        <v>732413</v>
      </c>
      <c r="E4886" t="s">
        <v>25</v>
      </c>
      <c r="F4886" t="s">
        <v>31</v>
      </c>
      <c r="G4886">
        <v>3157</v>
      </c>
      <c r="H4886">
        <v>53</v>
      </c>
      <c r="I4886">
        <v>167321</v>
      </c>
      <c r="J4886">
        <f>Table1[[#This Row],[sales_egp]]*0.7</f>
        <v>117124.7</v>
      </c>
      <c r="K4886" s="3">
        <v>45924</v>
      </c>
      <c r="L4886" t="s">
        <v>41</v>
      </c>
      <c r="M4886">
        <v>2025</v>
      </c>
      <c r="N4886" t="s">
        <v>80</v>
      </c>
      <c r="O4886" t="s">
        <v>46</v>
      </c>
      <c r="Q4886" t="s">
        <v>83</v>
      </c>
      <c r="R4886" t="s">
        <v>50</v>
      </c>
      <c r="S4886" t="s">
        <v>54</v>
      </c>
      <c r="T4886" t="s">
        <v>58</v>
      </c>
      <c r="U4886">
        <v>41779</v>
      </c>
      <c r="V4886">
        <f>Table1[[#This Row],[Competitors_Sales_Track]]*8</f>
        <v>334232</v>
      </c>
    </row>
    <row r="4887" spans="1:22" hidden="1" x14ac:dyDescent="0.25">
      <c r="A4887" t="s">
        <v>20</v>
      </c>
      <c r="B4887" t="s">
        <v>21</v>
      </c>
      <c r="C4887" t="s">
        <v>22</v>
      </c>
      <c r="D4887">
        <v>468226</v>
      </c>
      <c r="E4887" t="s">
        <v>25</v>
      </c>
      <c r="F4887" t="s">
        <v>31</v>
      </c>
      <c r="G4887">
        <v>5253</v>
      </c>
      <c r="H4887">
        <v>53</v>
      </c>
      <c r="I4887">
        <v>278409</v>
      </c>
      <c r="J4887">
        <f>Table1[[#This Row],[sales_egp]]*0.7</f>
        <v>194886.3</v>
      </c>
      <c r="K4887" s="3">
        <v>45924</v>
      </c>
      <c r="L4887" t="s">
        <v>41</v>
      </c>
      <c r="M4887">
        <v>2025</v>
      </c>
      <c r="N4887" t="s">
        <v>80</v>
      </c>
      <c r="O4887" t="s">
        <v>46</v>
      </c>
      <c r="Q4887" t="s">
        <v>83</v>
      </c>
      <c r="R4887" t="s">
        <v>51</v>
      </c>
      <c r="S4887" t="s">
        <v>54</v>
      </c>
      <c r="T4887" t="s">
        <v>58</v>
      </c>
      <c r="U4887">
        <v>44590</v>
      </c>
      <c r="V4887">
        <f>Table1[[#This Row],[Competitors_Sales_Track]]*8</f>
        <v>356720</v>
      </c>
    </row>
    <row r="4888" spans="1:22" hidden="1" x14ac:dyDescent="0.25">
      <c r="A4888" t="s">
        <v>20</v>
      </c>
      <c r="B4888" t="s">
        <v>21</v>
      </c>
      <c r="C4888" t="s">
        <v>22</v>
      </c>
      <c r="D4888">
        <v>103696</v>
      </c>
      <c r="E4888" t="s">
        <v>23</v>
      </c>
      <c r="F4888" t="s">
        <v>30</v>
      </c>
      <c r="G4888">
        <v>4645</v>
      </c>
      <c r="H4888">
        <v>143</v>
      </c>
      <c r="I4888">
        <v>664235</v>
      </c>
      <c r="J4888">
        <f>Table1[[#This Row],[sales_egp]]*0.7</f>
        <v>464964.49999999994</v>
      </c>
      <c r="K4888" s="3">
        <v>45924</v>
      </c>
      <c r="L4888" t="s">
        <v>41</v>
      </c>
      <c r="M4888">
        <v>2025</v>
      </c>
      <c r="N4888" t="s">
        <v>80</v>
      </c>
      <c r="O4888" t="s">
        <v>46</v>
      </c>
      <c r="Q4888" t="s">
        <v>83</v>
      </c>
      <c r="R4888" t="s">
        <v>47</v>
      </c>
      <c r="S4888" t="s">
        <v>54</v>
      </c>
      <c r="T4888" t="s">
        <v>56</v>
      </c>
      <c r="U4888">
        <v>42062</v>
      </c>
      <c r="V4888">
        <f>Table1[[#This Row],[Competitors_Sales_Track]]*8</f>
        <v>336496</v>
      </c>
    </row>
    <row r="4889" spans="1:22" hidden="1" x14ac:dyDescent="0.25">
      <c r="A4889" t="s">
        <v>20</v>
      </c>
      <c r="B4889" t="s">
        <v>21</v>
      </c>
      <c r="C4889" t="s">
        <v>22</v>
      </c>
      <c r="D4889">
        <v>226310</v>
      </c>
      <c r="E4889" t="s">
        <v>25</v>
      </c>
      <c r="F4889" t="s">
        <v>31</v>
      </c>
      <c r="G4889">
        <v>1251</v>
      </c>
      <c r="H4889">
        <v>53</v>
      </c>
      <c r="I4889">
        <v>66303</v>
      </c>
      <c r="J4889">
        <f>Table1[[#This Row],[sales_egp]]*0.7</f>
        <v>46412.1</v>
      </c>
      <c r="K4889" s="3">
        <v>45924</v>
      </c>
      <c r="L4889" t="s">
        <v>41</v>
      </c>
      <c r="M4889">
        <v>2025</v>
      </c>
      <c r="N4889" t="s">
        <v>81</v>
      </c>
      <c r="O4889" t="s">
        <v>46</v>
      </c>
      <c r="Q4889" t="s">
        <v>83</v>
      </c>
      <c r="R4889" t="s">
        <v>47</v>
      </c>
      <c r="S4889" t="s">
        <v>54</v>
      </c>
      <c r="T4889" t="s">
        <v>58</v>
      </c>
      <c r="U4889">
        <v>20013</v>
      </c>
      <c r="V4889">
        <f>Table1[[#This Row],[Competitors_Sales_Track]]*8</f>
        <v>160104</v>
      </c>
    </row>
    <row r="4890" spans="1:22" hidden="1" x14ac:dyDescent="0.25">
      <c r="A4890" t="s">
        <v>20</v>
      </c>
      <c r="B4890" t="s">
        <v>21</v>
      </c>
      <c r="C4890" t="s">
        <v>22</v>
      </c>
      <c r="D4890">
        <v>775673</v>
      </c>
      <c r="E4890" t="s">
        <v>23</v>
      </c>
      <c r="F4890" t="s">
        <v>30</v>
      </c>
      <c r="G4890">
        <v>4168</v>
      </c>
      <c r="H4890">
        <v>143</v>
      </c>
      <c r="I4890">
        <v>596024</v>
      </c>
      <c r="J4890">
        <f>Table1[[#This Row],[sales_egp]]*0.7</f>
        <v>417216.8</v>
      </c>
      <c r="K4890" s="3">
        <v>45924</v>
      </c>
      <c r="L4890" t="s">
        <v>41</v>
      </c>
      <c r="M4890">
        <v>2025</v>
      </c>
      <c r="N4890" t="s">
        <v>80</v>
      </c>
      <c r="O4890" t="s">
        <v>46</v>
      </c>
      <c r="Q4890" t="s">
        <v>83</v>
      </c>
      <c r="R4890" t="s">
        <v>47</v>
      </c>
      <c r="S4890" t="s">
        <v>54</v>
      </c>
      <c r="T4890" t="s">
        <v>56</v>
      </c>
      <c r="U4890">
        <v>34237</v>
      </c>
      <c r="V4890">
        <f>Table1[[#This Row],[Competitors_Sales_Track]]*8</f>
        <v>273896</v>
      </c>
    </row>
    <row r="4891" spans="1:22" hidden="1" x14ac:dyDescent="0.25">
      <c r="A4891" t="s">
        <v>20</v>
      </c>
      <c r="B4891" t="s">
        <v>21</v>
      </c>
      <c r="C4891" t="s">
        <v>22</v>
      </c>
      <c r="D4891">
        <v>905581</v>
      </c>
      <c r="E4891" t="s">
        <v>26</v>
      </c>
      <c r="F4891" t="s">
        <v>30</v>
      </c>
      <c r="G4891">
        <v>5872</v>
      </c>
      <c r="H4891">
        <v>65</v>
      </c>
      <c r="I4891">
        <v>381680</v>
      </c>
      <c r="J4891">
        <f>Table1[[#This Row],[sales_egp]]*0.7</f>
        <v>267176</v>
      </c>
      <c r="K4891" s="3">
        <v>45925</v>
      </c>
      <c r="L4891" t="s">
        <v>41</v>
      </c>
      <c r="M4891">
        <v>2025</v>
      </c>
      <c r="N4891" t="s">
        <v>80</v>
      </c>
      <c r="O4891" t="s">
        <v>46</v>
      </c>
      <c r="Q4891" t="s">
        <v>83</v>
      </c>
      <c r="R4891" t="s">
        <v>51</v>
      </c>
      <c r="S4891" t="s">
        <v>54</v>
      </c>
      <c r="T4891" t="s">
        <v>59</v>
      </c>
      <c r="U4891">
        <v>42412</v>
      </c>
      <c r="V4891">
        <f>Table1[[#This Row],[Competitors_Sales_Track]]*8</f>
        <v>339296</v>
      </c>
    </row>
    <row r="4892" spans="1:22" hidden="1" x14ac:dyDescent="0.25">
      <c r="A4892" t="s">
        <v>20</v>
      </c>
      <c r="B4892" t="s">
        <v>21</v>
      </c>
      <c r="C4892" t="s">
        <v>22</v>
      </c>
      <c r="D4892">
        <v>939953</v>
      </c>
      <c r="E4892" t="s">
        <v>25</v>
      </c>
      <c r="F4892" t="s">
        <v>31</v>
      </c>
      <c r="G4892">
        <v>4820</v>
      </c>
      <c r="H4892">
        <v>53</v>
      </c>
      <c r="I4892">
        <v>255460</v>
      </c>
      <c r="J4892">
        <f>Table1[[#This Row],[sales_egp]]*0.7</f>
        <v>178822</v>
      </c>
      <c r="K4892" s="3">
        <v>45925</v>
      </c>
      <c r="L4892" t="s">
        <v>41</v>
      </c>
      <c r="M4892">
        <v>2025</v>
      </c>
      <c r="N4892" t="s">
        <v>80</v>
      </c>
      <c r="O4892" t="s">
        <v>46</v>
      </c>
      <c r="Q4892" t="s">
        <v>83</v>
      </c>
      <c r="R4892" t="s">
        <v>51</v>
      </c>
      <c r="S4892" t="s">
        <v>54</v>
      </c>
      <c r="T4892" t="s">
        <v>58</v>
      </c>
      <c r="U4892">
        <v>31570</v>
      </c>
      <c r="V4892">
        <f>Table1[[#This Row],[Competitors_Sales_Track]]*8</f>
        <v>252560</v>
      </c>
    </row>
    <row r="4893" spans="1:22" hidden="1" x14ac:dyDescent="0.25">
      <c r="A4893" t="s">
        <v>20</v>
      </c>
      <c r="B4893" t="s">
        <v>21</v>
      </c>
      <c r="C4893" t="s">
        <v>22</v>
      </c>
      <c r="D4893">
        <v>145740</v>
      </c>
      <c r="E4893" t="s">
        <v>27</v>
      </c>
      <c r="F4893" t="s">
        <v>32</v>
      </c>
      <c r="G4893">
        <v>2399</v>
      </c>
      <c r="H4893">
        <v>92</v>
      </c>
      <c r="I4893">
        <v>220708</v>
      </c>
      <c r="J4893">
        <f>Table1[[#This Row],[sales_egp]]*0.7</f>
        <v>154495.59999999998</v>
      </c>
      <c r="K4893" s="3">
        <v>45925</v>
      </c>
      <c r="L4893" t="s">
        <v>41</v>
      </c>
      <c r="M4893">
        <v>2025</v>
      </c>
      <c r="N4893" t="s">
        <v>80</v>
      </c>
      <c r="O4893" t="s">
        <v>46</v>
      </c>
      <c r="Q4893" t="s">
        <v>83</v>
      </c>
      <c r="R4893" t="s">
        <v>49</v>
      </c>
      <c r="S4893" t="s">
        <v>54</v>
      </c>
      <c r="T4893" t="s">
        <v>60</v>
      </c>
      <c r="U4893">
        <v>14240</v>
      </c>
      <c r="V4893">
        <f>Table1[[#This Row],[Competitors_Sales_Track]]*8</f>
        <v>113920</v>
      </c>
    </row>
    <row r="4894" spans="1:22" hidden="1" x14ac:dyDescent="0.25">
      <c r="A4894" t="s">
        <v>20</v>
      </c>
      <c r="B4894" t="s">
        <v>21</v>
      </c>
      <c r="C4894" t="s">
        <v>22</v>
      </c>
      <c r="D4894">
        <v>206611</v>
      </c>
      <c r="E4894" t="s">
        <v>29</v>
      </c>
      <c r="F4894" t="s">
        <v>31</v>
      </c>
      <c r="G4894">
        <v>6135</v>
      </c>
      <c r="H4894">
        <v>80</v>
      </c>
      <c r="I4894">
        <v>490800</v>
      </c>
      <c r="J4894">
        <f>Table1[[#This Row],[sales_egp]]*0.7</f>
        <v>343560</v>
      </c>
      <c r="K4894" s="3">
        <v>45925</v>
      </c>
      <c r="L4894" t="s">
        <v>41</v>
      </c>
      <c r="M4894">
        <v>2025</v>
      </c>
      <c r="N4894" t="s">
        <v>80</v>
      </c>
      <c r="O4894" t="s">
        <v>46</v>
      </c>
      <c r="Q4894" t="s">
        <v>83</v>
      </c>
      <c r="R4894" t="s">
        <v>47</v>
      </c>
      <c r="S4894" t="s">
        <v>54</v>
      </c>
      <c r="T4894" t="s">
        <v>62</v>
      </c>
      <c r="U4894">
        <v>42946</v>
      </c>
      <c r="V4894">
        <f>Table1[[#This Row],[Competitors_Sales_Track]]*8</f>
        <v>343568</v>
      </c>
    </row>
    <row r="4895" spans="1:22" x14ac:dyDescent="0.25">
      <c r="A4895" t="s">
        <v>20</v>
      </c>
      <c r="B4895" t="s">
        <v>21</v>
      </c>
      <c r="C4895" t="s">
        <v>22</v>
      </c>
      <c r="D4895">
        <v>498172</v>
      </c>
      <c r="E4895" t="s">
        <v>27</v>
      </c>
      <c r="F4895" t="s">
        <v>32</v>
      </c>
      <c r="G4895">
        <v>3144</v>
      </c>
      <c r="H4895">
        <v>92</v>
      </c>
      <c r="I4895">
        <v>289248</v>
      </c>
      <c r="J4895">
        <f>Table1[[#This Row],[sales_egp]]*0.7</f>
        <v>202473.59999999998</v>
      </c>
      <c r="K4895" s="3">
        <v>45925</v>
      </c>
      <c r="L4895" t="s">
        <v>41</v>
      </c>
      <c r="M4895">
        <v>2025</v>
      </c>
      <c r="N4895" t="s">
        <v>80</v>
      </c>
      <c r="O4895" t="s">
        <v>45</v>
      </c>
      <c r="P4895" t="s">
        <v>94</v>
      </c>
      <c r="Q4895" t="s">
        <v>83</v>
      </c>
      <c r="R4895" t="s">
        <v>51</v>
      </c>
      <c r="S4895" t="s">
        <v>54</v>
      </c>
      <c r="T4895" t="s">
        <v>60</v>
      </c>
      <c r="U4895">
        <v>31046</v>
      </c>
      <c r="V4895">
        <f>Table1[[#This Row],[Competitors_Sales_Track]]*8</f>
        <v>248368</v>
      </c>
    </row>
    <row r="4896" spans="1:22" x14ac:dyDescent="0.25">
      <c r="A4896" t="s">
        <v>20</v>
      </c>
      <c r="B4896" t="s">
        <v>21</v>
      </c>
      <c r="C4896" t="s">
        <v>22</v>
      </c>
      <c r="D4896">
        <v>568947</v>
      </c>
      <c r="E4896" t="s">
        <v>28</v>
      </c>
      <c r="F4896" t="s">
        <v>30</v>
      </c>
      <c r="G4896">
        <v>2832</v>
      </c>
      <c r="H4896">
        <v>173</v>
      </c>
      <c r="I4896">
        <v>489936</v>
      </c>
      <c r="J4896">
        <f>Table1[[#This Row],[sales_egp]]*0.7</f>
        <v>342955.19999999995</v>
      </c>
      <c r="K4896" s="3">
        <v>45925</v>
      </c>
      <c r="L4896" t="s">
        <v>41</v>
      </c>
      <c r="M4896">
        <v>2025</v>
      </c>
      <c r="N4896" t="s">
        <v>80</v>
      </c>
      <c r="O4896" t="s">
        <v>45</v>
      </c>
      <c r="P4896" t="s">
        <v>102</v>
      </c>
      <c r="Q4896" t="s">
        <v>83</v>
      </c>
      <c r="R4896" t="s">
        <v>48</v>
      </c>
      <c r="S4896" t="s">
        <v>54</v>
      </c>
      <c r="T4896" t="s">
        <v>61</v>
      </c>
      <c r="U4896">
        <v>12774</v>
      </c>
      <c r="V4896">
        <f>Table1[[#This Row],[Competitors_Sales_Track]]*8</f>
        <v>102192</v>
      </c>
    </row>
    <row r="4897" spans="1:22" hidden="1" x14ac:dyDescent="0.25">
      <c r="A4897" t="s">
        <v>20</v>
      </c>
      <c r="B4897" t="s">
        <v>21</v>
      </c>
      <c r="C4897" t="s">
        <v>22</v>
      </c>
      <c r="D4897">
        <v>575828</v>
      </c>
      <c r="E4897" t="s">
        <v>25</v>
      </c>
      <c r="F4897" t="s">
        <v>31</v>
      </c>
      <c r="G4897">
        <v>2511</v>
      </c>
      <c r="H4897">
        <v>53</v>
      </c>
      <c r="I4897">
        <v>133083</v>
      </c>
      <c r="J4897">
        <f>Table1[[#This Row],[sales_egp]]*0.7</f>
        <v>93158.099999999991</v>
      </c>
      <c r="K4897" s="3">
        <v>45925</v>
      </c>
      <c r="L4897" t="s">
        <v>41</v>
      </c>
      <c r="M4897">
        <v>2025</v>
      </c>
      <c r="N4897" t="s">
        <v>80</v>
      </c>
      <c r="O4897" t="s">
        <v>46</v>
      </c>
      <c r="Q4897" t="s">
        <v>83</v>
      </c>
      <c r="R4897" t="s">
        <v>50</v>
      </c>
      <c r="S4897" t="s">
        <v>54</v>
      </c>
      <c r="T4897" t="s">
        <v>58</v>
      </c>
      <c r="U4897">
        <v>30568</v>
      </c>
      <c r="V4897">
        <f>Table1[[#This Row],[Competitors_Sales_Track]]*8</f>
        <v>244544</v>
      </c>
    </row>
    <row r="4898" spans="1:22" x14ac:dyDescent="0.25">
      <c r="A4898" t="s">
        <v>20</v>
      </c>
      <c r="B4898" t="s">
        <v>21</v>
      </c>
      <c r="C4898" t="s">
        <v>22</v>
      </c>
      <c r="D4898">
        <v>873210</v>
      </c>
      <c r="E4898" t="s">
        <v>29</v>
      </c>
      <c r="F4898" t="s">
        <v>31</v>
      </c>
      <c r="G4898">
        <v>4311</v>
      </c>
      <c r="H4898">
        <v>80</v>
      </c>
      <c r="I4898">
        <v>344880</v>
      </c>
      <c r="J4898">
        <f>Table1[[#This Row],[sales_egp]]*0.7</f>
        <v>241415.99999999997</v>
      </c>
      <c r="K4898" s="3">
        <v>45926</v>
      </c>
      <c r="L4898" t="s">
        <v>41</v>
      </c>
      <c r="M4898">
        <v>2025</v>
      </c>
      <c r="N4898" t="s">
        <v>80</v>
      </c>
      <c r="O4898" t="s">
        <v>45</v>
      </c>
      <c r="P4898" t="s">
        <v>102</v>
      </c>
      <c r="Q4898" t="s">
        <v>83</v>
      </c>
      <c r="R4898" t="s">
        <v>51</v>
      </c>
      <c r="S4898" t="s">
        <v>54</v>
      </c>
      <c r="T4898" t="s">
        <v>62</v>
      </c>
      <c r="U4898">
        <v>40607</v>
      </c>
      <c r="V4898">
        <f>Table1[[#This Row],[Competitors_Sales_Track]]*8</f>
        <v>324856</v>
      </c>
    </row>
    <row r="4899" spans="1:22" hidden="1" x14ac:dyDescent="0.25">
      <c r="A4899" t="s">
        <v>20</v>
      </c>
      <c r="B4899" t="s">
        <v>21</v>
      </c>
      <c r="C4899" t="s">
        <v>22</v>
      </c>
      <c r="D4899">
        <v>428785</v>
      </c>
      <c r="E4899" t="s">
        <v>27</v>
      </c>
      <c r="F4899" t="s">
        <v>32</v>
      </c>
      <c r="G4899">
        <v>2240</v>
      </c>
      <c r="H4899">
        <v>92</v>
      </c>
      <c r="I4899">
        <v>206080</v>
      </c>
      <c r="J4899">
        <f>Table1[[#This Row],[sales_egp]]*0.7</f>
        <v>144256</v>
      </c>
      <c r="K4899" s="3">
        <v>45926</v>
      </c>
      <c r="L4899" t="s">
        <v>41</v>
      </c>
      <c r="M4899">
        <v>2025</v>
      </c>
      <c r="N4899" t="s">
        <v>80</v>
      </c>
      <c r="O4899" t="s">
        <v>46</v>
      </c>
      <c r="Q4899" t="s">
        <v>83</v>
      </c>
      <c r="R4899" t="s">
        <v>51</v>
      </c>
      <c r="S4899" t="s">
        <v>54</v>
      </c>
      <c r="T4899" t="s">
        <v>60</v>
      </c>
      <c r="U4899">
        <v>22429</v>
      </c>
      <c r="V4899">
        <f>Table1[[#This Row],[Competitors_Sales_Track]]*8</f>
        <v>179432</v>
      </c>
    </row>
    <row r="4900" spans="1:22" hidden="1" x14ac:dyDescent="0.25">
      <c r="A4900" t="s">
        <v>20</v>
      </c>
      <c r="B4900" t="s">
        <v>21</v>
      </c>
      <c r="C4900" t="s">
        <v>22</v>
      </c>
      <c r="D4900">
        <v>688099</v>
      </c>
      <c r="E4900" t="s">
        <v>25</v>
      </c>
      <c r="F4900" t="s">
        <v>31</v>
      </c>
      <c r="G4900">
        <v>2250</v>
      </c>
      <c r="H4900">
        <v>53</v>
      </c>
      <c r="I4900">
        <v>119250</v>
      </c>
      <c r="J4900">
        <f>Table1[[#This Row],[sales_egp]]*0.7</f>
        <v>83475</v>
      </c>
      <c r="K4900" s="3">
        <v>45926</v>
      </c>
      <c r="L4900" t="s">
        <v>41</v>
      </c>
      <c r="M4900">
        <v>2025</v>
      </c>
      <c r="N4900" t="s">
        <v>80</v>
      </c>
      <c r="O4900" t="s">
        <v>46</v>
      </c>
      <c r="Q4900" t="s">
        <v>83</v>
      </c>
      <c r="R4900" t="s">
        <v>47</v>
      </c>
      <c r="S4900" t="s">
        <v>54</v>
      </c>
      <c r="T4900" t="s">
        <v>58</v>
      </c>
      <c r="U4900">
        <v>21642</v>
      </c>
      <c r="V4900">
        <f>Table1[[#This Row],[Competitors_Sales_Track]]*8</f>
        <v>173136</v>
      </c>
    </row>
    <row r="4901" spans="1:22" hidden="1" x14ac:dyDescent="0.25">
      <c r="A4901" t="s">
        <v>20</v>
      </c>
      <c r="B4901" t="s">
        <v>21</v>
      </c>
      <c r="C4901" t="s">
        <v>22</v>
      </c>
      <c r="D4901">
        <v>545376</v>
      </c>
      <c r="E4901" t="s">
        <v>25</v>
      </c>
      <c r="F4901" t="s">
        <v>31</v>
      </c>
      <c r="G4901">
        <v>3890</v>
      </c>
      <c r="H4901">
        <v>53</v>
      </c>
      <c r="I4901">
        <v>206170</v>
      </c>
      <c r="J4901">
        <f>Table1[[#This Row],[sales_egp]]*0.7</f>
        <v>144319</v>
      </c>
      <c r="K4901" s="3">
        <v>45926</v>
      </c>
      <c r="L4901" t="s">
        <v>41</v>
      </c>
      <c r="M4901">
        <v>2025</v>
      </c>
      <c r="N4901" t="s">
        <v>80</v>
      </c>
      <c r="O4901" t="s">
        <v>46</v>
      </c>
      <c r="Q4901" t="s">
        <v>83</v>
      </c>
      <c r="R4901" t="s">
        <v>49</v>
      </c>
      <c r="S4901" t="s">
        <v>54</v>
      </c>
      <c r="T4901" t="s">
        <v>58</v>
      </c>
      <c r="U4901">
        <v>38006</v>
      </c>
      <c r="V4901">
        <f>Table1[[#This Row],[Competitors_Sales_Track]]*8</f>
        <v>304048</v>
      </c>
    </row>
    <row r="4902" spans="1:22" hidden="1" x14ac:dyDescent="0.25">
      <c r="A4902" t="s">
        <v>20</v>
      </c>
      <c r="B4902" t="s">
        <v>21</v>
      </c>
      <c r="C4902" t="s">
        <v>22</v>
      </c>
      <c r="D4902">
        <v>806673</v>
      </c>
      <c r="E4902" t="s">
        <v>26</v>
      </c>
      <c r="F4902" t="s">
        <v>30</v>
      </c>
      <c r="G4902">
        <v>6872</v>
      </c>
      <c r="H4902">
        <v>65</v>
      </c>
      <c r="I4902">
        <v>446680</v>
      </c>
      <c r="J4902">
        <f>Table1[[#This Row],[sales_egp]]*0.7</f>
        <v>312676</v>
      </c>
      <c r="K4902" s="3">
        <v>45927</v>
      </c>
      <c r="L4902" t="s">
        <v>41</v>
      </c>
      <c r="M4902">
        <v>2025</v>
      </c>
      <c r="N4902" t="s">
        <v>80</v>
      </c>
      <c r="O4902" t="s">
        <v>46</v>
      </c>
      <c r="Q4902" t="s">
        <v>83</v>
      </c>
      <c r="R4902" t="s">
        <v>50</v>
      </c>
      <c r="S4902" t="s">
        <v>54</v>
      </c>
      <c r="T4902" t="s">
        <v>59</v>
      </c>
      <c r="U4902">
        <v>46698</v>
      </c>
      <c r="V4902">
        <f>Table1[[#This Row],[Competitors_Sales_Track]]*8</f>
        <v>373584</v>
      </c>
    </row>
    <row r="4903" spans="1:22" x14ac:dyDescent="0.25">
      <c r="A4903" t="s">
        <v>20</v>
      </c>
      <c r="B4903" t="s">
        <v>21</v>
      </c>
      <c r="C4903" t="s">
        <v>22</v>
      </c>
      <c r="D4903">
        <v>687520</v>
      </c>
      <c r="E4903" t="s">
        <v>26</v>
      </c>
      <c r="F4903" t="s">
        <v>30</v>
      </c>
      <c r="G4903">
        <v>6491</v>
      </c>
      <c r="H4903">
        <v>65</v>
      </c>
      <c r="I4903">
        <v>421915</v>
      </c>
      <c r="J4903">
        <f>Table1[[#This Row],[sales_egp]]*0.7</f>
        <v>295340.5</v>
      </c>
      <c r="K4903" s="3">
        <v>45927</v>
      </c>
      <c r="L4903" t="s">
        <v>41</v>
      </c>
      <c r="M4903">
        <v>2025</v>
      </c>
      <c r="N4903" t="s">
        <v>80</v>
      </c>
      <c r="O4903" t="s">
        <v>45</v>
      </c>
      <c r="P4903" t="s">
        <v>96</v>
      </c>
      <c r="Q4903" t="s">
        <v>83</v>
      </c>
      <c r="R4903" t="s">
        <v>49</v>
      </c>
      <c r="S4903" t="s">
        <v>54</v>
      </c>
      <c r="T4903" t="s">
        <v>59</v>
      </c>
      <c r="U4903">
        <v>45773</v>
      </c>
      <c r="V4903">
        <f>Table1[[#This Row],[Competitors_Sales_Track]]*8</f>
        <v>366184</v>
      </c>
    </row>
    <row r="4904" spans="1:22" hidden="1" x14ac:dyDescent="0.25">
      <c r="A4904" t="s">
        <v>20</v>
      </c>
      <c r="B4904" t="s">
        <v>21</v>
      </c>
      <c r="C4904" t="s">
        <v>22</v>
      </c>
      <c r="D4904">
        <v>901849</v>
      </c>
      <c r="E4904" t="s">
        <v>29</v>
      </c>
      <c r="F4904" t="s">
        <v>31</v>
      </c>
      <c r="G4904">
        <v>7015</v>
      </c>
      <c r="H4904">
        <v>80</v>
      </c>
      <c r="I4904">
        <v>561200</v>
      </c>
      <c r="J4904">
        <f>Table1[[#This Row],[sales_egp]]*0.7</f>
        <v>392840</v>
      </c>
      <c r="K4904" s="3">
        <v>45927</v>
      </c>
      <c r="L4904" t="s">
        <v>41</v>
      </c>
      <c r="M4904">
        <v>2025</v>
      </c>
      <c r="N4904" t="s">
        <v>80</v>
      </c>
      <c r="O4904" t="s">
        <v>46</v>
      </c>
      <c r="Q4904" t="s">
        <v>83</v>
      </c>
      <c r="R4904" t="s">
        <v>49</v>
      </c>
      <c r="S4904" t="s">
        <v>54</v>
      </c>
      <c r="T4904" t="s">
        <v>62</v>
      </c>
      <c r="U4904">
        <v>35409</v>
      </c>
      <c r="V4904">
        <f>Table1[[#This Row],[Competitors_Sales_Track]]*8</f>
        <v>283272</v>
      </c>
    </row>
    <row r="4905" spans="1:22" x14ac:dyDescent="0.25">
      <c r="A4905" t="s">
        <v>20</v>
      </c>
      <c r="B4905" t="s">
        <v>21</v>
      </c>
      <c r="C4905" t="s">
        <v>22</v>
      </c>
      <c r="D4905">
        <v>780089</v>
      </c>
      <c r="E4905" t="s">
        <v>28</v>
      </c>
      <c r="F4905" t="s">
        <v>30</v>
      </c>
      <c r="G4905">
        <v>2315</v>
      </c>
      <c r="H4905">
        <v>173</v>
      </c>
      <c r="I4905">
        <v>400495</v>
      </c>
      <c r="J4905">
        <f>Table1[[#This Row],[sales_egp]]*0.7</f>
        <v>280346.5</v>
      </c>
      <c r="K4905" s="3">
        <v>45927</v>
      </c>
      <c r="L4905" t="s">
        <v>41</v>
      </c>
      <c r="M4905">
        <v>2025</v>
      </c>
      <c r="N4905" t="s">
        <v>80</v>
      </c>
      <c r="O4905" t="s">
        <v>45</v>
      </c>
      <c r="P4905" t="s">
        <v>97</v>
      </c>
      <c r="Q4905" t="s">
        <v>83</v>
      </c>
      <c r="R4905" t="s">
        <v>49</v>
      </c>
      <c r="S4905" t="s">
        <v>54</v>
      </c>
      <c r="T4905" t="s">
        <v>61</v>
      </c>
      <c r="U4905">
        <v>44735</v>
      </c>
      <c r="V4905">
        <f>Table1[[#This Row],[Competitors_Sales_Track]]*8</f>
        <v>357880</v>
      </c>
    </row>
    <row r="4906" spans="1:22" hidden="1" x14ac:dyDescent="0.25">
      <c r="A4906" t="s">
        <v>20</v>
      </c>
      <c r="B4906" t="s">
        <v>21</v>
      </c>
      <c r="C4906" t="s">
        <v>22</v>
      </c>
      <c r="D4906">
        <v>212492</v>
      </c>
      <c r="E4906" t="s">
        <v>26</v>
      </c>
      <c r="F4906" t="s">
        <v>30</v>
      </c>
      <c r="G4906">
        <v>5241</v>
      </c>
      <c r="H4906">
        <v>65</v>
      </c>
      <c r="I4906">
        <v>340665</v>
      </c>
      <c r="J4906">
        <f>Table1[[#This Row],[sales_egp]]*0.7</f>
        <v>238465.49999999997</v>
      </c>
      <c r="K4906" s="3">
        <v>45927</v>
      </c>
      <c r="L4906" t="s">
        <v>41</v>
      </c>
      <c r="M4906">
        <v>2025</v>
      </c>
      <c r="N4906" t="s">
        <v>80</v>
      </c>
      <c r="O4906" t="s">
        <v>46</v>
      </c>
      <c r="Q4906" t="s">
        <v>83</v>
      </c>
      <c r="R4906" t="s">
        <v>48</v>
      </c>
      <c r="S4906" t="s">
        <v>54</v>
      </c>
      <c r="T4906" t="s">
        <v>59</v>
      </c>
      <c r="U4906">
        <v>40024</v>
      </c>
      <c r="V4906">
        <f>Table1[[#This Row],[Competitors_Sales_Track]]*8</f>
        <v>320192</v>
      </c>
    </row>
    <row r="4907" spans="1:22" x14ac:dyDescent="0.25">
      <c r="A4907" t="s">
        <v>20</v>
      </c>
      <c r="B4907" t="s">
        <v>21</v>
      </c>
      <c r="C4907" t="s">
        <v>22</v>
      </c>
      <c r="D4907">
        <v>130099</v>
      </c>
      <c r="E4907" t="s">
        <v>26</v>
      </c>
      <c r="F4907" t="s">
        <v>30</v>
      </c>
      <c r="G4907">
        <v>4620</v>
      </c>
      <c r="H4907">
        <v>65</v>
      </c>
      <c r="I4907">
        <v>300300</v>
      </c>
      <c r="J4907">
        <f>Table1[[#This Row],[sales_egp]]*0.7</f>
        <v>210210</v>
      </c>
      <c r="K4907" s="3">
        <v>45928</v>
      </c>
      <c r="L4907" t="s">
        <v>41</v>
      </c>
      <c r="M4907">
        <v>2025</v>
      </c>
      <c r="N4907" t="s">
        <v>80</v>
      </c>
      <c r="O4907" t="s">
        <v>45</v>
      </c>
      <c r="P4907" t="s">
        <v>101</v>
      </c>
      <c r="Q4907" t="s">
        <v>83</v>
      </c>
      <c r="R4907" t="s">
        <v>50</v>
      </c>
      <c r="S4907" t="s">
        <v>54</v>
      </c>
      <c r="T4907" t="s">
        <v>59</v>
      </c>
      <c r="U4907">
        <v>21434</v>
      </c>
      <c r="V4907">
        <f>Table1[[#This Row],[Competitors_Sales_Track]]*8</f>
        <v>171472</v>
      </c>
    </row>
    <row r="4908" spans="1:22" hidden="1" x14ac:dyDescent="0.25">
      <c r="A4908" t="s">
        <v>20</v>
      </c>
      <c r="B4908" t="s">
        <v>21</v>
      </c>
      <c r="C4908" t="s">
        <v>22</v>
      </c>
      <c r="D4908">
        <v>853494</v>
      </c>
      <c r="E4908" t="s">
        <v>28</v>
      </c>
      <c r="F4908" t="s">
        <v>30</v>
      </c>
      <c r="G4908">
        <v>4877</v>
      </c>
      <c r="H4908">
        <v>173</v>
      </c>
      <c r="I4908">
        <v>843721</v>
      </c>
      <c r="J4908">
        <f>Table1[[#This Row],[sales_egp]]*0.7</f>
        <v>590604.69999999995</v>
      </c>
      <c r="K4908" s="3">
        <v>45928</v>
      </c>
      <c r="L4908" t="s">
        <v>41</v>
      </c>
      <c r="M4908">
        <v>2025</v>
      </c>
      <c r="N4908" t="s">
        <v>80</v>
      </c>
      <c r="O4908" t="s">
        <v>46</v>
      </c>
      <c r="P4908" t="s">
        <v>28</v>
      </c>
      <c r="Q4908" t="s">
        <v>83</v>
      </c>
      <c r="R4908" t="s">
        <v>51</v>
      </c>
      <c r="S4908" t="s">
        <v>54</v>
      </c>
      <c r="T4908" t="s">
        <v>61</v>
      </c>
      <c r="U4908">
        <v>38281</v>
      </c>
      <c r="V4908">
        <f>Table1[[#This Row],[Competitors_Sales_Track]]*8</f>
        <v>306248</v>
      </c>
    </row>
    <row r="4909" spans="1:22" hidden="1" x14ac:dyDescent="0.25">
      <c r="A4909" t="s">
        <v>20</v>
      </c>
      <c r="B4909" t="s">
        <v>21</v>
      </c>
      <c r="C4909" t="s">
        <v>22</v>
      </c>
      <c r="D4909">
        <v>523177</v>
      </c>
      <c r="E4909" t="s">
        <v>27</v>
      </c>
      <c r="F4909" t="s">
        <v>32</v>
      </c>
      <c r="G4909">
        <v>2535</v>
      </c>
      <c r="H4909">
        <v>92</v>
      </c>
      <c r="I4909">
        <v>233220</v>
      </c>
      <c r="J4909">
        <f>Table1[[#This Row],[sales_egp]]*0.7</f>
        <v>163254</v>
      </c>
      <c r="K4909" s="3">
        <v>45928</v>
      </c>
      <c r="L4909" t="s">
        <v>41</v>
      </c>
      <c r="M4909">
        <v>2025</v>
      </c>
      <c r="N4909" t="s">
        <v>80</v>
      </c>
      <c r="O4909" t="s">
        <v>46</v>
      </c>
      <c r="Q4909" t="s">
        <v>83</v>
      </c>
      <c r="R4909" t="s">
        <v>48</v>
      </c>
      <c r="S4909" t="s">
        <v>54</v>
      </c>
      <c r="T4909" t="s">
        <v>60</v>
      </c>
      <c r="U4909">
        <v>40817</v>
      </c>
      <c r="V4909">
        <f>Table1[[#This Row],[Competitors_Sales_Track]]*8</f>
        <v>326536</v>
      </c>
    </row>
    <row r="4910" spans="1:22" x14ac:dyDescent="0.25">
      <c r="A4910" t="s">
        <v>20</v>
      </c>
      <c r="B4910" t="s">
        <v>21</v>
      </c>
      <c r="C4910" t="s">
        <v>22</v>
      </c>
      <c r="D4910">
        <v>742762</v>
      </c>
      <c r="E4910" t="s">
        <v>26</v>
      </c>
      <c r="F4910" t="s">
        <v>30</v>
      </c>
      <c r="G4910">
        <v>6822</v>
      </c>
      <c r="H4910">
        <v>65</v>
      </c>
      <c r="I4910">
        <v>443430</v>
      </c>
      <c r="J4910">
        <f>Table1[[#This Row],[sales_egp]]*0.7</f>
        <v>310401</v>
      </c>
      <c r="K4910" s="3">
        <v>45928</v>
      </c>
      <c r="L4910" t="s">
        <v>41</v>
      </c>
      <c r="M4910">
        <v>2025</v>
      </c>
      <c r="N4910" t="s">
        <v>80</v>
      </c>
      <c r="O4910" t="s">
        <v>45</v>
      </c>
      <c r="P4910" t="s">
        <v>97</v>
      </c>
      <c r="Q4910" t="s">
        <v>83</v>
      </c>
      <c r="R4910" t="s">
        <v>49</v>
      </c>
      <c r="S4910" t="s">
        <v>54</v>
      </c>
      <c r="T4910" t="s">
        <v>59</v>
      </c>
      <c r="U4910">
        <v>19813</v>
      </c>
      <c r="V4910">
        <f>Table1[[#This Row],[Competitors_Sales_Track]]*8</f>
        <v>158504</v>
      </c>
    </row>
    <row r="4911" spans="1:22" hidden="1" x14ac:dyDescent="0.25">
      <c r="A4911" t="s">
        <v>20</v>
      </c>
      <c r="B4911" t="s">
        <v>21</v>
      </c>
      <c r="C4911" t="s">
        <v>22</v>
      </c>
      <c r="D4911">
        <v>371400</v>
      </c>
      <c r="E4911" t="s">
        <v>23</v>
      </c>
      <c r="F4911" t="s">
        <v>30</v>
      </c>
      <c r="G4911">
        <v>6390</v>
      </c>
      <c r="H4911">
        <v>143</v>
      </c>
      <c r="I4911">
        <v>913770</v>
      </c>
      <c r="J4911">
        <f>Table1[[#This Row],[sales_egp]]*0.7</f>
        <v>639639</v>
      </c>
      <c r="K4911" s="3">
        <v>45928</v>
      </c>
      <c r="L4911" t="s">
        <v>41</v>
      </c>
      <c r="M4911">
        <v>2025</v>
      </c>
      <c r="N4911" t="s">
        <v>80</v>
      </c>
      <c r="O4911" t="s">
        <v>46</v>
      </c>
      <c r="Q4911" t="s">
        <v>83</v>
      </c>
      <c r="R4911" t="s">
        <v>49</v>
      </c>
      <c r="S4911" t="s">
        <v>54</v>
      </c>
      <c r="T4911" t="s">
        <v>56</v>
      </c>
      <c r="U4911">
        <v>10771</v>
      </c>
      <c r="V4911">
        <f>Table1[[#This Row],[Competitors_Sales_Track]]*8</f>
        <v>86168</v>
      </c>
    </row>
    <row r="4912" spans="1:22" x14ac:dyDescent="0.25">
      <c r="A4912" t="s">
        <v>20</v>
      </c>
      <c r="B4912" t="s">
        <v>21</v>
      </c>
      <c r="C4912" t="s">
        <v>22</v>
      </c>
      <c r="D4912">
        <v>579336</v>
      </c>
      <c r="E4912" t="s">
        <v>24</v>
      </c>
      <c r="F4912" t="s">
        <v>31</v>
      </c>
      <c r="G4912">
        <v>3511</v>
      </c>
      <c r="H4912">
        <v>58</v>
      </c>
      <c r="I4912">
        <v>203638</v>
      </c>
      <c r="J4912">
        <f>Table1[[#This Row],[sales_egp]]*0.7</f>
        <v>142546.59999999998</v>
      </c>
      <c r="K4912" s="3">
        <v>45928</v>
      </c>
      <c r="L4912" t="s">
        <v>41</v>
      </c>
      <c r="M4912">
        <v>2025</v>
      </c>
      <c r="N4912" t="s">
        <v>80</v>
      </c>
      <c r="O4912" t="s">
        <v>45</v>
      </c>
      <c r="P4912" t="s">
        <v>94</v>
      </c>
      <c r="Q4912" t="s">
        <v>83</v>
      </c>
      <c r="R4912" t="s">
        <v>49</v>
      </c>
      <c r="S4912" t="s">
        <v>54</v>
      </c>
      <c r="T4912" t="s">
        <v>57</v>
      </c>
      <c r="U4912">
        <v>28741</v>
      </c>
      <c r="V4912">
        <f>Table1[[#This Row],[Competitors_Sales_Track]]*8</f>
        <v>229928</v>
      </c>
    </row>
    <row r="4913" spans="1:22" x14ac:dyDescent="0.25">
      <c r="A4913" t="s">
        <v>20</v>
      </c>
      <c r="B4913" t="s">
        <v>21</v>
      </c>
      <c r="C4913" t="s">
        <v>22</v>
      </c>
      <c r="D4913">
        <v>867876</v>
      </c>
      <c r="E4913" t="s">
        <v>24</v>
      </c>
      <c r="F4913" t="s">
        <v>31</v>
      </c>
      <c r="G4913">
        <v>5593</v>
      </c>
      <c r="H4913">
        <v>58</v>
      </c>
      <c r="I4913">
        <v>324394</v>
      </c>
      <c r="J4913">
        <f>Table1[[#This Row],[sales_egp]]*0.7</f>
        <v>227075.8</v>
      </c>
      <c r="K4913" s="3">
        <v>45928</v>
      </c>
      <c r="L4913" t="s">
        <v>41</v>
      </c>
      <c r="M4913">
        <v>2025</v>
      </c>
      <c r="N4913" t="s">
        <v>80</v>
      </c>
      <c r="O4913" t="s">
        <v>45</v>
      </c>
      <c r="P4913" t="s">
        <v>95</v>
      </c>
      <c r="Q4913" t="s">
        <v>83</v>
      </c>
      <c r="R4913" t="s">
        <v>49</v>
      </c>
      <c r="S4913" t="s">
        <v>54</v>
      </c>
      <c r="T4913" t="s">
        <v>57</v>
      </c>
      <c r="U4913">
        <v>41629</v>
      </c>
      <c r="V4913">
        <f>Table1[[#This Row],[Competitors_Sales_Track]]*8</f>
        <v>333032</v>
      </c>
    </row>
    <row r="4914" spans="1:22" x14ac:dyDescent="0.25">
      <c r="A4914" t="s">
        <v>20</v>
      </c>
      <c r="B4914" t="s">
        <v>21</v>
      </c>
      <c r="C4914" t="s">
        <v>22</v>
      </c>
      <c r="D4914">
        <v>658969</v>
      </c>
      <c r="E4914" t="s">
        <v>26</v>
      </c>
      <c r="F4914" t="s">
        <v>30</v>
      </c>
      <c r="G4914">
        <v>5425</v>
      </c>
      <c r="H4914">
        <v>65</v>
      </c>
      <c r="I4914">
        <v>352625</v>
      </c>
      <c r="J4914">
        <f>Table1[[#This Row],[sales_egp]]*0.7</f>
        <v>246837.49999999997</v>
      </c>
      <c r="K4914" s="3">
        <v>45929</v>
      </c>
      <c r="L4914" t="s">
        <v>41</v>
      </c>
      <c r="M4914">
        <v>2025</v>
      </c>
      <c r="N4914" t="s">
        <v>80</v>
      </c>
      <c r="O4914" t="s">
        <v>45</v>
      </c>
      <c r="P4914" t="s">
        <v>95</v>
      </c>
      <c r="Q4914" t="s">
        <v>83</v>
      </c>
      <c r="R4914" t="s">
        <v>51</v>
      </c>
      <c r="S4914" t="s">
        <v>54</v>
      </c>
      <c r="T4914" t="s">
        <v>59</v>
      </c>
      <c r="U4914">
        <v>49354</v>
      </c>
      <c r="V4914">
        <f>Table1[[#This Row],[Competitors_Sales_Track]]*8</f>
        <v>394832</v>
      </c>
    </row>
    <row r="4915" spans="1:22" hidden="1" x14ac:dyDescent="0.25">
      <c r="A4915" t="s">
        <v>20</v>
      </c>
      <c r="B4915" t="s">
        <v>21</v>
      </c>
      <c r="C4915" t="s">
        <v>22</v>
      </c>
      <c r="D4915">
        <v>191328</v>
      </c>
      <c r="E4915" t="s">
        <v>27</v>
      </c>
      <c r="F4915" t="s">
        <v>32</v>
      </c>
      <c r="G4915">
        <v>3182</v>
      </c>
      <c r="H4915">
        <v>92</v>
      </c>
      <c r="I4915">
        <v>292744</v>
      </c>
      <c r="J4915">
        <f>Table1[[#This Row],[sales_egp]]*0.7</f>
        <v>204920.8</v>
      </c>
      <c r="K4915" s="3">
        <v>45929</v>
      </c>
      <c r="L4915" t="s">
        <v>41</v>
      </c>
      <c r="M4915">
        <v>2025</v>
      </c>
      <c r="N4915" t="s">
        <v>80</v>
      </c>
      <c r="O4915" t="s">
        <v>46</v>
      </c>
      <c r="Q4915" t="s">
        <v>82</v>
      </c>
      <c r="R4915" t="s">
        <v>49</v>
      </c>
      <c r="S4915" t="s">
        <v>54</v>
      </c>
      <c r="T4915" t="s">
        <v>60</v>
      </c>
      <c r="U4915">
        <v>18917</v>
      </c>
      <c r="V4915">
        <f>Table1[[#This Row],[Competitors_Sales_Track]]*8</f>
        <v>151336</v>
      </c>
    </row>
    <row r="4916" spans="1:22" hidden="1" x14ac:dyDescent="0.25">
      <c r="A4916" t="s">
        <v>20</v>
      </c>
      <c r="B4916" t="s">
        <v>21</v>
      </c>
      <c r="C4916" t="s">
        <v>22</v>
      </c>
      <c r="D4916">
        <v>842800</v>
      </c>
      <c r="E4916" t="s">
        <v>25</v>
      </c>
      <c r="F4916" t="s">
        <v>31</v>
      </c>
      <c r="G4916">
        <v>3653</v>
      </c>
      <c r="H4916">
        <v>53</v>
      </c>
      <c r="I4916">
        <v>193609</v>
      </c>
      <c r="J4916">
        <f>Table1[[#This Row],[sales_egp]]*0.7</f>
        <v>135526.29999999999</v>
      </c>
      <c r="K4916" s="3">
        <v>45929</v>
      </c>
      <c r="L4916" t="s">
        <v>41</v>
      </c>
      <c r="M4916">
        <v>2025</v>
      </c>
      <c r="N4916" t="s">
        <v>80</v>
      </c>
      <c r="O4916" t="s">
        <v>46</v>
      </c>
      <c r="Q4916" t="s">
        <v>83</v>
      </c>
      <c r="R4916" t="s">
        <v>48</v>
      </c>
      <c r="S4916" t="s">
        <v>54</v>
      </c>
      <c r="T4916" t="s">
        <v>58</v>
      </c>
      <c r="U4916">
        <v>23552</v>
      </c>
      <c r="V4916">
        <f>Table1[[#This Row],[Competitors_Sales_Track]]*8</f>
        <v>188416</v>
      </c>
    </row>
    <row r="4917" spans="1:22" x14ac:dyDescent="0.25">
      <c r="A4917" t="s">
        <v>20</v>
      </c>
      <c r="B4917" t="s">
        <v>21</v>
      </c>
      <c r="C4917" t="s">
        <v>22</v>
      </c>
      <c r="D4917">
        <v>405505</v>
      </c>
      <c r="E4917" t="s">
        <v>27</v>
      </c>
      <c r="F4917" t="s">
        <v>32</v>
      </c>
      <c r="G4917">
        <v>2751</v>
      </c>
      <c r="H4917">
        <v>92</v>
      </c>
      <c r="I4917">
        <v>253092</v>
      </c>
      <c r="J4917">
        <f>Table1[[#This Row],[sales_egp]]*0.7</f>
        <v>177164.4</v>
      </c>
      <c r="K4917" s="3">
        <v>45929</v>
      </c>
      <c r="L4917" t="s">
        <v>41</v>
      </c>
      <c r="M4917">
        <v>2025</v>
      </c>
      <c r="N4917" t="s">
        <v>80</v>
      </c>
      <c r="O4917" t="s">
        <v>45</v>
      </c>
      <c r="P4917" t="s">
        <v>95</v>
      </c>
      <c r="Q4917" t="s">
        <v>83</v>
      </c>
      <c r="R4917" t="s">
        <v>48</v>
      </c>
      <c r="S4917" t="s">
        <v>54</v>
      </c>
      <c r="T4917" t="s">
        <v>60</v>
      </c>
      <c r="U4917">
        <v>25436</v>
      </c>
      <c r="V4917">
        <f>Table1[[#This Row],[Competitors_Sales_Track]]*8</f>
        <v>203488</v>
      </c>
    </row>
    <row r="4918" spans="1:22" x14ac:dyDescent="0.25">
      <c r="A4918" t="s">
        <v>20</v>
      </c>
      <c r="B4918" t="s">
        <v>21</v>
      </c>
      <c r="C4918" t="s">
        <v>22</v>
      </c>
      <c r="D4918">
        <v>557719</v>
      </c>
      <c r="E4918" t="s">
        <v>29</v>
      </c>
      <c r="F4918" t="s">
        <v>31</v>
      </c>
      <c r="G4918">
        <v>6183</v>
      </c>
      <c r="H4918">
        <v>80</v>
      </c>
      <c r="I4918">
        <v>494640</v>
      </c>
      <c r="J4918">
        <f>Table1[[#This Row],[sales_egp]]*0.7</f>
        <v>346248</v>
      </c>
      <c r="K4918" s="3">
        <v>45929</v>
      </c>
      <c r="L4918" t="s">
        <v>41</v>
      </c>
      <c r="M4918">
        <v>2025</v>
      </c>
      <c r="N4918" t="s">
        <v>80</v>
      </c>
      <c r="O4918" t="s">
        <v>45</v>
      </c>
      <c r="P4918" t="s">
        <v>94</v>
      </c>
      <c r="Q4918" t="s">
        <v>83</v>
      </c>
      <c r="R4918" t="s">
        <v>51</v>
      </c>
      <c r="S4918" t="s">
        <v>54</v>
      </c>
      <c r="T4918" t="s">
        <v>62</v>
      </c>
      <c r="U4918">
        <v>28057</v>
      </c>
      <c r="V4918">
        <f>Table1[[#This Row],[Competitors_Sales_Track]]*8</f>
        <v>224456</v>
      </c>
    </row>
    <row r="4919" spans="1:22" hidden="1" x14ac:dyDescent="0.25">
      <c r="A4919" t="s">
        <v>20</v>
      </c>
      <c r="B4919" t="s">
        <v>21</v>
      </c>
      <c r="C4919" t="s">
        <v>22</v>
      </c>
      <c r="D4919">
        <v>134540</v>
      </c>
      <c r="E4919" t="s">
        <v>23</v>
      </c>
      <c r="F4919" t="s">
        <v>30</v>
      </c>
      <c r="G4919">
        <v>2536</v>
      </c>
      <c r="H4919">
        <v>143</v>
      </c>
      <c r="I4919">
        <v>362648</v>
      </c>
      <c r="J4919">
        <f>Table1[[#This Row],[sales_egp]]*0.7</f>
        <v>253853.59999999998</v>
      </c>
      <c r="K4919" s="3">
        <v>45929</v>
      </c>
      <c r="L4919" t="s">
        <v>41</v>
      </c>
      <c r="M4919">
        <v>2025</v>
      </c>
      <c r="N4919" t="s">
        <v>80</v>
      </c>
      <c r="O4919" t="s">
        <v>46</v>
      </c>
      <c r="Q4919" t="s">
        <v>83</v>
      </c>
      <c r="R4919" t="s">
        <v>49</v>
      </c>
      <c r="S4919" t="s">
        <v>54</v>
      </c>
      <c r="T4919" t="s">
        <v>56</v>
      </c>
      <c r="U4919">
        <v>43725</v>
      </c>
      <c r="V4919">
        <f>Table1[[#This Row],[Competitors_Sales_Track]]*8</f>
        <v>349800</v>
      </c>
    </row>
    <row r="4920" spans="1:22" x14ac:dyDescent="0.25">
      <c r="A4920" t="s">
        <v>20</v>
      </c>
      <c r="B4920" t="s">
        <v>21</v>
      </c>
      <c r="C4920" t="s">
        <v>22</v>
      </c>
      <c r="D4920">
        <v>257608</v>
      </c>
      <c r="E4920" t="s">
        <v>27</v>
      </c>
      <c r="F4920" t="s">
        <v>32</v>
      </c>
      <c r="G4920">
        <v>4176</v>
      </c>
      <c r="H4920">
        <v>92</v>
      </c>
      <c r="I4920">
        <v>384192</v>
      </c>
      <c r="J4920">
        <f>Table1[[#This Row],[sales_egp]]*0.7</f>
        <v>268934.39999999997</v>
      </c>
      <c r="K4920" s="3">
        <v>45929</v>
      </c>
      <c r="L4920" t="s">
        <v>41</v>
      </c>
      <c r="M4920">
        <v>2025</v>
      </c>
      <c r="N4920" t="s">
        <v>80</v>
      </c>
      <c r="O4920" t="s">
        <v>45</v>
      </c>
      <c r="P4920" t="s">
        <v>101</v>
      </c>
      <c r="Q4920" t="s">
        <v>83</v>
      </c>
      <c r="R4920" t="s">
        <v>49</v>
      </c>
      <c r="S4920" t="s">
        <v>54</v>
      </c>
      <c r="T4920" t="s">
        <v>60</v>
      </c>
      <c r="U4920">
        <v>46863</v>
      </c>
      <c r="V4920">
        <f>Table1[[#This Row],[Competitors_Sales_Track]]*8</f>
        <v>374904</v>
      </c>
    </row>
    <row r="4921" spans="1:22" x14ac:dyDescent="0.25">
      <c r="A4921" t="s">
        <v>20</v>
      </c>
      <c r="B4921" t="s">
        <v>21</v>
      </c>
      <c r="C4921" t="s">
        <v>22</v>
      </c>
      <c r="D4921">
        <v>184700</v>
      </c>
      <c r="E4921" t="s">
        <v>28</v>
      </c>
      <c r="F4921" t="s">
        <v>30</v>
      </c>
      <c r="G4921">
        <v>4330</v>
      </c>
      <c r="H4921">
        <v>173</v>
      </c>
      <c r="I4921">
        <v>749090</v>
      </c>
      <c r="J4921">
        <f>Table1[[#This Row],[sales_egp]]*0.7</f>
        <v>524363</v>
      </c>
      <c r="K4921" s="3">
        <v>45929</v>
      </c>
      <c r="L4921" t="s">
        <v>41</v>
      </c>
      <c r="M4921">
        <v>2025</v>
      </c>
      <c r="N4921" t="s">
        <v>80</v>
      </c>
      <c r="O4921" t="s">
        <v>45</v>
      </c>
      <c r="P4921" t="s">
        <v>102</v>
      </c>
      <c r="Q4921" t="s">
        <v>83</v>
      </c>
      <c r="R4921" t="s">
        <v>48</v>
      </c>
      <c r="S4921" t="s">
        <v>54</v>
      </c>
      <c r="T4921" t="s">
        <v>61</v>
      </c>
      <c r="U4921">
        <v>18333</v>
      </c>
      <c r="V4921">
        <f>Table1[[#This Row],[Competitors_Sales_Track]]*8</f>
        <v>146664</v>
      </c>
    </row>
    <row r="4922" spans="1:22" hidden="1" x14ac:dyDescent="0.25">
      <c r="A4922" t="s">
        <v>20</v>
      </c>
      <c r="B4922" t="s">
        <v>21</v>
      </c>
      <c r="C4922" t="s">
        <v>22</v>
      </c>
      <c r="D4922">
        <v>440676</v>
      </c>
      <c r="E4922" t="s">
        <v>23</v>
      </c>
      <c r="F4922" t="s">
        <v>30</v>
      </c>
      <c r="G4922">
        <v>6589</v>
      </c>
      <c r="H4922">
        <v>143</v>
      </c>
      <c r="I4922">
        <v>942227</v>
      </c>
      <c r="J4922">
        <f>Table1[[#This Row],[sales_egp]]*0.7</f>
        <v>659558.89999999991</v>
      </c>
      <c r="K4922" s="3">
        <v>45929</v>
      </c>
      <c r="L4922" t="s">
        <v>41</v>
      </c>
      <c r="M4922">
        <v>2025</v>
      </c>
      <c r="N4922" t="s">
        <v>80</v>
      </c>
      <c r="O4922" t="s">
        <v>46</v>
      </c>
      <c r="Q4922" t="s">
        <v>83</v>
      </c>
      <c r="R4922" t="s">
        <v>47</v>
      </c>
      <c r="S4922" t="s">
        <v>54</v>
      </c>
      <c r="T4922" t="s">
        <v>56</v>
      </c>
      <c r="U4922">
        <v>27389</v>
      </c>
      <c r="V4922">
        <f>Table1[[#This Row],[Competitors_Sales_Track]]*8</f>
        <v>219112</v>
      </c>
    </row>
    <row r="4923" spans="1:22" hidden="1" x14ac:dyDescent="0.25">
      <c r="A4923" t="s">
        <v>20</v>
      </c>
      <c r="B4923" t="s">
        <v>21</v>
      </c>
      <c r="C4923" t="s">
        <v>22</v>
      </c>
      <c r="D4923">
        <v>811935</v>
      </c>
      <c r="E4923" t="s">
        <v>24</v>
      </c>
      <c r="F4923" t="s">
        <v>31</v>
      </c>
      <c r="G4923">
        <v>2946</v>
      </c>
      <c r="H4923">
        <v>58</v>
      </c>
      <c r="I4923">
        <v>170868</v>
      </c>
      <c r="J4923">
        <f>Table1[[#This Row],[sales_egp]]*0.7</f>
        <v>119607.59999999999</v>
      </c>
      <c r="K4923" s="3">
        <v>45929</v>
      </c>
      <c r="L4923" t="s">
        <v>41</v>
      </c>
      <c r="M4923">
        <v>2025</v>
      </c>
      <c r="N4923" t="s">
        <v>80</v>
      </c>
      <c r="O4923" t="s">
        <v>46</v>
      </c>
      <c r="Q4923" t="s">
        <v>83</v>
      </c>
      <c r="R4923" t="s">
        <v>47</v>
      </c>
      <c r="S4923" t="s">
        <v>54</v>
      </c>
      <c r="T4923" t="s">
        <v>57</v>
      </c>
      <c r="U4923">
        <v>22959</v>
      </c>
      <c r="V4923">
        <f>Table1[[#This Row],[Competitors_Sales_Track]]*8</f>
        <v>183672</v>
      </c>
    </row>
    <row r="4924" spans="1:22" hidden="1" x14ac:dyDescent="0.25">
      <c r="A4924" t="s">
        <v>20</v>
      </c>
      <c r="B4924" t="s">
        <v>21</v>
      </c>
      <c r="C4924" t="s">
        <v>22</v>
      </c>
      <c r="D4924">
        <v>489770</v>
      </c>
      <c r="E4924" t="s">
        <v>23</v>
      </c>
      <c r="F4924" t="s">
        <v>30</v>
      </c>
      <c r="G4924">
        <v>4599</v>
      </c>
      <c r="H4924">
        <v>143</v>
      </c>
      <c r="I4924">
        <v>657657</v>
      </c>
      <c r="J4924">
        <f>Table1[[#This Row],[sales_egp]]*0.7</f>
        <v>460359.89999999997</v>
      </c>
      <c r="K4924" s="3">
        <v>45929</v>
      </c>
      <c r="L4924" t="s">
        <v>41</v>
      </c>
      <c r="M4924">
        <v>2025</v>
      </c>
      <c r="N4924" t="s">
        <v>80</v>
      </c>
      <c r="O4924" t="s">
        <v>46</v>
      </c>
      <c r="Q4924" t="s">
        <v>83</v>
      </c>
      <c r="R4924" t="s">
        <v>48</v>
      </c>
      <c r="S4924" t="s">
        <v>54</v>
      </c>
      <c r="T4924" t="s">
        <v>56</v>
      </c>
      <c r="U4924">
        <v>43019</v>
      </c>
      <c r="V4924">
        <f>Table1[[#This Row],[Competitors_Sales_Track]]*8</f>
        <v>344152</v>
      </c>
    </row>
    <row r="4925" spans="1:22" x14ac:dyDescent="0.25">
      <c r="A4925" t="s">
        <v>20</v>
      </c>
      <c r="B4925" t="s">
        <v>21</v>
      </c>
      <c r="C4925" t="s">
        <v>22</v>
      </c>
      <c r="D4925">
        <v>496087</v>
      </c>
      <c r="E4925" t="s">
        <v>28</v>
      </c>
      <c r="F4925" t="s">
        <v>30</v>
      </c>
      <c r="G4925">
        <v>1098</v>
      </c>
      <c r="H4925">
        <v>173</v>
      </c>
      <c r="I4925">
        <v>189954</v>
      </c>
      <c r="J4925">
        <f>Table1[[#This Row],[sales_egp]]*0.7</f>
        <v>132967.79999999999</v>
      </c>
      <c r="K4925" s="3">
        <v>45930</v>
      </c>
      <c r="L4925" t="s">
        <v>41</v>
      </c>
      <c r="M4925">
        <v>2025</v>
      </c>
      <c r="N4925" t="s">
        <v>80</v>
      </c>
      <c r="O4925" t="s">
        <v>45</v>
      </c>
      <c r="P4925" t="s">
        <v>102</v>
      </c>
      <c r="Q4925" t="s">
        <v>83</v>
      </c>
      <c r="R4925" t="s">
        <v>49</v>
      </c>
      <c r="S4925" t="s">
        <v>54</v>
      </c>
      <c r="T4925" t="s">
        <v>61</v>
      </c>
      <c r="U4925">
        <v>16030</v>
      </c>
      <c r="V4925">
        <f>Table1[[#This Row],[Competitors_Sales_Track]]*8</f>
        <v>128240</v>
      </c>
    </row>
    <row r="4926" spans="1:22" hidden="1" x14ac:dyDescent="0.25">
      <c r="A4926" t="s">
        <v>20</v>
      </c>
      <c r="B4926" t="s">
        <v>21</v>
      </c>
      <c r="C4926" t="s">
        <v>22</v>
      </c>
      <c r="D4926">
        <v>146002</v>
      </c>
      <c r="E4926" t="s">
        <v>26</v>
      </c>
      <c r="F4926" t="s">
        <v>30</v>
      </c>
      <c r="G4926">
        <v>3294</v>
      </c>
      <c r="H4926">
        <v>65</v>
      </c>
      <c r="I4926">
        <v>214110</v>
      </c>
      <c r="J4926">
        <f>Table1[[#This Row],[sales_egp]]*0.7</f>
        <v>149877</v>
      </c>
      <c r="K4926" s="3">
        <v>45930</v>
      </c>
      <c r="L4926" t="s">
        <v>41</v>
      </c>
      <c r="M4926">
        <v>2025</v>
      </c>
      <c r="N4926" t="s">
        <v>80</v>
      </c>
      <c r="O4926" t="s">
        <v>46</v>
      </c>
      <c r="Q4926" t="s">
        <v>83</v>
      </c>
      <c r="R4926" t="s">
        <v>47</v>
      </c>
      <c r="S4926" t="s">
        <v>54</v>
      </c>
      <c r="T4926" t="s">
        <v>59</v>
      </c>
      <c r="U4926">
        <v>49041</v>
      </c>
      <c r="V4926">
        <f>Table1[[#This Row],[Competitors_Sales_Track]]*8</f>
        <v>392328</v>
      </c>
    </row>
    <row r="4927" spans="1:22" hidden="1" x14ac:dyDescent="0.25">
      <c r="A4927" t="s">
        <v>20</v>
      </c>
      <c r="B4927" t="s">
        <v>21</v>
      </c>
      <c r="C4927" t="s">
        <v>22</v>
      </c>
      <c r="D4927">
        <v>149812</v>
      </c>
      <c r="E4927" t="s">
        <v>28</v>
      </c>
      <c r="F4927" t="s">
        <v>30</v>
      </c>
      <c r="G4927">
        <v>5241</v>
      </c>
      <c r="H4927">
        <v>173</v>
      </c>
      <c r="I4927">
        <v>906693</v>
      </c>
      <c r="J4927">
        <f>Table1[[#This Row],[sales_egp]]*0.7</f>
        <v>634685.1</v>
      </c>
      <c r="K4927" s="3">
        <v>45930</v>
      </c>
      <c r="L4927" t="s">
        <v>41</v>
      </c>
      <c r="M4927">
        <v>2025</v>
      </c>
      <c r="N4927" t="s">
        <v>80</v>
      </c>
      <c r="O4927" t="s">
        <v>46</v>
      </c>
      <c r="P4927" t="s">
        <v>28</v>
      </c>
      <c r="Q4927" t="s">
        <v>83</v>
      </c>
      <c r="R4927" t="s">
        <v>48</v>
      </c>
      <c r="S4927" t="s">
        <v>54</v>
      </c>
      <c r="T4927" t="s">
        <v>61</v>
      </c>
      <c r="U4927">
        <v>41945</v>
      </c>
      <c r="V4927">
        <f>Table1[[#This Row],[Competitors_Sales_Track]]*8</f>
        <v>335560</v>
      </c>
    </row>
    <row r="4928" spans="1:22" x14ac:dyDescent="0.25">
      <c r="A4928" t="s">
        <v>20</v>
      </c>
      <c r="B4928" t="s">
        <v>21</v>
      </c>
      <c r="C4928" t="s">
        <v>22</v>
      </c>
      <c r="D4928">
        <v>515842</v>
      </c>
      <c r="E4928" t="s">
        <v>28</v>
      </c>
      <c r="F4928" t="s">
        <v>30</v>
      </c>
      <c r="G4928">
        <v>2926</v>
      </c>
      <c r="H4928">
        <v>173</v>
      </c>
      <c r="I4928">
        <v>506198</v>
      </c>
      <c r="J4928">
        <f>Table1[[#This Row],[sales_egp]]*0.7</f>
        <v>354338.6</v>
      </c>
      <c r="K4928" s="3">
        <v>45930</v>
      </c>
      <c r="L4928" t="s">
        <v>41</v>
      </c>
      <c r="M4928">
        <v>2025</v>
      </c>
      <c r="N4928" t="s">
        <v>80</v>
      </c>
      <c r="O4928" t="s">
        <v>45</v>
      </c>
      <c r="P4928" t="s">
        <v>96</v>
      </c>
      <c r="Q4928" t="s">
        <v>83</v>
      </c>
      <c r="R4928" t="s">
        <v>50</v>
      </c>
      <c r="S4928" t="s">
        <v>54</v>
      </c>
      <c r="T4928" t="s">
        <v>61</v>
      </c>
      <c r="U4928">
        <v>30605</v>
      </c>
      <c r="V4928">
        <f>Table1[[#This Row],[Competitors_Sales_Track]]*8</f>
        <v>244840</v>
      </c>
    </row>
    <row r="4929" spans="1:22" hidden="1" x14ac:dyDescent="0.25">
      <c r="A4929" t="s">
        <v>20</v>
      </c>
      <c r="B4929" t="s">
        <v>21</v>
      </c>
      <c r="C4929" t="s">
        <v>22</v>
      </c>
      <c r="D4929">
        <v>815339</v>
      </c>
      <c r="E4929" t="s">
        <v>26</v>
      </c>
      <c r="F4929" t="s">
        <v>30</v>
      </c>
      <c r="G4929">
        <v>4668</v>
      </c>
      <c r="H4929">
        <v>65</v>
      </c>
      <c r="I4929">
        <v>303420</v>
      </c>
      <c r="J4929">
        <f>Table1[[#This Row],[sales_egp]]*0.7</f>
        <v>212394</v>
      </c>
      <c r="K4929" s="3">
        <v>45930</v>
      </c>
      <c r="L4929" t="s">
        <v>41</v>
      </c>
      <c r="M4929">
        <v>2025</v>
      </c>
      <c r="N4929" t="s">
        <v>80</v>
      </c>
      <c r="O4929" t="s">
        <v>46</v>
      </c>
      <c r="Q4929" t="s">
        <v>83</v>
      </c>
      <c r="R4929" t="s">
        <v>48</v>
      </c>
      <c r="S4929" t="s">
        <v>54</v>
      </c>
      <c r="T4929" t="s">
        <v>59</v>
      </c>
      <c r="U4929">
        <v>39370</v>
      </c>
      <c r="V4929">
        <f>Table1[[#This Row],[Competitors_Sales_Track]]*8</f>
        <v>314960</v>
      </c>
    </row>
    <row r="4930" spans="1:22" hidden="1" x14ac:dyDescent="0.25">
      <c r="A4930" t="s">
        <v>20</v>
      </c>
      <c r="B4930" t="s">
        <v>21</v>
      </c>
      <c r="C4930" t="s">
        <v>22</v>
      </c>
      <c r="D4930">
        <v>357906</v>
      </c>
      <c r="E4930" t="s">
        <v>26</v>
      </c>
      <c r="F4930" t="s">
        <v>30</v>
      </c>
      <c r="G4930">
        <v>5387</v>
      </c>
      <c r="H4930">
        <v>65</v>
      </c>
      <c r="I4930">
        <v>350155</v>
      </c>
      <c r="J4930">
        <f>Table1[[#This Row],[sales_egp]]*0.7</f>
        <v>245108.49999999997</v>
      </c>
      <c r="K4930" s="3">
        <v>45930</v>
      </c>
      <c r="L4930" t="s">
        <v>41</v>
      </c>
      <c r="M4930">
        <v>2025</v>
      </c>
      <c r="N4930" t="s">
        <v>80</v>
      </c>
      <c r="O4930" t="s">
        <v>46</v>
      </c>
      <c r="Q4930" t="s">
        <v>83</v>
      </c>
      <c r="R4930" t="s">
        <v>51</v>
      </c>
      <c r="S4930" t="s">
        <v>54</v>
      </c>
      <c r="T4930" t="s">
        <v>59</v>
      </c>
      <c r="U4930">
        <v>21197</v>
      </c>
      <c r="V4930">
        <f>Table1[[#This Row],[Competitors_Sales_Track]]*8</f>
        <v>169576</v>
      </c>
    </row>
    <row r="4931" spans="1:22" hidden="1" x14ac:dyDescent="0.25">
      <c r="A4931" t="s">
        <v>20</v>
      </c>
      <c r="B4931" t="s">
        <v>21</v>
      </c>
      <c r="C4931" t="s">
        <v>22</v>
      </c>
      <c r="D4931">
        <v>208946</v>
      </c>
      <c r="E4931" t="s">
        <v>26</v>
      </c>
      <c r="F4931" t="s">
        <v>30</v>
      </c>
      <c r="G4931">
        <v>4467</v>
      </c>
      <c r="H4931">
        <v>65</v>
      </c>
      <c r="I4931">
        <v>290355</v>
      </c>
      <c r="J4931">
        <f>Table1[[#This Row],[sales_egp]]*0.7</f>
        <v>203248.5</v>
      </c>
      <c r="K4931" s="3">
        <v>45930</v>
      </c>
      <c r="L4931" t="s">
        <v>41</v>
      </c>
      <c r="M4931">
        <v>2025</v>
      </c>
      <c r="N4931" t="s">
        <v>80</v>
      </c>
      <c r="O4931" t="s">
        <v>46</v>
      </c>
      <c r="Q4931" t="s">
        <v>83</v>
      </c>
      <c r="R4931" t="s">
        <v>48</v>
      </c>
      <c r="S4931" t="s">
        <v>54</v>
      </c>
      <c r="T4931" t="s">
        <v>59</v>
      </c>
      <c r="U4931">
        <v>34303</v>
      </c>
      <c r="V4931">
        <f>Table1[[#This Row],[Competitors_Sales_Track]]*8</f>
        <v>274424</v>
      </c>
    </row>
    <row r="4932" spans="1:22" x14ac:dyDescent="0.25">
      <c r="A4932" t="s">
        <v>20</v>
      </c>
      <c r="B4932" t="s">
        <v>21</v>
      </c>
      <c r="C4932" t="s">
        <v>22</v>
      </c>
      <c r="D4932">
        <v>166668</v>
      </c>
      <c r="E4932" t="s">
        <v>26</v>
      </c>
      <c r="F4932" t="s">
        <v>30</v>
      </c>
      <c r="G4932">
        <v>6276</v>
      </c>
      <c r="H4932">
        <v>65</v>
      </c>
      <c r="I4932">
        <v>407940</v>
      </c>
      <c r="J4932">
        <f>Table1[[#This Row],[sales_egp]]*0.7</f>
        <v>285558</v>
      </c>
      <c r="K4932" s="3">
        <v>45930</v>
      </c>
      <c r="L4932" t="s">
        <v>41</v>
      </c>
      <c r="M4932">
        <v>2025</v>
      </c>
      <c r="N4932" t="s">
        <v>80</v>
      </c>
      <c r="O4932" t="s">
        <v>45</v>
      </c>
      <c r="P4932" t="s">
        <v>95</v>
      </c>
      <c r="Q4932" t="s">
        <v>82</v>
      </c>
      <c r="R4932" t="s">
        <v>50</v>
      </c>
      <c r="S4932" t="s">
        <v>54</v>
      </c>
      <c r="T4932" t="s">
        <v>59</v>
      </c>
      <c r="U4932">
        <v>32206</v>
      </c>
      <c r="V4932">
        <f>Table1[[#This Row],[Competitors_Sales_Track]]*8</f>
        <v>257648</v>
      </c>
    </row>
    <row r="4933" spans="1:22" hidden="1" x14ac:dyDescent="0.25">
      <c r="A4933" t="s">
        <v>20</v>
      </c>
      <c r="B4933" t="s">
        <v>21</v>
      </c>
      <c r="C4933" t="s">
        <v>22</v>
      </c>
      <c r="D4933">
        <v>199003</v>
      </c>
      <c r="E4933" t="s">
        <v>26</v>
      </c>
      <c r="F4933" t="s">
        <v>30</v>
      </c>
      <c r="G4933">
        <v>5024</v>
      </c>
      <c r="H4933">
        <v>65</v>
      </c>
      <c r="I4933">
        <v>326560</v>
      </c>
      <c r="J4933">
        <f>Table1[[#This Row],[sales_egp]]*0.7</f>
        <v>228592</v>
      </c>
      <c r="K4933" s="3">
        <v>45930</v>
      </c>
      <c r="L4933" t="s">
        <v>41</v>
      </c>
      <c r="M4933">
        <v>2025</v>
      </c>
      <c r="N4933" t="s">
        <v>80</v>
      </c>
      <c r="O4933" t="s">
        <v>46</v>
      </c>
      <c r="Q4933" t="s">
        <v>83</v>
      </c>
      <c r="R4933" t="s">
        <v>47</v>
      </c>
      <c r="S4933" t="s">
        <v>54</v>
      </c>
      <c r="T4933" t="s">
        <v>59</v>
      </c>
      <c r="U4933">
        <v>26298</v>
      </c>
      <c r="V4933">
        <f>Table1[[#This Row],[Competitors_Sales_Track]]*8</f>
        <v>210384</v>
      </c>
    </row>
    <row r="4934" spans="1:22" hidden="1" x14ac:dyDescent="0.25">
      <c r="A4934" t="s">
        <v>20</v>
      </c>
      <c r="B4934" t="s">
        <v>21</v>
      </c>
      <c r="C4934" t="s">
        <v>22</v>
      </c>
      <c r="D4934">
        <v>835430</v>
      </c>
      <c r="E4934" t="s">
        <v>28</v>
      </c>
      <c r="F4934" t="s">
        <v>30</v>
      </c>
      <c r="G4934">
        <v>2974</v>
      </c>
      <c r="H4934">
        <v>173</v>
      </c>
      <c r="I4934">
        <v>514502</v>
      </c>
      <c r="J4934">
        <f>Table1[[#This Row],[sales_egp]]*0.7</f>
        <v>360151.39999999997</v>
      </c>
      <c r="K4934" s="3">
        <v>45930</v>
      </c>
      <c r="L4934" t="s">
        <v>41</v>
      </c>
      <c r="M4934">
        <v>2025</v>
      </c>
      <c r="N4934" t="s">
        <v>80</v>
      </c>
      <c r="O4934" t="s">
        <v>46</v>
      </c>
      <c r="P4934" t="s">
        <v>28</v>
      </c>
      <c r="Q4934" t="s">
        <v>83</v>
      </c>
      <c r="R4934" t="s">
        <v>50</v>
      </c>
      <c r="S4934" t="s">
        <v>54</v>
      </c>
      <c r="T4934" t="s">
        <v>61</v>
      </c>
      <c r="U4934">
        <v>11082</v>
      </c>
      <c r="V4934">
        <f>Table1[[#This Row],[Competitors_Sales_Track]]*8</f>
        <v>88656</v>
      </c>
    </row>
    <row r="4935" spans="1:22" hidden="1" x14ac:dyDescent="0.25">
      <c r="A4935" t="s">
        <v>20</v>
      </c>
      <c r="B4935" t="s">
        <v>21</v>
      </c>
      <c r="C4935" t="s">
        <v>22</v>
      </c>
      <c r="D4935">
        <v>320462</v>
      </c>
      <c r="E4935" t="s">
        <v>29</v>
      </c>
      <c r="F4935" t="s">
        <v>31</v>
      </c>
      <c r="G4935">
        <v>3559</v>
      </c>
      <c r="H4935">
        <v>80</v>
      </c>
      <c r="I4935">
        <v>284720</v>
      </c>
      <c r="J4935">
        <f>Table1[[#This Row],[sales_egp]]*0.7</f>
        <v>199304</v>
      </c>
      <c r="K4935" s="3">
        <v>45930</v>
      </c>
      <c r="L4935" t="s">
        <v>41</v>
      </c>
      <c r="M4935">
        <v>2025</v>
      </c>
      <c r="N4935" t="s">
        <v>80</v>
      </c>
      <c r="O4935" t="s">
        <v>46</v>
      </c>
      <c r="Q4935" t="s">
        <v>83</v>
      </c>
      <c r="R4935" t="s">
        <v>48</v>
      </c>
      <c r="S4935" t="s">
        <v>54</v>
      </c>
      <c r="T4935" t="s">
        <v>62</v>
      </c>
      <c r="U4935">
        <v>14360</v>
      </c>
      <c r="V4935">
        <f>Table1[[#This Row],[Competitors_Sales_Track]]*8</f>
        <v>114880</v>
      </c>
    </row>
    <row r="4936" spans="1:22" hidden="1" x14ac:dyDescent="0.25">
      <c r="A4936" t="s">
        <v>20</v>
      </c>
      <c r="B4936" t="s">
        <v>21</v>
      </c>
      <c r="C4936" t="s">
        <v>22</v>
      </c>
      <c r="D4936">
        <v>929430</v>
      </c>
      <c r="E4936" t="s">
        <v>29</v>
      </c>
      <c r="F4936" t="s">
        <v>31</v>
      </c>
      <c r="G4936">
        <v>4840</v>
      </c>
      <c r="H4936">
        <v>80</v>
      </c>
      <c r="I4936">
        <v>387200</v>
      </c>
      <c r="J4936">
        <f>Table1[[#This Row],[sales_egp]]*0.7</f>
        <v>271040</v>
      </c>
      <c r="K4936" s="3">
        <v>45930</v>
      </c>
      <c r="L4936" t="s">
        <v>41</v>
      </c>
      <c r="M4936">
        <v>2025</v>
      </c>
      <c r="N4936" t="s">
        <v>80</v>
      </c>
      <c r="O4936" t="s">
        <v>46</v>
      </c>
      <c r="Q4936" t="s">
        <v>83</v>
      </c>
      <c r="R4936" t="s">
        <v>47</v>
      </c>
      <c r="S4936" t="s">
        <v>54</v>
      </c>
      <c r="T4936" t="s">
        <v>62</v>
      </c>
      <c r="U4936">
        <v>48345</v>
      </c>
      <c r="V4936">
        <f>Table1[[#This Row],[Competitors_Sales_Track]]*8</f>
        <v>386760</v>
      </c>
    </row>
    <row r="4937" spans="1:22" hidden="1" x14ac:dyDescent="0.25">
      <c r="A4937" t="s">
        <v>20</v>
      </c>
      <c r="B4937" t="s">
        <v>21</v>
      </c>
      <c r="C4937" t="s">
        <v>22</v>
      </c>
      <c r="D4937">
        <v>819174</v>
      </c>
      <c r="E4937" t="s">
        <v>27</v>
      </c>
      <c r="F4937" t="s">
        <v>32</v>
      </c>
      <c r="G4937">
        <v>3592</v>
      </c>
      <c r="H4937">
        <v>92</v>
      </c>
      <c r="I4937">
        <v>330464</v>
      </c>
      <c r="J4937">
        <f>Table1[[#This Row],[sales_egp]]*0.7</f>
        <v>231324.79999999999</v>
      </c>
      <c r="K4937" s="3">
        <v>45931</v>
      </c>
      <c r="L4937" t="s">
        <v>42</v>
      </c>
      <c r="M4937">
        <v>2025</v>
      </c>
      <c r="N4937" t="s">
        <v>80</v>
      </c>
      <c r="O4937" t="s">
        <v>46</v>
      </c>
      <c r="Q4937" t="s">
        <v>83</v>
      </c>
      <c r="R4937" t="s">
        <v>48</v>
      </c>
      <c r="S4937" t="s">
        <v>55</v>
      </c>
      <c r="T4937" t="s">
        <v>60</v>
      </c>
      <c r="U4937">
        <v>36587</v>
      </c>
      <c r="V4937">
        <f>Table1[[#This Row],[Competitors_Sales_Track]]*8</f>
        <v>292696</v>
      </c>
    </row>
    <row r="4938" spans="1:22" hidden="1" x14ac:dyDescent="0.25">
      <c r="A4938" t="s">
        <v>20</v>
      </c>
      <c r="B4938" t="s">
        <v>21</v>
      </c>
      <c r="C4938" t="s">
        <v>22</v>
      </c>
      <c r="D4938">
        <v>728889</v>
      </c>
      <c r="E4938" t="s">
        <v>29</v>
      </c>
      <c r="F4938" t="s">
        <v>31</v>
      </c>
      <c r="G4938">
        <v>6523</v>
      </c>
      <c r="H4938">
        <v>80</v>
      </c>
      <c r="I4938">
        <v>521840</v>
      </c>
      <c r="J4938">
        <f>Table1[[#This Row],[sales_egp]]*0.7</f>
        <v>365288</v>
      </c>
      <c r="K4938" s="3">
        <v>45932</v>
      </c>
      <c r="L4938" t="s">
        <v>42</v>
      </c>
      <c r="M4938">
        <v>2025</v>
      </c>
      <c r="N4938" t="s">
        <v>80</v>
      </c>
      <c r="O4938" t="s">
        <v>46</v>
      </c>
      <c r="Q4938" t="s">
        <v>83</v>
      </c>
      <c r="R4938" t="s">
        <v>51</v>
      </c>
      <c r="S4938" t="s">
        <v>55</v>
      </c>
      <c r="T4938" t="s">
        <v>62</v>
      </c>
      <c r="U4938">
        <v>42312</v>
      </c>
      <c r="V4938">
        <f>Table1[[#This Row],[Competitors_Sales_Track]]*8</f>
        <v>338496</v>
      </c>
    </row>
    <row r="4939" spans="1:22" hidden="1" x14ac:dyDescent="0.25">
      <c r="A4939" t="s">
        <v>20</v>
      </c>
      <c r="B4939" t="s">
        <v>21</v>
      </c>
      <c r="C4939" t="s">
        <v>22</v>
      </c>
      <c r="D4939">
        <v>369956</v>
      </c>
      <c r="E4939" t="s">
        <v>24</v>
      </c>
      <c r="F4939" t="s">
        <v>31</v>
      </c>
      <c r="G4939">
        <v>3730</v>
      </c>
      <c r="H4939">
        <v>58</v>
      </c>
      <c r="I4939">
        <v>216340</v>
      </c>
      <c r="J4939">
        <f>Table1[[#This Row],[sales_egp]]*0.7</f>
        <v>151438</v>
      </c>
      <c r="K4939" s="3">
        <v>45932</v>
      </c>
      <c r="L4939" t="s">
        <v>42</v>
      </c>
      <c r="M4939">
        <v>2025</v>
      </c>
      <c r="N4939" t="s">
        <v>80</v>
      </c>
      <c r="O4939" t="s">
        <v>46</v>
      </c>
      <c r="Q4939" t="s">
        <v>83</v>
      </c>
      <c r="R4939" t="s">
        <v>50</v>
      </c>
      <c r="S4939" t="s">
        <v>55</v>
      </c>
      <c r="T4939" t="s">
        <v>57</v>
      </c>
      <c r="U4939">
        <v>38544</v>
      </c>
      <c r="V4939">
        <f>Table1[[#This Row],[Competitors_Sales_Track]]*8</f>
        <v>308352</v>
      </c>
    </row>
    <row r="4940" spans="1:22" hidden="1" x14ac:dyDescent="0.25">
      <c r="A4940" t="s">
        <v>20</v>
      </c>
      <c r="B4940" t="s">
        <v>21</v>
      </c>
      <c r="C4940" t="s">
        <v>22</v>
      </c>
      <c r="D4940">
        <v>161844</v>
      </c>
      <c r="E4940" t="s">
        <v>29</v>
      </c>
      <c r="F4940" t="s">
        <v>31</v>
      </c>
      <c r="G4940">
        <v>4806</v>
      </c>
      <c r="H4940">
        <v>80</v>
      </c>
      <c r="I4940">
        <v>384480</v>
      </c>
      <c r="J4940">
        <f>Table1[[#This Row],[sales_egp]]*0.7</f>
        <v>269136</v>
      </c>
      <c r="K4940" s="3">
        <v>45932</v>
      </c>
      <c r="L4940" t="s">
        <v>42</v>
      </c>
      <c r="M4940">
        <v>2025</v>
      </c>
      <c r="N4940" t="s">
        <v>80</v>
      </c>
      <c r="O4940" t="s">
        <v>46</v>
      </c>
      <c r="Q4940" t="s">
        <v>83</v>
      </c>
      <c r="R4940" t="s">
        <v>48</v>
      </c>
      <c r="S4940" t="s">
        <v>55</v>
      </c>
      <c r="T4940" t="s">
        <v>62</v>
      </c>
      <c r="U4940">
        <v>10256</v>
      </c>
      <c r="V4940">
        <f>Table1[[#This Row],[Competitors_Sales_Track]]*8</f>
        <v>82048</v>
      </c>
    </row>
    <row r="4941" spans="1:22" x14ac:dyDescent="0.25">
      <c r="A4941" t="s">
        <v>20</v>
      </c>
      <c r="B4941" t="s">
        <v>21</v>
      </c>
      <c r="C4941" t="s">
        <v>22</v>
      </c>
      <c r="D4941">
        <v>825453</v>
      </c>
      <c r="E4941" t="s">
        <v>28</v>
      </c>
      <c r="F4941" t="s">
        <v>30</v>
      </c>
      <c r="G4941">
        <v>2914</v>
      </c>
      <c r="H4941">
        <v>173</v>
      </c>
      <c r="I4941">
        <v>504122</v>
      </c>
      <c r="J4941">
        <f>Table1[[#This Row],[sales_egp]]*0.7</f>
        <v>352885.39999999997</v>
      </c>
      <c r="K4941" s="3">
        <v>45932</v>
      </c>
      <c r="L4941" t="s">
        <v>42</v>
      </c>
      <c r="M4941">
        <v>2025</v>
      </c>
      <c r="N4941" t="s">
        <v>80</v>
      </c>
      <c r="O4941" t="s">
        <v>45</v>
      </c>
      <c r="P4941" t="s">
        <v>101</v>
      </c>
      <c r="Q4941" t="s">
        <v>83</v>
      </c>
      <c r="R4941" t="s">
        <v>47</v>
      </c>
      <c r="S4941" t="s">
        <v>55</v>
      </c>
      <c r="T4941" t="s">
        <v>61</v>
      </c>
      <c r="U4941">
        <v>26728</v>
      </c>
      <c r="V4941">
        <f>Table1[[#This Row],[Competitors_Sales_Track]]*8</f>
        <v>213824</v>
      </c>
    </row>
    <row r="4942" spans="1:22" hidden="1" x14ac:dyDescent="0.25">
      <c r="A4942" t="s">
        <v>20</v>
      </c>
      <c r="B4942" t="s">
        <v>21</v>
      </c>
      <c r="C4942" t="s">
        <v>22</v>
      </c>
      <c r="D4942">
        <v>495395</v>
      </c>
      <c r="E4942" t="s">
        <v>26</v>
      </c>
      <c r="F4942" t="s">
        <v>30</v>
      </c>
      <c r="G4942">
        <v>4441</v>
      </c>
      <c r="H4942">
        <v>65</v>
      </c>
      <c r="I4942">
        <v>288665</v>
      </c>
      <c r="J4942">
        <f>Table1[[#This Row],[sales_egp]]*0.7</f>
        <v>202065.5</v>
      </c>
      <c r="K4942" s="3">
        <v>45932</v>
      </c>
      <c r="L4942" t="s">
        <v>42</v>
      </c>
      <c r="M4942">
        <v>2025</v>
      </c>
      <c r="N4942" t="s">
        <v>80</v>
      </c>
      <c r="O4942" t="s">
        <v>46</v>
      </c>
      <c r="Q4942" t="s">
        <v>83</v>
      </c>
      <c r="R4942" t="s">
        <v>51</v>
      </c>
      <c r="S4942" t="s">
        <v>55</v>
      </c>
      <c r="T4942" t="s">
        <v>59</v>
      </c>
      <c r="U4942">
        <v>28377</v>
      </c>
      <c r="V4942">
        <f>Table1[[#This Row],[Competitors_Sales_Track]]*8</f>
        <v>227016</v>
      </c>
    </row>
    <row r="4943" spans="1:22" hidden="1" x14ac:dyDescent="0.25">
      <c r="A4943" t="s">
        <v>20</v>
      </c>
      <c r="B4943" t="s">
        <v>21</v>
      </c>
      <c r="C4943" t="s">
        <v>22</v>
      </c>
      <c r="D4943">
        <v>799158</v>
      </c>
      <c r="E4943" t="s">
        <v>26</v>
      </c>
      <c r="F4943" t="s">
        <v>30</v>
      </c>
      <c r="G4943">
        <v>7636</v>
      </c>
      <c r="H4943">
        <v>65</v>
      </c>
      <c r="I4943">
        <v>496340</v>
      </c>
      <c r="J4943">
        <f>Table1[[#This Row],[sales_egp]]*0.7</f>
        <v>347438</v>
      </c>
      <c r="K4943" s="3">
        <v>45932</v>
      </c>
      <c r="L4943" t="s">
        <v>42</v>
      </c>
      <c r="M4943">
        <v>2025</v>
      </c>
      <c r="N4943" t="s">
        <v>80</v>
      </c>
      <c r="O4943" t="s">
        <v>46</v>
      </c>
      <c r="Q4943" t="s">
        <v>83</v>
      </c>
      <c r="R4943" t="s">
        <v>49</v>
      </c>
      <c r="S4943" t="s">
        <v>55</v>
      </c>
      <c r="T4943" t="s">
        <v>59</v>
      </c>
      <c r="U4943">
        <v>27198</v>
      </c>
      <c r="V4943">
        <f>Table1[[#This Row],[Competitors_Sales_Track]]*8</f>
        <v>217584</v>
      </c>
    </row>
    <row r="4944" spans="1:22" hidden="1" x14ac:dyDescent="0.25">
      <c r="A4944" t="s">
        <v>20</v>
      </c>
      <c r="B4944" t="s">
        <v>21</v>
      </c>
      <c r="C4944" t="s">
        <v>22</v>
      </c>
      <c r="D4944">
        <v>174601</v>
      </c>
      <c r="E4944" t="s">
        <v>25</v>
      </c>
      <c r="F4944" t="s">
        <v>31</v>
      </c>
      <c r="G4944">
        <v>3619</v>
      </c>
      <c r="H4944">
        <v>53</v>
      </c>
      <c r="I4944">
        <v>191807</v>
      </c>
      <c r="J4944">
        <f>Table1[[#This Row],[sales_egp]]*0.7</f>
        <v>134264.9</v>
      </c>
      <c r="K4944" s="3">
        <v>45933</v>
      </c>
      <c r="L4944" t="s">
        <v>42</v>
      </c>
      <c r="M4944">
        <v>2025</v>
      </c>
      <c r="N4944" t="s">
        <v>80</v>
      </c>
      <c r="O4944" t="s">
        <v>46</v>
      </c>
      <c r="Q4944" t="s">
        <v>83</v>
      </c>
      <c r="R4944" t="s">
        <v>47</v>
      </c>
      <c r="S4944" t="s">
        <v>55</v>
      </c>
      <c r="T4944" t="s">
        <v>58</v>
      </c>
      <c r="U4944">
        <v>35508</v>
      </c>
      <c r="V4944">
        <f>Table1[[#This Row],[Competitors_Sales_Track]]*8</f>
        <v>284064</v>
      </c>
    </row>
    <row r="4945" spans="1:22" hidden="1" x14ac:dyDescent="0.25">
      <c r="A4945" t="s">
        <v>20</v>
      </c>
      <c r="B4945" t="s">
        <v>21</v>
      </c>
      <c r="C4945" t="s">
        <v>22</v>
      </c>
      <c r="D4945">
        <v>410001</v>
      </c>
      <c r="E4945" t="s">
        <v>25</v>
      </c>
      <c r="F4945" t="s">
        <v>31</v>
      </c>
      <c r="G4945">
        <v>1677</v>
      </c>
      <c r="H4945">
        <v>53</v>
      </c>
      <c r="I4945">
        <v>88881</v>
      </c>
      <c r="J4945">
        <f>Table1[[#This Row],[sales_egp]]*0.7</f>
        <v>62216.7</v>
      </c>
      <c r="K4945" s="3">
        <v>45933</v>
      </c>
      <c r="L4945" t="s">
        <v>42</v>
      </c>
      <c r="M4945">
        <v>2025</v>
      </c>
      <c r="N4945" t="s">
        <v>80</v>
      </c>
      <c r="O4945" t="s">
        <v>46</v>
      </c>
      <c r="Q4945" t="s">
        <v>83</v>
      </c>
      <c r="R4945" t="s">
        <v>47</v>
      </c>
      <c r="S4945" t="s">
        <v>55</v>
      </c>
      <c r="T4945" t="s">
        <v>58</v>
      </c>
      <c r="U4945">
        <v>32641</v>
      </c>
      <c r="V4945">
        <f>Table1[[#This Row],[Competitors_Sales_Track]]*8</f>
        <v>261128</v>
      </c>
    </row>
    <row r="4946" spans="1:22" hidden="1" x14ac:dyDescent="0.25">
      <c r="A4946" t="s">
        <v>20</v>
      </c>
      <c r="B4946" t="s">
        <v>21</v>
      </c>
      <c r="C4946" t="s">
        <v>22</v>
      </c>
      <c r="D4946">
        <v>487699</v>
      </c>
      <c r="E4946" t="s">
        <v>25</v>
      </c>
      <c r="F4946" t="s">
        <v>31</v>
      </c>
      <c r="G4946">
        <v>5063</v>
      </c>
      <c r="H4946">
        <v>53</v>
      </c>
      <c r="I4946">
        <v>268339</v>
      </c>
      <c r="J4946">
        <f>Table1[[#This Row],[sales_egp]]*0.7</f>
        <v>187837.3</v>
      </c>
      <c r="K4946" s="3">
        <v>45933</v>
      </c>
      <c r="L4946" t="s">
        <v>42</v>
      </c>
      <c r="M4946">
        <v>2025</v>
      </c>
      <c r="N4946" t="s">
        <v>81</v>
      </c>
      <c r="O4946" t="s">
        <v>46</v>
      </c>
      <c r="Q4946" t="s">
        <v>83</v>
      </c>
      <c r="R4946" t="s">
        <v>51</v>
      </c>
      <c r="S4946" t="s">
        <v>55</v>
      </c>
      <c r="T4946" t="s">
        <v>58</v>
      </c>
      <c r="U4946">
        <v>38453</v>
      </c>
      <c r="V4946">
        <f>Table1[[#This Row],[Competitors_Sales_Track]]*8</f>
        <v>307624</v>
      </c>
    </row>
    <row r="4947" spans="1:22" hidden="1" x14ac:dyDescent="0.25">
      <c r="A4947" t="s">
        <v>20</v>
      </c>
      <c r="B4947" t="s">
        <v>21</v>
      </c>
      <c r="C4947" t="s">
        <v>22</v>
      </c>
      <c r="D4947">
        <v>594700</v>
      </c>
      <c r="E4947" t="s">
        <v>28</v>
      </c>
      <c r="F4947" t="s">
        <v>30</v>
      </c>
      <c r="G4947">
        <v>6015</v>
      </c>
      <c r="H4947">
        <v>173</v>
      </c>
      <c r="I4947">
        <v>1040595</v>
      </c>
      <c r="J4947">
        <f>Table1[[#This Row],[sales_egp]]*0.7</f>
        <v>728416.5</v>
      </c>
      <c r="K4947" s="3">
        <v>45934</v>
      </c>
      <c r="L4947" t="s">
        <v>42</v>
      </c>
      <c r="M4947">
        <v>2025</v>
      </c>
      <c r="N4947" t="s">
        <v>80</v>
      </c>
      <c r="O4947" t="s">
        <v>46</v>
      </c>
      <c r="P4947" t="s">
        <v>28</v>
      </c>
      <c r="Q4947" t="s">
        <v>83</v>
      </c>
      <c r="R4947" t="s">
        <v>47</v>
      </c>
      <c r="S4947" t="s">
        <v>55</v>
      </c>
      <c r="T4947" t="s">
        <v>61</v>
      </c>
      <c r="U4947">
        <v>47032</v>
      </c>
      <c r="V4947">
        <f>Table1[[#This Row],[Competitors_Sales_Track]]*8</f>
        <v>376256</v>
      </c>
    </row>
    <row r="4948" spans="1:22" hidden="1" x14ac:dyDescent="0.25">
      <c r="A4948" t="s">
        <v>20</v>
      </c>
      <c r="B4948" t="s">
        <v>21</v>
      </c>
      <c r="C4948" t="s">
        <v>22</v>
      </c>
      <c r="D4948">
        <v>382844</v>
      </c>
      <c r="E4948" t="s">
        <v>24</v>
      </c>
      <c r="F4948" t="s">
        <v>31</v>
      </c>
      <c r="G4948">
        <v>5302</v>
      </c>
      <c r="H4948">
        <v>58</v>
      </c>
      <c r="I4948">
        <v>307516</v>
      </c>
      <c r="J4948">
        <f>Table1[[#This Row],[sales_egp]]*0.7</f>
        <v>215261.19999999998</v>
      </c>
      <c r="K4948" s="3">
        <v>45935</v>
      </c>
      <c r="L4948" t="s">
        <v>42</v>
      </c>
      <c r="M4948">
        <v>2025</v>
      </c>
      <c r="N4948" t="s">
        <v>80</v>
      </c>
      <c r="O4948" t="s">
        <v>46</v>
      </c>
      <c r="Q4948" t="s">
        <v>83</v>
      </c>
      <c r="R4948" t="s">
        <v>51</v>
      </c>
      <c r="S4948" t="s">
        <v>55</v>
      </c>
      <c r="T4948" t="s">
        <v>57</v>
      </c>
      <c r="U4948">
        <v>16243</v>
      </c>
      <c r="V4948">
        <f>Table1[[#This Row],[Competitors_Sales_Track]]*8</f>
        <v>129944</v>
      </c>
    </row>
    <row r="4949" spans="1:22" hidden="1" x14ac:dyDescent="0.25">
      <c r="A4949" t="s">
        <v>20</v>
      </c>
      <c r="B4949" t="s">
        <v>21</v>
      </c>
      <c r="C4949" t="s">
        <v>22</v>
      </c>
      <c r="D4949">
        <v>882215</v>
      </c>
      <c r="E4949" t="s">
        <v>29</v>
      </c>
      <c r="F4949" t="s">
        <v>31</v>
      </c>
      <c r="G4949">
        <v>5530</v>
      </c>
      <c r="H4949">
        <v>80</v>
      </c>
      <c r="I4949">
        <v>442400</v>
      </c>
      <c r="J4949">
        <f>Table1[[#This Row],[sales_egp]]*0.7</f>
        <v>309680</v>
      </c>
      <c r="K4949" s="3">
        <v>45935</v>
      </c>
      <c r="L4949" t="s">
        <v>42</v>
      </c>
      <c r="M4949">
        <v>2025</v>
      </c>
      <c r="N4949" t="s">
        <v>80</v>
      </c>
      <c r="O4949" t="s">
        <v>46</v>
      </c>
      <c r="Q4949" t="s">
        <v>83</v>
      </c>
      <c r="R4949" t="s">
        <v>47</v>
      </c>
      <c r="S4949" t="s">
        <v>55</v>
      </c>
      <c r="T4949" t="s">
        <v>62</v>
      </c>
      <c r="U4949">
        <v>18272</v>
      </c>
      <c r="V4949">
        <f>Table1[[#This Row],[Competitors_Sales_Track]]*8</f>
        <v>146176</v>
      </c>
    </row>
    <row r="4950" spans="1:22" x14ac:dyDescent="0.25">
      <c r="A4950" t="s">
        <v>20</v>
      </c>
      <c r="B4950" t="s">
        <v>21</v>
      </c>
      <c r="C4950" t="s">
        <v>22</v>
      </c>
      <c r="D4950">
        <v>532680</v>
      </c>
      <c r="E4950" t="s">
        <v>28</v>
      </c>
      <c r="F4950" t="s">
        <v>30</v>
      </c>
      <c r="G4950">
        <v>1686</v>
      </c>
      <c r="H4950">
        <v>173</v>
      </c>
      <c r="I4950">
        <v>291678</v>
      </c>
      <c r="J4950">
        <f>Table1[[#This Row],[sales_egp]]*0.7</f>
        <v>204174.59999999998</v>
      </c>
      <c r="K4950" s="3">
        <v>45935</v>
      </c>
      <c r="L4950" t="s">
        <v>42</v>
      </c>
      <c r="M4950">
        <v>2025</v>
      </c>
      <c r="N4950" t="s">
        <v>81</v>
      </c>
      <c r="O4950" t="s">
        <v>45</v>
      </c>
      <c r="P4950" t="s">
        <v>94</v>
      </c>
      <c r="Q4950" t="s">
        <v>83</v>
      </c>
      <c r="R4950" t="s">
        <v>50</v>
      </c>
      <c r="S4950" t="s">
        <v>55</v>
      </c>
      <c r="T4950" t="s">
        <v>61</v>
      </c>
      <c r="U4950">
        <v>31327</v>
      </c>
      <c r="V4950">
        <f>Table1[[#This Row],[Competitors_Sales_Track]]*8</f>
        <v>250616</v>
      </c>
    </row>
    <row r="4951" spans="1:22" hidden="1" x14ac:dyDescent="0.25">
      <c r="A4951" t="s">
        <v>20</v>
      </c>
      <c r="B4951" t="s">
        <v>21</v>
      </c>
      <c r="C4951" t="s">
        <v>22</v>
      </c>
      <c r="D4951">
        <v>273423</v>
      </c>
      <c r="E4951" t="s">
        <v>27</v>
      </c>
      <c r="F4951" t="s">
        <v>32</v>
      </c>
      <c r="G4951">
        <v>6686</v>
      </c>
      <c r="H4951">
        <v>92</v>
      </c>
      <c r="I4951">
        <v>615112</v>
      </c>
      <c r="J4951">
        <f>Table1[[#This Row],[sales_egp]]*0.7</f>
        <v>430578.39999999997</v>
      </c>
      <c r="K4951" s="3">
        <v>45935</v>
      </c>
      <c r="L4951" t="s">
        <v>42</v>
      </c>
      <c r="M4951">
        <v>2025</v>
      </c>
      <c r="N4951" t="s">
        <v>80</v>
      </c>
      <c r="O4951" t="s">
        <v>46</v>
      </c>
      <c r="Q4951" t="s">
        <v>82</v>
      </c>
      <c r="R4951" t="s">
        <v>47</v>
      </c>
      <c r="S4951" t="s">
        <v>55</v>
      </c>
      <c r="T4951" t="s">
        <v>60</v>
      </c>
      <c r="U4951">
        <v>46389</v>
      </c>
      <c r="V4951">
        <f>Table1[[#This Row],[Competitors_Sales_Track]]*8</f>
        <v>371112</v>
      </c>
    </row>
    <row r="4952" spans="1:22" x14ac:dyDescent="0.25">
      <c r="A4952" t="s">
        <v>20</v>
      </c>
      <c r="B4952" t="s">
        <v>21</v>
      </c>
      <c r="C4952" t="s">
        <v>22</v>
      </c>
      <c r="D4952">
        <v>193330</v>
      </c>
      <c r="E4952" t="s">
        <v>26</v>
      </c>
      <c r="F4952" t="s">
        <v>30</v>
      </c>
      <c r="G4952">
        <v>2406</v>
      </c>
      <c r="H4952">
        <v>65</v>
      </c>
      <c r="I4952">
        <v>156390</v>
      </c>
      <c r="J4952">
        <f>Table1[[#This Row],[sales_egp]]*0.7</f>
        <v>109473</v>
      </c>
      <c r="K4952" s="3">
        <v>45936</v>
      </c>
      <c r="L4952" t="s">
        <v>42</v>
      </c>
      <c r="M4952">
        <v>2025</v>
      </c>
      <c r="N4952" t="s">
        <v>81</v>
      </c>
      <c r="O4952" t="s">
        <v>45</v>
      </c>
      <c r="P4952" t="s">
        <v>95</v>
      </c>
      <c r="Q4952" t="s">
        <v>82</v>
      </c>
      <c r="R4952" t="s">
        <v>51</v>
      </c>
      <c r="S4952" t="s">
        <v>55</v>
      </c>
      <c r="T4952" t="s">
        <v>59</v>
      </c>
      <c r="U4952">
        <v>28354</v>
      </c>
      <c r="V4952">
        <f>Table1[[#This Row],[Competitors_Sales_Track]]*8</f>
        <v>226832</v>
      </c>
    </row>
    <row r="4953" spans="1:22" hidden="1" x14ac:dyDescent="0.25">
      <c r="A4953" t="s">
        <v>20</v>
      </c>
      <c r="B4953" t="s">
        <v>21</v>
      </c>
      <c r="C4953" t="s">
        <v>22</v>
      </c>
      <c r="D4953">
        <v>325391</v>
      </c>
      <c r="E4953" t="s">
        <v>25</v>
      </c>
      <c r="F4953" t="s">
        <v>31</v>
      </c>
      <c r="G4953">
        <v>5419</v>
      </c>
      <c r="H4953">
        <v>53</v>
      </c>
      <c r="I4953">
        <v>287207</v>
      </c>
      <c r="J4953">
        <f>Table1[[#This Row],[sales_egp]]*0.7</f>
        <v>201044.9</v>
      </c>
      <c r="K4953" s="3">
        <v>45936</v>
      </c>
      <c r="L4953" t="s">
        <v>42</v>
      </c>
      <c r="M4953">
        <v>2025</v>
      </c>
      <c r="N4953" t="s">
        <v>80</v>
      </c>
      <c r="O4953" t="s">
        <v>46</v>
      </c>
      <c r="Q4953" t="s">
        <v>83</v>
      </c>
      <c r="R4953" t="s">
        <v>49</v>
      </c>
      <c r="S4953" t="s">
        <v>55</v>
      </c>
      <c r="T4953" t="s">
        <v>58</v>
      </c>
      <c r="U4953">
        <v>42170</v>
      </c>
      <c r="V4953">
        <f>Table1[[#This Row],[Competitors_Sales_Track]]*8</f>
        <v>337360</v>
      </c>
    </row>
    <row r="4954" spans="1:22" x14ac:dyDescent="0.25">
      <c r="A4954" t="s">
        <v>20</v>
      </c>
      <c r="B4954" t="s">
        <v>21</v>
      </c>
      <c r="C4954" t="s">
        <v>22</v>
      </c>
      <c r="D4954">
        <v>313606</v>
      </c>
      <c r="E4954" t="s">
        <v>23</v>
      </c>
      <c r="F4954" t="s">
        <v>30</v>
      </c>
      <c r="G4954">
        <v>8065</v>
      </c>
      <c r="H4954">
        <v>143</v>
      </c>
      <c r="I4954">
        <v>1153295</v>
      </c>
      <c r="J4954">
        <f>Table1[[#This Row],[sales_egp]]*0.7</f>
        <v>807306.5</v>
      </c>
      <c r="K4954" s="3">
        <v>45936</v>
      </c>
      <c r="L4954" t="s">
        <v>42</v>
      </c>
      <c r="M4954">
        <v>2025</v>
      </c>
      <c r="N4954" t="s">
        <v>80</v>
      </c>
      <c r="O4954" t="s">
        <v>45</v>
      </c>
      <c r="P4954" t="s">
        <v>95</v>
      </c>
      <c r="Q4954" t="s">
        <v>83</v>
      </c>
      <c r="R4954" t="s">
        <v>50</v>
      </c>
      <c r="S4954" t="s">
        <v>55</v>
      </c>
      <c r="T4954" t="s">
        <v>56</v>
      </c>
      <c r="U4954">
        <v>20148</v>
      </c>
      <c r="V4954">
        <f>Table1[[#This Row],[Competitors_Sales_Track]]*8</f>
        <v>161184</v>
      </c>
    </row>
    <row r="4955" spans="1:22" hidden="1" x14ac:dyDescent="0.25">
      <c r="A4955" t="s">
        <v>20</v>
      </c>
      <c r="B4955" t="s">
        <v>21</v>
      </c>
      <c r="C4955" t="s">
        <v>22</v>
      </c>
      <c r="D4955">
        <v>507085</v>
      </c>
      <c r="E4955" t="s">
        <v>27</v>
      </c>
      <c r="F4955" t="s">
        <v>32</v>
      </c>
      <c r="G4955">
        <v>6913</v>
      </c>
      <c r="H4955">
        <v>92</v>
      </c>
      <c r="I4955">
        <v>635996</v>
      </c>
      <c r="J4955">
        <f>Table1[[#This Row],[sales_egp]]*0.7</f>
        <v>445197.19999999995</v>
      </c>
      <c r="K4955" s="3">
        <v>45936</v>
      </c>
      <c r="L4955" t="s">
        <v>42</v>
      </c>
      <c r="M4955">
        <v>2025</v>
      </c>
      <c r="N4955" t="s">
        <v>80</v>
      </c>
      <c r="O4955" t="s">
        <v>46</v>
      </c>
      <c r="Q4955" t="s">
        <v>82</v>
      </c>
      <c r="R4955" t="s">
        <v>50</v>
      </c>
      <c r="S4955" t="s">
        <v>55</v>
      </c>
      <c r="T4955" t="s">
        <v>60</v>
      </c>
      <c r="U4955">
        <v>43106</v>
      </c>
      <c r="V4955">
        <f>Table1[[#This Row],[Competitors_Sales_Track]]*8</f>
        <v>344848</v>
      </c>
    </row>
    <row r="4956" spans="1:22" hidden="1" x14ac:dyDescent="0.25">
      <c r="A4956" t="s">
        <v>20</v>
      </c>
      <c r="B4956" t="s">
        <v>21</v>
      </c>
      <c r="C4956" t="s">
        <v>22</v>
      </c>
      <c r="D4956">
        <v>291387</v>
      </c>
      <c r="E4956" t="s">
        <v>25</v>
      </c>
      <c r="F4956" t="s">
        <v>31</v>
      </c>
      <c r="G4956">
        <v>2987</v>
      </c>
      <c r="H4956">
        <v>53</v>
      </c>
      <c r="I4956">
        <v>158311</v>
      </c>
      <c r="J4956">
        <f>Table1[[#This Row],[sales_egp]]*0.7</f>
        <v>110817.7</v>
      </c>
      <c r="K4956" s="3">
        <v>45936</v>
      </c>
      <c r="L4956" t="s">
        <v>42</v>
      </c>
      <c r="M4956">
        <v>2025</v>
      </c>
      <c r="N4956" t="s">
        <v>80</v>
      </c>
      <c r="O4956" t="s">
        <v>46</v>
      </c>
      <c r="Q4956" t="s">
        <v>83</v>
      </c>
      <c r="R4956" t="s">
        <v>47</v>
      </c>
      <c r="S4956" t="s">
        <v>55</v>
      </c>
      <c r="T4956" t="s">
        <v>58</v>
      </c>
      <c r="U4956">
        <v>44388</v>
      </c>
      <c r="V4956">
        <f>Table1[[#This Row],[Competitors_Sales_Track]]*8</f>
        <v>355104</v>
      </c>
    </row>
    <row r="4957" spans="1:22" hidden="1" x14ac:dyDescent="0.25">
      <c r="A4957" t="s">
        <v>20</v>
      </c>
      <c r="B4957" t="s">
        <v>21</v>
      </c>
      <c r="C4957" t="s">
        <v>22</v>
      </c>
      <c r="D4957">
        <v>341133</v>
      </c>
      <c r="E4957" t="s">
        <v>24</v>
      </c>
      <c r="F4957" t="s">
        <v>31</v>
      </c>
      <c r="G4957">
        <v>2608</v>
      </c>
      <c r="H4957">
        <v>58</v>
      </c>
      <c r="I4957">
        <v>151264</v>
      </c>
      <c r="J4957">
        <f>Table1[[#This Row],[sales_egp]]*0.7</f>
        <v>105884.79999999999</v>
      </c>
      <c r="K4957" s="3">
        <v>45936</v>
      </c>
      <c r="L4957" t="s">
        <v>42</v>
      </c>
      <c r="M4957">
        <v>2025</v>
      </c>
      <c r="N4957" t="s">
        <v>80</v>
      </c>
      <c r="O4957" t="s">
        <v>46</v>
      </c>
      <c r="Q4957" t="s">
        <v>83</v>
      </c>
      <c r="R4957" t="s">
        <v>49</v>
      </c>
      <c r="S4957" t="s">
        <v>55</v>
      </c>
      <c r="T4957" t="s">
        <v>57</v>
      </c>
      <c r="U4957">
        <v>19659</v>
      </c>
      <c r="V4957">
        <f>Table1[[#This Row],[Competitors_Sales_Track]]*8</f>
        <v>157272</v>
      </c>
    </row>
    <row r="4958" spans="1:22" hidden="1" x14ac:dyDescent="0.25">
      <c r="A4958" t="s">
        <v>20</v>
      </c>
      <c r="B4958" t="s">
        <v>21</v>
      </c>
      <c r="C4958" t="s">
        <v>22</v>
      </c>
      <c r="D4958">
        <v>586904</v>
      </c>
      <c r="E4958" t="s">
        <v>27</v>
      </c>
      <c r="F4958" t="s">
        <v>32</v>
      </c>
      <c r="G4958">
        <v>3702</v>
      </c>
      <c r="H4958">
        <v>92</v>
      </c>
      <c r="I4958">
        <v>340584</v>
      </c>
      <c r="J4958">
        <f>Table1[[#This Row],[sales_egp]]*0.7</f>
        <v>238408.8</v>
      </c>
      <c r="K4958" s="3">
        <v>45936</v>
      </c>
      <c r="L4958" t="s">
        <v>42</v>
      </c>
      <c r="M4958">
        <v>2025</v>
      </c>
      <c r="N4958" t="s">
        <v>81</v>
      </c>
      <c r="O4958" t="s">
        <v>46</v>
      </c>
      <c r="Q4958" t="s">
        <v>83</v>
      </c>
      <c r="R4958" t="s">
        <v>49</v>
      </c>
      <c r="S4958" t="s">
        <v>55</v>
      </c>
      <c r="T4958" t="s">
        <v>60</v>
      </c>
      <c r="U4958">
        <v>47480</v>
      </c>
      <c r="V4958">
        <f>Table1[[#This Row],[Competitors_Sales_Track]]*8</f>
        <v>379840</v>
      </c>
    </row>
    <row r="4959" spans="1:22" hidden="1" x14ac:dyDescent="0.25">
      <c r="A4959" t="s">
        <v>20</v>
      </c>
      <c r="B4959" t="s">
        <v>21</v>
      </c>
      <c r="C4959" t="s">
        <v>22</v>
      </c>
      <c r="D4959">
        <v>514170</v>
      </c>
      <c r="E4959" t="s">
        <v>28</v>
      </c>
      <c r="F4959" t="s">
        <v>30</v>
      </c>
      <c r="G4959">
        <v>2906</v>
      </c>
      <c r="H4959">
        <v>173</v>
      </c>
      <c r="I4959">
        <v>502738</v>
      </c>
      <c r="J4959">
        <f>Table1[[#This Row],[sales_egp]]*0.7</f>
        <v>351916.6</v>
      </c>
      <c r="K4959" s="3">
        <v>45937</v>
      </c>
      <c r="L4959" t="s">
        <v>42</v>
      </c>
      <c r="M4959">
        <v>2025</v>
      </c>
      <c r="N4959" t="s">
        <v>80</v>
      </c>
      <c r="O4959" t="s">
        <v>46</v>
      </c>
      <c r="P4959" t="s">
        <v>28</v>
      </c>
      <c r="Q4959" t="s">
        <v>83</v>
      </c>
      <c r="R4959" t="s">
        <v>47</v>
      </c>
      <c r="S4959" t="s">
        <v>55</v>
      </c>
      <c r="T4959" t="s">
        <v>61</v>
      </c>
      <c r="U4959">
        <v>45546</v>
      </c>
      <c r="V4959">
        <f>Table1[[#This Row],[Competitors_Sales_Track]]*8</f>
        <v>364368</v>
      </c>
    </row>
    <row r="4960" spans="1:22" hidden="1" x14ac:dyDescent="0.25">
      <c r="A4960" t="s">
        <v>20</v>
      </c>
      <c r="B4960" t="s">
        <v>21</v>
      </c>
      <c r="C4960" t="s">
        <v>22</v>
      </c>
      <c r="D4960">
        <v>786915</v>
      </c>
      <c r="E4960" t="s">
        <v>29</v>
      </c>
      <c r="F4960" t="s">
        <v>31</v>
      </c>
      <c r="G4960">
        <v>5835</v>
      </c>
      <c r="H4960">
        <v>80</v>
      </c>
      <c r="I4960">
        <v>466800</v>
      </c>
      <c r="J4960">
        <f>Table1[[#This Row],[sales_egp]]*0.7</f>
        <v>326760</v>
      </c>
      <c r="K4960" s="3">
        <v>45937</v>
      </c>
      <c r="L4960" t="s">
        <v>42</v>
      </c>
      <c r="M4960">
        <v>2025</v>
      </c>
      <c r="N4960" t="s">
        <v>80</v>
      </c>
      <c r="O4960" t="s">
        <v>46</v>
      </c>
      <c r="Q4960" t="s">
        <v>83</v>
      </c>
      <c r="R4960" t="s">
        <v>49</v>
      </c>
      <c r="S4960" t="s">
        <v>55</v>
      </c>
      <c r="T4960" t="s">
        <v>62</v>
      </c>
      <c r="U4960">
        <v>31625</v>
      </c>
      <c r="V4960">
        <f>Table1[[#This Row],[Competitors_Sales_Track]]*8</f>
        <v>253000</v>
      </c>
    </row>
    <row r="4961" spans="1:22" hidden="1" x14ac:dyDescent="0.25">
      <c r="A4961" t="s">
        <v>20</v>
      </c>
      <c r="B4961" t="s">
        <v>21</v>
      </c>
      <c r="C4961" t="s">
        <v>22</v>
      </c>
      <c r="D4961">
        <v>425497</v>
      </c>
      <c r="E4961" t="s">
        <v>26</v>
      </c>
      <c r="F4961" t="s">
        <v>30</v>
      </c>
      <c r="G4961">
        <v>3472</v>
      </c>
      <c r="H4961">
        <v>65</v>
      </c>
      <c r="I4961">
        <v>225680</v>
      </c>
      <c r="J4961">
        <f>Table1[[#This Row],[sales_egp]]*0.7</f>
        <v>157976</v>
      </c>
      <c r="K4961" s="3">
        <v>45938</v>
      </c>
      <c r="L4961" t="s">
        <v>42</v>
      </c>
      <c r="M4961">
        <v>2025</v>
      </c>
      <c r="N4961" t="s">
        <v>80</v>
      </c>
      <c r="O4961" t="s">
        <v>46</v>
      </c>
      <c r="Q4961" t="s">
        <v>83</v>
      </c>
      <c r="R4961" t="s">
        <v>49</v>
      </c>
      <c r="S4961" t="s">
        <v>55</v>
      </c>
      <c r="T4961" t="s">
        <v>59</v>
      </c>
      <c r="U4961">
        <v>46340</v>
      </c>
      <c r="V4961">
        <f>Table1[[#This Row],[Competitors_Sales_Track]]*8</f>
        <v>370720</v>
      </c>
    </row>
    <row r="4962" spans="1:22" hidden="1" x14ac:dyDescent="0.25">
      <c r="A4962" t="s">
        <v>20</v>
      </c>
      <c r="B4962" t="s">
        <v>21</v>
      </c>
      <c r="C4962" t="s">
        <v>22</v>
      </c>
      <c r="D4962">
        <v>575406</v>
      </c>
      <c r="E4962" t="s">
        <v>24</v>
      </c>
      <c r="F4962" t="s">
        <v>31</v>
      </c>
      <c r="G4962">
        <v>3273</v>
      </c>
      <c r="H4962">
        <v>58</v>
      </c>
      <c r="I4962">
        <v>189834</v>
      </c>
      <c r="J4962">
        <f>Table1[[#This Row],[sales_egp]]*0.7</f>
        <v>132883.79999999999</v>
      </c>
      <c r="K4962" s="3">
        <v>45938</v>
      </c>
      <c r="L4962" t="s">
        <v>42</v>
      </c>
      <c r="M4962">
        <v>2025</v>
      </c>
      <c r="N4962" t="s">
        <v>80</v>
      </c>
      <c r="O4962" t="s">
        <v>46</v>
      </c>
      <c r="Q4962" t="s">
        <v>83</v>
      </c>
      <c r="R4962" t="s">
        <v>49</v>
      </c>
      <c r="S4962" t="s">
        <v>55</v>
      </c>
      <c r="T4962" t="s">
        <v>57</v>
      </c>
      <c r="U4962">
        <v>24237</v>
      </c>
      <c r="V4962">
        <f>Table1[[#This Row],[Competitors_Sales_Track]]*8</f>
        <v>193896</v>
      </c>
    </row>
    <row r="4963" spans="1:22" hidden="1" x14ac:dyDescent="0.25">
      <c r="A4963" t="s">
        <v>20</v>
      </c>
      <c r="B4963" t="s">
        <v>21</v>
      </c>
      <c r="C4963" t="s">
        <v>22</v>
      </c>
      <c r="D4963">
        <v>538242</v>
      </c>
      <c r="E4963" t="s">
        <v>24</v>
      </c>
      <c r="F4963" t="s">
        <v>31</v>
      </c>
      <c r="G4963">
        <v>2923</v>
      </c>
      <c r="H4963">
        <v>58</v>
      </c>
      <c r="I4963">
        <v>169534</v>
      </c>
      <c r="J4963">
        <f>Table1[[#This Row],[sales_egp]]*0.7</f>
        <v>118673.79999999999</v>
      </c>
      <c r="K4963" s="3">
        <v>45938</v>
      </c>
      <c r="L4963" t="s">
        <v>42</v>
      </c>
      <c r="M4963">
        <v>2025</v>
      </c>
      <c r="N4963" t="s">
        <v>80</v>
      </c>
      <c r="O4963" t="s">
        <v>46</v>
      </c>
      <c r="Q4963" t="s">
        <v>83</v>
      </c>
      <c r="R4963" t="s">
        <v>50</v>
      </c>
      <c r="S4963" t="s">
        <v>55</v>
      </c>
      <c r="T4963" t="s">
        <v>57</v>
      </c>
      <c r="U4963">
        <v>42486</v>
      </c>
      <c r="V4963">
        <f>Table1[[#This Row],[Competitors_Sales_Track]]*8</f>
        <v>339888</v>
      </c>
    </row>
    <row r="4964" spans="1:22" hidden="1" x14ac:dyDescent="0.25">
      <c r="A4964" t="s">
        <v>20</v>
      </c>
      <c r="B4964" t="s">
        <v>21</v>
      </c>
      <c r="C4964" t="s">
        <v>22</v>
      </c>
      <c r="D4964">
        <v>462916</v>
      </c>
      <c r="E4964" t="s">
        <v>23</v>
      </c>
      <c r="F4964" t="s">
        <v>30</v>
      </c>
      <c r="G4964">
        <v>1603</v>
      </c>
      <c r="H4964">
        <v>143</v>
      </c>
      <c r="I4964">
        <v>229229</v>
      </c>
      <c r="J4964">
        <f>Table1[[#This Row],[sales_egp]]*0.7</f>
        <v>160460.29999999999</v>
      </c>
      <c r="K4964" s="3">
        <v>45938</v>
      </c>
      <c r="L4964" t="s">
        <v>42</v>
      </c>
      <c r="M4964">
        <v>2025</v>
      </c>
      <c r="N4964" t="s">
        <v>80</v>
      </c>
      <c r="O4964" t="s">
        <v>46</v>
      </c>
      <c r="Q4964" t="s">
        <v>83</v>
      </c>
      <c r="R4964" t="s">
        <v>50</v>
      </c>
      <c r="S4964" t="s">
        <v>55</v>
      </c>
      <c r="T4964" t="s">
        <v>56</v>
      </c>
      <c r="U4964">
        <v>21963</v>
      </c>
      <c r="V4964">
        <f>Table1[[#This Row],[Competitors_Sales_Track]]*8</f>
        <v>175704</v>
      </c>
    </row>
    <row r="4965" spans="1:22" hidden="1" x14ac:dyDescent="0.25">
      <c r="A4965" t="s">
        <v>20</v>
      </c>
      <c r="B4965" t="s">
        <v>21</v>
      </c>
      <c r="C4965" t="s">
        <v>22</v>
      </c>
      <c r="D4965">
        <v>278048</v>
      </c>
      <c r="E4965" t="s">
        <v>27</v>
      </c>
      <c r="F4965" t="s">
        <v>32</v>
      </c>
      <c r="G4965">
        <v>3700</v>
      </c>
      <c r="H4965">
        <v>92</v>
      </c>
      <c r="I4965">
        <v>340400</v>
      </c>
      <c r="J4965">
        <f>Table1[[#This Row],[sales_egp]]*0.7</f>
        <v>238279.99999999997</v>
      </c>
      <c r="K4965" s="3">
        <v>45938</v>
      </c>
      <c r="L4965" t="s">
        <v>42</v>
      </c>
      <c r="M4965">
        <v>2025</v>
      </c>
      <c r="N4965" t="s">
        <v>80</v>
      </c>
      <c r="O4965" t="s">
        <v>46</v>
      </c>
      <c r="Q4965" t="s">
        <v>83</v>
      </c>
      <c r="R4965" t="s">
        <v>47</v>
      </c>
      <c r="S4965" t="s">
        <v>55</v>
      </c>
      <c r="T4965" t="s">
        <v>60</v>
      </c>
      <c r="U4965">
        <v>27829</v>
      </c>
      <c r="V4965">
        <f>Table1[[#This Row],[Competitors_Sales_Track]]*8</f>
        <v>222632</v>
      </c>
    </row>
    <row r="4966" spans="1:22" x14ac:dyDescent="0.25">
      <c r="A4966" t="s">
        <v>20</v>
      </c>
      <c r="B4966" t="s">
        <v>21</v>
      </c>
      <c r="C4966" t="s">
        <v>22</v>
      </c>
      <c r="D4966">
        <v>453646</v>
      </c>
      <c r="E4966" t="s">
        <v>23</v>
      </c>
      <c r="F4966" t="s">
        <v>30</v>
      </c>
      <c r="G4966">
        <v>1771</v>
      </c>
      <c r="H4966">
        <v>143</v>
      </c>
      <c r="I4966">
        <v>253253</v>
      </c>
      <c r="J4966">
        <f>Table1[[#This Row],[sales_egp]]*0.7</f>
        <v>177277.09999999998</v>
      </c>
      <c r="K4966" s="3">
        <v>45938</v>
      </c>
      <c r="L4966" t="s">
        <v>42</v>
      </c>
      <c r="M4966">
        <v>2025</v>
      </c>
      <c r="N4966" t="s">
        <v>81</v>
      </c>
      <c r="O4966" t="s">
        <v>45</v>
      </c>
      <c r="P4966" t="s">
        <v>101</v>
      </c>
      <c r="Q4966" t="s">
        <v>83</v>
      </c>
      <c r="R4966" t="s">
        <v>49</v>
      </c>
      <c r="S4966" t="s">
        <v>55</v>
      </c>
      <c r="T4966" t="s">
        <v>56</v>
      </c>
      <c r="U4966">
        <v>18083</v>
      </c>
      <c r="V4966">
        <f>Table1[[#This Row],[Competitors_Sales_Track]]*8</f>
        <v>144664</v>
      </c>
    </row>
    <row r="4967" spans="1:22" x14ac:dyDescent="0.25">
      <c r="A4967" t="s">
        <v>20</v>
      </c>
      <c r="B4967" t="s">
        <v>21</v>
      </c>
      <c r="C4967" t="s">
        <v>22</v>
      </c>
      <c r="D4967">
        <v>476087</v>
      </c>
      <c r="E4967" t="s">
        <v>29</v>
      </c>
      <c r="F4967" t="s">
        <v>31</v>
      </c>
      <c r="G4967">
        <v>3556</v>
      </c>
      <c r="H4967">
        <v>80</v>
      </c>
      <c r="I4967">
        <v>284480</v>
      </c>
      <c r="J4967">
        <f>Table1[[#This Row],[sales_egp]]*0.7</f>
        <v>199136</v>
      </c>
      <c r="K4967" s="3">
        <v>45938</v>
      </c>
      <c r="L4967" t="s">
        <v>42</v>
      </c>
      <c r="M4967">
        <v>2025</v>
      </c>
      <c r="N4967" t="s">
        <v>80</v>
      </c>
      <c r="O4967" t="s">
        <v>45</v>
      </c>
      <c r="P4967" t="s">
        <v>94</v>
      </c>
      <c r="Q4967" t="s">
        <v>83</v>
      </c>
      <c r="R4967" t="s">
        <v>49</v>
      </c>
      <c r="S4967" t="s">
        <v>55</v>
      </c>
      <c r="T4967" t="s">
        <v>62</v>
      </c>
      <c r="U4967">
        <v>30871</v>
      </c>
      <c r="V4967">
        <f>Table1[[#This Row],[Competitors_Sales_Track]]*8</f>
        <v>246968</v>
      </c>
    </row>
    <row r="4968" spans="1:22" hidden="1" x14ac:dyDescent="0.25">
      <c r="A4968" t="s">
        <v>20</v>
      </c>
      <c r="B4968" t="s">
        <v>21</v>
      </c>
      <c r="C4968" t="s">
        <v>22</v>
      </c>
      <c r="D4968">
        <v>471994</v>
      </c>
      <c r="E4968" t="s">
        <v>25</v>
      </c>
      <c r="F4968" t="s">
        <v>31</v>
      </c>
      <c r="G4968">
        <v>1794</v>
      </c>
      <c r="H4968">
        <v>53</v>
      </c>
      <c r="I4968">
        <v>95082</v>
      </c>
      <c r="J4968">
        <f>Table1[[#This Row],[sales_egp]]*0.7</f>
        <v>66557.399999999994</v>
      </c>
      <c r="K4968" s="3">
        <v>45939</v>
      </c>
      <c r="L4968" t="s">
        <v>42</v>
      </c>
      <c r="M4968">
        <v>2025</v>
      </c>
      <c r="N4968" t="s">
        <v>80</v>
      </c>
      <c r="O4968" t="s">
        <v>46</v>
      </c>
      <c r="Q4968" t="s">
        <v>83</v>
      </c>
      <c r="R4968" t="s">
        <v>47</v>
      </c>
      <c r="S4968" t="s">
        <v>55</v>
      </c>
      <c r="T4968" t="s">
        <v>58</v>
      </c>
      <c r="U4968">
        <v>16021</v>
      </c>
      <c r="V4968">
        <f>Table1[[#This Row],[Competitors_Sales_Track]]*8</f>
        <v>128168</v>
      </c>
    </row>
    <row r="4969" spans="1:22" hidden="1" x14ac:dyDescent="0.25">
      <c r="A4969" t="s">
        <v>20</v>
      </c>
      <c r="B4969" t="s">
        <v>21</v>
      </c>
      <c r="C4969" t="s">
        <v>22</v>
      </c>
      <c r="D4969">
        <v>669383</v>
      </c>
      <c r="E4969" t="s">
        <v>29</v>
      </c>
      <c r="F4969" t="s">
        <v>31</v>
      </c>
      <c r="G4969">
        <v>4387</v>
      </c>
      <c r="H4969">
        <v>80</v>
      </c>
      <c r="I4969">
        <v>350960</v>
      </c>
      <c r="J4969">
        <f>Table1[[#This Row],[sales_egp]]*0.7</f>
        <v>245671.99999999997</v>
      </c>
      <c r="K4969" s="3">
        <v>45939</v>
      </c>
      <c r="L4969" t="s">
        <v>42</v>
      </c>
      <c r="M4969">
        <v>2025</v>
      </c>
      <c r="N4969" t="s">
        <v>80</v>
      </c>
      <c r="O4969" t="s">
        <v>46</v>
      </c>
      <c r="Q4969" t="s">
        <v>83</v>
      </c>
      <c r="R4969" t="s">
        <v>50</v>
      </c>
      <c r="S4969" t="s">
        <v>55</v>
      </c>
      <c r="T4969" t="s">
        <v>62</v>
      </c>
      <c r="U4969">
        <v>14882</v>
      </c>
      <c r="V4969">
        <f>Table1[[#This Row],[Competitors_Sales_Track]]*8</f>
        <v>119056</v>
      </c>
    </row>
    <row r="4970" spans="1:22" x14ac:dyDescent="0.25">
      <c r="A4970" t="s">
        <v>20</v>
      </c>
      <c r="B4970" t="s">
        <v>21</v>
      </c>
      <c r="C4970" t="s">
        <v>22</v>
      </c>
      <c r="D4970">
        <v>245342</v>
      </c>
      <c r="E4970" t="s">
        <v>25</v>
      </c>
      <c r="F4970" t="s">
        <v>31</v>
      </c>
      <c r="G4970">
        <v>1169</v>
      </c>
      <c r="H4970">
        <v>53</v>
      </c>
      <c r="I4970">
        <v>61957</v>
      </c>
      <c r="J4970">
        <f>Table1[[#This Row],[sales_egp]]*0.7</f>
        <v>43369.899999999994</v>
      </c>
      <c r="K4970" s="3">
        <v>45939</v>
      </c>
      <c r="L4970" t="s">
        <v>42</v>
      </c>
      <c r="M4970">
        <v>2025</v>
      </c>
      <c r="N4970" t="s">
        <v>80</v>
      </c>
      <c r="O4970" t="s">
        <v>45</v>
      </c>
      <c r="P4970" t="s">
        <v>97</v>
      </c>
      <c r="Q4970" t="s">
        <v>83</v>
      </c>
      <c r="R4970" t="s">
        <v>48</v>
      </c>
      <c r="S4970" t="s">
        <v>55</v>
      </c>
      <c r="T4970" t="s">
        <v>58</v>
      </c>
      <c r="U4970">
        <v>27271</v>
      </c>
      <c r="V4970">
        <f>Table1[[#This Row],[Competitors_Sales_Track]]*8</f>
        <v>218168</v>
      </c>
    </row>
    <row r="4971" spans="1:22" hidden="1" x14ac:dyDescent="0.25">
      <c r="A4971" t="s">
        <v>20</v>
      </c>
      <c r="B4971" t="s">
        <v>21</v>
      </c>
      <c r="C4971" t="s">
        <v>22</v>
      </c>
      <c r="D4971">
        <v>786268</v>
      </c>
      <c r="E4971" t="s">
        <v>23</v>
      </c>
      <c r="F4971" t="s">
        <v>30</v>
      </c>
      <c r="G4971">
        <v>3754</v>
      </c>
      <c r="H4971">
        <v>143</v>
      </c>
      <c r="I4971">
        <v>536822</v>
      </c>
      <c r="J4971">
        <f>Table1[[#This Row],[sales_egp]]*0.7</f>
        <v>375775.39999999997</v>
      </c>
      <c r="K4971" s="3">
        <v>45939</v>
      </c>
      <c r="L4971" t="s">
        <v>42</v>
      </c>
      <c r="M4971">
        <v>2025</v>
      </c>
      <c r="N4971" t="s">
        <v>80</v>
      </c>
      <c r="O4971" t="s">
        <v>46</v>
      </c>
      <c r="Q4971" t="s">
        <v>83</v>
      </c>
      <c r="R4971" t="s">
        <v>48</v>
      </c>
      <c r="S4971" t="s">
        <v>55</v>
      </c>
      <c r="T4971" t="s">
        <v>56</v>
      </c>
      <c r="U4971">
        <v>36502</v>
      </c>
      <c r="V4971">
        <f>Table1[[#This Row],[Competitors_Sales_Track]]*8</f>
        <v>292016</v>
      </c>
    </row>
    <row r="4972" spans="1:22" x14ac:dyDescent="0.25">
      <c r="A4972" t="s">
        <v>20</v>
      </c>
      <c r="B4972" t="s">
        <v>21</v>
      </c>
      <c r="C4972" t="s">
        <v>22</v>
      </c>
      <c r="D4972">
        <v>901955</v>
      </c>
      <c r="E4972" t="s">
        <v>26</v>
      </c>
      <c r="F4972" t="s">
        <v>30</v>
      </c>
      <c r="G4972">
        <v>3726</v>
      </c>
      <c r="H4972">
        <v>65</v>
      </c>
      <c r="I4972">
        <v>242190</v>
      </c>
      <c r="J4972">
        <f>Table1[[#This Row],[sales_egp]]*0.7</f>
        <v>169533</v>
      </c>
      <c r="K4972" s="3">
        <v>45939</v>
      </c>
      <c r="L4972" t="s">
        <v>42</v>
      </c>
      <c r="M4972">
        <v>2025</v>
      </c>
      <c r="N4972" t="s">
        <v>80</v>
      </c>
      <c r="O4972" t="s">
        <v>45</v>
      </c>
      <c r="P4972" t="s">
        <v>97</v>
      </c>
      <c r="Q4972" t="s">
        <v>83</v>
      </c>
      <c r="R4972" t="s">
        <v>47</v>
      </c>
      <c r="S4972" t="s">
        <v>55</v>
      </c>
      <c r="T4972" t="s">
        <v>59</v>
      </c>
      <c r="U4972">
        <v>37869</v>
      </c>
      <c r="V4972">
        <f>Table1[[#This Row],[Competitors_Sales_Track]]*8</f>
        <v>302952</v>
      </c>
    </row>
    <row r="4973" spans="1:22" hidden="1" x14ac:dyDescent="0.25">
      <c r="A4973" t="s">
        <v>20</v>
      </c>
      <c r="B4973" t="s">
        <v>21</v>
      </c>
      <c r="C4973" t="s">
        <v>22</v>
      </c>
      <c r="D4973">
        <v>162433</v>
      </c>
      <c r="E4973" t="s">
        <v>29</v>
      </c>
      <c r="F4973" t="s">
        <v>31</v>
      </c>
      <c r="G4973">
        <v>3912</v>
      </c>
      <c r="H4973">
        <v>80</v>
      </c>
      <c r="I4973">
        <v>312960</v>
      </c>
      <c r="J4973">
        <f>Table1[[#This Row],[sales_egp]]*0.7</f>
        <v>219072</v>
      </c>
      <c r="K4973" s="3">
        <v>45939</v>
      </c>
      <c r="L4973" t="s">
        <v>42</v>
      </c>
      <c r="M4973">
        <v>2025</v>
      </c>
      <c r="N4973" t="s">
        <v>80</v>
      </c>
      <c r="O4973" t="s">
        <v>46</v>
      </c>
      <c r="Q4973" t="s">
        <v>83</v>
      </c>
      <c r="R4973" t="s">
        <v>48</v>
      </c>
      <c r="S4973" t="s">
        <v>55</v>
      </c>
      <c r="T4973" t="s">
        <v>62</v>
      </c>
      <c r="U4973">
        <v>37377</v>
      </c>
      <c r="V4973">
        <f>Table1[[#This Row],[Competitors_Sales_Track]]*8</f>
        <v>299016</v>
      </c>
    </row>
    <row r="4974" spans="1:22" hidden="1" x14ac:dyDescent="0.25">
      <c r="A4974" t="s">
        <v>20</v>
      </c>
      <c r="B4974" t="s">
        <v>21</v>
      </c>
      <c r="C4974" t="s">
        <v>22</v>
      </c>
      <c r="D4974">
        <v>644279</v>
      </c>
      <c r="E4974" t="s">
        <v>23</v>
      </c>
      <c r="F4974" t="s">
        <v>30</v>
      </c>
      <c r="G4974">
        <v>4818</v>
      </c>
      <c r="H4974">
        <v>143</v>
      </c>
      <c r="I4974">
        <v>688974</v>
      </c>
      <c r="J4974">
        <f>Table1[[#This Row],[sales_egp]]*0.7</f>
        <v>482281.8</v>
      </c>
      <c r="K4974" s="3">
        <v>45940</v>
      </c>
      <c r="L4974" t="s">
        <v>42</v>
      </c>
      <c r="M4974">
        <v>2025</v>
      </c>
      <c r="N4974" t="s">
        <v>80</v>
      </c>
      <c r="O4974" t="s">
        <v>46</v>
      </c>
      <c r="Q4974" t="s">
        <v>83</v>
      </c>
      <c r="R4974" t="s">
        <v>48</v>
      </c>
      <c r="S4974" t="s">
        <v>55</v>
      </c>
      <c r="T4974" t="s">
        <v>56</v>
      </c>
      <c r="U4974">
        <v>15082</v>
      </c>
      <c r="V4974">
        <f>Table1[[#This Row],[Competitors_Sales_Track]]*8</f>
        <v>120656</v>
      </c>
    </row>
    <row r="4975" spans="1:22" hidden="1" x14ac:dyDescent="0.25">
      <c r="A4975" t="s">
        <v>20</v>
      </c>
      <c r="B4975" t="s">
        <v>21</v>
      </c>
      <c r="C4975" t="s">
        <v>22</v>
      </c>
      <c r="D4975">
        <v>372919</v>
      </c>
      <c r="E4975" t="s">
        <v>27</v>
      </c>
      <c r="F4975" t="s">
        <v>32</v>
      </c>
      <c r="G4975">
        <v>3568</v>
      </c>
      <c r="H4975">
        <v>92</v>
      </c>
      <c r="I4975">
        <v>328256</v>
      </c>
      <c r="J4975">
        <f>Table1[[#This Row],[sales_egp]]*0.7</f>
        <v>229779.19999999998</v>
      </c>
      <c r="K4975" s="3">
        <v>45940</v>
      </c>
      <c r="L4975" t="s">
        <v>42</v>
      </c>
      <c r="M4975">
        <v>2025</v>
      </c>
      <c r="N4975" t="s">
        <v>80</v>
      </c>
      <c r="O4975" t="s">
        <v>46</v>
      </c>
      <c r="Q4975" t="s">
        <v>83</v>
      </c>
      <c r="R4975" t="s">
        <v>47</v>
      </c>
      <c r="S4975" t="s">
        <v>55</v>
      </c>
      <c r="T4975" t="s">
        <v>60</v>
      </c>
      <c r="U4975">
        <v>24369</v>
      </c>
      <c r="V4975">
        <f>Table1[[#This Row],[Competitors_Sales_Track]]*8</f>
        <v>194952</v>
      </c>
    </row>
    <row r="4976" spans="1:22" hidden="1" x14ac:dyDescent="0.25">
      <c r="A4976" t="s">
        <v>20</v>
      </c>
      <c r="B4976" t="s">
        <v>21</v>
      </c>
      <c r="C4976" t="s">
        <v>22</v>
      </c>
      <c r="D4976">
        <v>571017</v>
      </c>
      <c r="E4976" t="s">
        <v>23</v>
      </c>
      <c r="F4976" t="s">
        <v>30</v>
      </c>
      <c r="G4976">
        <v>4876</v>
      </c>
      <c r="H4976">
        <v>143</v>
      </c>
      <c r="I4976">
        <v>697268</v>
      </c>
      <c r="J4976">
        <f>Table1[[#This Row],[sales_egp]]*0.7</f>
        <v>488087.6</v>
      </c>
      <c r="K4976" s="3">
        <v>45940</v>
      </c>
      <c r="L4976" t="s">
        <v>42</v>
      </c>
      <c r="M4976">
        <v>2025</v>
      </c>
      <c r="N4976" t="s">
        <v>81</v>
      </c>
      <c r="O4976" t="s">
        <v>46</v>
      </c>
      <c r="Q4976" t="s">
        <v>82</v>
      </c>
      <c r="R4976" t="s">
        <v>50</v>
      </c>
      <c r="S4976" t="s">
        <v>55</v>
      </c>
      <c r="T4976" t="s">
        <v>56</v>
      </c>
      <c r="U4976">
        <v>39282</v>
      </c>
      <c r="V4976">
        <f>Table1[[#This Row],[Competitors_Sales_Track]]*8</f>
        <v>314256</v>
      </c>
    </row>
    <row r="4977" spans="1:22" hidden="1" x14ac:dyDescent="0.25">
      <c r="A4977" t="s">
        <v>20</v>
      </c>
      <c r="B4977" t="s">
        <v>21</v>
      </c>
      <c r="C4977" t="s">
        <v>22</v>
      </c>
      <c r="D4977">
        <v>447139</v>
      </c>
      <c r="E4977" t="s">
        <v>23</v>
      </c>
      <c r="F4977" t="s">
        <v>30</v>
      </c>
      <c r="G4977">
        <v>6161</v>
      </c>
      <c r="H4977">
        <v>143</v>
      </c>
      <c r="I4977">
        <v>881023</v>
      </c>
      <c r="J4977">
        <f>Table1[[#This Row],[sales_egp]]*0.7</f>
        <v>616716.1</v>
      </c>
      <c r="K4977" s="3">
        <v>45940</v>
      </c>
      <c r="L4977" t="s">
        <v>42</v>
      </c>
      <c r="M4977">
        <v>2025</v>
      </c>
      <c r="N4977" t="s">
        <v>80</v>
      </c>
      <c r="O4977" t="s">
        <v>46</v>
      </c>
      <c r="Q4977" t="s">
        <v>83</v>
      </c>
      <c r="R4977" t="s">
        <v>51</v>
      </c>
      <c r="S4977" t="s">
        <v>55</v>
      </c>
      <c r="T4977" t="s">
        <v>56</v>
      </c>
      <c r="U4977">
        <v>17369</v>
      </c>
      <c r="V4977">
        <f>Table1[[#This Row],[Competitors_Sales_Track]]*8</f>
        <v>138952</v>
      </c>
    </row>
    <row r="4978" spans="1:22" x14ac:dyDescent="0.25">
      <c r="A4978" t="s">
        <v>20</v>
      </c>
      <c r="B4978" t="s">
        <v>21</v>
      </c>
      <c r="C4978" t="s">
        <v>22</v>
      </c>
      <c r="D4978">
        <v>247745</v>
      </c>
      <c r="E4978" t="s">
        <v>28</v>
      </c>
      <c r="F4978" t="s">
        <v>30</v>
      </c>
      <c r="G4978">
        <v>2596</v>
      </c>
      <c r="H4978">
        <v>173</v>
      </c>
      <c r="I4978">
        <v>449108</v>
      </c>
      <c r="J4978">
        <f>Table1[[#This Row],[sales_egp]]*0.7</f>
        <v>314375.59999999998</v>
      </c>
      <c r="K4978" s="3">
        <v>45940</v>
      </c>
      <c r="L4978" t="s">
        <v>42</v>
      </c>
      <c r="M4978">
        <v>2025</v>
      </c>
      <c r="N4978" t="s">
        <v>80</v>
      </c>
      <c r="O4978" t="s">
        <v>45</v>
      </c>
      <c r="P4978" t="s">
        <v>96</v>
      </c>
      <c r="Q4978" t="s">
        <v>83</v>
      </c>
      <c r="R4978" t="s">
        <v>47</v>
      </c>
      <c r="S4978" t="s">
        <v>55</v>
      </c>
      <c r="T4978" t="s">
        <v>61</v>
      </c>
      <c r="U4978">
        <v>11536</v>
      </c>
      <c r="V4978">
        <f>Table1[[#This Row],[Competitors_Sales_Track]]*8</f>
        <v>92288</v>
      </c>
    </row>
    <row r="4979" spans="1:22" hidden="1" x14ac:dyDescent="0.25">
      <c r="A4979" t="s">
        <v>20</v>
      </c>
      <c r="B4979" t="s">
        <v>21</v>
      </c>
      <c r="C4979" t="s">
        <v>22</v>
      </c>
      <c r="D4979">
        <v>747096</v>
      </c>
      <c r="E4979" t="s">
        <v>29</v>
      </c>
      <c r="F4979" t="s">
        <v>31</v>
      </c>
      <c r="G4979">
        <v>4917</v>
      </c>
      <c r="H4979">
        <v>80</v>
      </c>
      <c r="I4979">
        <v>393360</v>
      </c>
      <c r="J4979">
        <f>Table1[[#This Row],[sales_egp]]*0.7</f>
        <v>275352</v>
      </c>
      <c r="K4979" s="3">
        <v>45940</v>
      </c>
      <c r="L4979" t="s">
        <v>42</v>
      </c>
      <c r="M4979">
        <v>2025</v>
      </c>
      <c r="N4979" t="s">
        <v>80</v>
      </c>
      <c r="O4979" t="s">
        <v>46</v>
      </c>
      <c r="Q4979" t="s">
        <v>83</v>
      </c>
      <c r="R4979" t="s">
        <v>49</v>
      </c>
      <c r="S4979" t="s">
        <v>55</v>
      </c>
      <c r="T4979" t="s">
        <v>62</v>
      </c>
      <c r="U4979">
        <v>37568</v>
      </c>
      <c r="V4979">
        <f>Table1[[#This Row],[Competitors_Sales_Track]]*8</f>
        <v>300544</v>
      </c>
    </row>
    <row r="4980" spans="1:22" hidden="1" x14ac:dyDescent="0.25">
      <c r="A4980" t="s">
        <v>20</v>
      </c>
      <c r="B4980" t="s">
        <v>21</v>
      </c>
      <c r="C4980" t="s">
        <v>22</v>
      </c>
      <c r="D4980">
        <v>782416</v>
      </c>
      <c r="E4980" t="s">
        <v>26</v>
      </c>
      <c r="F4980" t="s">
        <v>30</v>
      </c>
      <c r="G4980">
        <v>5296</v>
      </c>
      <c r="H4980">
        <v>65</v>
      </c>
      <c r="I4980">
        <v>344240</v>
      </c>
      <c r="J4980">
        <f>Table1[[#This Row],[sales_egp]]*0.7</f>
        <v>240967.99999999997</v>
      </c>
      <c r="K4980" s="3">
        <v>45940</v>
      </c>
      <c r="L4980" t="s">
        <v>42</v>
      </c>
      <c r="M4980">
        <v>2025</v>
      </c>
      <c r="N4980" t="s">
        <v>80</v>
      </c>
      <c r="O4980" t="s">
        <v>46</v>
      </c>
      <c r="Q4980" t="s">
        <v>83</v>
      </c>
      <c r="R4980" t="s">
        <v>51</v>
      </c>
      <c r="S4980" t="s">
        <v>55</v>
      </c>
      <c r="T4980" t="s">
        <v>59</v>
      </c>
      <c r="U4980">
        <v>44857</v>
      </c>
      <c r="V4980">
        <f>Table1[[#This Row],[Competitors_Sales_Track]]*8</f>
        <v>358856</v>
      </c>
    </row>
    <row r="4981" spans="1:22" hidden="1" x14ac:dyDescent="0.25">
      <c r="A4981" t="s">
        <v>20</v>
      </c>
      <c r="B4981" t="s">
        <v>21</v>
      </c>
      <c r="C4981" t="s">
        <v>22</v>
      </c>
      <c r="D4981">
        <v>237686</v>
      </c>
      <c r="E4981" t="s">
        <v>26</v>
      </c>
      <c r="F4981" t="s">
        <v>30</v>
      </c>
      <c r="G4981">
        <v>1440</v>
      </c>
      <c r="H4981">
        <v>65</v>
      </c>
      <c r="I4981">
        <v>93600</v>
      </c>
      <c r="J4981">
        <f>Table1[[#This Row],[sales_egp]]*0.7</f>
        <v>65519.999999999993</v>
      </c>
      <c r="K4981" s="3">
        <v>45940</v>
      </c>
      <c r="L4981" t="s">
        <v>42</v>
      </c>
      <c r="M4981">
        <v>2025</v>
      </c>
      <c r="N4981" t="s">
        <v>80</v>
      </c>
      <c r="O4981" t="s">
        <v>46</v>
      </c>
      <c r="Q4981" t="s">
        <v>83</v>
      </c>
      <c r="R4981" t="s">
        <v>47</v>
      </c>
      <c r="S4981" t="s">
        <v>55</v>
      </c>
      <c r="T4981" t="s">
        <v>59</v>
      </c>
      <c r="U4981">
        <v>21006</v>
      </c>
      <c r="V4981">
        <f>Table1[[#This Row],[Competitors_Sales_Track]]*8</f>
        <v>168048</v>
      </c>
    </row>
    <row r="4982" spans="1:22" hidden="1" x14ac:dyDescent="0.25">
      <c r="A4982" t="s">
        <v>20</v>
      </c>
      <c r="B4982" t="s">
        <v>21</v>
      </c>
      <c r="C4982" t="s">
        <v>22</v>
      </c>
      <c r="D4982">
        <v>107415</v>
      </c>
      <c r="E4982" t="s">
        <v>28</v>
      </c>
      <c r="F4982" t="s">
        <v>30</v>
      </c>
      <c r="G4982">
        <v>5053</v>
      </c>
      <c r="H4982">
        <v>173</v>
      </c>
      <c r="I4982">
        <v>874169</v>
      </c>
      <c r="J4982">
        <f>Table1[[#This Row],[sales_egp]]*0.7</f>
        <v>611918.29999999993</v>
      </c>
      <c r="K4982" s="3">
        <v>45940</v>
      </c>
      <c r="L4982" t="s">
        <v>42</v>
      </c>
      <c r="M4982">
        <v>2025</v>
      </c>
      <c r="N4982" t="s">
        <v>80</v>
      </c>
      <c r="O4982" t="s">
        <v>46</v>
      </c>
      <c r="P4982" t="s">
        <v>28</v>
      </c>
      <c r="Q4982" t="s">
        <v>83</v>
      </c>
      <c r="R4982" t="s">
        <v>50</v>
      </c>
      <c r="S4982" t="s">
        <v>55</v>
      </c>
      <c r="T4982" t="s">
        <v>61</v>
      </c>
      <c r="U4982">
        <v>17892</v>
      </c>
      <c r="V4982">
        <f>Table1[[#This Row],[Competitors_Sales_Track]]*8</f>
        <v>143136</v>
      </c>
    </row>
    <row r="4983" spans="1:22" x14ac:dyDescent="0.25">
      <c r="A4983" t="s">
        <v>20</v>
      </c>
      <c r="B4983" t="s">
        <v>21</v>
      </c>
      <c r="C4983" t="s">
        <v>22</v>
      </c>
      <c r="D4983">
        <v>870326</v>
      </c>
      <c r="E4983" t="s">
        <v>25</v>
      </c>
      <c r="F4983" t="s">
        <v>31</v>
      </c>
      <c r="G4983">
        <v>2990</v>
      </c>
      <c r="H4983">
        <v>53</v>
      </c>
      <c r="I4983">
        <v>158470</v>
      </c>
      <c r="J4983">
        <f>Table1[[#This Row],[sales_egp]]*0.7</f>
        <v>110929</v>
      </c>
      <c r="K4983" s="3">
        <v>45941</v>
      </c>
      <c r="L4983" t="s">
        <v>42</v>
      </c>
      <c r="M4983">
        <v>2025</v>
      </c>
      <c r="N4983" t="s">
        <v>80</v>
      </c>
      <c r="O4983" t="s">
        <v>45</v>
      </c>
      <c r="P4983" t="s">
        <v>101</v>
      </c>
      <c r="Q4983" t="s">
        <v>83</v>
      </c>
      <c r="R4983" t="s">
        <v>49</v>
      </c>
      <c r="S4983" t="s">
        <v>55</v>
      </c>
      <c r="T4983" t="s">
        <v>58</v>
      </c>
      <c r="U4983">
        <v>28499</v>
      </c>
      <c r="V4983">
        <f>Table1[[#This Row],[Competitors_Sales_Track]]*8</f>
        <v>227992</v>
      </c>
    </row>
    <row r="4984" spans="1:22" hidden="1" x14ac:dyDescent="0.25">
      <c r="A4984" t="s">
        <v>20</v>
      </c>
      <c r="B4984" t="s">
        <v>21</v>
      </c>
      <c r="C4984" t="s">
        <v>22</v>
      </c>
      <c r="D4984">
        <v>537100</v>
      </c>
      <c r="E4984" t="s">
        <v>24</v>
      </c>
      <c r="F4984" t="s">
        <v>31</v>
      </c>
      <c r="G4984">
        <v>3709</v>
      </c>
      <c r="H4984">
        <v>58</v>
      </c>
      <c r="I4984">
        <v>215122</v>
      </c>
      <c r="J4984">
        <f>Table1[[#This Row],[sales_egp]]*0.7</f>
        <v>150585.4</v>
      </c>
      <c r="K4984" s="3">
        <v>45941</v>
      </c>
      <c r="L4984" t="s">
        <v>42</v>
      </c>
      <c r="M4984">
        <v>2025</v>
      </c>
      <c r="N4984" t="s">
        <v>80</v>
      </c>
      <c r="O4984" t="s">
        <v>46</v>
      </c>
      <c r="Q4984" t="s">
        <v>83</v>
      </c>
      <c r="R4984" t="s">
        <v>50</v>
      </c>
      <c r="S4984" t="s">
        <v>55</v>
      </c>
      <c r="T4984" t="s">
        <v>57</v>
      </c>
      <c r="U4984">
        <v>22719</v>
      </c>
      <c r="V4984">
        <f>Table1[[#This Row],[Competitors_Sales_Track]]*8</f>
        <v>181752</v>
      </c>
    </row>
    <row r="4985" spans="1:22" hidden="1" x14ac:dyDescent="0.25">
      <c r="A4985" t="s">
        <v>20</v>
      </c>
      <c r="B4985" t="s">
        <v>21</v>
      </c>
      <c r="C4985" t="s">
        <v>22</v>
      </c>
      <c r="D4985">
        <v>878493</v>
      </c>
      <c r="E4985" t="s">
        <v>25</v>
      </c>
      <c r="F4985" t="s">
        <v>31</v>
      </c>
      <c r="G4985">
        <v>4532</v>
      </c>
      <c r="H4985">
        <v>53</v>
      </c>
      <c r="I4985">
        <v>240196</v>
      </c>
      <c r="J4985">
        <f>Table1[[#This Row],[sales_egp]]*0.7</f>
        <v>168137.19999999998</v>
      </c>
      <c r="K4985" s="3">
        <v>45941</v>
      </c>
      <c r="L4985" t="s">
        <v>42</v>
      </c>
      <c r="M4985">
        <v>2025</v>
      </c>
      <c r="N4985" t="s">
        <v>80</v>
      </c>
      <c r="O4985" t="s">
        <v>46</v>
      </c>
      <c r="Q4985" t="s">
        <v>83</v>
      </c>
      <c r="R4985" t="s">
        <v>50</v>
      </c>
      <c r="S4985" t="s">
        <v>55</v>
      </c>
      <c r="T4985" t="s">
        <v>58</v>
      </c>
      <c r="U4985">
        <v>41456</v>
      </c>
      <c r="V4985">
        <f>Table1[[#This Row],[Competitors_Sales_Track]]*8</f>
        <v>331648</v>
      </c>
    </row>
    <row r="4986" spans="1:22" x14ac:dyDescent="0.25">
      <c r="A4986" t="s">
        <v>20</v>
      </c>
      <c r="B4986" t="s">
        <v>21</v>
      </c>
      <c r="C4986" t="s">
        <v>22</v>
      </c>
      <c r="D4986">
        <v>399188</v>
      </c>
      <c r="E4986" t="s">
        <v>26</v>
      </c>
      <c r="F4986" t="s">
        <v>30</v>
      </c>
      <c r="G4986">
        <v>1446</v>
      </c>
      <c r="H4986">
        <v>65</v>
      </c>
      <c r="I4986">
        <v>93990</v>
      </c>
      <c r="J4986">
        <f>Table1[[#This Row],[sales_egp]]*0.7</f>
        <v>65793</v>
      </c>
      <c r="K4986" s="3">
        <v>45941</v>
      </c>
      <c r="L4986" t="s">
        <v>42</v>
      </c>
      <c r="M4986">
        <v>2025</v>
      </c>
      <c r="N4986" t="s">
        <v>81</v>
      </c>
      <c r="O4986" t="s">
        <v>45</v>
      </c>
      <c r="P4986" t="s">
        <v>102</v>
      </c>
      <c r="Q4986" t="s">
        <v>83</v>
      </c>
      <c r="R4986" t="s">
        <v>49</v>
      </c>
      <c r="S4986" t="s">
        <v>55</v>
      </c>
      <c r="T4986" t="s">
        <v>59</v>
      </c>
      <c r="U4986">
        <v>23041</v>
      </c>
      <c r="V4986">
        <f>Table1[[#This Row],[Competitors_Sales_Track]]*8</f>
        <v>184328</v>
      </c>
    </row>
    <row r="4987" spans="1:22" hidden="1" x14ac:dyDescent="0.25">
      <c r="A4987" t="s">
        <v>20</v>
      </c>
      <c r="B4987" t="s">
        <v>21</v>
      </c>
      <c r="C4987" t="s">
        <v>22</v>
      </c>
      <c r="D4987">
        <v>812509</v>
      </c>
      <c r="E4987" t="s">
        <v>23</v>
      </c>
      <c r="F4987" t="s">
        <v>30</v>
      </c>
      <c r="G4987">
        <v>2687</v>
      </c>
      <c r="H4987">
        <v>143</v>
      </c>
      <c r="I4987">
        <v>384241</v>
      </c>
      <c r="J4987">
        <f>Table1[[#This Row],[sales_egp]]*0.7</f>
        <v>268968.7</v>
      </c>
      <c r="K4987" s="3">
        <v>45942</v>
      </c>
      <c r="L4987" t="s">
        <v>42</v>
      </c>
      <c r="M4987">
        <v>2025</v>
      </c>
      <c r="N4987" t="s">
        <v>80</v>
      </c>
      <c r="O4987" t="s">
        <v>46</v>
      </c>
      <c r="Q4987" t="s">
        <v>83</v>
      </c>
      <c r="R4987" t="s">
        <v>48</v>
      </c>
      <c r="S4987" t="s">
        <v>55</v>
      </c>
      <c r="T4987" t="s">
        <v>56</v>
      </c>
      <c r="U4987">
        <v>30218</v>
      </c>
      <c r="V4987">
        <f>Table1[[#This Row],[Competitors_Sales_Track]]*8</f>
        <v>241744</v>
      </c>
    </row>
    <row r="4988" spans="1:22" x14ac:dyDescent="0.25">
      <c r="A4988" t="s">
        <v>20</v>
      </c>
      <c r="B4988" t="s">
        <v>21</v>
      </c>
      <c r="C4988" t="s">
        <v>22</v>
      </c>
      <c r="D4988">
        <v>268616</v>
      </c>
      <c r="E4988" t="s">
        <v>28</v>
      </c>
      <c r="F4988" t="s">
        <v>30</v>
      </c>
      <c r="G4988">
        <v>5252</v>
      </c>
      <c r="H4988">
        <v>173</v>
      </c>
      <c r="I4988">
        <v>908596</v>
      </c>
      <c r="J4988">
        <f>Table1[[#This Row],[sales_egp]]*0.7</f>
        <v>636017.19999999995</v>
      </c>
      <c r="K4988" s="3">
        <v>45942</v>
      </c>
      <c r="L4988" t="s">
        <v>42</v>
      </c>
      <c r="M4988">
        <v>2025</v>
      </c>
      <c r="N4988" t="s">
        <v>80</v>
      </c>
      <c r="O4988" t="s">
        <v>45</v>
      </c>
      <c r="P4988" t="s">
        <v>97</v>
      </c>
      <c r="Q4988" t="s">
        <v>83</v>
      </c>
      <c r="R4988" t="s">
        <v>50</v>
      </c>
      <c r="S4988" t="s">
        <v>55</v>
      </c>
      <c r="T4988" t="s">
        <v>61</v>
      </c>
      <c r="U4988">
        <v>20734</v>
      </c>
      <c r="V4988">
        <f>Table1[[#This Row],[Competitors_Sales_Track]]*8</f>
        <v>165872</v>
      </c>
    </row>
    <row r="4989" spans="1:22" hidden="1" x14ac:dyDescent="0.25">
      <c r="A4989" t="s">
        <v>20</v>
      </c>
      <c r="B4989" t="s">
        <v>21</v>
      </c>
      <c r="C4989" t="s">
        <v>22</v>
      </c>
      <c r="D4989">
        <v>149976</v>
      </c>
      <c r="E4989" t="s">
        <v>27</v>
      </c>
      <c r="F4989" t="s">
        <v>32</v>
      </c>
      <c r="G4989">
        <v>6007</v>
      </c>
      <c r="H4989">
        <v>92</v>
      </c>
      <c r="I4989">
        <v>552644</v>
      </c>
      <c r="J4989">
        <f>Table1[[#This Row],[sales_egp]]*0.7</f>
        <v>386850.8</v>
      </c>
      <c r="K4989" s="3">
        <v>45942</v>
      </c>
      <c r="L4989" t="s">
        <v>42</v>
      </c>
      <c r="M4989">
        <v>2025</v>
      </c>
      <c r="N4989" t="s">
        <v>80</v>
      </c>
      <c r="O4989" t="s">
        <v>46</v>
      </c>
      <c r="Q4989" t="s">
        <v>83</v>
      </c>
      <c r="R4989" t="s">
        <v>51</v>
      </c>
      <c r="S4989" t="s">
        <v>55</v>
      </c>
      <c r="T4989" t="s">
        <v>60</v>
      </c>
      <c r="U4989">
        <v>17735</v>
      </c>
      <c r="V4989">
        <f>Table1[[#This Row],[Competitors_Sales_Track]]*8</f>
        <v>141880</v>
      </c>
    </row>
    <row r="4990" spans="1:22" hidden="1" x14ac:dyDescent="0.25">
      <c r="A4990" t="s">
        <v>20</v>
      </c>
      <c r="B4990" t="s">
        <v>21</v>
      </c>
      <c r="C4990" t="s">
        <v>22</v>
      </c>
      <c r="D4990">
        <v>525468</v>
      </c>
      <c r="E4990" t="s">
        <v>29</v>
      </c>
      <c r="F4990" t="s">
        <v>31</v>
      </c>
      <c r="G4990">
        <v>6288</v>
      </c>
      <c r="H4990">
        <v>80</v>
      </c>
      <c r="I4990">
        <v>503040</v>
      </c>
      <c r="J4990">
        <f>Table1[[#This Row],[sales_egp]]*0.7</f>
        <v>352128</v>
      </c>
      <c r="K4990" s="3">
        <v>45942</v>
      </c>
      <c r="L4990" t="s">
        <v>42</v>
      </c>
      <c r="M4990">
        <v>2025</v>
      </c>
      <c r="N4990" t="s">
        <v>80</v>
      </c>
      <c r="O4990" t="s">
        <v>46</v>
      </c>
      <c r="Q4990" t="s">
        <v>83</v>
      </c>
      <c r="R4990" t="s">
        <v>48</v>
      </c>
      <c r="S4990" t="s">
        <v>55</v>
      </c>
      <c r="T4990" t="s">
        <v>62</v>
      </c>
      <c r="U4990">
        <v>17639</v>
      </c>
      <c r="V4990">
        <f>Table1[[#This Row],[Competitors_Sales_Track]]*8</f>
        <v>141112</v>
      </c>
    </row>
    <row r="4991" spans="1:22" hidden="1" x14ac:dyDescent="0.25">
      <c r="A4991" t="s">
        <v>20</v>
      </c>
      <c r="B4991" t="s">
        <v>21</v>
      </c>
      <c r="C4991" t="s">
        <v>22</v>
      </c>
      <c r="D4991">
        <v>365976</v>
      </c>
      <c r="E4991" t="s">
        <v>29</v>
      </c>
      <c r="F4991" t="s">
        <v>31</v>
      </c>
      <c r="G4991">
        <v>4602</v>
      </c>
      <c r="H4991">
        <v>80</v>
      </c>
      <c r="I4991">
        <v>368160</v>
      </c>
      <c r="J4991">
        <f>Table1[[#This Row],[sales_egp]]*0.7</f>
        <v>257711.99999999997</v>
      </c>
      <c r="K4991" s="3">
        <v>45942</v>
      </c>
      <c r="L4991" t="s">
        <v>42</v>
      </c>
      <c r="M4991">
        <v>2025</v>
      </c>
      <c r="N4991" t="s">
        <v>80</v>
      </c>
      <c r="O4991" t="s">
        <v>46</v>
      </c>
      <c r="Q4991" t="s">
        <v>83</v>
      </c>
      <c r="R4991" t="s">
        <v>51</v>
      </c>
      <c r="S4991" t="s">
        <v>55</v>
      </c>
      <c r="T4991" t="s">
        <v>62</v>
      </c>
      <c r="U4991">
        <v>27041</v>
      </c>
      <c r="V4991">
        <f>Table1[[#This Row],[Competitors_Sales_Track]]*8</f>
        <v>216328</v>
      </c>
    </row>
    <row r="4992" spans="1:22" hidden="1" x14ac:dyDescent="0.25">
      <c r="A4992" t="s">
        <v>20</v>
      </c>
      <c r="B4992" t="s">
        <v>21</v>
      </c>
      <c r="C4992" t="s">
        <v>22</v>
      </c>
      <c r="D4992">
        <v>321883</v>
      </c>
      <c r="E4992" t="s">
        <v>29</v>
      </c>
      <c r="F4992" t="s">
        <v>31</v>
      </c>
      <c r="G4992">
        <v>6874</v>
      </c>
      <c r="H4992">
        <v>80</v>
      </c>
      <c r="I4992">
        <v>549920</v>
      </c>
      <c r="J4992">
        <f>Table1[[#This Row],[sales_egp]]*0.7</f>
        <v>384944</v>
      </c>
      <c r="K4992" s="3">
        <v>45942</v>
      </c>
      <c r="L4992" t="s">
        <v>42</v>
      </c>
      <c r="M4992">
        <v>2025</v>
      </c>
      <c r="N4992" t="s">
        <v>80</v>
      </c>
      <c r="O4992" t="s">
        <v>46</v>
      </c>
      <c r="Q4992" t="s">
        <v>83</v>
      </c>
      <c r="R4992" t="s">
        <v>47</v>
      </c>
      <c r="S4992" t="s">
        <v>55</v>
      </c>
      <c r="T4992" t="s">
        <v>62</v>
      </c>
      <c r="U4992">
        <v>12701</v>
      </c>
      <c r="V4992">
        <f>Table1[[#This Row],[Competitors_Sales_Track]]*8</f>
        <v>101608</v>
      </c>
    </row>
    <row r="4993" spans="1:22" hidden="1" x14ac:dyDescent="0.25">
      <c r="A4993" t="s">
        <v>20</v>
      </c>
      <c r="B4993" t="s">
        <v>21</v>
      </c>
      <c r="C4993" t="s">
        <v>22</v>
      </c>
      <c r="D4993">
        <v>311509</v>
      </c>
      <c r="E4993" t="s">
        <v>23</v>
      </c>
      <c r="F4993" t="s">
        <v>30</v>
      </c>
      <c r="G4993">
        <v>7761</v>
      </c>
      <c r="H4993">
        <v>143</v>
      </c>
      <c r="I4993">
        <v>1109823</v>
      </c>
      <c r="J4993">
        <f>Table1[[#This Row],[sales_egp]]*0.7</f>
        <v>776876.1</v>
      </c>
      <c r="K4993" s="3">
        <v>45943</v>
      </c>
      <c r="L4993" t="s">
        <v>42</v>
      </c>
      <c r="M4993">
        <v>2025</v>
      </c>
      <c r="N4993" t="s">
        <v>80</v>
      </c>
      <c r="O4993" t="s">
        <v>46</v>
      </c>
      <c r="Q4993" t="s">
        <v>83</v>
      </c>
      <c r="R4993" t="s">
        <v>49</v>
      </c>
      <c r="S4993" t="s">
        <v>55</v>
      </c>
      <c r="T4993" t="s">
        <v>56</v>
      </c>
      <c r="U4993">
        <v>38782</v>
      </c>
      <c r="V4993">
        <f>Table1[[#This Row],[Competitors_Sales_Track]]*8</f>
        <v>310256</v>
      </c>
    </row>
    <row r="4994" spans="1:22" x14ac:dyDescent="0.25">
      <c r="A4994" t="s">
        <v>20</v>
      </c>
      <c r="B4994" t="s">
        <v>21</v>
      </c>
      <c r="C4994" t="s">
        <v>22</v>
      </c>
      <c r="D4994">
        <v>596965</v>
      </c>
      <c r="E4994" t="s">
        <v>27</v>
      </c>
      <c r="F4994" t="s">
        <v>32</v>
      </c>
      <c r="G4994">
        <v>2364</v>
      </c>
      <c r="H4994">
        <v>92</v>
      </c>
      <c r="I4994">
        <v>217488</v>
      </c>
      <c r="J4994">
        <f>Table1[[#This Row],[sales_egp]]*0.7</f>
        <v>152241.59999999998</v>
      </c>
      <c r="K4994" s="3">
        <v>45943</v>
      </c>
      <c r="L4994" t="s">
        <v>42</v>
      </c>
      <c r="M4994">
        <v>2025</v>
      </c>
      <c r="N4994" t="s">
        <v>80</v>
      </c>
      <c r="O4994" t="s">
        <v>45</v>
      </c>
      <c r="P4994" t="s">
        <v>96</v>
      </c>
      <c r="Q4994" t="s">
        <v>83</v>
      </c>
      <c r="R4994" t="s">
        <v>49</v>
      </c>
      <c r="S4994" t="s">
        <v>55</v>
      </c>
      <c r="T4994" t="s">
        <v>60</v>
      </c>
      <c r="U4994">
        <v>12087</v>
      </c>
      <c r="V4994">
        <f>Table1[[#This Row],[Competitors_Sales_Track]]*8</f>
        <v>96696</v>
      </c>
    </row>
    <row r="4995" spans="1:22" x14ac:dyDescent="0.25">
      <c r="A4995" t="s">
        <v>20</v>
      </c>
      <c r="B4995" t="s">
        <v>21</v>
      </c>
      <c r="C4995" t="s">
        <v>22</v>
      </c>
      <c r="D4995">
        <v>920580</v>
      </c>
      <c r="E4995" t="s">
        <v>28</v>
      </c>
      <c r="F4995" t="s">
        <v>30</v>
      </c>
      <c r="G4995">
        <v>2065</v>
      </c>
      <c r="H4995">
        <v>173</v>
      </c>
      <c r="I4995">
        <v>357245</v>
      </c>
      <c r="J4995">
        <f>Table1[[#This Row],[sales_egp]]*0.7</f>
        <v>250071.49999999997</v>
      </c>
      <c r="K4995" s="3">
        <v>45943</v>
      </c>
      <c r="L4995" t="s">
        <v>42</v>
      </c>
      <c r="M4995">
        <v>2025</v>
      </c>
      <c r="N4995" t="s">
        <v>81</v>
      </c>
      <c r="O4995" t="s">
        <v>45</v>
      </c>
      <c r="P4995" t="s">
        <v>97</v>
      </c>
      <c r="Q4995" t="s">
        <v>83</v>
      </c>
      <c r="R4995" t="s">
        <v>48</v>
      </c>
      <c r="S4995" t="s">
        <v>55</v>
      </c>
      <c r="T4995" t="s">
        <v>61</v>
      </c>
      <c r="U4995">
        <v>39837</v>
      </c>
      <c r="V4995">
        <f>Table1[[#This Row],[Competitors_Sales_Track]]*8</f>
        <v>318696</v>
      </c>
    </row>
    <row r="4996" spans="1:22" hidden="1" x14ac:dyDescent="0.25">
      <c r="A4996" t="s">
        <v>20</v>
      </c>
      <c r="B4996" t="s">
        <v>21</v>
      </c>
      <c r="C4996" t="s">
        <v>22</v>
      </c>
      <c r="D4996">
        <v>863529</v>
      </c>
      <c r="E4996" t="s">
        <v>28</v>
      </c>
      <c r="F4996" t="s">
        <v>30</v>
      </c>
      <c r="G4996">
        <v>1895</v>
      </c>
      <c r="H4996">
        <v>173</v>
      </c>
      <c r="I4996">
        <v>327835</v>
      </c>
      <c r="J4996">
        <f>Table1[[#This Row],[sales_egp]]*0.7</f>
        <v>229484.5</v>
      </c>
      <c r="K4996" s="3">
        <v>45944</v>
      </c>
      <c r="L4996" t="s">
        <v>42</v>
      </c>
      <c r="M4996">
        <v>2025</v>
      </c>
      <c r="N4996" t="s">
        <v>80</v>
      </c>
      <c r="O4996" t="s">
        <v>46</v>
      </c>
      <c r="P4996" t="s">
        <v>28</v>
      </c>
      <c r="Q4996" t="s">
        <v>83</v>
      </c>
      <c r="R4996" t="s">
        <v>50</v>
      </c>
      <c r="S4996" t="s">
        <v>55</v>
      </c>
      <c r="T4996" t="s">
        <v>61</v>
      </c>
      <c r="U4996">
        <v>11084</v>
      </c>
      <c r="V4996">
        <f>Table1[[#This Row],[Competitors_Sales_Track]]*8</f>
        <v>88672</v>
      </c>
    </row>
    <row r="4997" spans="1:22" hidden="1" x14ac:dyDescent="0.25">
      <c r="A4997" t="s">
        <v>20</v>
      </c>
      <c r="B4997" t="s">
        <v>21</v>
      </c>
      <c r="C4997" t="s">
        <v>22</v>
      </c>
      <c r="D4997">
        <v>618823</v>
      </c>
      <c r="E4997" t="s">
        <v>29</v>
      </c>
      <c r="F4997" t="s">
        <v>31</v>
      </c>
      <c r="G4997">
        <v>2727</v>
      </c>
      <c r="H4997">
        <v>80</v>
      </c>
      <c r="I4997">
        <v>218160</v>
      </c>
      <c r="J4997">
        <f>Table1[[#This Row],[sales_egp]]*0.7</f>
        <v>152712</v>
      </c>
      <c r="K4997" s="3">
        <v>45944</v>
      </c>
      <c r="L4997" t="s">
        <v>42</v>
      </c>
      <c r="M4997">
        <v>2025</v>
      </c>
      <c r="N4997" t="s">
        <v>80</v>
      </c>
      <c r="O4997" t="s">
        <v>46</v>
      </c>
      <c r="Q4997" t="s">
        <v>83</v>
      </c>
      <c r="R4997" t="s">
        <v>49</v>
      </c>
      <c r="S4997" t="s">
        <v>55</v>
      </c>
      <c r="T4997" t="s">
        <v>62</v>
      </c>
      <c r="U4997">
        <v>36839</v>
      </c>
      <c r="V4997">
        <f>Table1[[#This Row],[Competitors_Sales_Track]]*8</f>
        <v>294712</v>
      </c>
    </row>
    <row r="4998" spans="1:22" hidden="1" x14ac:dyDescent="0.25">
      <c r="A4998" t="s">
        <v>20</v>
      </c>
      <c r="B4998" t="s">
        <v>21</v>
      </c>
      <c r="C4998" t="s">
        <v>22</v>
      </c>
      <c r="D4998">
        <v>319526</v>
      </c>
      <c r="E4998" t="s">
        <v>27</v>
      </c>
      <c r="F4998" t="s">
        <v>32</v>
      </c>
      <c r="G4998">
        <v>3854</v>
      </c>
      <c r="H4998">
        <v>92</v>
      </c>
      <c r="I4998">
        <v>354568</v>
      </c>
      <c r="J4998">
        <f>Table1[[#This Row],[sales_egp]]*0.7</f>
        <v>248197.59999999998</v>
      </c>
      <c r="K4998" s="3">
        <v>45944</v>
      </c>
      <c r="L4998" t="s">
        <v>42</v>
      </c>
      <c r="M4998">
        <v>2025</v>
      </c>
      <c r="N4998" t="s">
        <v>80</v>
      </c>
      <c r="O4998" t="s">
        <v>46</v>
      </c>
      <c r="Q4998" t="s">
        <v>83</v>
      </c>
      <c r="R4998" t="s">
        <v>49</v>
      </c>
      <c r="S4998" t="s">
        <v>55</v>
      </c>
      <c r="T4998" t="s">
        <v>60</v>
      </c>
      <c r="U4998">
        <v>30514</v>
      </c>
      <c r="V4998">
        <f>Table1[[#This Row],[Competitors_Sales_Track]]*8</f>
        <v>244112</v>
      </c>
    </row>
    <row r="4999" spans="1:22" x14ac:dyDescent="0.25">
      <c r="A4999" t="s">
        <v>20</v>
      </c>
      <c r="B4999" t="s">
        <v>21</v>
      </c>
      <c r="C4999" t="s">
        <v>22</v>
      </c>
      <c r="D4999">
        <v>998662</v>
      </c>
      <c r="E4999" t="s">
        <v>27</v>
      </c>
      <c r="F4999" t="s">
        <v>32</v>
      </c>
      <c r="G4999">
        <v>2786</v>
      </c>
      <c r="H4999">
        <v>92</v>
      </c>
      <c r="I4999">
        <v>256312</v>
      </c>
      <c r="J4999">
        <f>Table1[[#This Row],[sales_egp]]*0.7</f>
        <v>179418.4</v>
      </c>
      <c r="K4999" s="3">
        <v>45944</v>
      </c>
      <c r="L4999" t="s">
        <v>42</v>
      </c>
      <c r="M4999">
        <v>2025</v>
      </c>
      <c r="N4999" t="s">
        <v>80</v>
      </c>
      <c r="O4999" t="s">
        <v>45</v>
      </c>
      <c r="P4999" t="s">
        <v>102</v>
      </c>
      <c r="Q4999" t="s">
        <v>83</v>
      </c>
      <c r="R4999" t="s">
        <v>47</v>
      </c>
      <c r="S4999" t="s">
        <v>55</v>
      </c>
      <c r="T4999" t="s">
        <v>60</v>
      </c>
      <c r="U4999">
        <v>11328</v>
      </c>
      <c r="V4999">
        <f>Table1[[#This Row],[Competitors_Sales_Track]]*8</f>
        <v>90624</v>
      </c>
    </row>
    <row r="5000" spans="1:22" hidden="1" x14ac:dyDescent="0.25">
      <c r="A5000" t="s">
        <v>20</v>
      </c>
      <c r="B5000" t="s">
        <v>21</v>
      </c>
      <c r="C5000" t="s">
        <v>22</v>
      </c>
      <c r="D5000">
        <v>447220</v>
      </c>
      <c r="E5000" t="s">
        <v>27</v>
      </c>
      <c r="F5000" t="s">
        <v>32</v>
      </c>
      <c r="G5000">
        <v>6308</v>
      </c>
      <c r="H5000">
        <v>92</v>
      </c>
      <c r="I5000">
        <v>580336</v>
      </c>
      <c r="J5000">
        <f>Table1[[#This Row],[sales_egp]]*0.7</f>
        <v>406235.19999999995</v>
      </c>
      <c r="K5000" s="3">
        <v>45945</v>
      </c>
      <c r="L5000" t="s">
        <v>42</v>
      </c>
      <c r="M5000">
        <v>2025</v>
      </c>
      <c r="N5000" t="s">
        <v>80</v>
      </c>
      <c r="O5000" t="s">
        <v>46</v>
      </c>
      <c r="Q5000" t="s">
        <v>83</v>
      </c>
      <c r="R5000" t="s">
        <v>47</v>
      </c>
      <c r="S5000" t="s">
        <v>55</v>
      </c>
      <c r="T5000" t="s">
        <v>60</v>
      </c>
      <c r="U5000">
        <v>19117</v>
      </c>
      <c r="V5000">
        <f>Table1[[#This Row],[Competitors_Sales_Track]]*8</f>
        <v>152936</v>
      </c>
    </row>
    <row r="5001" spans="1:22" x14ac:dyDescent="0.25">
      <c r="A5001" t="s">
        <v>20</v>
      </c>
      <c r="B5001" t="s">
        <v>21</v>
      </c>
      <c r="C5001" t="s">
        <v>22</v>
      </c>
      <c r="D5001">
        <v>924834</v>
      </c>
      <c r="E5001" t="s">
        <v>26</v>
      </c>
      <c r="F5001" t="s">
        <v>30</v>
      </c>
      <c r="G5001">
        <v>7131</v>
      </c>
      <c r="H5001">
        <v>65</v>
      </c>
      <c r="I5001">
        <v>463515</v>
      </c>
      <c r="J5001">
        <f>Table1[[#This Row],[sales_egp]]*0.7</f>
        <v>324460.5</v>
      </c>
      <c r="K5001" s="3">
        <v>45945</v>
      </c>
      <c r="L5001" t="s">
        <v>42</v>
      </c>
      <c r="M5001">
        <v>2025</v>
      </c>
      <c r="N5001" t="s">
        <v>80</v>
      </c>
      <c r="O5001" t="s">
        <v>45</v>
      </c>
      <c r="P5001" t="s">
        <v>96</v>
      </c>
      <c r="Q5001" t="s">
        <v>83</v>
      </c>
      <c r="R5001" t="s">
        <v>47</v>
      </c>
      <c r="S5001" t="s">
        <v>55</v>
      </c>
      <c r="T5001" t="s">
        <v>59</v>
      </c>
      <c r="U5001">
        <v>47438</v>
      </c>
      <c r="V5001">
        <f>Table1[[#This Row],[Competitors_Sales_Track]]*8</f>
        <v>379504</v>
      </c>
    </row>
    <row r="5002" spans="1:22" x14ac:dyDescent="0.25">
      <c r="A5002" t="s">
        <v>20</v>
      </c>
      <c r="B5002" t="s">
        <v>21</v>
      </c>
      <c r="C5002" t="s">
        <v>22</v>
      </c>
      <c r="D5002">
        <v>719559</v>
      </c>
      <c r="E5002" t="s">
        <v>27</v>
      </c>
      <c r="F5002" t="s">
        <v>32</v>
      </c>
      <c r="G5002">
        <v>5235</v>
      </c>
      <c r="H5002">
        <v>143</v>
      </c>
      <c r="I5002">
        <v>748605</v>
      </c>
      <c r="J5002">
        <f>Table1[[#This Row],[sales_egp]]*0.7</f>
        <v>524023.49999999994</v>
      </c>
      <c r="K5002" s="3">
        <v>45962</v>
      </c>
      <c r="L5002" t="s">
        <v>43</v>
      </c>
      <c r="M5002">
        <v>2025</v>
      </c>
      <c r="N5002" t="s">
        <v>80</v>
      </c>
      <c r="O5002" t="s">
        <v>45</v>
      </c>
      <c r="P5002" t="s">
        <v>102</v>
      </c>
      <c r="Q5002" t="s">
        <v>82</v>
      </c>
      <c r="R5002" t="s">
        <v>48</v>
      </c>
      <c r="S5002" t="s">
        <v>55</v>
      </c>
      <c r="T5002" t="s">
        <v>57</v>
      </c>
      <c r="U5002">
        <v>33207</v>
      </c>
      <c r="V5002">
        <f>Table1[[#This Row],[Competitors_Sales_Track]]*8</f>
        <v>265656</v>
      </c>
    </row>
    <row r="5003" spans="1:22" x14ac:dyDescent="0.25">
      <c r="A5003" t="s">
        <v>20</v>
      </c>
      <c r="B5003" t="s">
        <v>21</v>
      </c>
      <c r="C5003" t="s">
        <v>22</v>
      </c>
      <c r="D5003">
        <v>756744</v>
      </c>
      <c r="E5003" t="s">
        <v>28</v>
      </c>
      <c r="F5003" t="s">
        <v>31</v>
      </c>
      <c r="G5003">
        <v>1697</v>
      </c>
      <c r="H5003">
        <v>58</v>
      </c>
      <c r="I5003">
        <v>98426</v>
      </c>
      <c r="J5003">
        <f>Table1[[#This Row],[sales_egp]]*0.7</f>
        <v>68898.2</v>
      </c>
      <c r="K5003" s="3">
        <v>45962.200668896323</v>
      </c>
      <c r="L5003" t="s">
        <v>43</v>
      </c>
      <c r="M5003">
        <v>2025</v>
      </c>
      <c r="N5003" t="s">
        <v>80</v>
      </c>
      <c r="O5003" t="s">
        <v>46</v>
      </c>
      <c r="P5003" t="s">
        <v>95</v>
      </c>
      <c r="Q5003" t="s">
        <v>83</v>
      </c>
      <c r="R5003" t="s">
        <v>48</v>
      </c>
      <c r="S5003" t="s">
        <v>55</v>
      </c>
      <c r="T5003" t="s">
        <v>58</v>
      </c>
      <c r="U5003">
        <v>12685</v>
      </c>
      <c r="V5003">
        <f>Table1[[#This Row],[Competitors_Sales_Track]]*8</f>
        <v>101480</v>
      </c>
    </row>
    <row r="5004" spans="1:22" x14ac:dyDescent="0.25">
      <c r="A5004" t="s">
        <v>20</v>
      </c>
      <c r="B5004" t="s">
        <v>21</v>
      </c>
      <c r="C5004" t="s">
        <v>22</v>
      </c>
      <c r="D5004">
        <v>715279</v>
      </c>
      <c r="E5004" t="s">
        <v>26</v>
      </c>
      <c r="F5004" t="s">
        <v>30</v>
      </c>
      <c r="G5004">
        <v>5836</v>
      </c>
      <c r="H5004">
        <v>80</v>
      </c>
      <c r="I5004">
        <v>466880</v>
      </c>
      <c r="J5004">
        <f>Table1[[#This Row],[sales_egp]]*0.7</f>
        <v>326816</v>
      </c>
      <c r="K5004" s="3">
        <v>45962.401337792639</v>
      </c>
      <c r="L5004" t="s">
        <v>43</v>
      </c>
      <c r="M5004">
        <v>2025</v>
      </c>
      <c r="N5004" t="s">
        <v>80</v>
      </c>
      <c r="O5004" t="s">
        <v>45</v>
      </c>
      <c r="P5004" t="s">
        <v>96</v>
      </c>
      <c r="Q5004" t="s">
        <v>83</v>
      </c>
      <c r="R5004" t="s">
        <v>48</v>
      </c>
      <c r="S5004" t="s">
        <v>55</v>
      </c>
      <c r="T5004" t="s">
        <v>60</v>
      </c>
      <c r="U5004">
        <v>21159</v>
      </c>
      <c r="V5004">
        <f>Table1[[#This Row],[Competitors_Sales_Track]]*8</f>
        <v>169272</v>
      </c>
    </row>
    <row r="5005" spans="1:22" x14ac:dyDescent="0.25">
      <c r="A5005" t="s">
        <v>20</v>
      </c>
      <c r="B5005" t="s">
        <v>21</v>
      </c>
      <c r="C5005" t="s">
        <v>22</v>
      </c>
      <c r="D5005">
        <v>742704</v>
      </c>
      <c r="E5005" t="s">
        <v>27</v>
      </c>
      <c r="F5005" t="s">
        <v>31</v>
      </c>
      <c r="G5005">
        <v>1759</v>
      </c>
      <c r="H5005">
        <v>65</v>
      </c>
      <c r="I5005">
        <v>114335</v>
      </c>
      <c r="J5005">
        <f>Table1[[#This Row],[sales_egp]]*0.7</f>
        <v>80034.5</v>
      </c>
      <c r="K5005" s="3">
        <v>45962.602006688961</v>
      </c>
      <c r="L5005" t="s">
        <v>43</v>
      </c>
      <c r="M5005">
        <v>2025</v>
      </c>
      <c r="N5005" t="s">
        <v>80</v>
      </c>
      <c r="O5005" t="s">
        <v>45</v>
      </c>
      <c r="P5005" t="s">
        <v>97</v>
      </c>
      <c r="Q5005" t="s">
        <v>83</v>
      </c>
      <c r="R5005" t="s">
        <v>51</v>
      </c>
      <c r="S5005" t="s">
        <v>55</v>
      </c>
      <c r="T5005" t="s">
        <v>59</v>
      </c>
      <c r="U5005">
        <v>32292</v>
      </c>
      <c r="V5005">
        <f>Table1[[#This Row],[Competitors_Sales_Track]]*8</f>
        <v>258336</v>
      </c>
    </row>
    <row r="5006" spans="1:22" x14ac:dyDescent="0.25">
      <c r="A5006" t="s">
        <v>20</v>
      </c>
      <c r="B5006" t="s">
        <v>21</v>
      </c>
      <c r="C5006" t="s">
        <v>22</v>
      </c>
      <c r="D5006">
        <v>608778</v>
      </c>
      <c r="E5006" t="s">
        <v>26</v>
      </c>
      <c r="F5006" t="s">
        <v>31</v>
      </c>
      <c r="G5006">
        <v>2167</v>
      </c>
      <c r="H5006">
        <v>92</v>
      </c>
      <c r="I5006">
        <v>199364</v>
      </c>
      <c r="J5006">
        <f>Table1[[#This Row],[sales_egp]]*0.7</f>
        <v>139554.79999999999</v>
      </c>
      <c r="K5006" s="3">
        <v>45962.802675585277</v>
      </c>
      <c r="L5006" t="s">
        <v>43</v>
      </c>
      <c r="M5006">
        <v>2025</v>
      </c>
      <c r="N5006" t="s">
        <v>80</v>
      </c>
      <c r="O5006" t="s">
        <v>45</v>
      </c>
      <c r="P5006" t="s">
        <v>101</v>
      </c>
      <c r="Q5006" t="s">
        <v>82</v>
      </c>
      <c r="R5006" t="s">
        <v>51</v>
      </c>
      <c r="S5006" t="s">
        <v>55</v>
      </c>
      <c r="T5006" t="s">
        <v>60</v>
      </c>
      <c r="U5006">
        <v>36809</v>
      </c>
      <c r="V5006">
        <f>Table1[[#This Row],[Competitors_Sales_Track]]*8</f>
        <v>294472</v>
      </c>
    </row>
    <row r="5007" spans="1:22" x14ac:dyDescent="0.25">
      <c r="A5007" t="s">
        <v>20</v>
      </c>
      <c r="B5007" t="s">
        <v>21</v>
      </c>
      <c r="C5007" t="s">
        <v>22</v>
      </c>
      <c r="D5007">
        <v>483221</v>
      </c>
      <c r="E5007" t="s">
        <v>23</v>
      </c>
      <c r="F5007" t="s">
        <v>31</v>
      </c>
      <c r="G5007">
        <v>3196</v>
      </c>
      <c r="H5007">
        <v>53</v>
      </c>
      <c r="I5007">
        <v>169388</v>
      </c>
      <c r="J5007">
        <f>Table1[[#This Row],[sales_egp]]*0.7</f>
        <v>118571.59999999999</v>
      </c>
      <c r="K5007" s="3">
        <v>45963.0033444816</v>
      </c>
      <c r="L5007" t="s">
        <v>43</v>
      </c>
      <c r="M5007">
        <v>2025</v>
      </c>
      <c r="N5007" t="s">
        <v>80</v>
      </c>
      <c r="O5007" t="s">
        <v>46</v>
      </c>
      <c r="P5007" t="s">
        <v>97</v>
      </c>
      <c r="Q5007" t="s">
        <v>83</v>
      </c>
      <c r="R5007" t="s">
        <v>49</v>
      </c>
      <c r="S5007" t="s">
        <v>55</v>
      </c>
      <c r="T5007" t="s">
        <v>62</v>
      </c>
      <c r="U5007">
        <v>30343</v>
      </c>
      <c r="V5007">
        <f>Table1[[#This Row],[Competitors_Sales_Track]]*8</f>
        <v>242744</v>
      </c>
    </row>
    <row r="5008" spans="1:22" x14ac:dyDescent="0.25">
      <c r="A5008" t="s">
        <v>20</v>
      </c>
      <c r="B5008" t="s">
        <v>21</v>
      </c>
      <c r="C5008" t="s">
        <v>22</v>
      </c>
      <c r="D5008">
        <v>778917</v>
      </c>
      <c r="E5008" t="s">
        <v>25</v>
      </c>
      <c r="F5008" t="s">
        <v>31</v>
      </c>
      <c r="G5008">
        <v>2778</v>
      </c>
      <c r="H5008">
        <v>53</v>
      </c>
      <c r="I5008">
        <v>147234</v>
      </c>
      <c r="J5008">
        <f>Table1[[#This Row],[sales_egp]]*0.7</f>
        <v>103063.79999999999</v>
      </c>
      <c r="K5008" s="3">
        <v>45963.204013377923</v>
      </c>
      <c r="L5008" t="s">
        <v>43</v>
      </c>
      <c r="M5008">
        <v>2025</v>
      </c>
      <c r="N5008" t="s">
        <v>80</v>
      </c>
      <c r="O5008" t="s">
        <v>45</v>
      </c>
      <c r="P5008" t="s">
        <v>95</v>
      </c>
      <c r="Q5008" t="s">
        <v>83</v>
      </c>
      <c r="R5008" t="s">
        <v>49</v>
      </c>
      <c r="S5008" t="s">
        <v>55</v>
      </c>
      <c r="T5008" t="s">
        <v>59</v>
      </c>
      <c r="U5008">
        <v>31972</v>
      </c>
      <c r="V5008">
        <f>Table1[[#This Row],[Competitors_Sales_Track]]*8</f>
        <v>255776</v>
      </c>
    </row>
    <row r="5009" spans="1:22" x14ac:dyDescent="0.25">
      <c r="A5009" t="s">
        <v>20</v>
      </c>
      <c r="B5009" t="s">
        <v>21</v>
      </c>
      <c r="C5009" t="s">
        <v>22</v>
      </c>
      <c r="D5009">
        <v>276649</v>
      </c>
      <c r="E5009" t="s">
        <v>28</v>
      </c>
      <c r="F5009" t="s">
        <v>30</v>
      </c>
      <c r="G5009">
        <v>6034</v>
      </c>
      <c r="H5009">
        <v>92</v>
      </c>
      <c r="I5009">
        <v>555128</v>
      </c>
      <c r="J5009">
        <f>Table1[[#This Row],[sales_egp]]*0.7</f>
        <v>388589.6</v>
      </c>
      <c r="K5009" s="3">
        <v>45963.404682274238</v>
      </c>
      <c r="L5009" t="s">
        <v>43</v>
      </c>
      <c r="M5009">
        <v>2025</v>
      </c>
      <c r="N5009" t="s">
        <v>80</v>
      </c>
      <c r="O5009" t="s">
        <v>46</v>
      </c>
      <c r="P5009" t="s">
        <v>94</v>
      </c>
      <c r="Q5009" t="s">
        <v>83</v>
      </c>
      <c r="R5009" t="s">
        <v>47</v>
      </c>
      <c r="S5009" t="s">
        <v>55</v>
      </c>
      <c r="T5009" t="s">
        <v>57</v>
      </c>
      <c r="U5009">
        <v>45852</v>
      </c>
      <c r="V5009">
        <f>Table1[[#This Row],[Competitors_Sales_Track]]*8</f>
        <v>366816</v>
      </c>
    </row>
    <row r="5010" spans="1:22" x14ac:dyDescent="0.25">
      <c r="A5010" t="s">
        <v>20</v>
      </c>
      <c r="B5010" t="s">
        <v>21</v>
      </c>
      <c r="C5010" t="s">
        <v>22</v>
      </c>
      <c r="D5010">
        <v>628382</v>
      </c>
      <c r="E5010" t="s">
        <v>24</v>
      </c>
      <c r="F5010" t="s">
        <v>30</v>
      </c>
      <c r="G5010">
        <v>9095</v>
      </c>
      <c r="H5010">
        <v>65</v>
      </c>
      <c r="I5010">
        <v>591175</v>
      </c>
      <c r="J5010">
        <f>Table1[[#This Row],[sales_egp]]*0.7</f>
        <v>413822.5</v>
      </c>
      <c r="K5010" s="3">
        <v>45963.605351170569</v>
      </c>
      <c r="L5010" t="s">
        <v>43</v>
      </c>
      <c r="M5010">
        <v>2025</v>
      </c>
      <c r="N5010" t="s">
        <v>80</v>
      </c>
      <c r="O5010" t="s">
        <v>45</v>
      </c>
      <c r="P5010" t="s">
        <v>95</v>
      </c>
      <c r="Q5010" t="s">
        <v>83</v>
      </c>
      <c r="R5010" t="s">
        <v>50</v>
      </c>
      <c r="S5010" t="s">
        <v>55</v>
      </c>
      <c r="T5010" t="s">
        <v>57</v>
      </c>
      <c r="U5010">
        <v>52815</v>
      </c>
      <c r="V5010">
        <f>Table1[[#This Row],[Competitors_Sales_Track]]*8</f>
        <v>422520</v>
      </c>
    </row>
    <row r="5011" spans="1:22" x14ac:dyDescent="0.25">
      <c r="A5011" t="s">
        <v>20</v>
      </c>
      <c r="B5011" t="s">
        <v>21</v>
      </c>
      <c r="C5011" t="s">
        <v>22</v>
      </c>
      <c r="D5011">
        <v>319199</v>
      </c>
      <c r="E5011" t="s">
        <v>23</v>
      </c>
      <c r="F5011" t="s">
        <v>30</v>
      </c>
      <c r="G5011">
        <v>7453</v>
      </c>
      <c r="H5011">
        <v>80</v>
      </c>
      <c r="I5011">
        <v>596240</v>
      </c>
      <c r="J5011">
        <f>Table1[[#This Row],[sales_egp]]*0.7</f>
        <v>417368</v>
      </c>
      <c r="K5011" s="3">
        <v>45963.806020066877</v>
      </c>
      <c r="L5011" t="s">
        <v>43</v>
      </c>
      <c r="M5011">
        <v>2025</v>
      </c>
      <c r="N5011" t="s">
        <v>80</v>
      </c>
      <c r="O5011" t="s">
        <v>46</v>
      </c>
      <c r="P5011" t="s">
        <v>96</v>
      </c>
      <c r="Q5011" t="s">
        <v>83</v>
      </c>
      <c r="R5011" t="s">
        <v>51</v>
      </c>
      <c r="S5011" t="s">
        <v>55</v>
      </c>
      <c r="T5011" t="s">
        <v>61</v>
      </c>
      <c r="U5011">
        <v>53690</v>
      </c>
      <c r="V5011">
        <f>Table1[[#This Row],[Competitors_Sales_Track]]*8</f>
        <v>429520</v>
      </c>
    </row>
    <row r="5012" spans="1:22" x14ac:dyDescent="0.25">
      <c r="A5012" t="s">
        <v>20</v>
      </c>
      <c r="B5012" t="s">
        <v>21</v>
      </c>
      <c r="C5012" t="s">
        <v>22</v>
      </c>
      <c r="D5012">
        <v>408464</v>
      </c>
      <c r="E5012" t="s">
        <v>23</v>
      </c>
      <c r="F5012" t="s">
        <v>32</v>
      </c>
      <c r="G5012">
        <v>5731</v>
      </c>
      <c r="H5012">
        <v>58</v>
      </c>
      <c r="I5012">
        <v>332398</v>
      </c>
      <c r="J5012">
        <f>Table1[[#This Row],[sales_egp]]*0.7</f>
        <v>232678.59999999998</v>
      </c>
      <c r="K5012" s="3">
        <v>45964.006688963207</v>
      </c>
      <c r="L5012" t="s">
        <v>43</v>
      </c>
      <c r="M5012">
        <v>2025</v>
      </c>
      <c r="N5012" t="s">
        <v>80</v>
      </c>
      <c r="O5012" t="s">
        <v>46</v>
      </c>
      <c r="P5012" t="s">
        <v>96</v>
      </c>
      <c r="Q5012" t="s">
        <v>83</v>
      </c>
      <c r="R5012" t="s">
        <v>51</v>
      </c>
      <c r="S5012" t="s">
        <v>55</v>
      </c>
      <c r="T5012" t="s">
        <v>58</v>
      </c>
      <c r="U5012">
        <v>14874</v>
      </c>
      <c r="V5012">
        <f>Table1[[#This Row],[Competitors_Sales_Track]]*8</f>
        <v>118992</v>
      </c>
    </row>
    <row r="5013" spans="1:22" x14ac:dyDescent="0.25">
      <c r="A5013" t="s">
        <v>20</v>
      </c>
      <c r="B5013" t="s">
        <v>21</v>
      </c>
      <c r="C5013" t="s">
        <v>22</v>
      </c>
      <c r="D5013">
        <v>685571</v>
      </c>
      <c r="E5013" t="s">
        <v>25</v>
      </c>
      <c r="F5013" t="s">
        <v>30</v>
      </c>
      <c r="G5013">
        <v>1544</v>
      </c>
      <c r="H5013">
        <v>80</v>
      </c>
      <c r="I5013">
        <v>123520</v>
      </c>
      <c r="J5013">
        <f>Table1[[#This Row],[sales_egp]]*0.7</f>
        <v>86464</v>
      </c>
      <c r="K5013" s="3">
        <v>45964.207357859523</v>
      </c>
      <c r="L5013" t="s">
        <v>43</v>
      </c>
      <c r="M5013">
        <v>2025</v>
      </c>
      <c r="N5013" t="s">
        <v>80</v>
      </c>
      <c r="O5013" t="s">
        <v>45</v>
      </c>
      <c r="P5013" t="s">
        <v>102</v>
      </c>
      <c r="Q5013" t="s">
        <v>83</v>
      </c>
      <c r="R5013" t="s">
        <v>47</v>
      </c>
      <c r="S5013" t="s">
        <v>55</v>
      </c>
      <c r="T5013" t="s">
        <v>56</v>
      </c>
      <c r="U5013">
        <v>52237</v>
      </c>
      <c r="V5013">
        <f>Table1[[#This Row],[Competitors_Sales_Track]]*8</f>
        <v>417896</v>
      </c>
    </row>
    <row r="5014" spans="1:22" x14ac:dyDescent="0.25">
      <c r="A5014" t="s">
        <v>20</v>
      </c>
      <c r="B5014" t="s">
        <v>21</v>
      </c>
      <c r="C5014" t="s">
        <v>22</v>
      </c>
      <c r="D5014">
        <v>250244</v>
      </c>
      <c r="E5014" t="s">
        <v>23</v>
      </c>
      <c r="F5014" t="s">
        <v>31</v>
      </c>
      <c r="G5014">
        <v>3109</v>
      </c>
      <c r="H5014">
        <v>92</v>
      </c>
      <c r="I5014">
        <v>286028</v>
      </c>
      <c r="J5014">
        <f>Table1[[#This Row],[sales_egp]]*0.7</f>
        <v>200219.59999999998</v>
      </c>
      <c r="K5014" s="3">
        <v>45964.408026755853</v>
      </c>
      <c r="L5014" t="s">
        <v>43</v>
      </c>
      <c r="M5014">
        <v>2025</v>
      </c>
      <c r="N5014" t="s">
        <v>80</v>
      </c>
      <c r="O5014" t="s">
        <v>46</v>
      </c>
      <c r="P5014" t="s">
        <v>102</v>
      </c>
      <c r="Q5014" t="s">
        <v>82</v>
      </c>
      <c r="R5014" t="s">
        <v>49</v>
      </c>
      <c r="S5014" t="s">
        <v>55</v>
      </c>
      <c r="T5014" t="s">
        <v>58</v>
      </c>
      <c r="U5014">
        <v>12664</v>
      </c>
      <c r="V5014">
        <f>Table1[[#This Row],[Competitors_Sales_Track]]*8</f>
        <v>101312</v>
      </c>
    </row>
    <row r="5015" spans="1:22" x14ac:dyDescent="0.25">
      <c r="A5015" t="s">
        <v>20</v>
      </c>
      <c r="B5015" t="s">
        <v>21</v>
      </c>
      <c r="C5015" t="s">
        <v>22</v>
      </c>
      <c r="D5015">
        <v>621312</v>
      </c>
      <c r="E5015" t="s">
        <v>23</v>
      </c>
      <c r="F5015" t="s">
        <v>31</v>
      </c>
      <c r="G5015">
        <v>7621</v>
      </c>
      <c r="H5015">
        <v>143</v>
      </c>
      <c r="I5015">
        <v>1089803</v>
      </c>
      <c r="J5015">
        <f>Table1[[#This Row],[sales_egp]]*0.7</f>
        <v>762862.1</v>
      </c>
      <c r="K5015" s="3">
        <v>45964.608695652161</v>
      </c>
      <c r="L5015" t="s">
        <v>43</v>
      </c>
      <c r="M5015">
        <v>2025</v>
      </c>
      <c r="N5015" t="s">
        <v>80</v>
      </c>
      <c r="O5015" t="s">
        <v>46</v>
      </c>
      <c r="P5015" t="s">
        <v>96</v>
      </c>
      <c r="Q5015" t="s">
        <v>82</v>
      </c>
      <c r="R5015" t="s">
        <v>49</v>
      </c>
      <c r="S5015" t="s">
        <v>55</v>
      </c>
      <c r="T5015" t="s">
        <v>58</v>
      </c>
      <c r="U5015">
        <v>29176</v>
      </c>
      <c r="V5015">
        <f>Table1[[#This Row],[Competitors_Sales_Track]]*8</f>
        <v>233408</v>
      </c>
    </row>
    <row r="5016" spans="1:22" x14ac:dyDescent="0.25">
      <c r="A5016" t="s">
        <v>20</v>
      </c>
      <c r="B5016" t="s">
        <v>21</v>
      </c>
      <c r="C5016" t="s">
        <v>22</v>
      </c>
      <c r="D5016">
        <v>573662</v>
      </c>
      <c r="E5016" t="s">
        <v>24</v>
      </c>
      <c r="F5016" t="s">
        <v>32</v>
      </c>
      <c r="G5016">
        <v>3559</v>
      </c>
      <c r="H5016">
        <v>92</v>
      </c>
      <c r="I5016">
        <v>327428</v>
      </c>
      <c r="J5016">
        <f>Table1[[#This Row],[sales_egp]]*0.7</f>
        <v>229199.59999999998</v>
      </c>
      <c r="K5016" s="3">
        <v>45964.809364548477</v>
      </c>
      <c r="L5016" t="s">
        <v>43</v>
      </c>
      <c r="M5016">
        <v>2025</v>
      </c>
      <c r="N5016" t="s">
        <v>80</v>
      </c>
      <c r="O5016" t="s">
        <v>46</v>
      </c>
      <c r="P5016" t="s">
        <v>102</v>
      </c>
      <c r="Q5016" t="s">
        <v>82</v>
      </c>
      <c r="R5016" t="s">
        <v>50</v>
      </c>
      <c r="S5016" t="s">
        <v>55</v>
      </c>
      <c r="T5016" t="s">
        <v>60</v>
      </c>
      <c r="U5016">
        <v>24326</v>
      </c>
      <c r="V5016">
        <f>Table1[[#This Row],[Competitors_Sales_Track]]*8</f>
        <v>194608</v>
      </c>
    </row>
    <row r="5017" spans="1:22" x14ac:dyDescent="0.25">
      <c r="A5017" t="s">
        <v>20</v>
      </c>
      <c r="B5017" t="s">
        <v>21</v>
      </c>
      <c r="C5017" t="s">
        <v>22</v>
      </c>
      <c r="D5017">
        <v>656968</v>
      </c>
      <c r="E5017" t="s">
        <v>28</v>
      </c>
      <c r="F5017" t="s">
        <v>32</v>
      </c>
      <c r="G5017">
        <v>7055</v>
      </c>
      <c r="H5017">
        <v>80</v>
      </c>
      <c r="I5017">
        <v>564400</v>
      </c>
      <c r="J5017">
        <f>Table1[[#This Row],[sales_egp]]*0.7</f>
        <v>395080</v>
      </c>
      <c r="K5017" s="3">
        <v>45965.010033444807</v>
      </c>
      <c r="L5017" t="s">
        <v>43</v>
      </c>
      <c r="M5017">
        <v>2025</v>
      </c>
      <c r="N5017" t="s">
        <v>80</v>
      </c>
      <c r="O5017" t="s">
        <v>46</v>
      </c>
      <c r="P5017" t="s">
        <v>94</v>
      </c>
      <c r="Q5017" t="s">
        <v>82</v>
      </c>
      <c r="R5017" t="s">
        <v>50</v>
      </c>
      <c r="S5017" t="s">
        <v>55</v>
      </c>
      <c r="T5017" t="s">
        <v>57</v>
      </c>
      <c r="U5017">
        <v>32869</v>
      </c>
      <c r="V5017">
        <f>Table1[[#This Row],[Competitors_Sales_Track]]*8</f>
        <v>262952</v>
      </c>
    </row>
    <row r="5018" spans="1:22" x14ac:dyDescent="0.25">
      <c r="A5018" t="s">
        <v>20</v>
      </c>
      <c r="B5018" t="s">
        <v>21</v>
      </c>
      <c r="C5018" t="s">
        <v>22</v>
      </c>
      <c r="D5018">
        <v>728881</v>
      </c>
      <c r="E5018" t="s">
        <v>26</v>
      </c>
      <c r="F5018" t="s">
        <v>32</v>
      </c>
      <c r="G5018">
        <v>5668</v>
      </c>
      <c r="H5018">
        <v>53</v>
      </c>
      <c r="I5018">
        <v>300404</v>
      </c>
      <c r="J5018">
        <f>Table1[[#This Row],[sales_egp]]*0.7</f>
        <v>210282.8</v>
      </c>
      <c r="K5018" s="3">
        <v>45965.210702341137</v>
      </c>
      <c r="L5018" t="s">
        <v>43</v>
      </c>
      <c r="M5018">
        <v>2025</v>
      </c>
      <c r="N5018" t="s">
        <v>80</v>
      </c>
      <c r="O5018" t="s">
        <v>46</v>
      </c>
      <c r="P5018" t="s">
        <v>96</v>
      </c>
      <c r="Q5018" t="s">
        <v>83</v>
      </c>
      <c r="R5018" t="s">
        <v>51</v>
      </c>
      <c r="S5018" t="s">
        <v>55</v>
      </c>
      <c r="T5018" t="s">
        <v>59</v>
      </c>
      <c r="U5018">
        <v>23744</v>
      </c>
      <c r="V5018">
        <f>Table1[[#This Row],[Competitors_Sales_Track]]*8</f>
        <v>189952</v>
      </c>
    </row>
    <row r="5019" spans="1:22" x14ac:dyDescent="0.25">
      <c r="A5019" t="s">
        <v>20</v>
      </c>
      <c r="B5019" t="s">
        <v>21</v>
      </c>
      <c r="C5019" t="s">
        <v>22</v>
      </c>
      <c r="D5019">
        <v>348067</v>
      </c>
      <c r="E5019" t="s">
        <v>27</v>
      </c>
      <c r="F5019" t="s">
        <v>30</v>
      </c>
      <c r="G5019">
        <v>2152</v>
      </c>
      <c r="H5019">
        <v>80</v>
      </c>
      <c r="I5019">
        <v>172160</v>
      </c>
      <c r="J5019">
        <f>Table1[[#This Row],[sales_egp]]*0.7</f>
        <v>120511.99999999999</v>
      </c>
      <c r="K5019" s="3">
        <v>45965.411371237453</v>
      </c>
      <c r="L5019" t="s">
        <v>43</v>
      </c>
      <c r="M5019">
        <v>2025</v>
      </c>
      <c r="N5019" t="s">
        <v>80</v>
      </c>
      <c r="O5019" t="s">
        <v>46</v>
      </c>
      <c r="P5019" t="s">
        <v>96</v>
      </c>
      <c r="Q5019" t="s">
        <v>82</v>
      </c>
      <c r="R5019" t="s">
        <v>48</v>
      </c>
      <c r="S5019" t="s">
        <v>55</v>
      </c>
      <c r="T5019" t="s">
        <v>59</v>
      </c>
      <c r="U5019">
        <v>51987</v>
      </c>
      <c r="V5019">
        <f>Table1[[#This Row],[Competitors_Sales_Track]]*8</f>
        <v>415896</v>
      </c>
    </row>
    <row r="5020" spans="1:22" x14ac:dyDescent="0.25">
      <c r="A5020" t="s">
        <v>20</v>
      </c>
      <c r="B5020" t="s">
        <v>21</v>
      </c>
      <c r="C5020" t="s">
        <v>22</v>
      </c>
      <c r="D5020">
        <v>491805</v>
      </c>
      <c r="E5020" t="s">
        <v>26</v>
      </c>
      <c r="F5020" t="s">
        <v>30</v>
      </c>
      <c r="G5020">
        <v>7401</v>
      </c>
      <c r="H5020">
        <v>92</v>
      </c>
      <c r="I5020">
        <v>680892</v>
      </c>
      <c r="J5020">
        <f>Table1[[#This Row],[sales_egp]]*0.7</f>
        <v>476624.39999999997</v>
      </c>
      <c r="K5020" s="3">
        <v>45965.612040133783</v>
      </c>
      <c r="L5020" t="s">
        <v>43</v>
      </c>
      <c r="M5020">
        <v>2025</v>
      </c>
      <c r="N5020" t="s">
        <v>80</v>
      </c>
      <c r="O5020" t="s">
        <v>46</v>
      </c>
      <c r="P5020" t="s">
        <v>97</v>
      </c>
      <c r="Q5020" t="s">
        <v>83</v>
      </c>
      <c r="R5020" t="s">
        <v>50</v>
      </c>
      <c r="S5020" t="s">
        <v>55</v>
      </c>
      <c r="T5020" t="s">
        <v>57</v>
      </c>
      <c r="U5020">
        <v>58595</v>
      </c>
      <c r="V5020">
        <f>Table1[[#This Row],[Competitors_Sales_Track]]*8</f>
        <v>468760</v>
      </c>
    </row>
    <row r="5021" spans="1:22" hidden="1" x14ac:dyDescent="0.25">
      <c r="A5021" t="s">
        <v>20</v>
      </c>
      <c r="B5021" t="s">
        <v>21</v>
      </c>
      <c r="C5021" t="s">
        <v>22</v>
      </c>
      <c r="D5021">
        <v>374631</v>
      </c>
      <c r="E5021" t="s">
        <v>27</v>
      </c>
      <c r="F5021" t="s">
        <v>32</v>
      </c>
      <c r="G5021">
        <v>9103</v>
      </c>
      <c r="H5021">
        <v>92</v>
      </c>
      <c r="I5021">
        <v>837476</v>
      </c>
      <c r="J5021">
        <f>Table1[[#This Row],[sales_egp]]*0.7</f>
        <v>586233.19999999995</v>
      </c>
      <c r="K5021" s="3">
        <v>45965.812709030091</v>
      </c>
      <c r="L5021" t="s">
        <v>43</v>
      </c>
      <c r="M5021">
        <v>2025</v>
      </c>
      <c r="N5021" t="s">
        <v>80</v>
      </c>
      <c r="O5021" t="s">
        <v>46</v>
      </c>
      <c r="P5021" t="s">
        <v>28</v>
      </c>
      <c r="Q5021" t="s">
        <v>83</v>
      </c>
      <c r="R5021" t="s">
        <v>49</v>
      </c>
      <c r="S5021" t="s">
        <v>55</v>
      </c>
      <c r="T5021" t="s">
        <v>62</v>
      </c>
      <c r="U5021">
        <v>45884</v>
      </c>
      <c r="V5021">
        <f>Table1[[#This Row],[Competitors_Sales_Track]]*8</f>
        <v>367072</v>
      </c>
    </row>
    <row r="5022" spans="1:22" x14ac:dyDescent="0.25">
      <c r="A5022" t="s">
        <v>20</v>
      </c>
      <c r="B5022" t="s">
        <v>21</v>
      </c>
      <c r="C5022" t="s">
        <v>22</v>
      </c>
      <c r="D5022">
        <v>517675</v>
      </c>
      <c r="E5022" t="s">
        <v>24</v>
      </c>
      <c r="F5022" t="s">
        <v>32</v>
      </c>
      <c r="G5022">
        <v>7975</v>
      </c>
      <c r="H5022">
        <v>65</v>
      </c>
      <c r="I5022">
        <v>518375</v>
      </c>
      <c r="J5022">
        <f>Table1[[#This Row],[sales_egp]]*0.7</f>
        <v>362862.5</v>
      </c>
      <c r="K5022" s="3">
        <v>45966.013377926407</v>
      </c>
      <c r="L5022" t="s">
        <v>43</v>
      </c>
      <c r="M5022">
        <v>2025</v>
      </c>
      <c r="N5022" t="s">
        <v>80</v>
      </c>
      <c r="O5022" t="s">
        <v>45</v>
      </c>
      <c r="P5022" t="s">
        <v>101</v>
      </c>
      <c r="Q5022" t="s">
        <v>83</v>
      </c>
      <c r="R5022" t="s">
        <v>50</v>
      </c>
      <c r="S5022" t="s">
        <v>55</v>
      </c>
      <c r="T5022" t="s">
        <v>62</v>
      </c>
      <c r="U5022">
        <v>21079</v>
      </c>
      <c r="V5022">
        <f>Table1[[#This Row],[Competitors_Sales_Track]]*8</f>
        <v>168632</v>
      </c>
    </row>
    <row r="5023" spans="1:22" x14ac:dyDescent="0.25">
      <c r="A5023" t="s">
        <v>20</v>
      </c>
      <c r="B5023" t="s">
        <v>21</v>
      </c>
      <c r="C5023" t="s">
        <v>22</v>
      </c>
      <c r="D5023">
        <v>581360</v>
      </c>
      <c r="E5023" t="s">
        <v>28</v>
      </c>
      <c r="F5023" t="s">
        <v>31</v>
      </c>
      <c r="G5023">
        <v>9005</v>
      </c>
      <c r="H5023">
        <v>58</v>
      </c>
      <c r="I5023">
        <v>522290</v>
      </c>
      <c r="J5023">
        <f>Table1[[#This Row],[sales_egp]]*0.7</f>
        <v>365603</v>
      </c>
      <c r="K5023" s="3">
        <v>45966.21404682273</v>
      </c>
      <c r="L5023" t="s">
        <v>43</v>
      </c>
      <c r="M5023">
        <v>2025</v>
      </c>
      <c r="N5023" t="s">
        <v>80</v>
      </c>
      <c r="O5023" t="s">
        <v>46</v>
      </c>
      <c r="P5023" t="s">
        <v>95</v>
      </c>
      <c r="Q5023" t="s">
        <v>83</v>
      </c>
      <c r="R5023" t="s">
        <v>50</v>
      </c>
      <c r="S5023" t="s">
        <v>55</v>
      </c>
      <c r="T5023" t="s">
        <v>60</v>
      </c>
      <c r="U5023">
        <v>48050</v>
      </c>
      <c r="V5023">
        <f>Table1[[#This Row],[Competitors_Sales_Track]]*8</f>
        <v>384400</v>
      </c>
    </row>
    <row r="5024" spans="1:22" hidden="1" x14ac:dyDescent="0.25">
      <c r="A5024" t="s">
        <v>20</v>
      </c>
      <c r="B5024" t="s">
        <v>21</v>
      </c>
      <c r="C5024" t="s">
        <v>22</v>
      </c>
      <c r="D5024">
        <v>456086</v>
      </c>
      <c r="E5024" t="s">
        <v>27</v>
      </c>
      <c r="F5024" t="s">
        <v>32</v>
      </c>
      <c r="G5024">
        <v>8774</v>
      </c>
      <c r="H5024">
        <v>53</v>
      </c>
      <c r="I5024">
        <v>465022</v>
      </c>
      <c r="J5024">
        <f>Table1[[#This Row],[sales_egp]]*0.7</f>
        <v>325515.39999999997</v>
      </c>
      <c r="K5024" s="3">
        <v>45966.41471571906</v>
      </c>
      <c r="L5024" t="s">
        <v>43</v>
      </c>
      <c r="M5024">
        <v>2025</v>
      </c>
      <c r="N5024" t="s">
        <v>80</v>
      </c>
      <c r="O5024" t="s">
        <v>45</v>
      </c>
      <c r="P5024" t="s">
        <v>28</v>
      </c>
      <c r="Q5024" t="s">
        <v>82</v>
      </c>
      <c r="R5024" t="s">
        <v>48</v>
      </c>
      <c r="S5024" t="s">
        <v>55</v>
      </c>
      <c r="T5024" t="s">
        <v>56</v>
      </c>
      <c r="U5024">
        <v>58887</v>
      </c>
      <c r="V5024">
        <f>Table1[[#This Row],[Competitors_Sales_Track]]*8</f>
        <v>471096</v>
      </c>
    </row>
    <row r="5025" spans="1:22" hidden="1" x14ac:dyDescent="0.25">
      <c r="A5025" t="s">
        <v>20</v>
      </c>
      <c r="B5025" t="s">
        <v>21</v>
      </c>
      <c r="C5025" t="s">
        <v>22</v>
      </c>
      <c r="D5025">
        <v>775072</v>
      </c>
      <c r="E5025" t="s">
        <v>28</v>
      </c>
      <c r="F5025" t="s">
        <v>30</v>
      </c>
      <c r="G5025">
        <v>6893</v>
      </c>
      <c r="H5025">
        <v>65</v>
      </c>
      <c r="I5025">
        <v>448045</v>
      </c>
      <c r="J5025">
        <f>Table1[[#This Row],[sales_egp]]*0.7</f>
        <v>313631.5</v>
      </c>
      <c r="K5025" s="3">
        <v>45966.615384615383</v>
      </c>
      <c r="L5025" t="s">
        <v>43</v>
      </c>
      <c r="M5025">
        <v>2025</v>
      </c>
      <c r="N5025" t="s">
        <v>80</v>
      </c>
      <c r="O5025" t="s">
        <v>45</v>
      </c>
      <c r="P5025" t="s">
        <v>28</v>
      </c>
      <c r="Q5025" t="s">
        <v>82</v>
      </c>
      <c r="R5025" t="s">
        <v>50</v>
      </c>
      <c r="S5025" t="s">
        <v>55</v>
      </c>
      <c r="T5025" t="s">
        <v>59</v>
      </c>
      <c r="U5025">
        <v>48468</v>
      </c>
      <c r="V5025">
        <f>Table1[[#This Row],[Competitors_Sales_Track]]*8</f>
        <v>387744</v>
      </c>
    </row>
    <row r="5026" spans="1:22" x14ac:dyDescent="0.25">
      <c r="A5026" t="s">
        <v>20</v>
      </c>
      <c r="B5026" t="s">
        <v>21</v>
      </c>
      <c r="C5026" t="s">
        <v>22</v>
      </c>
      <c r="D5026">
        <v>607100</v>
      </c>
      <c r="E5026" t="s">
        <v>25</v>
      </c>
      <c r="F5026" t="s">
        <v>32</v>
      </c>
      <c r="G5026">
        <v>9686</v>
      </c>
      <c r="H5026">
        <v>173</v>
      </c>
      <c r="I5026">
        <v>1675678</v>
      </c>
      <c r="J5026">
        <f>Table1[[#This Row],[sales_egp]]*0.7</f>
        <v>1172974.5999999999</v>
      </c>
      <c r="K5026" s="3">
        <v>45966.816053511699</v>
      </c>
      <c r="L5026" t="s">
        <v>43</v>
      </c>
      <c r="M5026">
        <v>2025</v>
      </c>
      <c r="N5026" t="s">
        <v>80</v>
      </c>
      <c r="O5026" t="s">
        <v>46</v>
      </c>
      <c r="P5026" t="s">
        <v>95</v>
      </c>
      <c r="Q5026" t="s">
        <v>82</v>
      </c>
      <c r="R5026" t="s">
        <v>48</v>
      </c>
      <c r="S5026" t="s">
        <v>55</v>
      </c>
      <c r="T5026" t="s">
        <v>59</v>
      </c>
      <c r="U5026">
        <v>45816</v>
      </c>
      <c r="V5026">
        <f>Table1[[#This Row],[Competitors_Sales_Track]]*8</f>
        <v>366528</v>
      </c>
    </row>
    <row r="5027" spans="1:22" x14ac:dyDescent="0.25">
      <c r="A5027" t="s">
        <v>20</v>
      </c>
      <c r="B5027" t="s">
        <v>21</v>
      </c>
      <c r="C5027" t="s">
        <v>22</v>
      </c>
      <c r="D5027">
        <v>329742</v>
      </c>
      <c r="E5027" t="s">
        <v>27</v>
      </c>
      <c r="F5027" t="s">
        <v>30</v>
      </c>
      <c r="G5027">
        <v>6413</v>
      </c>
      <c r="H5027">
        <v>173</v>
      </c>
      <c r="I5027">
        <v>1109449</v>
      </c>
      <c r="J5027">
        <f>Table1[[#This Row],[sales_egp]]*0.7</f>
        <v>776614.29999999993</v>
      </c>
      <c r="K5027" s="3">
        <v>45967.016722408021</v>
      </c>
      <c r="L5027" t="s">
        <v>43</v>
      </c>
      <c r="M5027">
        <v>2025</v>
      </c>
      <c r="N5027" t="s">
        <v>80</v>
      </c>
      <c r="O5027" t="s">
        <v>46</v>
      </c>
      <c r="P5027" t="s">
        <v>94</v>
      </c>
      <c r="Q5027" t="s">
        <v>82</v>
      </c>
      <c r="R5027" t="s">
        <v>51</v>
      </c>
      <c r="S5027" t="s">
        <v>55</v>
      </c>
      <c r="T5027" t="s">
        <v>62</v>
      </c>
      <c r="U5027">
        <v>37380</v>
      </c>
      <c r="V5027">
        <f>Table1[[#This Row],[Competitors_Sales_Track]]*8</f>
        <v>299040</v>
      </c>
    </row>
    <row r="5028" spans="1:22" x14ac:dyDescent="0.25">
      <c r="A5028" t="s">
        <v>20</v>
      </c>
      <c r="B5028" t="s">
        <v>21</v>
      </c>
      <c r="C5028" t="s">
        <v>22</v>
      </c>
      <c r="D5028">
        <v>443963</v>
      </c>
      <c r="E5028" t="s">
        <v>29</v>
      </c>
      <c r="F5028" t="s">
        <v>31</v>
      </c>
      <c r="G5028">
        <v>4634</v>
      </c>
      <c r="H5028">
        <v>143</v>
      </c>
      <c r="I5028">
        <v>662662</v>
      </c>
      <c r="J5028">
        <f>Table1[[#This Row],[sales_egp]]*0.7</f>
        <v>463863.39999999997</v>
      </c>
      <c r="K5028" s="3">
        <v>45967.217391304337</v>
      </c>
      <c r="L5028" t="s">
        <v>43</v>
      </c>
      <c r="M5028">
        <v>2025</v>
      </c>
      <c r="N5028" t="s">
        <v>80</v>
      </c>
      <c r="O5028" t="s">
        <v>46</v>
      </c>
      <c r="P5028" t="s">
        <v>102</v>
      </c>
      <c r="Q5028" t="s">
        <v>83</v>
      </c>
      <c r="R5028" t="s">
        <v>51</v>
      </c>
      <c r="S5028" t="s">
        <v>55</v>
      </c>
      <c r="T5028" t="s">
        <v>61</v>
      </c>
      <c r="U5028">
        <v>35977</v>
      </c>
      <c r="V5028">
        <f>Table1[[#This Row],[Competitors_Sales_Track]]*8</f>
        <v>287816</v>
      </c>
    </row>
    <row r="5029" spans="1:22" x14ac:dyDescent="0.25">
      <c r="A5029" t="s">
        <v>20</v>
      </c>
      <c r="B5029" t="s">
        <v>21</v>
      </c>
      <c r="C5029" t="s">
        <v>22</v>
      </c>
      <c r="D5029">
        <v>663260</v>
      </c>
      <c r="E5029" t="s">
        <v>29</v>
      </c>
      <c r="F5029" t="s">
        <v>30</v>
      </c>
      <c r="G5029">
        <v>8490</v>
      </c>
      <c r="H5029">
        <v>92</v>
      </c>
      <c r="I5029">
        <v>781080</v>
      </c>
      <c r="J5029">
        <f>Table1[[#This Row],[sales_egp]]*0.7</f>
        <v>546756</v>
      </c>
      <c r="K5029" s="3">
        <v>45967.41806020066</v>
      </c>
      <c r="L5029" t="s">
        <v>43</v>
      </c>
      <c r="M5029">
        <v>2025</v>
      </c>
      <c r="N5029" t="s">
        <v>80</v>
      </c>
      <c r="O5029" t="s">
        <v>45</v>
      </c>
      <c r="P5029" t="s">
        <v>102</v>
      </c>
      <c r="Q5029" t="s">
        <v>83</v>
      </c>
      <c r="R5029" t="s">
        <v>50</v>
      </c>
      <c r="S5029" t="s">
        <v>55</v>
      </c>
      <c r="T5029" t="s">
        <v>61</v>
      </c>
      <c r="U5029">
        <v>57962</v>
      </c>
      <c r="V5029">
        <f>Table1[[#This Row],[Competitors_Sales_Track]]*8</f>
        <v>463696</v>
      </c>
    </row>
    <row r="5030" spans="1:22" x14ac:dyDescent="0.25">
      <c r="A5030" t="s">
        <v>20</v>
      </c>
      <c r="B5030" t="s">
        <v>21</v>
      </c>
      <c r="C5030" t="s">
        <v>22</v>
      </c>
      <c r="D5030">
        <v>457133</v>
      </c>
      <c r="E5030" t="s">
        <v>27</v>
      </c>
      <c r="F5030" t="s">
        <v>31</v>
      </c>
      <c r="G5030">
        <v>9394</v>
      </c>
      <c r="H5030">
        <v>58</v>
      </c>
      <c r="I5030">
        <v>544852</v>
      </c>
      <c r="J5030">
        <f>Table1[[#This Row],[sales_egp]]*0.7</f>
        <v>381396.39999999997</v>
      </c>
      <c r="K5030" s="3">
        <v>45967.618729096983</v>
      </c>
      <c r="L5030" t="s">
        <v>43</v>
      </c>
      <c r="M5030">
        <v>2025</v>
      </c>
      <c r="N5030" t="s">
        <v>80</v>
      </c>
      <c r="O5030" t="s">
        <v>45</v>
      </c>
      <c r="P5030" t="s">
        <v>95</v>
      </c>
      <c r="Q5030" t="s">
        <v>82</v>
      </c>
      <c r="R5030" t="s">
        <v>48</v>
      </c>
      <c r="S5030" t="s">
        <v>55</v>
      </c>
      <c r="T5030" t="s">
        <v>60</v>
      </c>
      <c r="U5030">
        <v>55747</v>
      </c>
      <c r="V5030">
        <f>Table1[[#This Row],[Competitors_Sales_Track]]*8</f>
        <v>445976</v>
      </c>
    </row>
    <row r="5031" spans="1:22" hidden="1" x14ac:dyDescent="0.25">
      <c r="A5031" t="s">
        <v>20</v>
      </c>
      <c r="B5031" t="s">
        <v>21</v>
      </c>
      <c r="C5031" t="s">
        <v>22</v>
      </c>
      <c r="D5031">
        <v>347746</v>
      </c>
      <c r="E5031" t="s">
        <v>28</v>
      </c>
      <c r="F5031" t="s">
        <v>31</v>
      </c>
      <c r="G5031">
        <v>9873</v>
      </c>
      <c r="H5031">
        <v>58</v>
      </c>
      <c r="I5031">
        <v>572634</v>
      </c>
      <c r="J5031">
        <f>Table1[[#This Row],[sales_egp]]*0.7</f>
        <v>400843.8</v>
      </c>
      <c r="K5031" s="3">
        <v>45967.819397993313</v>
      </c>
      <c r="L5031" t="s">
        <v>43</v>
      </c>
      <c r="M5031">
        <v>2025</v>
      </c>
      <c r="N5031" t="s">
        <v>80</v>
      </c>
      <c r="O5031" t="s">
        <v>45</v>
      </c>
      <c r="P5031" t="s">
        <v>28</v>
      </c>
      <c r="Q5031" t="s">
        <v>82</v>
      </c>
      <c r="R5031" t="s">
        <v>51</v>
      </c>
      <c r="S5031" t="s">
        <v>55</v>
      </c>
      <c r="T5031" t="s">
        <v>56</v>
      </c>
      <c r="U5031">
        <v>37650</v>
      </c>
      <c r="V5031">
        <f>Table1[[#This Row],[Competitors_Sales_Track]]*8</f>
        <v>301200</v>
      </c>
    </row>
    <row r="5032" spans="1:22" x14ac:dyDescent="0.25">
      <c r="A5032" t="s">
        <v>20</v>
      </c>
      <c r="B5032" t="s">
        <v>21</v>
      </c>
      <c r="C5032" t="s">
        <v>22</v>
      </c>
      <c r="D5032">
        <v>520717</v>
      </c>
      <c r="E5032" t="s">
        <v>28</v>
      </c>
      <c r="F5032" t="s">
        <v>30</v>
      </c>
      <c r="G5032">
        <v>3230</v>
      </c>
      <c r="H5032">
        <v>53</v>
      </c>
      <c r="I5032">
        <v>171190</v>
      </c>
      <c r="J5032">
        <f>Table1[[#This Row],[sales_egp]]*0.7</f>
        <v>119832.99999999999</v>
      </c>
      <c r="K5032" s="3">
        <v>45968.020066889629</v>
      </c>
      <c r="L5032" t="s">
        <v>43</v>
      </c>
      <c r="M5032">
        <v>2025</v>
      </c>
      <c r="N5032" t="s">
        <v>80</v>
      </c>
      <c r="O5032" t="s">
        <v>45</v>
      </c>
      <c r="P5032" t="s">
        <v>101</v>
      </c>
      <c r="Q5032" t="s">
        <v>83</v>
      </c>
      <c r="R5032" t="s">
        <v>49</v>
      </c>
      <c r="S5032" t="s">
        <v>55</v>
      </c>
      <c r="T5032" t="s">
        <v>60</v>
      </c>
      <c r="U5032">
        <v>52954</v>
      </c>
      <c r="V5032">
        <f>Table1[[#This Row],[Competitors_Sales_Track]]*8</f>
        <v>423632</v>
      </c>
    </row>
    <row r="5033" spans="1:22" x14ac:dyDescent="0.25">
      <c r="A5033" t="s">
        <v>20</v>
      </c>
      <c r="B5033" t="s">
        <v>21</v>
      </c>
      <c r="C5033" t="s">
        <v>22</v>
      </c>
      <c r="D5033">
        <v>229603</v>
      </c>
      <c r="E5033" t="s">
        <v>23</v>
      </c>
      <c r="F5033" t="s">
        <v>31</v>
      </c>
      <c r="G5033">
        <v>5742</v>
      </c>
      <c r="H5033">
        <v>143</v>
      </c>
      <c r="I5033">
        <v>821106</v>
      </c>
      <c r="J5033">
        <f>Table1[[#This Row],[sales_egp]]*0.7</f>
        <v>574774.19999999995</v>
      </c>
      <c r="K5033" s="3">
        <v>45968.220735785952</v>
      </c>
      <c r="L5033" t="s">
        <v>43</v>
      </c>
      <c r="M5033">
        <v>2025</v>
      </c>
      <c r="N5033" t="s">
        <v>80</v>
      </c>
      <c r="O5033" t="s">
        <v>46</v>
      </c>
      <c r="P5033" t="s">
        <v>101</v>
      </c>
      <c r="Q5033" t="s">
        <v>83</v>
      </c>
      <c r="R5033" t="s">
        <v>47</v>
      </c>
      <c r="S5033" t="s">
        <v>55</v>
      </c>
      <c r="T5033" t="s">
        <v>60</v>
      </c>
      <c r="U5033">
        <v>22504</v>
      </c>
      <c r="V5033">
        <f>Table1[[#This Row],[Competitors_Sales_Track]]*8</f>
        <v>180032</v>
      </c>
    </row>
    <row r="5034" spans="1:22" x14ac:dyDescent="0.25">
      <c r="A5034" t="s">
        <v>20</v>
      </c>
      <c r="B5034" t="s">
        <v>21</v>
      </c>
      <c r="C5034" t="s">
        <v>22</v>
      </c>
      <c r="D5034">
        <v>606386</v>
      </c>
      <c r="E5034" t="s">
        <v>28</v>
      </c>
      <c r="F5034" t="s">
        <v>32</v>
      </c>
      <c r="G5034">
        <v>1093</v>
      </c>
      <c r="H5034">
        <v>58</v>
      </c>
      <c r="I5034">
        <v>63394</v>
      </c>
      <c r="J5034">
        <f>Table1[[#This Row],[sales_egp]]*0.7</f>
        <v>44375.799999999996</v>
      </c>
      <c r="K5034" s="3">
        <v>45968.421404682267</v>
      </c>
      <c r="L5034" t="s">
        <v>43</v>
      </c>
      <c r="M5034">
        <v>2025</v>
      </c>
      <c r="N5034" t="s">
        <v>80</v>
      </c>
      <c r="O5034" t="s">
        <v>46</v>
      </c>
      <c r="P5034" t="s">
        <v>96</v>
      </c>
      <c r="Q5034" t="s">
        <v>83</v>
      </c>
      <c r="R5034" t="s">
        <v>51</v>
      </c>
      <c r="S5034" t="s">
        <v>55</v>
      </c>
      <c r="T5034" t="s">
        <v>62</v>
      </c>
      <c r="U5034">
        <v>43021</v>
      </c>
      <c r="V5034">
        <f>Table1[[#This Row],[Competitors_Sales_Track]]*8</f>
        <v>344168</v>
      </c>
    </row>
    <row r="5035" spans="1:22" x14ac:dyDescent="0.25">
      <c r="A5035" t="s">
        <v>20</v>
      </c>
      <c r="B5035" t="s">
        <v>21</v>
      </c>
      <c r="C5035" t="s">
        <v>22</v>
      </c>
      <c r="D5035">
        <v>673551</v>
      </c>
      <c r="E5035" t="s">
        <v>27</v>
      </c>
      <c r="F5035" t="s">
        <v>31</v>
      </c>
      <c r="G5035">
        <v>2424</v>
      </c>
      <c r="H5035">
        <v>143</v>
      </c>
      <c r="I5035">
        <v>346632</v>
      </c>
      <c r="J5035">
        <f>Table1[[#This Row],[sales_egp]]*0.7</f>
        <v>242642.4</v>
      </c>
      <c r="K5035" s="3">
        <v>45968.62207357859</v>
      </c>
      <c r="L5035" t="s">
        <v>43</v>
      </c>
      <c r="M5035">
        <v>2025</v>
      </c>
      <c r="N5035" t="s">
        <v>80</v>
      </c>
      <c r="O5035" t="s">
        <v>46</v>
      </c>
      <c r="P5035" t="s">
        <v>102</v>
      </c>
      <c r="Q5035" t="s">
        <v>82</v>
      </c>
      <c r="R5035" t="s">
        <v>48</v>
      </c>
      <c r="S5035" t="s">
        <v>55</v>
      </c>
      <c r="T5035" t="s">
        <v>56</v>
      </c>
      <c r="U5035">
        <v>30286</v>
      </c>
      <c r="V5035">
        <f>Table1[[#This Row],[Competitors_Sales_Track]]*8</f>
        <v>242288</v>
      </c>
    </row>
    <row r="5036" spans="1:22" x14ac:dyDescent="0.25">
      <c r="A5036" t="s">
        <v>20</v>
      </c>
      <c r="B5036" t="s">
        <v>21</v>
      </c>
      <c r="C5036" t="s">
        <v>22</v>
      </c>
      <c r="D5036">
        <v>622064</v>
      </c>
      <c r="E5036" t="s">
        <v>29</v>
      </c>
      <c r="F5036" t="s">
        <v>31</v>
      </c>
      <c r="G5036">
        <v>5817</v>
      </c>
      <c r="H5036">
        <v>92</v>
      </c>
      <c r="I5036">
        <v>535164</v>
      </c>
      <c r="J5036">
        <f>Table1[[#This Row],[sales_egp]]*0.7</f>
        <v>374614.8</v>
      </c>
      <c r="K5036" s="3">
        <v>45968.822742474913</v>
      </c>
      <c r="L5036" t="s">
        <v>43</v>
      </c>
      <c r="M5036">
        <v>2025</v>
      </c>
      <c r="N5036" t="s">
        <v>80</v>
      </c>
      <c r="O5036" t="s">
        <v>45</v>
      </c>
      <c r="P5036" t="s">
        <v>101</v>
      </c>
      <c r="Q5036" t="s">
        <v>83</v>
      </c>
      <c r="R5036" t="s">
        <v>49</v>
      </c>
      <c r="S5036" t="s">
        <v>55</v>
      </c>
      <c r="T5036" t="s">
        <v>59</v>
      </c>
      <c r="U5036">
        <v>57786</v>
      </c>
      <c r="V5036">
        <f>Table1[[#This Row],[Competitors_Sales_Track]]*8</f>
        <v>462288</v>
      </c>
    </row>
    <row r="5037" spans="1:22" x14ac:dyDescent="0.25">
      <c r="A5037" t="s">
        <v>20</v>
      </c>
      <c r="B5037" t="s">
        <v>21</v>
      </c>
      <c r="C5037" t="s">
        <v>22</v>
      </c>
      <c r="D5037">
        <v>782119</v>
      </c>
      <c r="E5037" t="s">
        <v>27</v>
      </c>
      <c r="F5037" t="s">
        <v>30</v>
      </c>
      <c r="G5037">
        <v>1097</v>
      </c>
      <c r="H5037">
        <v>65</v>
      </c>
      <c r="I5037">
        <v>71305</v>
      </c>
      <c r="J5037">
        <f>Table1[[#This Row],[sales_egp]]*0.7</f>
        <v>49913.5</v>
      </c>
      <c r="K5037" s="3">
        <v>45969.023411371229</v>
      </c>
      <c r="L5037" t="s">
        <v>43</v>
      </c>
      <c r="M5037">
        <v>2025</v>
      </c>
      <c r="N5037" t="s">
        <v>80</v>
      </c>
      <c r="O5037" t="s">
        <v>45</v>
      </c>
      <c r="P5037" t="s">
        <v>97</v>
      </c>
      <c r="Q5037" t="s">
        <v>82</v>
      </c>
      <c r="R5037" t="s">
        <v>49</v>
      </c>
      <c r="S5037" t="s">
        <v>55</v>
      </c>
      <c r="T5037" t="s">
        <v>60</v>
      </c>
      <c r="U5037">
        <v>55198</v>
      </c>
      <c r="V5037">
        <f>Table1[[#This Row],[Competitors_Sales_Track]]*8</f>
        <v>441584</v>
      </c>
    </row>
    <row r="5038" spans="1:22" x14ac:dyDescent="0.25">
      <c r="A5038" t="s">
        <v>20</v>
      </c>
      <c r="B5038" t="s">
        <v>21</v>
      </c>
      <c r="C5038" t="s">
        <v>22</v>
      </c>
      <c r="D5038">
        <v>421837</v>
      </c>
      <c r="E5038" t="s">
        <v>26</v>
      </c>
      <c r="F5038" t="s">
        <v>32</v>
      </c>
      <c r="G5038">
        <v>6220</v>
      </c>
      <c r="H5038">
        <v>92</v>
      </c>
      <c r="I5038">
        <v>572240</v>
      </c>
      <c r="J5038">
        <f>Table1[[#This Row],[sales_egp]]*0.7</f>
        <v>400568</v>
      </c>
      <c r="K5038" s="3">
        <v>45969.224080267559</v>
      </c>
      <c r="L5038" t="s">
        <v>43</v>
      </c>
      <c r="M5038">
        <v>2025</v>
      </c>
      <c r="N5038" t="s">
        <v>80</v>
      </c>
      <c r="O5038" t="s">
        <v>46</v>
      </c>
      <c r="P5038" t="s">
        <v>102</v>
      </c>
      <c r="Q5038" t="s">
        <v>83</v>
      </c>
      <c r="R5038" t="s">
        <v>48</v>
      </c>
      <c r="S5038" t="s">
        <v>55</v>
      </c>
      <c r="T5038" t="s">
        <v>59</v>
      </c>
      <c r="U5038">
        <v>31822</v>
      </c>
      <c r="V5038">
        <f>Table1[[#This Row],[Competitors_Sales_Track]]*8</f>
        <v>254576</v>
      </c>
    </row>
    <row r="5039" spans="1:22" x14ac:dyDescent="0.25">
      <c r="A5039" t="s">
        <v>20</v>
      </c>
      <c r="B5039" t="s">
        <v>21</v>
      </c>
      <c r="C5039" t="s">
        <v>22</v>
      </c>
      <c r="D5039">
        <v>478901</v>
      </c>
      <c r="E5039" t="s">
        <v>28</v>
      </c>
      <c r="F5039" t="s">
        <v>31</v>
      </c>
      <c r="G5039">
        <v>9489</v>
      </c>
      <c r="H5039">
        <v>92</v>
      </c>
      <c r="I5039">
        <v>872988</v>
      </c>
      <c r="J5039">
        <f>Table1[[#This Row],[sales_egp]]*0.7</f>
        <v>611091.6</v>
      </c>
      <c r="K5039" s="3">
        <v>45969.424749163867</v>
      </c>
      <c r="L5039" t="s">
        <v>43</v>
      </c>
      <c r="M5039">
        <v>2025</v>
      </c>
      <c r="N5039" t="s">
        <v>80</v>
      </c>
      <c r="O5039" t="s">
        <v>46</v>
      </c>
      <c r="P5039" t="s">
        <v>97</v>
      </c>
      <c r="Q5039" t="s">
        <v>83</v>
      </c>
      <c r="R5039" t="s">
        <v>49</v>
      </c>
      <c r="S5039" t="s">
        <v>55</v>
      </c>
      <c r="T5039" t="s">
        <v>56</v>
      </c>
      <c r="U5039">
        <v>54365</v>
      </c>
      <c r="V5039">
        <f>Table1[[#This Row],[Competitors_Sales_Track]]*8</f>
        <v>434920</v>
      </c>
    </row>
    <row r="5040" spans="1:22" x14ac:dyDescent="0.25">
      <c r="A5040" t="s">
        <v>20</v>
      </c>
      <c r="B5040" t="s">
        <v>21</v>
      </c>
      <c r="C5040" t="s">
        <v>22</v>
      </c>
      <c r="D5040">
        <v>287210</v>
      </c>
      <c r="E5040" t="s">
        <v>28</v>
      </c>
      <c r="F5040" t="s">
        <v>32</v>
      </c>
      <c r="G5040">
        <v>6882</v>
      </c>
      <c r="H5040">
        <v>58</v>
      </c>
      <c r="I5040">
        <v>399156</v>
      </c>
      <c r="J5040">
        <f>Table1[[#This Row],[sales_egp]]*0.7</f>
        <v>279409.19999999995</v>
      </c>
      <c r="K5040" s="3">
        <v>45969.625418060197</v>
      </c>
      <c r="L5040" t="s">
        <v>43</v>
      </c>
      <c r="M5040">
        <v>2025</v>
      </c>
      <c r="N5040" t="s">
        <v>80</v>
      </c>
      <c r="O5040" t="s">
        <v>45</v>
      </c>
      <c r="P5040" t="s">
        <v>94</v>
      </c>
      <c r="Q5040" t="s">
        <v>82</v>
      </c>
      <c r="R5040" t="s">
        <v>47</v>
      </c>
      <c r="S5040" t="s">
        <v>55</v>
      </c>
      <c r="T5040" t="s">
        <v>56</v>
      </c>
      <c r="U5040">
        <v>19095</v>
      </c>
      <c r="V5040">
        <f>Table1[[#This Row],[Competitors_Sales_Track]]*8</f>
        <v>152760</v>
      </c>
    </row>
    <row r="5041" spans="1:22" x14ac:dyDescent="0.25">
      <c r="A5041" t="s">
        <v>20</v>
      </c>
      <c r="B5041" t="s">
        <v>21</v>
      </c>
      <c r="C5041" t="s">
        <v>22</v>
      </c>
      <c r="D5041">
        <v>406561</v>
      </c>
      <c r="E5041" t="s">
        <v>28</v>
      </c>
      <c r="F5041" t="s">
        <v>30</v>
      </c>
      <c r="G5041">
        <v>6602</v>
      </c>
      <c r="H5041">
        <v>92</v>
      </c>
      <c r="I5041">
        <v>607384</v>
      </c>
      <c r="J5041">
        <f>Table1[[#This Row],[sales_egp]]*0.7</f>
        <v>425168.8</v>
      </c>
      <c r="K5041" s="3">
        <v>45969.826086956513</v>
      </c>
      <c r="L5041" t="s">
        <v>43</v>
      </c>
      <c r="M5041">
        <v>2025</v>
      </c>
      <c r="N5041" t="s">
        <v>80</v>
      </c>
      <c r="O5041" t="s">
        <v>46</v>
      </c>
      <c r="P5041" t="s">
        <v>94</v>
      </c>
      <c r="Q5041" t="s">
        <v>83</v>
      </c>
      <c r="R5041" t="s">
        <v>49</v>
      </c>
      <c r="S5041" t="s">
        <v>55</v>
      </c>
      <c r="T5041" t="s">
        <v>56</v>
      </c>
      <c r="U5041">
        <v>11618</v>
      </c>
      <c r="V5041">
        <f>Table1[[#This Row],[Competitors_Sales_Track]]*8</f>
        <v>92944</v>
      </c>
    </row>
    <row r="5042" spans="1:22" x14ac:dyDescent="0.25">
      <c r="A5042" t="s">
        <v>20</v>
      </c>
      <c r="B5042" t="s">
        <v>21</v>
      </c>
      <c r="C5042" t="s">
        <v>22</v>
      </c>
      <c r="D5042">
        <v>479265</v>
      </c>
      <c r="E5042" t="s">
        <v>25</v>
      </c>
      <c r="F5042" t="s">
        <v>32</v>
      </c>
      <c r="G5042">
        <v>9458</v>
      </c>
      <c r="H5042">
        <v>58</v>
      </c>
      <c r="I5042">
        <v>548564</v>
      </c>
      <c r="J5042">
        <f>Table1[[#This Row],[sales_egp]]*0.7</f>
        <v>383994.8</v>
      </c>
      <c r="K5042" s="3">
        <v>45970.026755852843</v>
      </c>
      <c r="L5042" t="s">
        <v>43</v>
      </c>
      <c r="M5042">
        <v>2025</v>
      </c>
      <c r="N5042" t="s">
        <v>80</v>
      </c>
      <c r="O5042" t="s">
        <v>46</v>
      </c>
      <c r="P5042" t="s">
        <v>94</v>
      </c>
      <c r="Q5042" t="s">
        <v>83</v>
      </c>
      <c r="R5042" t="s">
        <v>50</v>
      </c>
      <c r="S5042" t="s">
        <v>55</v>
      </c>
      <c r="T5042" t="s">
        <v>57</v>
      </c>
      <c r="U5042">
        <v>17649</v>
      </c>
      <c r="V5042">
        <f>Table1[[#This Row],[Competitors_Sales_Track]]*8</f>
        <v>141192</v>
      </c>
    </row>
    <row r="5043" spans="1:22" x14ac:dyDescent="0.25">
      <c r="A5043" t="s">
        <v>20</v>
      </c>
      <c r="B5043" t="s">
        <v>21</v>
      </c>
      <c r="C5043" t="s">
        <v>22</v>
      </c>
      <c r="D5043">
        <v>221311</v>
      </c>
      <c r="E5043" t="s">
        <v>23</v>
      </c>
      <c r="F5043" t="s">
        <v>31</v>
      </c>
      <c r="G5043">
        <v>5105</v>
      </c>
      <c r="H5043">
        <v>53</v>
      </c>
      <c r="I5043">
        <v>270565</v>
      </c>
      <c r="J5043">
        <f>Table1[[#This Row],[sales_egp]]*0.7</f>
        <v>189395.5</v>
      </c>
      <c r="K5043" s="3">
        <v>45970.227424749159</v>
      </c>
      <c r="L5043" t="s">
        <v>43</v>
      </c>
      <c r="M5043">
        <v>2025</v>
      </c>
      <c r="N5043" t="s">
        <v>80</v>
      </c>
      <c r="O5043" t="s">
        <v>46</v>
      </c>
      <c r="P5043" t="s">
        <v>95</v>
      </c>
      <c r="Q5043" t="s">
        <v>82</v>
      </c>
      <c r="R5043" t="s">
        <v>49</v>
      </c>
      <c r="S5043" t="s">
        <v>55</v>
      </c>
      <c r="T5043" t="s">
        <v>60</v>
      </c>
      <c r="U5043">
        <v>10714</v>
      </c>
      <c r="V5043">
        <f>Table1[[#This Row],[Competitors_Sales_Track]]*8</f>
        <v>85712</v>
      </c>
    </row>
    <row r="5044" spans="1:22" x14ac:dyDescent="0.25">
      <c r="A5044" t="s">
        <v>20</v>
      </c>
      <c r="B5044" t="s">
        <v>21</v>
      </c>
      <c r="C5044" t="s">
        <v>22</v>
      </c>
      <c r="D5044">
        <v>230143</v>
      </c>
      <c r="E5044" t="s">
        <v>27</v>
      </c>
      <c r="F5044" t="s">
        <v>30</v>
      </c>
      <c r="G5044">
        <v>1622</v>
      </c>
      <c r="H5044">
        <v>92</v>
      </c>
      <c r="I5044">
        <v>149224</v>
      </c>
      <c r="J5044">
        <f>Table1[[#This Row],[sales_egp]]*0.7</f>
        <v>104456.79999999999</v>
      </c>
      <c r="K5044" s="3">
        <v>45970.428093645467</v>
      </c>
      <c r="L5044" t="s">
        <v>43</v>
      </c>
      <c r="M5044">
        <v>2025</v>
      </c>
      <c r="N5044" t="s">
        <v>80</v>
      </c>
      <c r="O5044" t="s">
        <v>45</v>
      </c>
      <c r="P5044" t="s">
        <v>102</v>
      </c>
      <c r="Q5044" t="s">
        <v>83</v>
      </c>
      <c r="R5044" t="s">
        <v>47</v>
      </c>
      <c r="S5044" t="s">
        <v>55</v>
      </c>
      <c r="T5044" t="s">
        <v>62</v>
      </c>
      <c r="U5044">
        <v>10724</v>
      </c>
      <c r="V5044">
        <f>Table1[[#This Row],[Competitors_Sales_Track]]*8</f>
        <v>85792</v>
      </c>
    </row>
    <row r="5045" spans="1:22" x14ac:dyDescent="0.25">
      <c r="A5045" t="s">
        <v>20</v>
      </c>
      <c r="B5045" t="s">
        <v>21</v>
      </c>
      <c r="C5045" t="s">
        <v>22</v>
      </c>
      <c r="D5045">
        <v>277864</v>
      </c>
      <c r="E5045" t="s">
        <v>24</v>
      </c>
      <c r="F5045" t="s">
        <v>32</v>
      </c>
      <c r="G5045">
        <v>2197</v>
      </c>
      <c r="H5045">
        <v>143</v>
      </c>
      <c r="I5045">
        <v>314171</v>
      </c>
      <c r="J5045">
        <f>Table1[[#This Row],[sales_egp]]*0.7</f>
        <v>219919.69999999998</v>
      </c>
      <c r="K5045" s="3">
        <v>45970.628762541797</v>
      </c>
      <c r="L5045" t="s">
        <v>43</v>
      </c>
      <c r="M5045">
        <v>2025</v>
      </c>
      <c r="N5045" t="s">
        <v>80</v>
      </c>
      <c r="O5045" t="s">
        <v>45</v>
      </c>
      <c r="P5045" t="s">
        <v>102</v>
      </c>
      <c r="Q5045" t="s">
        <v>83</v>
      </c>
      <c r="R5045" t="s">
        <v>51</v>
      </c>
      <c r="S5045" t="s">
        <v>55</v>
      </c>
      <c r="T5045" t="s">
        <v>59</v>
      </c>
      <c r="U5045">
        <v>53615</v>
      </c>
      <c r="V5045">
        <f>Table1[[#This Row],[Competitors_Sales_Track]]*8</f>
        <v>428920</v>
      </c>
    </row>
    <row r="5046" spans="1:22" x14ac:dyDescent="0.25">
      <c r="A5046" t="s">
        <v>20</v>
      </c>
      <c r="B5046" t="s">
        <v>21</v>
      </c>
      <c r="C5046" t="s">
        <v>22</v>
      </c>
      <c r="D5046">
        <v>759396</v>
      </c>
      <c r="E5046" t="s">
        <v>25</v>
      </c>
      <c r="F5046" t="s">
        <v>30</v>
      </c>
      <c r="G5046">
        <v>2499</v>
      </c>
      <c r="H5046">
        <v>143</v>
      </c>
      <c r="I5046">
        <v>357357</v>
      </c>
      <c r="J5046">
        <f>Table1[[#This Row],[sales_egp]]*0.7</f>
        <v>250149.9</v>
      </c>
      <c r="K5046" s="3">
        <v>45970.829431438127</v>
      </c>
      <c r="L5046" t="s">
        <v>43</v>
      </c>
      <c r="M5046">
        <v>2025</v>
      </c>
      <c r="N5046" t="s">
        <v>80</v>
      </c>
      <c r="O5046" t="s">
        <v>45</v>
      </c>
      <c r="P5046" t="s">
        <v>94</v>
      </c>
      <c r="Q5046" t="s">
        <v>83</v>
      </c>
      <c r="R5046" t="s">
        <v>48</v>
      </c>
      <c r="S5046" t="s">
        <v>55</v>
      </c>
      <c r="T5046" t="s">
        <v>61</v>
      </c>
      <c r="U5046">
        <v>35175</v>
      </c>
      <c r="V5046">
        <f>Table1[[#This Row],[Competitors_Sales_Track]]*8</f>
        <v>281400</v>
      </c>
    </row>
    <row r="5047" spans="1:22" x14ac:dyDescent="0.25">
      <c r="A5047" t="s">
        <v>20</v>
      </c>
      <c r="B5047" t="s">
        <v>21</v>
      </c>
      <c r="C5047" t="s">
        <v>22</v>
      </c>
      <c r="D5047">
        <v>748062</v>
      </c>
      <c r="E5047" t="s">
        <v>27</v>
      </c>
      <c r="F5047" t="s">
        <v>32</v>
      </c>
      <c r="G5047">
        <v>1517</v>
      </c>
      <c r="H5047">
        <v>53</v>
      </c>
      <c r="I5047">
        <v>80401</v>
      </c>
      <c r="J5047">
        <f>Table1[[#This Row],[sales_egp]]*0.7</f>
        <v>56280.7</v>
      </c>
      <c r="K5047" s="3">
        <v>45971.030100334443</v>
      </c>
      <c r="L5047" t="s">
        <v>43</v>
      </c>
      <c r="M5047">
        <v>2025</v>
      </c>
      <c r="N5047" t="s">
        <v>80</v>
      </c>
      <c r="O5047" t="s">
        <v>45</v>
      </c>
      <c r="P5047" t="s">
        <v>95</v>
      </c>
      <c r="Q5047" t="s">
        <v>83</v>
      </c>
      <c r="R5047" t="s">
        <v>51</v>
      </c>
      <c r="S5047" t="s">
        <v>55</v>
      </c>
      <c r="T5047" t="s">
        <v>62</v>
      </c>
      <c r="U5047">
        <v>51751</v>
      </c>
      <c r="V5047">
        <f>Table1[[#This Row],[Competitors_Sales_Track]]*8</f>
        <v>414008</v>
      </c>
    </row>
    <row r="5048" spans="1:22" x14ac:dyDescent="0.25">
      <c r="A5048" t="s">
        <v>20</v>
      </c>
      <c r="B5048" t="s">
        <v>21</v>
      </c>
      <c r="C5048" t="s">
        <v>22</v>
      </c>
      <c r="D5048">
        <v>286811</v>
      </c>
      <c r="E5048" t="s">
        <v>29</v>
      </c>
      <c r="F5048" t="s">
        <v>31</v>
      </c>
      <c r="G5048">
        <v>5051</v>
      </c>
      <c r="H5048">
        <v>53</v>
      </c>
      <c r="I5048">
        <v>267703</v>
      </c>
      <c r="J5048">
        <f>Table1[[#This Row],[sales_egp]]*0.7</f>
        <v>187392.09999999998</v>
      </c>
      <c r="K5048" s="3">
        <v>45971.230769230773</v>
      </c>
      <c r="L5048" t="s">
        <v>43</v>
      </c>
      <c r="M5048">
        <v>2025</v>
      </c>
      <c r="N5048" t="s">
        <v>80</v>
      </c>
      <c r="O5048" t="s">
        <v>45</v>
      </c>
      <c r="P5048" t="s">
        <v>94</v>
      </c>
      <c r="Q5048" t="s">
        <v>83</v>
      </c>
      <c r="R5048" t="s">
        <v>47</v>
      </c>
      <c r="S5048" t="s">
        <v>55</v>
      </c>
      <c r="T5048" t="s">
        <v>60</v>
      </c>
      <c r="U5048">
        <v>50876</v>
      </c>
      <c r="V5048">
        <f>Table1[[#This Row],[Competitors_Sales_Track]]*8</f>
        <v>407008</v>
      </c>
    </row>
    <row r="5049" spans="1:22" x14ac:dyDescent="0.25">
      <c r="A5049" t="s">
        <v>20</v>
      </c>
      <c r="B5049" t="s">
        <v>21</v>
      </c>
      <c r="C5049" t="s">
        <v>22</v>
      </c>
      <c r="D5049">
        <v>633192</v>
      </c>
      <c r="E5049" t="s">
        <v>25</v>
      </c>
      <c r="F5049" t="s">
        <v>30</v>
      </c>
      <c r="G5049">
        <v>3771</v>
      </c>
      <c r="H5049">
        <v>53</v>
      </c>
      <c r="I5049">
        <v>199863</v>
      </c>
      <c r="J5049">
        <f>Table1[[#This Row],[sales_egp]]*0.7</f>
        <v>139904.09999999998</v>
      </c>
      <c r="K5049" s="3">
        <v>45971.431438127081</v>
      </c>
      <c r="L5049" t="s">
        <v>43</v>
      </c>
      <c r="M5049">
        <v>2025</v>
      </c>
      <c r="N5049" t="s">
        <v>80</v>
      </c>
      <c r="O5049" t="s">
        <v>45</v>
      </c>
      <c r="P5049" t="s">
        <v>97</v>
      </c>
      <c r="Q5049" t="s">
        <v>83</v>
      </c>
      <c r="R5049" t="s">
        <v>48</v>
      </c>
      <c r="S5049" t="s">
        <v>55</v>
      </c>
      <c r="T5049" t="s">
        <v>58</v>
      </c>
      <c r="U5049">
        <v>19228</v>
      </c>
      <c r="V5049">
        <f>Table1[[#This Row],[Competitors_Sales_Track]]*8</f>
        <v>153824</v>
      </c>
    </row>
    <row r="5050" spans="1:22" x14ac:dyDescent="0.25">
      <c r="A5050" t="s">
        <v>20</v>
      </c>
      <c r="B5050" t="s">
        <v>21</v>
      </c>
      <c r="C5050" t="s">
        <v>22</v>
      </c>
      <c r="D5050">
        <v>251219</v>
      </c>
      <c r="E5050" t="s">
        <v>24</v>
      </c>
      <c r="F5050" t="s">
        <v>31</v>
      </c>
      <c r="G5050">
        <v>8386</v>
      </c>
      <c r="H5050">
        <v>58</v>
      </c>
      <c r="I5050">
        <v>486388</v>
      </c>
      <c r="J5050">
        <f>Table1[[#This Row],[sales_egp]]*0.7</f>
        <v>340471.6</v>
      </c>
      <c r="K5050" s="3">
        <v>45971.632107023397</v>
      </c>
      <c r="L5050" t="s">
        <v>43</v>
      </c>
      <c r="M5050">
        <v>2025</v>
      </c>
      <c r="N5050" t="s">
        <v>80</v>
      </c>
      <c r="O5050" t="s">
        <v>46</v>
      </c>
      <c r="P5050" t="s">
        <v>97</v>
      </c>
      <c r="Q5050" t="s">
        <v>82</v>
      </c>
      <c r="R5050" t="s">
        <v>51</v>
      </c>
      <c r="S5050" t="s">
        <v>55</v>
      </c>
      <c r="T5050" t="s">
        <v>59</v>
      </c>
      <c r="U5050">
        <v>16540</v>
      </c>
      <c r="V5050">
        <f>Table1[[#This Row],[Competitors_Sales_Track]]*8</f>
        <v>132320</v>
      </c>
    </row>
    <row r="5051" spans="1:22" x14ac:dyDescent="0.25">
      <c r="A5051" t="s">
        <v>20</v>
      </c>
      <c r="B5051" t="s">
        <v>21</v>
      </c>
      <c r="C5051" t="s">
        <v>22</v>
      </c>
      <c r="D5051">
        <v>595354</v>
      </c>
      <c r="E5051" t="s">
        <v>25</v>
      </c>
      <c r="F5051" t="s">
        <v>31</v>
      </c>
      <c r="G5051">
        <v>8225</v>
      </c>
      <c r="H5051">
        <v>80</v>
      </c>
      <c r="I5051">
        <v>658000</v>
      </c>
      <c r="J5051">
        <f>Table1[[#This Row],[sales_egp]]*0.7</f>
        <v>460599.99999999994</v>
      </c>
      <c r="K5051" s="3">
        <v>45971.83277591972</v>
      </c>
      <c r="L5051" t="s">
        <v>43</v>
      </c>
      <c r="M5051">
        <v>2025</v>
      </c>
      <c r="N5051" t="s">
        <v>80</v>
      </c>
      <c r="O5051" t="s">
        <v>46</v>
      </c>
      <c r="P5051" t="s">
        <v>97</v>
      </c>
      <c r="Q5051" t="s">
        <v>82</v>
      </c>
      <c r="R5051" t="s">
        <v>49</v>
      </c>
      <c r="S5051" t="s">
        <v>55</v>
      </c>
      <c r="T5051" t="s">
        <v>57</v>
      </c>
      <c r="U5051">
        <v>46557</v>
      </c>
      <c r="V5051">
        <f>Table1[[#This Row],[Competitors_Sales_Track]]*8</f>
        <v>372456</v>
      </c>
    </row>
    <row r="5052" spans="1:22" x14ac:dyDescent="0.25">
      <c r="A5052" t="s">
        <v>20</v>
      </c>
      <c r="B5052" t="s">
        <v>21</v>
      </c>
      <c r="C5052" t="s">
        <v>22</v>
      </c>
      <c r="D5052">
        <v>616596</v>
      </c>
      <c r="E5052" t="s">
        <v>29</v>
      </c>
      <c r="F5052" t="s">
        <v>32</v>
      </c>
      <c r="G5052">
        <v>8045</v>
      </c>
      <c r="H5052">
        <v>143</v>
      </c>
      <c r="I5052">
        <v>1150435</v>
      </c>
      <c r="J5052">
        <f>Table1[[#This Row],[sales_egp]]*0.7</f>
        <v>805304.5</v>
      </c>
      <c r="K5052" s="3">
        <v>45972.03344481605</v>
      </c>
      <c r="L5052" t="s">
        <v>43</v>
      </c>
      <c r="M5052">
        <v>2025</v>
      </c>
      <c r="N5052" t="s">
        <v>80</v>
      </c>
      <c r="O5052" t="s">
        <v>46</v>
      </c>
      <c r="P5052" t="s">
        <v>95</v>
      </c>
      <c r="Q5052" t="s">
        <v>83</v>
      </c>
      <c r="R5052" t="s">
        <v>49</v>
      </c>
      <c r="S5052" t="s">
        <v>55</v>
      </c>
      <c r="T5052" t="s">
        <v>61</v>
      </c>
      <c r="U5052">
        <v>22534</v>
      </c>
      <c r="V5052">
        <f>Table1[[#This Row],[Competitors_Sales_Track]]*8</f>
        <v>180272</v>
      </c>
    </row>
    <row r="5053" spans="1:22" x14ac:dyDescent="0.25">
      <c r="A5053" t="s">
        <v>20</v>
      </c>
      <c r="B5053" t="s">
        <v>21</v>
      </c>
      <c r="C5053" t="s">
        <v>22</v>
      </c>
      <c r="D5053">
        <v>201967</v>
      </c>
      <c r="E5053" t="s">
        <v>23</v>
      </c>
      <c r="F5053" t="s">
        <v>32</v>
      </c>
      <c r="G5053">
        <v>6435</v>
      </c>
      <c r="H5053">
        <v>173</v>
      </c>
      <c r="I5053">
        <v>1113255</v>
      </c>
      <c r="J5053">
        <f>Table1[[#This Row],[sales_egp]]*0.7</f>
        <v>779278.5</v>
      </c>
      <c r="K5053" s="3">
        <v>45972.234113712373</v>
      </c>
      <c r="L5053" t="s">
        <v>43</v>
      </c>
      <c r="M5053">
        <v>2025</v>
      </c>
      <c r="N5053" t="s">
        <v>80</v>
      </c>
      <c r="O5053" t="s">
        <v>45</v>
      </c>
      <c r="P5053" t="s">
        <v>96</v>
      </c>
      <c r="Q5053" t="s">
        <v>83</v>
      </c>
      <c r="R5053" t="s">
        <v>51</v>
      </c>
      <c r="S5053" t="s">
        <v>55</v>
      </c>
      <c r="T5053" t="s">
        <v>58</v>
      </c>
      <c r="U5053">
        <v>32185</v>
      </c>
      <c r="V5053">
        <f>Table1[[#This Row],[Competitors_Sales_Track]]*8</f>
        <v>257480</v>
      </c>
    </row>
    <row r="5054" spans="1:22" x14ac:dyDescent="0.25">
      <c r="A5054" t="s">
        <v>20</v>
      </c>
      <c r="B5054" t="s">
        <v>21</v>
      </c>
      <c r="C5054" t="s">
        <v>22</v>
      </c>
      <c r="D5054">
        <v>204851</v>
      </c>
      <c r="E5054" t="s">
        <v>24</v>
      </c>
      <c r="F5054" t="s">
        <v>31</v>
      </c>
      <c r="G5054">
        <v>7679</v>
      </c>
      <c r="H5054">
        <v>173</v>
      </c>
      <c r="I5054">
        <v>1328467</v>
      </c>
      <c r="J5054">
        <f>Table1[[#This Row],[sales_egp]]*0.7</f>
        <v>929926.89999999991</v>
      </c>
      <c r="K5054" s="3">
        <v>45972.434782608689</v>
      </c>
      <c r="L5054" t="s">
        <v>43</v>
      </c>
      <c r="M5054">
        <v>2025</v>
      </c>
      <c r="N5054" t="s">
        <v>80</v>
      </c>
      <c r="O5054" t="s">
        <v>45</v>
      </c>
      <c r="P5054" t="s">
        <v>102</v>
      </c>
      <c r="Q5054" t="s">
        <v>82</v>
      </c>
      <c r="R5054" t="s">
        <v>50</v>
      </c>
      <c r="S5054" t="s">
        <v>55</v>
      </c>
      <c r="T5054" t="s">
        <v>62</v>
      </c>
      <c r="U5054">
        <v>53811</v>
      </c>
      <c r="V5054">
        <f>Table1[[#This Row],[Competitors_Sales_Track]]*8</f>
        <v>430488</v>
      </c>
    </row>
    <row r="5055" spans="1:22" x14ac:dyDescent="0.25">
      <c r="A5055" t="s">
        <v>20</v>
      </c>
      <c r="B5055" t="s">
        <v>21</v>
      </c>
      <c r="C5055" t="s">
        <v>22</v>
      </c>
      <c r="D5055">
        <v>232691</v>
      </c>
      <c r="E5055" t="s">
        <v>25</v>
      </c>
      <c r="F5055" t="s">
        <v>31</v>
      </c>
      <c r="G5055">
        <v>7427</v>
      </c>
      <c r="H5055">
        <v>143</v>
      </c>
      <c r="I5055">
        <v>1062061</v>
      </c>
      <c r="J5055">
        <f>Table1[[#This Row],[sales_egp]]*0.7</f>
        <v>743442.7</v>
      </c>
      <c r="K5055" s="3">
        <v>45972.635451505012</v>
      </c>
      <c r="L5055" t="s">
        <v>43</v>
      </c>
      <c r="M5055">
        <v>2025</v>
      </c>
      <c r="N5055" t="s">
        <v>80</v>
      </c>
      <c r="O5055" t="s">
        <v>45</v>
      </c>
      <c r="P5055" t="s">
        <v>102</v>
      </c>
      <c r="Q5055" t="s">
        <v>82</v>
      </c>
      <c r="R5055" t="s">
        <v>47</v>
      </c>
      <c r="S5055" t="s">
        <v>55</v>
      </c>
      <c r="T5055" t="s">
        <v>56</v>
      </c>
      <c r="U5055">
        <v>50130</v>
      </c>
      <c r="V5055">
        <f>Table1[[#This Row],[Competitors_Sales_Track]]*8</f>
        <v>401040</v>
      </c>
    </row>
    <row r="5056" spans="1:22" x14ac:dyDescent="0.25">
      <c r="A5056" t="s">
        <v>20</v>
      </c>
      <c r="B5056" t="s">
        <v>21</v>
      </c>
      <c r="C5056" t="s">
        <v>22</v>
      </c>
      <c r="D5056">
        <v>403640</v>
      </c>
      <c r="E5056" t="s">
        <v>23</v>
      </c>
      <c r="F5056" t="s">
        <v>31</v>
      </c>
      <c r="G5056">
        <v>1495</v>
      </c>
      <c r="H5056">
        <v>143</v>
      </c>
      <c r="I5056">
        <v>213785</v>
      </c>
      <c r="J5056">
        <f>Table1[[#This Row],[sales_egp]]*0.7</f>
        <v>149649.5</v>
      </c>
      <c r="K5056" s="3">
        <v>45972.836120401327</v>
      </c>
      <c r="L5056" t="s">
        <v>43</v>
      </c>
      <c r="M5056">
        <v>2025</v>
      </c>
      <c r="N5056" t="s">
        <v>80</v>
      </c>
      <c r="O5056" t="s">
        <v>46</v>
      </c>
      <c r="P5056" t="s">
        <v>102</v>
      </c>
      <c r="Q5056" t="s">
        <v>83</v>
      </c>
      <c r="R5056" t="s">
        <v>51</v>
      </c>
      <c r="S5056" t="s">
        <v>55</v>
      </c>
      <c r="T5056" t="s">
        <v>58</v>
      </c>
      <c r="U5056">
        <v>58410</v>
      </c>
      <c r="V5056">
        <f>Table1[[#This Row],[Competitors_Sales_Track]]*8</f>
        <v>467280</v>
      </c>
    </row>
    <row r="5057" spans="1:22" x14ac:dyDescent="0.25">
      <c r="A5057" t="s">
        <v>20</v>
      </c>
      <c r="B5057" t="s">
        <v>21</v>
      </c>
      <c r="C5057" t="s">
        <v>22</v>
      </c>
      <c r="D5057">
        <v>429189</v>
      </c>
      <c r="E5057" t="s">
        <v>24</v>
      </c>
      <c r="F5057" t="s">
        <v>31</v>
      </c>
      <c r="G5057">
        <v>3229</v>
      </c>
      <c r="H5057">
        <v>65</v>
      </c>
      <c r="I5057">
        <v>209885</v>
      </c>
      <c r="J5057">
        <f>Table1[[#This Row],[sales_egp]]*0.7</f>
        <v>146919.5</v>
      </c>
      <c r="K5057" s="3">
        <v>45973.03678929765</v>
      </c>
      <c r="L5057" t="s">
        <v>43</v>
      </c>
      <c r="M5057">
        <v>2025</v>
      </c>
      <c r="N5057" t="s">
        <v>80</v>
      </c>
      <c r="O5057" t="s">
        <v>45</v>
      </c>
      <c r="P5057" t="s">
        <v>94</v>
      </c>
      <c r="Q5057" t="s">
        <v>82</v>
      </c>
      <c r="R5057" t="s">
        <v>51</v>
      </c>
      <c r="S5057" t="s">
        <v>55</v>
      </c>
      <c r="T5057" t="s">
        <v>62</v>
      </c>
      <c r="U5057">
        <v>50190</v>
      </c>
      <c r="V5057">
        <f>Table1[[#This Row],[Competitors_Sales_Track]]*8</f>
        <v>401520</v>
      </c>
    </row>
    <row r="5058" spans="1:22" x14ac:dyDescent="0.25">
      <c r="A5058" t="s">
        <v>20</v>
      </c>
      <c r="B5058" t="s">
        <v>21</v>
      </c>
      <c r="C5058" t="s">
        <v>22</v>
      </c>
      <c r="D5058">
        <v>717297</v>
      </c>
      <c r="E5058" t="s">
        <v>27</v>
      </c>
      <c r="F5058" t="s">
        <v>32</v>
      </c>
      <c r="G5058">
        <v>2102</v>
      </c>
      <c r="H5058">
        <v>92</v>
      </c>
      <c r="I5058">
        <v>193384</v>
      </c>
      <c r="J5058">
        <f>Table1[[#This Row],[sales_egp]]*0.7</f>
        <v>135368.79999999999</v>
      </c>
      <c r="K5058" s="3">
        <v>45973.237458193973</v>
      </c>
      <c r="L5058" t="s">
        <v>43</v>
      </c>
      <c r="M5058">
        <v>2025</v>
      </c>
      <c r="N5058" t="s">
        <v>80</v>
      </c>
      <c r="O5058" t="s">
        <v>45</v>
      </c>
      <c r="P5058" t="s">
        <v>95</v>
      </c>
      <c r="Q5058" t="s">
        <v>83</v>
      </c>
      <c r="R5058" t="s">
        <v>49</v>
      </c>
      <c r="S5058" t="s">
        <v>55</v>
      </c>
      <c r="T5058" t="s">
        <v>62</v>
      </c>
      <c r="U5058">
        <v>38039</v>
      </c>
      <c r="V5058">
        <f>Table1[[#This Row],[Competitors_Sales_Track]]*8</f>
        <v>304312</v>
      </c>
    </row>
    <row r="5059" spans="1:22" hidden="1" x14ac:dyDescent="0.25">
      <c r="A5059" t="s">
        <v>20</v>
      </c>
      <c r="B5059" t="s">
        <v>21</v>
      </c>
      <c r="C5059" t="s">
        <v>22</v>
      </c>
      <c r="D5059">
        <v>780995</v>
      </c>
      <c r="E5059" t="s">
        <v>27</v>
      </c>
      <c r="F5059" t="s">
        <v>32</v>
      </c>
      <c r="G5059">
        <v>8125</v>
      </c>
      <c r="H5059">
        <v>143</v>
      </c>
      <c r="I5059">
        <v>1161875</v>
      </c>
      <c r="J5059">
        <f>Table1[[#This Row],[sales_egp]]*0.7</f>
        <v>813312.5</v>
      </c>
      <c r="K5059" s="3">
        <v>45973.438127090303</v>
      </c>
      <c r="L5059" t="s">
        <v>43</v>
      </c>
      <c r="M5059">
        <v>2025</v>
      </c>
      <c r="N5059" t="s">
        <v>80</v>
      </c>
      <c r="O5059" t="s">
        <v>45</v>
      </c>
      <c r="P5059" t="s">
        <v>28</v>
      </c>
      <c r="Q5059" t="s">
        <v>83</v>
      </c>
      <c r="R5059" t="s">
        <v>49</v>
      </c>
      <c r="S5059" t="s">
        <v>55</v>
      </c>
      <c r="T5059" t="s">
        <v>60</v>
      </c>
      <c r="U5059">
        <v>16314</v>
      </c>
      <c r="V5059">
        <f>Table1[[#This Row],[Competitors_Sales_Track]]*8</f>
        <v>130512</v>
      </c>
    </row>
    <row r="5060" spans="1:22" x14ac:dyDescent="0.25">
      <c r="A5060" t="s">
        <v>20</v>
      </c>
      <c r="B5060" t="s">
        <v>21</v>
      </c>
      <c r="C5060" t="s">
        <v>22</v>
      </c>
      <c r="D5060">
        <v>465457</v>
      </c>
      <c r="E5060" t="s">
        <v>26</v>
      </c>
      <c r="F5060" t="s">
        <v>32</v>
      </c>
      <c r="G5060">
        <v>5841</v>
      </c>
      <c r="H5060">
        <v>92</v>
      </c>
      <c r="I5060">
        <v>537372</v>
      </c>
      <c r="J5060">
        <f>Table1[[#This Row],[sales_egp]]*0.7</f>
        <v>376160.39999999997</v>
      </c>
      <c r="K5060" s="3">
        <v>45973.638795986619</v>
      </c>
      <c r="L5060" t="s">
        <v>43</v>
      </c>
      <c r="M5060">
        <v>2025</v>
      </c>
      <c r="N5060" t="s">
        <v>80</v>
      </c>
      <c r="O5060" t="s">
        <v>46</v>
      </c>
      <c r="P5060" t="s">
        <v>95</v>
      </c>
      <c r="Q5060" t="s">
        <v>82</v>
      </c>
      <c r="R5060" t="s">
        <v>48</v>
      </c>
      <c r="S5060" t="s">
        <v>55</v>
      </c>
      <c r="T5060" t="s">
        <v>59</v>
      </c>
      <c r="U5060">
        <v>35078</v>
      </c>
      <c r="V5060">
        <f>Table1[[#This Row],[Competitors_Sales_Track]]*8</f>
        <v>280624</v>
      </c>
    </row>
    <row r="5061" spans="1:22" x14ac:dyDescent="0.25">
      <c r="A5061" t="s">
        <v>20</v>
      </c>
      <c r="B5061" t="s">
        <v>21</v>
      </c>
      <c r="C5061" t="s">
        <v>22</v>
      </c>
      <c r="D5061">
        <v>647299</v>
      </c>
      <c r="E5061" t="s">
        <v>28</v>
      </c>
      <c r="F5061" t="s">
        <v>32</v>
      </c>
      <c r="G5061">
        <v>2071</v>
      </c>
      <c r="H5061">
        <v>65</v>
      </c>
      <c r="I5061">
        <v>134615</v>
      </c>
      <c r="J5061">
        <f>Table1[[#This Row],[sales_egp]]*0.7</f>
        <v>94230.5</v>
      </c>
      <c r="K5061" s="3">
        <v>45973.839464882942</v>
      </c>
      <c r="L5061" t="s">
        <v>43</v>
      </c>
      <c r="M5061">
        <v>2025</v>
      </c>
      <c r="N5061" t="s">
        <v>80</v>
      </c>
      <c r="O5061" t="s">
        <v>45</v>
      </c>
      <c r="P5061" t="s">
        <v>95</v>
      </c>
      <c r="Q5061" t="s">
        <v>83</v>
      </c>
      <c r="R5061" t="s">
        <v>51</v>
      </c>
      <c r="S5061" t="s">
        <v>55</v>
      </c>
      <c r="T5061" t="s">
        <v>58</v>
      </c>
      <c r="U5061">
        <v>29728</v>
      </c>
      <c r="V5061">
        <f>Table1[[#This Row],[Competitors_Sales_Track]]*8</f>
        <v>237824</v>
      </c>
    </row>
    <row r="5062" spans="1:22" x14ac:dyDescent="0.25">
      <c r="A5062" t="s">
        <v>20</v>
      </c>
      <c r="B5062" t="s">
        <v>21</v>
      </c>
      <c r="C5062" t="s">
        <v>22</v>
      </c>
      <c r="D5062">
        <v>746085</v>
      </c>
      <c r="E5062" t="s">
        <v>24</v>
      </c>
      <c r="F5062" t="s">
        <v>32</v>
      </c>
      <c r="G5062">
        <v>9504</v>
      </c>
      <c r="H5062">
        <v>143</v>
      </c>
      <c r="I5062">
        <v>1359072</v>
      </c>
      <c r="J5062">
        <f>Table1[[#This Row],[sales_egp]]*0.7</f>
        <v>951350.39999999991</v>
      </c>
      <c r="K5062" s="3">
        <v>45974.040133779257</v>
      </c>
      <c r="L5062" t="s">
        <v>43</v>
      </c>
      <c r="M5062">
        <v>2025</v>
      </c>
      <c r="N5062" t="s">
        <v>80</v>
      </c>
      <c r="O5062" t="s">
        <v>45</v>
      </c>
      <c r="P5062" t="s">
        <v>102</v>
      </c>
      <c r="Q5062" t="s">
        <v>83</v>
      </c>
      <c r="R5062" t="s">
        <v>50</v>
      </c>
      <c r="S5062" t="s">
        <v>55</v>
      </c>
      <c r="T5062" t="s">
        <v>56</v>
      </c>
      <c r="U5062">
        <v>35588</v>
      </c>
      <c r="V5062">
        <f>Table1[[#This Row],[Competitors_Sales_Track]]*8</f>
        <v>284704</v>
      </c>
    </row>
    <row r="5063" spans="1:22" hidden="1" x14ac:dyDescent="0.25">
      <c r="A5063" t="s">
        <v>20</v>
      </c>
      <c r="B5063" t="s">
        <v>21</v>
      </c>
      <c r="C5063" t="s">
        <v>22</v>
      </c>
      <c r="D5063">
        <v>578754</v>
      </c>
      <c r="E5063" t="s">
        <v>27</v>
      </c>
      <c r="F5063" t="s">
        <v>30</v>
      </c>
      <c r="G5063">
        <v>4701</v>
      </c>
      <c r="H5063">
        <v>92</v>
      </c>
      <c r="I5063">
        <v>432492</v>
      </c>
      <c r="J5063">
        <f>Table1[[#This Row],[sales_egp]]*0.7</f>
        <v>302744.39999999997</v>
      </c>
      <c r="K5063" s="3">
        <v>45974.24080267558</v>
      </c>
      <c r="L5063" t="s">
        <v>43</v>
      </c>
      <c r="M5063">
        <v>2025</v>
      </c>
      <c r="N5063" t="s">
        <v>80</v>
      </c>
      <c r="O5063" t="s">
        <v>46</v>
      </c>
      <c r="P5063" t="s">
        <v>28</v>
      </c>
      <c r="Q5063" t="s">
        <v>82</v>
      </c>
      <c r="R5063" t="s">
        <v>47</v>
      </c>
      <c r="S5063" t="s">
        <v>55</v>
      </c>
      <c r="T5063" t="s">
        <v>60</v>
      </c>
      <c r="U5063">
        <v>32120</v>
      </c>
      <c r="V5063">
        <f>Table1[[#This Row],[Competitors_Sales_Track]]*8</f>
        <v>256960</v>
      </c>
    </row>
    <row r="5064" spans="1:22" x14ac:dyDescent="0.25">
      <c r="A5064" t="s">
        <v>20</v>
      </c>
      <c r="B5064" t="s">
        <v>21</v>
      </c>
      <c r="C5064" t="s">
        <v>22</v>
      </c>
      <c r="D5064">
        <v>564735</v>
      </c>
      <c r="E5064" t="s">
        <v>23</v>
      </c>
      <c r="F5064" t="s">
        <v>30</v>
      </c>
      <c r="G5064">
        <v>8324</v>
      </c>
      <c r="H5064">
        <v>80</v>
      </c>
      <c r="I5064">
        <v>665920</v>
      </c>
      <c r="J5064">
        <f>Table1[[#This Row],[sales_egp]]*0.7</f>
        <v>466143.99999999994</v>
      </c>
      <c r="K5064" s="3">
        <v>45974.441471571903</v>
      </c>
      <c r="L5064" t="s">
        <v>43</v>
      </c>
      <c r="M5064">
        <v>2025</v>
      </c>
      <c r="N5064" t="s">
        <v>80</v>
      </c>
      <c r="O5064" t="s">
        <v>46</v>
      </c>
      <c r="P5064" t="s">
        <v>94</v>
      </c>
      <c r="Q5064" t="s">
        <v>83</v>
      </c>
      <c r="R5064" t="s">
        <v>49</v>
      </c>
      <c r="S5064" t="s">
        <v>55</v>
      </c>
      <c r="T5064" t="s">
        <v>62</v>
      </c>
      <c r="U5064">
        <v>20466</v>
      </c>
      <c r="V5064">
        <f>Table1[[#This Row],[Competitors_Sales_Track]]*8</f>
        <v>163728</v>
      </c>
    </row>
    <row r="5065" spans="1:22" x14ac:dyDescent="0.25">
      <c r="A5065" t="s">
        <v>20</v>
      </c>
      <c r="B5065" t="s">
        <v>21</v>
      </c>
      <c r="C5065" t="s">
        <v>22</v>
      </c>
      <c r="D5065">
        <v>731125</v>
      </c>
      <c r="E5065" t="s">
        <v>27</v>
      </c>
      <c r="F5065" t="s">
        <v>32</v>
      </c>
      <c r="G5065">
        <v>4554</v>
      </c>
      <c r="H5065">
        <v>58</v>
      </c>
      <c r="I5065">
        <v>264132</v>
      </c>
      <c r="J5065">
        <f>Table1[[#This Row],[sales_egp]]*0.7</f>
        <v>184892.4</v>
      </c>
      <c r="K5065" s="3">
        <v>45974.642140468219</v>
      </c>
      <c r="L5065" t="s">
        <v>43</v>
      </c>
      <c r="M5065">
        <v>2025</v>
      </c>
      <c r="N5065" t="s">
        <v>80</v>
      </c>
      <c r="O5065" t="s">
        <v>46</v>
      </c>
      <c r="P5065" t="s">
        <v>97</v>
      </c>
      <c r="Q5065" t="s">
        <v>83</v>
      </c>
      <c r="R5065" t="s">
        <v>47</v>
      </c>
      <c r="S5065" t="s">
        <v>55</v>
      </c>
      <c r="T5065" t="s">
        <v>57</v>
      </c>
      <c r="U5065">
        <v>11047</v>
      </c>
      <c r="V5065">
        <f>Table1[[#This Row],[Competitors_Sales_Track]]*8</f>
        <v>88376</v>
      </c>
    </row>
    <row r="5066" spans="1:22" x14ac:dyDescent="0.25">
      <c r="A5066" t="s">
        <v>20</v>
      </c>
      <c r="B5066" t="s">
        <v>21</v>
      </c>
      <c r="C5066" t="s">
        <v>22</v>
      </c>
      <c r="D5066">
        <v>531479</v>
      </c>
      <c r="E5066" t="s">
        <v>23</v>
      </c>
      <c r="F5066" t="s">
        <v>30</v>
      </c>
      <c r="G5066">
        <v>8299</v>
      </c>
      <c r="H5066">
        <v>173</v>
      </c>
      <c r="I5066">
        <v>1435727</v>
      </c>
      <c r="J5066">
        <f>Table1[[#This Row],[sales_egp]]*0.7</f>
        <v>1005008.8999999999</v>
      </c>
      <c r="K5066" s="3">
        <v>45974.842809364527</v>
      </c>
      <c r="L5066" t="s">
        <v>43</v>
      </c>
      <c r="M5066">
        <v>2025</v>
      </c>
      <c r="N5066" t="s">
        <v>80</v>
      </c>
      <c r="O5066" t="s">
        <v>45</v>
      </c>
      <c r="P5066" t="s">
        <v>94</v>
      </c>
      <c r="Q5066" t="s">
        <v>83</v>
      </c>
      <c r="R5066" t="s">
        <v>47</v>
      </c>
      <c r="S5066" t="s">
        <v>55</v>
      </c>
      <c r="T5066" t="s">
        <v>57</v>
      </c>
      <c r="U5066">
        <v>29392</v>
      </c>
      <c r="V5066">
        <f>Table1[[#This Row],[Competitors_Sales_Track]]*8</f>
        <v>235136</v>
      </c>
    </row>
    <row r="5067" spans="1:22" x14ac:dyDescent="0.25">
      <c r="A5067" t="s">
        <v>20</v>
      </c>
      <c r="B5067" t="s">
        <v>21</v>
      </c>
      <c r="C5067" t="s">
        <v>22</v>
      </c>
      <c r="D5067">
        <v>339579</v>
      </c>
      <c r="E5067" t="s">
        <v>29</v>
      </c>
      <c r="F5067" t="s">
        <v>30</v>
      </c>
      <c r="G5067">
        <v>8739</v>
      </c>
      <c r="H5067">
        <v>173</v>
      </c>
      <c r="I5067">
        <v>1511847</v>
      </c>
      <c r="J5067">
        <f>Table1[[#This Row],[sales_egp]]*0.7</f>
        <v>1058292.8999999999</v>
      </c>
      <c r="K5067" s="3">
        <v>45975.043478260857</v>
      </c>
      <c r="L5067" t="s">
        <v>43</v>
      </c>
      <c r="M5067">
        <v>2025</v>
      </c>
      <c r="N5067" t="s">
        <v>80</v>
      </c>
      <c r="O5067" t="s">
        <v>45</v>
      </c>
      <c r="P5067" t="s">
        <v>94</v>
      </c>
      <c r="Q5067" t="s">
        <v>82</v>
      </c>
      <c r="R5067" t="s">
        <v>50</v>
      </c>
      <c r="S5067" t="s">
        <v>55</v>
      </c>
      <c r="T5067" t="s">
        <v>57</v>
      </c>
      <c r="U5067">
        <v>45281</v>
      </c>
      <c r="V5067">
        <f>Table1[[#This Row],[Competitors_Sales_Track]]*8</f>
        <v>362248</v>
      </c>
    </row>
    <row r="5068" spans="1:22" x14ac:dyDescent="0.25">
      <c r="A5068" t="s">
        <v>20</v>
      </c>
      <c r="B5068" t="s">
        <v>21</v>
      </c>
      <c r="C5068" t="s">
        <v>22</v>
      </c>
      <c r="D5068">
        <v>533946</v>
      </c>
      <c r="E5068" t="s">
        <v>25</v>
      </c>
      <c r="F5068" t="s">
        <v>32</v>
      </c>
      <c r="G5068">
        <v>1032</v>
      </c>
      <c r="H5068">
        <v>173</v>
      </c>
      <c r="I5068">
        <v>178536</v>
      </c>
      <c r="J5068">
        <f>Table1[[#This Row],[sales_egp]]*0.7</f>
        <v>124975.2</v>
      </c>
      <c r="K5068" s="3">
        <v>45975.244147157187</v>
      </c>
      <c r="L5068" t="s">
        <v>43</v>
      </c>
      <c r="M5068">
        <v>2025</v>
      </c>
      <c r="N5068" t="s">
        <v>80</v>
      </c>
      <c r="O5068" t="s">
        <v>45</v>
      </c>
      <c r="P5068" t="s">
        <v>97</v>
      </c>
      <c r="Q5068" t="s">
        <v>83</v>
      </c>
      <c r="R5068" t="s">
        <v>47</v>
      </c>
      <c r="S5068" t="s">
        <v>55</v>
      </c>
      <c r="T5068" t="s">
        <v>61</v>
      </c>
      <c r="U5068">
        <v>52463</v>
      </c>
      <c r="V5068">
        <f>Table1[[#This Row],[Competitors_Sales_Track]]*8</f>
        <v>419704</v>
      </c>
    </row>
    <row r="5069" spans="1:22" hidden="1" x14ac:dyDescent="0.25">
      <c r="A5069" t="s">
        <v>20</v>
      </c>
      <c r="B5069" t="s">
        <v>21</v>
      </c>
      <c r="C5069" t="s">
        <v>22</v>
      </c>
      <c r="D5069">
        <v>671718</v>
      </c>
      <c r="E5069" t="s">
        <v>29</v>
      </c>
      <c r="F5069" t="s">
        <v>31</v>
      </c>
      <c r="G5069">
        <v>2172</v>
      </c>
      <c r="H5069">
        <v>173</v>
      </c>
      <c r="I5069">
        <v>375756</v>
      </c>
      <c r="J5069">
        <f>Table1[[#This Row],[sales_egp]]*0.7</f>
        <v>263029.2</v>
      </c>
      <c r="K5069" s="3">
        <v>45975.44481605351</v>
      </c>
      <c r="L5069" t="s">
        <v>43</v>
      </c>
      <c r="M5069">
        <v>2025</v>
      </c>
      <c r="N5069" t="s">
        <v>80</v>
      </c>
      <c r="O5069" t="s">
        <v>45</v>
      </c>
      <c r="P5069" t="s">
        <v>28</v>
      </c>
      <c r="Q5069" t="s">
        <v>82</v>
      </c>
      <c r="R5069" t="s">
        <v>47</v>
      </c>
      <c r="S5069" t="s">
        <v>55</v>
      </c>
      <c r="T5069" t="s">
        <v>59</v>
      </c>
      <c r="U5069">
        <v>57766</v>
      </c>
      <c r="V5069">
        <f>Table1[[#This Row],[Competitors_Sales_Track]]*8</f>
        <v>462128</v>
      </c>
    </row>
    <row r="5070" spans="1:22" x14ac:dyDescent="0.25">
      <c r="A5070" t="s">
        <v>20</v>
      </c>
      <c r="B5070" t="s">
        <v>21</v>
      </c>
      <c r="C5070" t="s">
        <v>22</v>
      </c>
      <c r="D5070">
        <v>766470</v>
      </c>
      <c r="E5070" t="s">
        <v>29</v>
      </c>
      <c r="F5070" t="s">
        <v>31</v>
      </c>
      <c r="G5070">
        <v>7246</v>
      </c>
      <c r="H5070">
        <v>173</v>
      </c>
      <c r="I5070">
        <v>1253558</v>
      </c>
      <c r="J5070">
        <f>Table1[[#This Row],[sales_egp]]*0.7</f>
        <v>877490.6</v>
      </c>
      <c r="K5070" s="3">
        <v>45975.645484949833</v>
      </c>
      <c r="L5070" t="s">
        <v>43</v>
      </c>
      <c r="M5070">
        <v>2025</v>
      </c>
      <c r="N5070" t="s">
        <v>80</v>
      </c>
      <c r="O5070" t="s">
        <v>45</v>
      </c>
      <c r="P5070" t="s">
        <v>94</v>
      </c>
      <c r="Q5070" t="s">
        <v>82</v>
      </c>
      <c r="R5070" t="s">
        <v>48</v>
      </c>
      <c r="S5070" t="s">
        <v>55</v>
      </c>
      <c r="T5070" t="s">
        <v>58</v>
      </c>
      <c r="U5070">
        <v>38433</v>
      </c>
      <c r="V5070">
        <f>Table1[[#This Row],[Competitors_Sales_Track]]*8</f>
        <v>307464</v>
      </c>
    </row>
    <row r="5071" spans="1:22" x14ac:dyDescent="0.25">
      <c r="A5071" t="s">
        <v>20</v>
      </c>
      <c r="B5071" t="s">
        <v>21</v>
      </c>
      <c r="C5071" t="s">
        <v>22</v>
      </c>
      <c r="D5071">
        <v>602042</v>
      </c>
      <c r="E5071" t="s">
        <v>27</v>
      </c>
      <c r="F5071" t="s">
        <v>32</v>
      </c>
      <c r="G5071">
        <v>3463</v>
      </c>
      <c r="H5071">
        <v>65</v>
      </c>
      <c r="I5071">
        <v>225095</v>
      </c>
      <c r="J5071">
        <f>Table1[[#This Row],[sales_egp]]*0.7</f>
        <v>157566.5</v>
      </c>
      <c r="K5071" s="3">
        <v>45975.846153846149</v>
      </c>
      <c r="L5071" t="s">
        <v>43</v>
      </c>
      <c r="M5071">
        <v>2025</v>
      </c>
      <c r="N5071" t="s">
        <v>80</v>
      </c>
      <c r="O5071" t="s">
        <v>45</v>
      </c>
      <c r="P5071" t="s">
        <v>101</v>
      </c>
      <c r="Q5071" t="s">
        <v>82</v>
      </c>
      <c r="R5071" t="s">
        <v>48</v>
      </c>
      <c r="S5071" t="s">
        <v>55</v>
      </c>
      <c r="T5071" t="s">
        <v>62</v>
      </c>
      <c r="U5071">
        <v>55030</v>
      </c>
      <c r="V5071">
        <f>Table1[[#This Row],[Competitors_Sales_Track]]*8</f>
        <v>440240</v>
      </c>
    </row>
    <row r="5072" spans="1:22" x14ac:dyDescent="0.25">
      <c r="A5072" t="s">
        <v>20</v>
      </c>
      <c r="B5072" t="s">
        <v>21</v>
      </c>
      <c r="C5072" t="s">
        <v>22</v>
      </c>
      <c r="D5072">
        <v>337700</v>
      </c>
      <c r="E5072" t="s">
        <v>24</v>
      </c>
      <c r="F5072" t="s">
        <v>31</v>
      </c>
      <c r="G5072">
        <v>3814</v>
      </c>
      <c r="H5072">
        <v>92</v>
      </c>
      <c r="I5072">
        <v>350888</v>
      </c>
      <c r="J5072">
        <f>Table1[[#This Row],[sales_egp]]*0.7</f>
        <v>245621.59999999998</v>
      </c>
      <c r="K5072" s="3">
        <v>45976.046822742457</v>
      </c>
      <c r="L5072" t="s">
        <v>43</v>
      </c>
      <c r="M5072">
        <v>2025</v>
      </c>
      <c r="N5072" t="s">
        <v>80</v>
      </c>
      <c r="O5072" t="s">
        <v>46</v>
      </c>
      <c r="P5072" t="s">
        <v>95</v>
      </c>
      <c r="Q5072" t="s">
        <v>82</v>
      </c>
      <c r="R5072" t="s">
        <v>48</v>
      </c>
      <c r="S5072" t="s">
        <v>55</v>
      </c>
      <c r="T5072" t="s">
        <v>62</v>
      </c>
      <c r="U5072">
        <v>13813</v>
      </c>
      <c r="V5072">
        <f>Table1[[#This Row],[Competitors_Sales_Track]]*8</f>
        <v>110504</v>
      </c>
    </row>
    <row r="5073" spans="1:22" hidden="1" x14ac:dyDescent="0.25">
      <c r="A5073" t="s">
        <v>20</v>
      </c>
      <c r="B5073" t="s">
        <v>21</v>
      </c>
      <c r="C5073" t="s">
        <v>22</v>
      </c>
      <c r="D5073">
        <v>393037</v>
      </c>
      <c r="E5073" t="s">
        <v>27</v>
      </c>
      <c r="F5073" t="s">
        <v>31</v>
      </c>
      <c r="G5073">
        <v>2667</v>
      </c>
      <c r="H5073">
        <v>92</v>
      </c>
      <c r="I5073">
        <v>245364</v>
      </c>
      <c r="J5073">
        <f>Table1[[#This Row],[sales_egp]]*0.7</f>
        <v>171754.8</v>
      </c>
      <c r="K5073" s="3">
        <v>45976.247491638787</v>
      </c>
      <c r="L5073" t="s">
        <v>43</v>
      </c>
      <c r="M5073">
        <v>2025</v>
      </c>
      <c r="N5073" t="s">
        <v>80</v>
      </c>
      <c r="O5073" t="s">
        <v>46</v>
      </c>
      <c r="P5073" t="s">
        <v>28</v>
      </c>
      <c r="Q5073" t="s">
        <v>82</v>
      </c>
      <c r="R5073" t="s">
        <v>47</v>
      </c>
      <c r="S5073" t="s">
        <v>55</v>
      </c>
      <c r="T5073" t="s">
        <v>57</v>
      </c>
      <c r="U5073">
        <v>17842</v>
      </c>
      <c r="V5073">
        <f>Table1[[#This Row],[Competitors_Sales_Track]]*8</f>
        <v>142736</v>
      </c>
    </row>
    <row r="5074" spans="1:22" x14ac:dyDescent="0.25">
      <c r="A5074" t="s">
        <v>20</v>
      </c>
      <c r="B5074" t="s">
        <v>21</v>
      </c>
      <c r="C5074" t="s">
        <v>22</v>
      </c>
      <c r="D5074">
        <v>246554</v>
      </c>
      <c r="E5074" t="s">
        <v>25</v>
      </c>
      <c r="F5074" t="s">
        <v>30</v>
      </c>
      <c r="G5074">
        <v>5199</v>
      </c>
      <c r="H5074">
        <v>173</v>
      </c>
      <c r="I5074">
        <v>899427</v>
      </c>
      <c r="J5074">
        <f>Table1[[#This Row],[sales_egp]]*0.7</f>
        <v>629598.89999999991</v>
      </c>
      <c r="K5074" s="3">
        <v>45976.448160535117</v>
      </c>
      <c r="L5074" t="s">
        <v>43</v>
      </c>
      <c r="M5074">
        <v>2025</v>
      </c>
      <c r="N5074" t="s">
        <v>80</v>
      </c>
      <c r="O5074" t="s">
        <v>45</v>
      </c>
      <c r="P5074" t="s">
        <v>102</v>
      </c>
      <c r="Q5074" t="s">
        <v>83</v>
      </c>
      <c r="R5074" t="s">
        <v>48</v>
      </c>
      <c r="S5074" t="s">
        <v>55</v>
      </c>
      <c r="T5074" t="s">
        <v>60</v>
      </c>
      <c r="U5074">
        <v>18450</v>
      </c>
      <c r="V5074">
        <f>Table1[[#This Row],[Competitors_Sales_Track]]*8</f>
        <v>147600</v>
      </c>
    </row>
    <row r="5075" spans="1:22" x14ac:dyDescent="0.25">
      <c r="A5075" t="s">
        <v>20</v>
      </c>
      <c r="B5075" t="s">
        <v>21</v>
      </c>
      <c r="C5075" t="s">
        <v>22</v>
      </c>
      <c r="D5075">
        <v>677110</v>
      </c>
      <c r="E5075" t="s">
        <v>29</v>
      </c>
      <c r="F5075" t="s">
        <v>32</v>
      </c>
      <c r="G5075">
        <v>4749</v>
      </c>
      <c r="H5075">
        <v>58</v>
      </c>
      <c r="I5075">
        <v>275442</v>
      </c>
      <c r="J5075">
        <f>Table1[[#This Row],[sales_egp]]*0.7</f>
        <v>192809.4</v>
      </c>
      <c r="K5075" s="3">
        <v>45976.648829431433</v>
      </c>
      <c r="L5075" t="s">
        <v>43</v>
      </c>
      <c r="M5075">
        <v>2025</v>
      </c>
      <c r="N5075" t="s">
        <v>80</v>
      </c>
      <c r="O5075" t="s">
        <v>46</v>
      </c>
      <c r="P5075" t="s">
        <v>102</v>
      </c>
      <c r="Q5075" t="s">
        <v>83</v>
      </c>
      <c r="R5075" t="s">
        <v>50</v>
      </c>
      <c r="S5075" t="s">
        <v>55</v>
      </c>
      <c r="T5075" t="s">
        <v>60</v>
      </c>
      <c r="U5075">
        <v>22234</v>
      </c>
      <c r="V5075">
        <f>Table1[[#This Row],[Competitors_Sales_Track]]*8</f>
        <v>177872</v>
      </c>
    </row>
    <row r="5076" spans="1:22" x14ac:dyDescent="0.25">
      <c r="A5076" t="s">
        <v>20</v>
      </c>
      <c r="B5076" t="s">
        <v>21</v>
      </c>
      <c r="C5076" t="s">
        <v>22</v>
      </c>
      <c r="D5076">
        <v>632517</v>
      </c>
      <c r="E5076" t="s">
        <v>24</v>
      </c>
      <c r="F5076" t="s">
        <v>32</v>
      </c>
      <c r="G5076">
        <v>2050</v>
      </c>
      <c r="H5076">
        <v>80</v>
      </c>
      <c r="I5076">
        <v>164000</v>
      </c>
      <c r="J5076">
        <f>Table1[[#This Row],[sales_egp]]*0.7</f>
        <v>114799.99999999999</v>
      </c>
      <c r="K5076" s="3">
        <v>45976.849498327763</v>
      </c>
      <c r="L5076" t="s">
        <v>43</v>
      </c>
      <c r="M5076">
        <v>2025</v>
      </c>
      <c r="N5076" t="s">
        <v>80</v>
      </c>
      <c r="O5076" t="s">
        <v>45</v>
      </c>
      <c r="P5076" t="s">
        <v>94</v>
      </c>
      <c r="Q5076" t="s">
        <v>83</v>
      </c>
      <c r="R5076" t="s">
        <v>47</v>
      </c>
      <c r="S5076" t="s">
        <v>55</v>
      </c>
      <c r="T5076" t="s">
        <v>61</v>
      </c>
      <c r="U5076">
        <v>33021</v>
      </c>
      <c r="V5076">
        <f>Table1[[#This Row],[Competitors_Sales_Track]]*8</f>
        <v>264168</v>
      </c>
    </row>
    <row r="5077" spans="1:22" hidden="1" x14ac:dyDescent="0.25">
      <c r="A5077" t="s">
        <v>20</v>
      </c>
      <c r="B5077" t="s">
        <v>21</v>
      </c>
      <c r="C5077" t="s">
        <v>22</v>
      </c>
      <c r="D5077">
        <v>284349</v>
      </c>
      <c r="E5077" t="s">
        <v>23</v>
      </c>
      <c r="F5077" t="s">
        <v>32</v>
      </c>
      <c r="G5077">
        <v>8375</v>
      </c>
      <c r="H5077">
        <v>92</v>
      </c>
      <c r="I5077">
        <v>770500</v>
      </c>
      <c r="J5077">
        <f>Table1[[#This Row],[sales_egp]]*0.7</f>
        <v>539350</v>
      </c>
      <c r="K5077" s="3">
        <v>45977.050167224072</v>
      </c>
      <c r="L5077" t="s">
        <v>43</v>
      </c>
      <c r="M5077">
        <v>2025</v>
      </c>
      <c r="N5077" t="s">
        <v>80</v>
      </c>
      <c r="O5077" t="s">
        <v>46</v>
      </c>
      <c r="P5077" t="s">
        <v>28</v>
      </c>
      <c r="Q5077" t="s">
        <v>82</v>
      </c>
      <c r="R5077" t="s">
        <v>47</v>
      </c>
      <c r="S5077" t="s">
        <v>55</v>
      </c>
      <c r="T5077" t="s">
        <v>59</v>
      </c>
      <c r="U5077">
        <v>44455</v>
      </c>
      <c r="V5077">
        <f>Table1[[#This Row],[Competitors_Sales_Track]]*8</f>
        <v>355640</v>
      </c>
    </row>
    <row r="5078" spans="1:22" hidden="1" x14ac:dyDescent="0.25">
      <c r="A5078" t="s">
        <v>20</v>
      </c>
      <c r="B5078" t="s">
        <v>21</v>
      </c>
      <c r="C5078" t="s">
        <v>22</v>
      </c>
      <c r="D5078">
        <v>214686</v>
      </c>
      <c r="E5078" t="s">
        <v>28</v>
      </c>
      <c r="F5078" t="s">
        <v>31</v>
      </c>
      <c r="G5078">
        <v>6288</v>
      </c>
      <c r="H5078">
        <v>53</v>
      </c>
      <c r="I5078">
        <v>333264</v>
      </c>
      <c r="J5078">
        <f>Table1[[#This Row],[sales_egp]]*0.7</f>
        <v>233284.8</v>
      </c>
      <c r="K5078" s="3">
        <v>45977.250836120387</v>
      </c>
      <c r="L5078" t="s">
        <v>43</v>
      </c>
      <c r="M5078">
        <v>2025</v>
      </c>
      <c r="N5078" t="s">
        <v>80</v>
      </c>
      <c r="O5078" t="s">
        <v>46</v>
      </c>
      <c r="P5078" t="s">
        <v>28</v>
      </c>
      <c r="Q5078" t="s">
        <v>82</v>
      </c>
      <c r="R5078" t="s">
        <v>50</v>
      </c>
      <c r="S5078" t="s">
        <v>55</v>
      </c>
      <c r="T5078" t="s">
        <v>62</v>
      </c>
      <c r="U5078">
        <v>34145</v>
      </c>
      <c r="V5078">
        <f>Table1[[#This Row],[Competitors_Sales_Track]]*8</f>
        <v>273160</v>
      </c>
    </row>
    <row r="5079" spans="1:22" x14ac:dyDescent="0.25">
      <c r="A5079" t="s">
        <v>20</v>
      </c>
      <c r="B5079" t="s">
        <v>21</v>
      </c>
      <c r="C5079" t="s">
        <v>22</v>
      </c>
      <c r="D5079">
        <v>323247</v>
      </c>
      <c r="E5079" t="s">
        <v>23</v>
      </c>
      <c r="F5079" t="s">
        <v>30</v>
      </c>
      <c r="G5079">
        <v>6622</v>
      </c>
      <c r="H5079">
        <v>173</v>
      </c>
      <c r="I5079">
        <v>1145606</v>
      </c>
      <c r="J5079">
        <f>Table1[[#This Row],[sales_egp]]*0.7</f>
        <v>801924.2</v>
      </c>
      <c r="K5079" s="3">
        <v>45977.45150501671</v>
      </c>
      <c r="L5079" t="s">
        <v>43</v>
      </c>
      <c r="M5079">
        <v>2025</v>
      </c>
      <c r="N5079" t="s">
        <v>80</v>
      </c>
      <c r="O5079" t="s">
        <v>45</v>
      </c>
      <c r="P5079" t="s">
        <v>97</v>
      </c>
      <c r="Q5079" t="s">
        <v>83</v>
      </c>
      <c r="R5079" t="s">
        <v>47</v>
      </c>
      <c r="S5079" t="s">
        <v>55</v>
      </c>
      <c r="T5079" t="s">
        <v>60</v>
      </c>
      <c r="U5079">
        <v>33932</v>
      </c>
      <c r="V5079">
        <f>Table1[[#This Row],[Competitors_Sales_Track]]*8</f>
        <v>271456</v>
      </c>
    </row>
    <row r="5080" spans="1:22" x14ac:dyDescent="0.25">
      <c r="A5080" t="s">
        <v>20</v>
      </c>
      <c r="B5080" t="s">
        <v>21</v>
      </c>
      <c r="C5080" t="s">
        <v>22</v>
      </c>
      <c r="D5080">
        <v>454734</v>
      </c>
      <c r="E5080" t="s">
        <v>25</v>
      </c>
      <c r="F5080" t="s">
        <v>30</v>
      </c>
      <c r="G5080">
        <v>1223</v>
      </c>
      <c r="H5080">
        <v>65</v>
      </c>
      <c r="I5080">
        <v>79495</v>
      </c>
      <c r="J5080">
        <f>Table1[[#This Row],[sales_egp]]*0.7</f>
        <v>55646.5</v>
      </c>
      <c r="K5080" s="3">
        <v>45977.652173913033</v>
      </c>
      <c r="L5080" t="s">
        <v>43</v>
      </c>
      <c r="M5080">
        <v>2025</v>
      </c>
      <c r="N5080" t="s">
        <v>80</v>
      </c>
      <c r="O5080" t="s">
        <v>45</v>
      </c>
      <c r="P5080" t="s">
        <v>97</v>
      </c>
      <c r="Q5080" t="s">
        <v>82</v>
      </c>
      <c r="R5080" t="s">
        <v>48</v>
      </c>
      <c r="S5080" t="s">
        <v>55</v>
      </c>
      <c r="T5080" t="s">
        <v>60</v>
      </c>
      <c r="U5080">
        <v>46948</v>
      </c>
      <c r="V5080">
        <f>Table1[[#This Row],[Competitors_Sales_Track]]*8</f>
        <v>375584</v>
      </c>
    </row>
    <row r="5081" spans="1:22" x14ac:dyDescent="0.25">
      <c r="A5081" t="s">
        <v>20</v>
      </c>
      <c r="B5081" t="s">
        <v>21</v>
      </c>
      <c r="C5081" t="s">
        <v>22</v>
      </c>
      <c r="D5081">
        <v>351687</v>
      </c>
      <c r="E5081" t="s">
        <v>28</v>
      </c>
      <c r="F5081" t="s">
        <v>30</v>
      </c>
      <c r="G5081">
        <v>5203</v>
      </c>
      <c r="H5081">
        <v>53</v>
      </c>
      <c r="I5081">
        <v>275759</v>
      </c>
      <c r="J5081">
        <f>Table1[[#This Row],[sales_egp]]*0.7</f>
        <v>193031.3</v>
      </c>
      <c r="K5081" s="3">
        <v>45977.852842809363</v>
      </c>
      <c r="L5081" t="s">
        <v>43</v>
      </c>
      <c r="M5081">
        <v>2025</v>
      </c>
      <c r="N5081" t="s">
        <v>80</v>
      </c>
      <c r="O5081" t="s">
        <v>46</v>
      </c>
      <c r="P5081" t="s">
        <v>96</v>
      </c>
      <c r="Q5081" t="s">
        <v>82</v>
      </c>
      <c r="R5081" t="s">
        <v>47</v>
      </c>
      <c r="S5081" t="s">
        <v>55</v>
      </c>
      <c r="T5081" t="s">
        <v>60</v>
      </c>
      <c r="U5081">
        <v>11653</v>
      </c>
      <c r="V5081">
        <f>Table1[[#This Row],[Competitors_Sales_Track]]*8</f>
        <v>93224</v>
      </c>
    </row>
    <row r="5082" spans="1:22" x14ac:dyDescent="0.25">
      <c r="A5082" t="s">
        <v>20</v>
      </c>
      <c r="B5082" t="s">
        <v>21</v>
      </c>
      <c r="C5082" t="s">
        <v>22</v>
      </c>
      <c r="D5082">
        <v>647924</v>
      </c>
      <c r="E5082" t="s">
        <v>23</v>
      </c>
      <c r="F5082" t="s">
        <v>32</v>
      </c>
      <c r="G5082">
        <v>1311</v>
      </c>
      <c r="H5082">
        <v>173</v>
      </c>
      <c r="I5082">
        <v>226803</v>
      </c>
      <c r="J5082">
        <f>Table1[[#This Row],[sales_egp]]*0.7</f>
        <v>158762.09999999998</v>
      </c>
      <c r="K5082" s="3">
        <v>45978.053511705693</v>
      </c>
      <c r="L5082" t="s">
        <v>43</v>
      </c>
      <c r="M5082">
        <v>2025</v>
      </c>
      <c r="N5082" t="s">
        <v>80</v>
      </c>
      <c r="O5082" t="s">
        <v>46</v>
      </c>
      <c r="P5082" t="s">
        <v>96</v>
      </c>
      <c r="Q5082" t="s">
        <v>82</v>
      </c>
      <c r="R5082" t="s">
        <v>47</v>
      </c>
      <c r="S5082" t="s">
        <v>55</v>
      </c>
      <c r="T5082" t="s">
        <v>61</v>
      </c>
      <c r="U5082">
        <v>14572</v>
      </c>
      <c r="V5082">
        <f>Table1[[#This Row],[Competitors_Sales_Track]]*8</f>
        <v>116576</v>
      </c>
    </row>
    <row r="5083" spans="1:22" x14ac:dyDescent="0.25">
      <c r="A5083" t="s">
        <v>20</v>
      </c>
      <c r="B5083" t="s">
        <v>21</v>
      </c>
      <c r="C5083" t="s">
        <v>22</v>
      </c>
      <c r="D5083">
        <v>235344</v>
      </c>
      <c r="E5083" t="s">
        <v>28</v>
      </c>
      <c r="F5083" t="s">
        <v>31</v>
      </c>
      <c r="G5083">
        <v>8770</v>
      </c>
      <c r="H5083">
        <v>143</v>
      </c>
      <c r="I5083">
        <v>1254110</v>
      </c>
      <c r="J5083">
        <f>Table1[[#This Row],[sales_egp]]*0.7</f>
        <v>877877</v>
      </c>
      <c r="K5083" s="3">
        <v>45978.254180602002</v>
      </c>
      <c r="L5083" t="s">
        <v>43</v>
      </c>
      <c r="M5083">
        <v>2025</v>
      </c>
      <c r="N5083" t="s">
        <v>80</v>
      </c>
      <c r="O5083" t="s">
        <v>46</v>
      </c>
      <c r="P5083" t="s">
        <v>101</v>
      </c>
      <c r="Q5083" t="s">
        <v>82</v>
      </c>
      <c r="R5083" t="s">
        <v>51</v>
      </c>
      <c r="S5083" t="s">
        <v>55</v>
      </c>
      <c r="T5083" t="s">
        <v>58</v>
      </c>
      <c r="U5083">
        <v>25478</v>
      </c>
      <c r="V5083">
        <f>Table1[[#This Row],[Competitors_Sales_Track]]*8</f>
        <v>203824</v>
      </c>
    </row>
    <row r="5084" spans="1:22" x14ac:dyDescent="0.25">
      <c r="A5084" t="s">
        <v>20</v>
      </c>
      <c r="B5084" t="s">
        <v>21</v>
      </c>
      <c r="C5084" t="s">
        <v>22</v>
      </c>
      <c r="D5084">
        <v>432296</v>
      </c>
      <c r="E5084" t="s">
        <v>23</v>
      </c>
      <c r="F5084" t="s">
        <v>32</v>
      </c>
      <c r="G5084">
        <v>6356</v>
      </c>
      <c r="H5084">
        <v>65</v>
      </c>
      <c r="I5084">
        <v>413140</v>
      </c>
      <c r="J5084">
        <f>Table1[[#This Row],[sales_egp]]*0.7</f>
        <v>289198</v>
      </c>
      <c r="K5084" s="3">
        <v>45978.454849498317</v>
      </c>
      <c r="L5084" t="s">
        <v>43</v>
      </c>
      <c r="M5084">
        <v>2025</v>
      </c>
      <c r="N5084" t="s">
        <v>80</v>
      </c>
      <c r="O5084" t="s">
        <v>46</v>
      </c>
      <c r="P5084" t="s">
        <v>101</v>
      </c>
      <c r="Q5084" t="s">
        <v>82</v>
      </c>
      <c r="R5084" t="s">
        <v>50</v>
      </c>
      <c r="S5084" t="s">
        <v>55</v>
      </c>
      <c r="T5084" t="s">
        <v>58</v>
      </c>
      <c r="U5084">
        <v>18634</v>
      </c>
      <c r="V5084">
        <f>Table1[[#This Row],[Competitors_Sales_Track]]*8</f>
        <v>149072</v>
      </c>
    </row>
    <row r="5085" spans="1:22" x14ac:dyDescent="0.25">
      <c r="A5085" t="s">
        <v>20</v>
      </c>
      <c r="B5085" t="s">
        <v>21</v>
      </c>
      <c r="C5085" t="s">
        <v>22</v>
      </c>
      <c r="D5085">
        <v>664375</v>
      </c>
      <c r="E5085" t="s">
        <v>28</v>
      </c>
      <c r="F5085" t="s">
        <v>32</v>
      </c>
      <c r="G5085">
        <v>9960</v>
      </c>
      <c r="H5085">
        <v>53</v>
      </c>
      <c r="I5085">
        <v>527880</v>
      </c>
      <c r="J5085">
        <f>Table1[[#This Row],[sales_egp]]*0.7</f>
        <v>369516</v>
      </c>
      <c r="K5085" s="3">
        <v>45978.65551839464</v>
      </c>
      <c r="L5085" t="s">
        <v>43</v>
      </c>
      <c r="M5085">
        <v>2025</v>
      </c>
      <c r="N5085" t="s">
        <v>80</v>
      </c>
      <c r="O5085" t="s">
        <v>45</v>
      </c>
      <c r="P5085" t="s">
        <v>102</v>
      </c>
      <c r="Q5085" t="s">
        <v>82</v>
      </c>
      <c r="R5085" t="s">
        <v>50</v>
      </c>
      <c r="S5085" t="s">
        <v>55</v>
      </c>
      <c r="T5085" t="s">
        <v>56</v>
      </c>
      <c r="U5085">
        <v>36758</v>
      </c>
      <c r="V5085">
        <f>Table1[[#This Row],[Competitors_Sales_Track]]*8</f>
        <v>294064</v>
      </c>
    </row>
    <row r="5086" spans="1:22" x14ac:dyDescent="0.25">
      <c r="A5086" t="s">
        <v>20</v>
      </c>
      <c r="B5086" t="s">
        <v>21</v>
      </c>
      <c r="C5086" t="s">
        <v>22</v>
      </c>
      <c r="D5086">
        <v>427668</v>
      </c>
      <c r="E5086" t="s">
        <v>25</v>
      </c>
      <c r="F5086" t="s">
        <v>31</v>
      </c>
      <c r="G5086">
        <v>9444</v>
      </c>
      <c r="H5086">
        <v>65</v>
      </c>
      <c r="I5086">
        <v>613860</v>
      </c>
      <c r="J5086">
        <f>Table1[[#This Row],[sales_egp]]*0.7</f>
        <v>429702</v>
      </c>
      <c r="K5086" s="3">
        <v>45978.856187290963</v>
      </c>
      <c r="L5086" t="s">
        <v>43</v>
      </c>
      <c r="M5086">
        <v>2025</v>
      </c>
      <c r="N5086" t="s">
        <v>80</v>
      </c>
      <c r="O5086" t="s">
        <v>46</v>
      </c>
      <c r="P5086" t="s">
        <v>96</v>
      </c>
      <c r="Q5086" t="s">
        <v>82</v>
      </c>
      <c r="R5086" t="s">
        <v>48</v>
      </c>
      <c r="S5086" t="s">
        <v>55</v>
      </c>
      <c r="T5086" t="s">
        <v>61</v>
      </c>
      <c r="U5086">
        <v>23776</v>
      </c>
      <c r="V5086">
        <f>Table1[[#This Row],[Competitors_Sales_Track]]*8</f>
        <v>190208</v>
      </c>
    </row>
    <row r="5087" spans="1:22" hidden="1" x14ac:dyDescent="0.25">
      <c r="A5087" t="s">
        <v>20</v>
      </c>
      <c r="B5087" t="s">
        <v>21</v>
      </c>
      <c r="C5087" t="s">
        <v>22</v>
      </c>
      <c r="D5087">
        <v>231239</v>
      </c>
      <c r="E5087" t="s">
        <v>23</v>
      </c>
      <c r="F5087" t="s">
        <v>30</v>
      </c>
      <c r="G5087">
        <v>1901</v>
      </c>
      <c r="H5087">
        <v>92</v>
      </c>
      <c r="I5087">
        <v>174892</v>
      </c>
      <c r="J5087">
        <f>Table1[[#This Row],[sales_egp]]*0.7</f>
        <v>122424.4</v>
      </c>
      <c r="K5087" s="3">
        <v>45979.056856187279</v>
      </c>
      <c r="L5087" t="s">
        <v>43</v>
      </c>
      <c r="M5087">
        <v>2025</v>
      </c>
      <c r="N5087" t="s">
        <v>80</v>
      </c>
      <c r="O5087" t="s">
        <v>46</v>
      </c>
      <c r="P5087" t="s">
        <v>28</v>
      </c>
      <c r="Q5087" t="s">
        <v>83</v>
      </c>
      <c r="R5087" t="s">
        <v>48</v>
      </c>
      <c r="S5087" t="s">
        <v>55</v>
      </c>
      <c r="T5087" t="s">
        <v>58</v>
      </c>
      <c r="U5087">
        <v>40784</v>
      </c>
      <c r="V5087">
        <f>Table1[[#This Row],[Competitors_Sales_Track]]*8</f>
        <v>326272</v>
      </c>
    </row>
    <row r="5088" spans="1:22" x14ac:dyDescent="0.25">
      <c r="A5088" t="s">
        <v>20</v>
      </c>
      <c r="B5088" t="s">
        <v>21</v>
      </c>
      <c r="C5088" t="s">
        <v>22</v>
      </c>
      <c r="D5088">
        <v>230485</v>
      </c>
      <c r="E5088" t="s">
        <v>23</v>
      </c>
      <c r="F5088" t="s">
        <v>30</v>
      </c>
      <c r="G5088">
        <v>8551</v>
      </c>
      <c r="H5088">
        <v>80</v>
      </c>
      <c r="I5088">
        <v>684080</v>
      </c>
      <c r="J5088">
        <f>Table1[[#This Row],[sales_egp]]*0.7</f>
        <v>478855.99999999994</v>
      </c>
      <c r="K5088" s="3">
        <v>45979.257525083609</v>
      </c>
      <c r="L5088" t="s">
        <v>43</v>
      </c>
      <c r="M5088">
        <v>2025</v>
      </c>
      <c r="N5088" t="s">
        <v>80</v>
      </c>
      <c r="O5088" t="s">
        <v>46</v>
      </c>
      <c r="P5088" t="s">
        <v>96</v>
      </c>
      <c r="Q5088" t="s">
        <v>82</v>
      </c>
      <c r="R5088" t="s">
        <v>47</v>
      </c>
      <c r="S5088" t="s">
        <v>55</v>
      </c>
      <c r="T5088" t="s">
        <v>57</v>
      </c>
      <c r="U5088">
        <v>13114</v>
      </c>
      <c r="V5088">
        <f>Table1[[#This Row],[Competitors_Sales_Track]]*8</f>
        <v>104912</v>
      </c>
    </row>
    <row r="5089" spans="1:22" x14ac:dyDescent="0.25">
      <c r="A5089" t="s">
        <v>20</v>
      </c>
      <c r="B5089" t="s">
        <v>21</v>
      </c>
      <c r="C5089" t="s">
        <v>22</v>
      </c>
      <c r="D5089">
        <v>756083</v>
      </c>
      <c r="E5089" t="s">
        <v>23</v>
      </c>
      <c r="F5089" t="s">
        <v>31</v>
      </c>
      <c r="G5089">
        <v>3625</v>
      </c>
      <c r="H5089">
        <v>80</v>
      </c>
      <c r="I5089">
        <v>290000</v>
      </c>
      <c r="J5089">
        <f>Table1[[#This Row],[sales_egp]]*0.7</f>
        <v>203000</v>
      </c>
      <c r="K5089" s="3">
        <v>45979.458193979932</v>
      </c>
      <c r="L5089" t="s">
        <v>43</v>
      </c>
      <c r="M5089">
        <v>2025</v>
      </c>
      <c r="N5089" t="s">
        <v>80</v>
      </c>
      <c r="O5089" t="s">
        <v>46</v>
      </c>
      <c r="P5089" t="s">
        <v>94</v>
      </c>
      <c r="Q5089" t="s">
        <v>83</v>
      </c>
      <c r="R5089" t="s">
        <v>49</v>
      </c>
      <c r="S5089" t="s">
        <v>55</v>
      </c>
      <c r="T5089" t="s">
        <v>59</v>
      </c>
      <c r="U5089">
        <v>18154</v>
      </c>
      <c r="V5089">
        <f>Table1[[#This Row],[Competitors_Sales_Track]]*8</f>
        <v>145232</v>
      </c>
    </row>
    <row r="5090" spans="1:22" x14ac:dyDescent="0.25">
      <c r="A5090" t="s">
        <v>20</v>
      </c>
      <c r="B5090" t="s">
        <v>21</v>
      </c>
      <c r="C5090" t="s">
        <v>22</v>
      </c>
      <c r="D5090">
        <v>377480</v>
      </c>
      <c r="E5090" t="s">
        <v>27</v>
      </c>
      <c r="F5090" t="s">
        <v>32</v>
      </c>
      <c r="G5090">
        <v>9729</v>
      </c>
      <c r="H5090">
        <v>143</v>
      </c>
      <c r="I5090">
        <v>1391247</v>
      </c>
      <c r="J5090">
        <f>Table1[[#This Row],[sales_egp]]*0.7</f>
        <v>973872.89999999991</v>
      </c>
      <c r="K5090" s="3">
        <v>45979.658862876247</v>
      </c>
      <c r="L5090" t="s">
        <v>43</v>
      </c>
      <c r="M5090">
        <v>2025</v>
      </c>
      <c r="N5090" t="s">
        <v>80</v>
      </c>
      <c r="O5090" t="s">
        <v>45</v>
      </c>
      <c r="P5090" t="s">
        <v>102</v>
      </c>
      <c r="Q5090" t="s">
        <v>82</v>
      </c>
      <c r="R5090" t="s">
        <v>48</v>
      </c>
      <c r="S5090" t="s">
        <v>55</v>
      </c>
      <c r="T5090" t="s">
        <v>60</v>
      </c>
      <c r="U5090">
        <v>25408</v>
      </c>
      <c r="V5090">
        <f>Table1[[#This Row],[Competitors_Sales_Track]]*8</f>
        <v>203264</v>
      </c>
    </row>
    <row r="5091" spans="1:22" x14ac:dyDescent="0.25">
      <c r="A5091" t="s">
        <v>20</v>
      </c>
      <c r="B5091" t="s">
        <v>21</v>
      </c>
      <c r="C5091" t="s">
        <v>22</v>
      </c>
      <c r="D5091">
        <v>246013</v>
      </c>
      <c r="E5091" t="s">
        <v>23</v>
      </c>
      <c r="F5091" t="s">
        <v>30</v>
      </c>
      <c r="G5091">
        <v>6434</v>
      </c>
      <c r="H5091">
        <v>173</v>
      </c>
      <c r="I5091">
        <v>1113082</v>
      </c>
      <c r="J5091">
        <f>Table1[[#This Row],[sales_egp]]*0.7</f>
        <v>779157.39999999991</v>
      </c>
      <c r="K5091" s="3">
        <v>45979.85953177257</v>
      </c>
      <c r="L5091" t="s">
        <v>43</v>
      </c>
      <c r="M5091">
        <v>2025</v>
      </c>
      <c r="N5091" t="s">
        <v>80</v>
      </c>
      <c r="O5091" t="s">
        <v>45</v>
      </c>
      <c r="P5091" t="s">
        <v>95</v>
      </c>
      <c r="Q5091" t="s">
        <v>82</v>
      </c>
      <c r="R5091" t="s">
        <v>50</v>
      </c>
      <c r="S5091" t="s">
        <v>55</v>
      </c>
      <c r="T5091" t="s">
        <v>60</v>
      </c>
      <c r="U5091">
        <v>19321</v>
      </c>
      <c r="V5091">
        <f>Table1[[#This Row],[Competitors_Sales_Track]]*8</f>
        <v>154568</v>
      </c>
    </row>
    <row r="5092" spans="1:22" x14ac:dyDescent="0.25">
      <c r="A5092" t="s">
        <v>20</v>
      </c>
      <c r="B5092" t="s">
        <v>21</v>
      </c>
      <c r="C5092" t="s">
        <v>22</v>
      </c>
      <c r="D5092">
        <v>254816</v>
      </c>
      <c r="E5092" t="s">
        <v>28</v>
      </c>
      <c r="F5092" t="s">
        <v>32</v>
      </c>
      <c r="G5092">
        <v>4768</v>
      </c>
      <c r="H5092">
        <v>143</v>
      </c>
      <c r="I5092">
        <v>681824</v>
      </c>
      <c r="J5092">
        <f>Table1[[#This Row],[sales_egp]]*0.7</f>
        <v>477276.8</v>
      </c>
      <c r="K5092" s="3">
        <v>45980.060200668893</v>
      </c>
      <c r="L5092" t="s">
        <v>43</v>
      </c>
      <c r="M5092">
        <v>2025</v>
      </c>
      <c r="N5092" t="s">
        <v>80</v>
      </c>
      <c r="O5092" t="s">
        <v>46</v>
      </c>
      <c r="P5092" t="s">
        <v>101</v>
      </c>
      <c r="Q5092" t="s">
        <v>83</v>
      </c>
      <c r="R5092" t="s">
        <v>51</v>
      </c>
      <c r="S5092" t="s">
        <v>55</v>
      </c>
      <c r="T5092" t="s">
        <v>60</v>
      </c>
      <c r="U5092">
        <v>41695</v>
      </c>
      <c r="V5092">
        <f>Table1[[#This Row],[Competitors_Sales_Track]]*8</f>
        <v>333560</v>
      </c>
    </row>
    <row r="5093" spans="1:22" x14ac:dyDescent="0.25">
      <c r="A5093" t="s">
        <v>20</v>
      </c>
      <c r="B5093" t="s">
        <v>21</v>
      </c>
      <c r="C5093" t="s">
        <v>22</v>
      </c>
      <c r="D5093">
        <v>753819</v>
      </c>
      <c r="E5093" t="s">
        <v>24</v>
      </c>
      <c r="F5093" t="s">
        <v>31</v>
      </c>
      <c r="G5093">
        <v>1570</v>
      </c>
      <c r="H5093">
        <v>173</v>
      </c>
      <c r="I5093">
        <v>271610</v>
      </c>
      <c r="J5093">
        <f>Table1[[#This Row],[sales_egp]]*0.7</f>
        <v>190127</v>
      </c>
      <c r="K5093" s="3">
        <v>45980.260869565209</v>
      </c>
      <c r="L5093" t="s">
        <v>43</v>
      </c>
      <c r="M5093">
        <v>2025</v>
      </c>
      <c r="N5093" t="s">
        <v>80</v>
      </c>
      <c r="O5093" t="s">
        <v>45</v>
      </c>
      <c r="P5093" t="s">
        <v>95</v>
      </c>
      <c r="Q5093" t="s">
        <v>83</v>
      </c>
      <c r="R5093" t="s">
        <v>49</v>
      </c>
      <c r="S5093" t="s">
        <v>55</v>
      </c>
      <c r="T5093" t="s">
        <v>58</v>
      </c>
      <c r="U5093">
        <v>37760</v>
      </c>
      <c r="V5093">
        <f>Table1[[#This Row],[Competitors_Sales_Track]]*8</f>
        <v>302080</v>
      </c>
    </row>
    <row r="5094" spans="1:22" x14ac:dyDescent="0.25">
      <c r="A5094" t="s">
        <v>20</v>
      </c>
      <c r="B5094" t="s">
        <v>21</v>
      </c>
      <c r="C5094" t="s">
        <v>22</v>
      </c>
      <c r="D5094">
        <v>429210</v>
      </c>
      <c r="E5094" t="s">
        <v>26</v>
      </c>
      <c r="F5094" t="s">
        <v>31</v>
      </c>
      <c r="G5094">
        <v>9280</v>
      </c>
      <c r="H5094">
        <v>143</v>
      </c>
      <c r="I5094">
        <v>1327040</v>
      </c>
      <c r="J5094">
        <f>Table1[[#This Row],[sales_egp]]*0.7</f>
        <v>928927.99999999988</v>
      </c>
      <c r="K5094" s="3">
        <v>45980.461538461517</v>
      </c>
      <c r="L5094" t="s">
        <v>43</v>
      </c>
      <c r="M5094">
        <v>2025</v>
      </c>
      <c r="N5094" t="s">
        <v>80</v>
      </c>
      <c r="O5094" t="s">
        <v>45</v>
      </c>
      <c r="P5094" t="s">
        <v>102</v>
      </c>
      <c r="Q5094" t="s">
        <v>83</v>
      </c>
      <c r="R5094" t="s">
        <v>50</v>
      </c>
      <c r="S5094" t="s">
        <v>55</v>
      </c>
      <c r="T5094" t="s">
        <v>62</v>
      </c>
      <c r="U5094">
        <v>52588</v>
      </c>
      <c r="V5094">
        <f>Table1[[#This Row],[Competitors_Sales_Track]]*8</f>
        <v>420704</v>
      </c>
    </row>
    <row r="5095" spans="1:22" x14ac:dyDescent="0.25">
      <c r="A5095" t="s">
        <v>20</v>
      </c>
      <c r="B5095" t="s">
        <v>21</v>
      </c>
      <c r="C5095" t="s">
        <v>22</v>
      </c>
      <c r="D5095">
        <v>285525</v>
      </c>
      <c r="E5095" t="s">
        <v>25</v>
      </c>
      <c r="F5095" t="s">
        <v>30</v>
      </c>
      <c r="G5095">
        <v>4677</v>
      </c>
      <c r="H5095">
        <v>53</v>
      </c>
      <c r="I5095">
        <v>247881</v>
      </c>
      <c r="J5095">
        <f>Table1[[#This Row],[sales_egp]]*0.7</f>
        <v>173516.69999999998</v>
      </c>
      <c r="K5095" s="3">
        <v>45980.662207357862</v>
      </c>
      <c r="L5095" t="s">
        <v>43</v>
      </c>
      <c r="M5095">
        <v>2025</v>
      </c>
      <c r="N5095" t="s">
        <v>80</v>
      </c>
      <c r="O5095" t="s">
        <v>46</v>
      </c>
      <c r="P5095" t="s">
        <v>97</v>
      </c>
      <c r="Q5095" t="s">
        <v>82</v>
      </c>
      <c r="R5095" t="s">
        <v>47</v>
      </c>
      <c r="S5095" t="s">
        <v>55</v>
      </c>
      <c r="T5095" t="s">
        <v>56</v>
      </c>
      <c r="U5095">
        <v>39952</v>
      </c>
      <c r="V5095">
        <f>Table1[[#This Row],[Competitors_Sales_Track]]*8</f>
        <v>319616</v>
      </c>
    </row>
    <row r="5096" spans="1:22" hidden="1" x14ac:dyDescent="0.25">
      <c r="A5096" t="s">
        <v>20</v>
      </c>
      <c r="B5096" t="s">
        <v>21</v>
      </c>
      <c r="C5096" t="s">
        <v>22</v>
      </c>
      <c r="D5096">
        <v>317822</v>
      </c>
      <c r="E5096" t="s">
        <v>25</v>
      </c>
      <c r="F5096" t="s">
        <v>31</v>
      </c>
      <c r="G5096">
        <v>3826</v>
      </c>
      <c r="H5096">
        <v>92</v>
      </c>
      <c r="I5096">
        <v>351992</v>
      </c>
      <c r="J5096">
        <f>Table1[[#This Row],[sales_egp]]*0.7</f>
        <v>246394.4</v>
      </c>
      <c r="K5096" s="3">
        <v>45980.862876254178</v>
      </c>
      <c r="L5096" t="s">
        <v>43</v>
      </c>
      <c r="M5096">
        <v>2025</v>
      </c>
      <c r="N5096" t="s">
        <v>80</v>
      </c>
      <c r="O5096" t="s">
        <v>45</v>
      </c>
      <c r="P5096" t="s">
        <v>28</v>
      </c>
      <c r="Q5096" t="s">
        <v>83</v>
      </c>
      <c r="R5096" t="s">
        <v>50</v>
      </c>
      <c r="S5096" t="s">
        <v>55</v>
      </c>
      <c r="T5096" t="s">
        <v>61</v>
      </c>
      <c r="U5096">
        <v>38503</v>
      </c>
      <c r="V5096">
        <f>Table1[[#This Row],[Competitors_Sales_Track]]*8</f>
        <v>308024</v>
      </c>
    </row>
    <row r="5097" spans="1:22" x14ac:dyDescent="0.25">
      <c r="A5097" t="s">
        <v>20</v>
      </c>
      <c r="B5097" t="s">
        <v>21</v>
      </c>
      <c r="C5097" t="s">
        <v>22</v>
      </c>
      <c r="D5097">
        <v>588827</v>
      </c>
      <c r="E5097" t="s">
        <v>28</v>
      </c>
      <c r="F5097" t="s">
        <v>31</v>
      </c>
      <c r="G5097">
        <v>5145</v>
      </c>
      <c r="H5097">
        <v>53</v>
      </c>
      <c r="I5097">
        <v>272685</v>
      </c>
      <c r="J5097">
        <f>Table1[[#This Row],[sales_egp]]*0.7</f>
        <v>190879.5</v>
      </c>
      <c r="K5097" s="3">
        <v>45981.0635451505</v>
      </c>
      <c r="L5097" t="s">
        <v>43</v>
      </c>
      <c r="M5097">
        <v>2025</v>
      </c>
      <c r="N5097" t="s">
        <v>80</v>
      </c>
      <c r="O5097" t="s">
        <v>46</v>
      </c>
      <c r="P5097" t="s">
        <v>101</v>
      </c>
      <c r="Q5097" t="s">
        <v>83</v>
      </c>
      <c r="R5097" t="s">
        <v>49</v>
      </c>
      <c r="S5097" t="s">
        <v>55</v>
      </c>
      <c r="T5097" t="s">
        <v>57</v>
      </c>
      <c r="U5097">
        <v>51303</v>
      </c>
      <c r="V5097">
        <f>Table1[[#This Row],[Competitors_Sales_Track]]*8</f>
        <v>410424</v>
      </c>
    </row>
    <row r="5098" spans="1:22" x14ac:dyDescent="0.25">
      <c r="A5098" t="s">
        <v>20</v>
      </c>
      <c r="B5098" t="s">
        <v>21</v>
      </c>
      <c r="C5098" t="s">
        <v>22</v>
      </c>
      <c r="D5098">
        <v>799617</v>
      </c>
      <c r="E5098" t="s">
        <v>29</v>
      </c>
      <c r="F5098" t="s">
        <v>31</v>
      </c>
      <c r="G5098">
        <v>9067</v>
      </c>
      <c r="H5098">
        <v>80</v>
      </c>
      <c r="I5098">
        <v>725360</v>
      </c>
      <c r="J5098">
        <f>Table1[[#This Row],[sales_egp]]*0.7</f>
        <v>507751.99999999994</v>
      </c>
      <c r="K5098" s="3">
        <v>45981.264214046823</v>
      </c>
      <c r="L5098" t="s">
        <v>43</v>
      </c>
      <c r="M5098">
        <v>2025</v>
      </c>
      <c r="N5098" t="s">
        <v>80</v>
      </c>
      <c r="O5098" t="s">
        <v>45</v>
      </c>
      <c r="P5098" t="s">
        <v>97</v>
      </c>
      <c r="Q5098" t="s">
        <v>83</v>
      </c>
      <c r="R5098" t="s">
        <v>47</v>
      </c>
      <c r="S5098" t="s">
        <v>55</v>
      </c>
      <c r="T5098" t="s">
        <v>56</v>
      </c>
      <c r="U5098">
        <v>14097</v>
      </c>
      <c r="V5098">
        <f>Table1[[#This Row],[Competitors_Sales_Track]]*8</f>
        <v>112776</v>
      </c>
    </row>
    <row r="5099" spans="1:22" x14ac:dyDescent="0.25">
      <c r="A5099" t="s">
        <v>20</v>
      </c>
      <c r="B5099" t="s">
        <v>21</v>
      </c>
      <c r="C5099" t="s">
        <v>22</v>
      </c>
      <c r="D5099">
        <v>569100</v>
      </c>
      <c r="E5099" t="s">
        <v>26</v>
      </c>
      <c r="F5099" t="s">
        <v>32</v>
      </c>
      <c r="G5099">
        <v>8807</v>
      </c>
      <c r="H5099">
        <v>92</v>
      </c>
      <c r="I5099">
        <v>810244</v>
      </c>
      <c r="J5099">
        <f>Table1[[#This Row],[sales_egp]]*0.7</f>
        <v>567170.79999999993</v>
      </c>
      <c r="K5099" s="3">
        <v>45981.464882943139</v>
      </c>
      <c r="L5099" t="s">
        <v>43</v>
      </c>
      <c r="M5099">
        <v>2025</v>
      </c>
      <c r="N5099" t="s">
        <v>80</v>
      </c>
      <c r="O5099" t="s">
        <v>45</v>
      </c>
      <c r="P5099" t="s">
        <v>94</v>
      </c>
      <c r="Q5099" t="s">
        <v>83</v>
      </c>
      <c r="R5099" t="s">
        <v>51</v>
      </c>
      <c r="S5099" t="s">
        <v>55</v>
      </c>
      <c r="T5099" t="s">
        <v>57</v>
      </c>
      <c r="U5099">
        <v>33858</v>
      </c>
      <c r="V5099">
        <f>Table1[[#This Row],[Competitors_Sales_Track]]*8</f>
        <v>270864</v>
      </c>
    </row>
    <row r="5100" spans="1:22" hidden="1" x14ac:dyDescent="0.25">
      <c r="A5100" t="s">
        <v>20</v>
      </c>
      <c r="B5100" t="s">
        <v>21</v>
      </c>
      <c r="C5100" t="s">
        <v>22</v>
      </c>
      <c r="D5100">
        <v>752257</v>
      </c>
      <c r="E5100" t="s">
        <v>24</v>
      </c>
      <c r="F5100" t="s">
        <v>30</v>
      </c>
      <c r="G5100">
        <v>4045</v>
      </c>
      <c r="H5100">
        <v>173</v>
      </c>
      <c r="I5100">
        <v>699785</v>
      </c>
      <c r="J5100">
        <f>Table1[[#This Row],[sales_egp]]*0.7</f>
        <v>489849.49999999994</v>
      </c>
      <c r="K5100" s="3">
        <v>45981.665551839447</v>
      </c>
      <c r="L5100" t="s">
        <v>43</v>
      </c>
      <c r="M5100">
        <v>2025</v>
      </c>
      <c r="N5100" t="s">
        <v>80</v>
      </c>
      <c r="O5100" t="s">
        <v>45</v>
      </c>
      <c r="P5100" t="s">
        <v>28</v>
      </c>
      <c r="Q5100" t="s">
        <v>83</v>
      </c>
      <c r="R5100" t="s">
        <v>50</v>
      </c>
      <c r="S5100" t="s">
        <v>55</v>
      </c>
      <c r="T5100" t="s">
        <v>58</v>
      </c>
      <c r="U5100">
        <v>44943</v>
      </c>
      <c r="V5100">
        <f>Table1[[#This Row],[Competitors_Sales_Track]]*8</f>
        <v>359544</v>
      </c>
    </row>
    <row r="5101" spans="1:22" hidden="1" x14ac:dyDescent="0.25">
      <c r="A5101" t="s">
        <v>20</v>
      </c>
      <c r="B5101" t="s">
        <v>21</v>
      </c>
      <c r="C5101" t="s">
        <v>22</v>
      </c>
      <c r="D5101">
        <v>491415</v>
      </c>
      <c r="E5101" t="s">
        <v>29</v>
      </c>
      <c r="F5101" t="s">
        <v>32</v>
      </c>
      <c r="G5101">
        <v>5600</v>
      </c>
      <c r="H5101">
        <v>65</v>
      </c>
      <c r="I5101">
        <v>364000</v>
      </c>
      <c r="J5101">
        <f>Table1[[#This Row],[sales_egp]]*0.7</f>
        <v>254799.99999999997</v>
      </c>
      <c r="K5101" s="3">
        <v>45981.866220735777</v>
      </c>
      <c r="L5101" t="s">
        <v>43</v>
      </c>
      <c r="M5101">
        <v>2025</v>
      </c>
      <c r="N5101" t="s">
        <v>80</v>
      </c>
      <c r="O5101" t="s">
        <v>46</v>
      </c>
      <c r="P5101" t="s">
        <v>28</v>
      </c>
      <c r="Q5101" t="s">
        <v>82</v>
      </c>
      <c r="R5101" t="s">
        <v>50</v>
      </c>
      <c r="S5101" t="s">
        <v>55</v>
      </c>
      <c r="T5101" t="s">
        <v>62</v>
      </c>
      <c r="U5101">
        <v>32224</v>
      </c>
      <c r="V5101">
        <f>Table1[[#This Row],[Competitors_Sales_Track]]*8</f>
        <v>257792</v>
      </c>
    </row>
    <row r="5102" spans="1:22" hidden="1" x14ac:dyDescent="0.25">
      <c r="A5102" t="s">
        <v>20</v>
      </c>
      <c r="B5102" t="s">
        <v>21</v>
      </c>
      <c r="C5102" t="s">
        <v>22</v>
      </c>
      <c r="D5102">
        <v>537596</v>
      </c>
      <c r="E5102" t="s">
        <v>24</v>
      </c>
      <c r="F5102" t="s">
        <v>31</v>
      </c>
      <c r="G5102">
        <v>2455</v>
      </c>
      <c r="H5102">
        <v>58</v>
      </c>
      <c r="I5102">
        <v>142390</v>
      </c>
      <c r="J5102">
        <f>Table1[[#This Row],[sales_egp]]*0.7</f>
        <v>99673</v>
      </c>
      <c r="K5102" s="3">
        <v>45982.066889632108</v>
      </c>
      <c r="L5102" t="s">
        <v>43</v>
      </c>
      <c r="M5102">
        <v>2025</v>
      </c>
      <c r="N5102" t="s">
        <v>80</v>
      </c>
      <c r="O5102" t="s">
        <v>46</v>
      </c>
      <c r="P5102" t="s">
        <v>28</v>
      </c>
      <c r="Q5102" t="s">
        <v>83</v>
      </c>
      <c r="R5102" t="s">
        <v>51</v>
      </c>
      <c r="S5102" t="s">
        <v>55</v>
      </c>
      <c r="T5102" t="s">
        <v>59</v>
      </c>
      <c r="U5102">
        <v>23836</v>
      </c>
      <c r="V5102">
        <f>Table1[[#This Row],[Competitors_Sales_Track]]*8</f>
        <v>190688</v>
      </c>
    </row>
    <row r="5103" spans="1:22" x14ac:dyDescent="0.25">
      <c r="A5103" t="s">
        <v>20</v>
      </c>
      <c r="B5103" t="s">
        <v>21</v>
      </c>
      <c r="C5103" t="s">
        <v>22</v>
      </c>
      <c r="D5103">
        <v>203049</v>
      </c>
      <c r="E5103" t="s">
        <v>26</v>
      </c>
      <c r="F5103" t="s">
        <v>30</v>
      </c>
      <c r="G5103">
        <v>2913</v>
      </c>
      <c r="H5103">
        <v>58</v>
      </c>
      <c r="I5103">
        <v>168954</v>
      </c>
      <c r="J5103">
        <f>Table1[[#This Row],[sales_egp]]*0.7</f>
        <v>118267.79999999999</v>
      </c>
      <c r="K5103" s="3">
        <v>45982.267558528423</v>
      </c>
      <c r="L5103" t="s">
        <v>43</v>
      </c>
      <c r="M5103">
        <v>2025</v>
      </c>
      <c r="N5103" t="s">
        <v>80</v>
      </c>
      <c r="O5103" t="s">
        <v>45</v>
      </c>
      <c r="P5103" t="s">
        <v>101</v>
      </c>
      <c r="Q5103" t="s">
        <v>83</v>
      </c>
      <c r="R5103" t="s">
        <v>51</v>
      </c>
      <c r="S5103" t="s">
        <v>55</v>
      </c>
      <c r="T5103" t="s">
        <v>56</v>
      </c>
      <c r="U5103">
        <v>34242</v>
      </c>
      <c r="V5103">
        <f>Table1[[#This Row],[Competitors_Sales_Track]]*8</f>
        <v>273936</v>
      </c>
    </row>
    <row r="5104" spans="1:22" hidden="1" x14ac:dyDescent="0.25">
      <c r="A5104" t="s">
        <v>20</v>
      </c>
      <c r="B5104" t="s">
        <v>21</v>
      </c>
      <c r="C5104" t="s">
        <v>22</v>
      </c>
      <c r="D5104">
        <v>737689</v>
      </c>
      <c r="E5104" t="s">
        <v>28</v>
      </c>
      <c r="F5104" t="s">
        <v>31</v>
      </c>
      <c r="G5104">
        <v>3442</v>
      </c>
      <c r="H5104">
        <v>173</v>
      </c>
      <c r="I5104">
        <v>595466</v>
      </c>
      <c r="J5104">
        <f>Table1[[#This Row],[sales_egp]]*0.7</f>
        <v>416826.19999999995</v>
      </c>
      <c r="K5104" s="3">
        <v>45982.468227424753</v>
      </c>
      <c r="L5104" t="s">
        <v>43</v>
      </c>
      <c r="M5104">
        <v>2025</v>
      </c>
      <c r="N5104" t="s">
        <v>80</v>
      </c>
      <c r="O5104" t="s">
        <v>46</v>
      </c>
      <c r="P5104" t="s">
        <v>28</v>
      </c>
      <c r="Q5104" t="s">
        <v>83</v>
      </c>
      <c r="R5104" t="s">
        <v>51</v>
      </c>
      <c r="S5104" t="s">
        <v>55</v>
      </c>
      <c r="T5104" t="s">
        <v>57</v>
      </c>
      <c r="U5104">
        <v>15411</v>
      </c>
      <c r="V5104">
        <f>Table1[[#This Row],[Competitors_Sales_Track]]*8</f>
        <v>123288</v>
      </c>
    </row>
    <row r="5105" spans="1:22" x14ac:dyDescent="0.25">
      <c r="A5105" t="s">
        <v>20</v>
      </c>
      <c r="B5105" t="s">
        <v>21</v>
      </c>
      <c r="C5105" t="s">
        <v>22</v>
      </c>
      <c r="D5105">
        <v>258574</v>
      </c>
      <c r="E5105" t="s">
        <v>24</v>
      </c>
      <c r="F5105" t="s">
        <v>30</v>
      </c>
      <c r="G5105">
        <v>6626</v>
      </c>
      <c r="H5105">
        <v>143</v>
      </c>
      <c r="I5105">
        <v>947518</v>
      </c>
      <c r="J5105">
        <f>Table1[[#This Row],[sales_egp]]*0.7</f>
        <v>663262.6</v>
      </c>
      <c r="K5105" s="3">
        <v>45982.668896321062</v>
      </c>
      <c r="L5105" t="s">
        <v>43</v>
      </c>
      <c r="M5105">
        <v>2025</v>
      </c>
      <c r="N5105" t="s">
        <v>80</v>
      </c>
      <c r="O5105" t="s">
        <v>45</v>
      </c>
      <c r="P5105" t="s">
        <v>102</v>
      </c>
      <c r="Q5105" t="s">
        <v>83</v>
      </c>
      <c r="R5105" t="s">
        <v>47</v>
      </c>
      <c r="S5105" t="s">
        <v>55</v>
      </c>
      <c r="T5105" t="s">
        <v>59</v>
      </c>
      <c r="U5105">
        <v>33987</v>
      </c>
      <c r="V5105">
        <f>Table1[[#This Row],[Competitors_Sales_Track]]*8</f>
        <v>271896</v>
      </c>
    </row>
    <row r="5106" spans="1:22" hidden="1" x14ac:dyDescent="0.25">
      <c r="A5106" t="s">
        <v>20</v>
      </c>
      <c r="B5106" t="s">
        <v>21</v>
      </c>
      <c r="C5106" t="s">
        <v>22</v>
      </c>
      <c r="D5106">
        <v>390142</v>
      </c>
      <c r="E5106" t="s">
        <v>28</v>
      </c>
      <c r="F5106" t="s">
        <v>31</v>
      </c>
      <c r="G5106">
        <v>6509</v>
      </c>
      <c r="H5106">
        <v>143</v>
      </c>
      <c r="I5106">
        <v>930787</v>
      </c>
      <c r="J5106">
        <f>Table1[[#This Row],[sales_egp]]*0.7</f>
        <v>651550.89999999991</v>
      </c>
      <c r="K5106" s="3">
        <v>45982.869565217377</v>
      </c>
      <c r="L5106" t="s">
        <v>43</v>
      </c>
      <c r="M5106">
        <v>2025</v>
      </c>
      <c r="N5106" t="s">
        <v>80</v>
      </c>
      <c r="O5106" t="s">
        <v>46</v>
      </c>
      <c r="P5106" t="s">
        <v>28</v>
      </c>
      <c r="Q5106" t="s">
        <v>82</v>
      </c>
      <c r="R5106" t="s">
        <v>49</v>
      </c>
      <c r="S5106" t="s">
        <v>55</v>
      </c>
      <c r="T5106" t="s">
        <v>62</v>
      </c>
      <c r="U5106">
        <v>12948</v>
      </c>
      <c r="V5106">
        <f>Table1[[#This Row],[Competitors_Sales_Track]]*8</f>
        <v>103584</v>
      </c>
    </row>
    <row r="5107" spans="1:22" x14ac:dyDescent="0.25">
      <c r="A5107" t="s">
        <v>20</v>
      </c>
      <c r="B5107" t="s">
        <v>21</v>
      </c>
      <c r="C5107" t="s">
        <v>22</v>
      </c>
      <c r="D5107">
        <v>241722</v>
      </c>
      <c r="E5107" t="s">
        <v>25</v>
      </c>
      <c r="F5107" t="s">
        <v>30</v>
      </c>
      <c r="G5107">
        <v>2359</v>
      </c>
      <c r="H5107">
        <v>80</v>
      </c>
      <c r="I5107">
        <v>188720</v>
      </c>
      <c r="J5107">
        <f>Table1[[#This Row],[sales_egp]]*0.7</f>
        <v>132104</v>
      </c>
      <c r="K5107" s="3">
        <v>45983.0702341137</v>
      </c>
      <c r="L5107" t="s">
        <v>43</v>
      </c>
      <c r="M5107">
        <v>2025</v>
      </c>
      <c r="N5107" t="s">
        <v>80</v>
      </c>
      <c r="O5107" t="s">
        <v>45</v>
      </c>
      <c r="P5107" t="s">
        <v>102</v>
      </c>
      <c r="Q5107" t="s">
        <v>83</v>
      </c>
      <c r="R5107" t="s">
        <v>49</v>
      </c>
      <c r="S5107" t="s">
        <v>55</v>
      </c>
      <c r="T5107" t="s">
        <v>59</v>
      </c>
      <c r="U5107">
        <v>47131</v>
      </c>
      <c r="V5107">
        <f>Table1[[#This Row],[Competitors_Sales_Track]]*8</f>
        <v>377048</v>
      </c>
    </row>
    <row r="5108" spans="1:22" x14ac:dyDescent="0.25">
      <c r="A5108" t="s">
        <v>20</v>
      </c>
      <c r="B5108" t="s">
        <v>21</v>
      </c>
      <c r="C5108" t="s">
        <v>22</v>
      </c>
      <c r="D5108">
        <v>411284</v>
      </c>
      <c r="E5108" t="s">
        <v>23</v>
      </c>
      <c r="F5108" t="s">
        <v>30</v>
      </c>
      <c r="G5108">
        <v>9315</v>
      </c>
      <c r="H5108">
        <v>92</v>
      </c>
      <c r="I5108">
        <v>856980</v>
      </c>
      <c r="J5108">
        <f>Table1[[#This Row],[sales_egp]]*0.7</f>
        <v>599886</v>
      </c>
      <c r="K5108" s="3">
        <v>45983.270903010023</v>
      </c>
      <c r="L5108" t="s">
        <v>43</v>
      </c>
      <c r="M5108">
        <v>2025</v>
      </c>
      <c r="N5108" t="s">
        <v>80</v>
      </c>
      <c r="O5108" t="s">
        <v>46</v>
      </c>
      <c r="P5108" t="s">
        <v>101</v>
      </c>
      <c r="Q5108" t="s">
        <v>82</v>
      </c>
      <c r="R5108" t="s">
        <v>48</v>
      </c>
      <c r="S5108" t="s">
        <v>55</v>
      </c>
      <c r="T5108" t="s">
        <v>56</v>
      </c>
      <c r="U5108">
        <v>24955</v>
      </c>
      <c r="V5108">
        <f>Table1[[#This Row],[Competitors_Sales_Track]]*8</f>
        <v>199640</v>
      </c>
    </row>
    <row r="5109" spans="1:22" x14ac:dyDescent="0.25">
      <c r="A5109" t="s">
        <v>20</v>
      </c>
      <c r="B5109" t="s">
        <v>21</v>
      </c>
      <c r="C5109" t="s">
        <v>22</v>
      </c>
      <c r="D5109">
        <v>320458</v>
      </c>
      <c r="E5109" t="s">
        <v>29</v>
      </c>
      <c r="F5109" t="s">
        <v>31</v>
      </c>
      <c r="G5109">
        <v>3629</v>
      </c>
      <c r="H5109">
        <v>80</v>
      </c>
      <c r="I5109">
        <v>290320</v>
      </c>
      <c r="J5109">
        <f>Table1[[#This Row],[sales_egp]]*0.7</f>
        <v>203224</v>
      </c>
      <c r="K5109" s="3">
        <v>45983.471571906353</v>
      </c>
      <c r="L5109" t="s">
        <v>43</v>
      </c>
      <c r="M5109">
        <v>2025</v>
      </c>
      <c r="N5109" t="s">
        <v>80</v>
      </c>
      <c r="O5109" t="s">
        <v>46</v>
      </c>
      <c r="P5109" t="s">
        <v>101</v>
      </c>
      <c r="Q5109" t="s">
        <v>83</v>
      </c>
      <c r="R5109" t="s">
        <v>49</v>
      </c>
      <c r="S5109" t="s">
        <v>55</v>
      </c>
      <c r="T5109" t="s">
        <v>62</v>
      </c>
      <c r="U5109">
        <v>55792</v>
      </c>
      <c r="V5109">
        <f>Table1[[#This Row],[Competitors_Sales_Track]]*8</f>
        <v>446336</v>
      </c>
    </row>
    <row r="5110" spans="1:22" x14ac:dyDescent="0.25">
      <c r="A5110" t="s">
        <v>20</v>
      </c>
      <c r="B5110" t="s">
        <v>21</v>
      </c>
      <c r="C5110" t="s">
        <v>22</v>
      </c>
      <c r="D5110">
        <v>244579</v>
      </c>
      <c r="E5110" t="s">
        <v>23</v>
      </c>
      <c r="F5110" t="s">
        <v>30</v>
      </c>
      <c r="G5110">
        <v>2064</v>
      </c>
      <c r="H5110">
        <v>80</v>
      </c>
      <c r="I5110">
        <v>165120</v>
      </c>
      <c r="J5110">
        <f>Table1[[#This Row],[sales_egp]]*0.7</f>
        <v>115583.99999999999</v>
      </c>
      <c r="K5110" s="3">
        <v>45983.672240802684</v>
      </c>
      <c r="L5110" t="s">
        <v>43</v>
      </c>
      <c r="M5110">
        <v>2025</v>
      </c>
      <c r="N5110" t="s">
        <v>80</v>
      </c>
      <c r="O5110" t="s">
        <v>45</v>
      </c>
      <c r="P5110" t="s">
        <v>97</v>
      </c>
      <c r="Q5110" t="s">
        <v>83</v>
      </c>
      <c r="R5110" t="s">
        <v>48</v>
      </c>
      <c r="S5110" t="s">
        <v>55</v>
      </c>
      <c r="T5110" t="s">
        <v>62</v>
      </c>
      <c r="U5110">
        <v>13370</v>
      </c>
      <c r="V5110">
        <f>Table1[[#This Row],[Competitors_Sales_Track]]*8</f>
        <v>106960</v>
      </c>
    </row>
    <row r="5111" spans="1:22" x14ac:dyDescent="0.25">
      <c r="A5111" t="s">
        <v>20</v>
      </c>
      <c r="B5111" t="s">
        <v>21</v>
      </c>
      <c r="C5111" t="s">
        <v>22</v>
      </c>
      <c r="D5111">
        <v>256470</v>
      </c>
      <c r="E5111" t="s">
        <v>24</v>
      </c>
      <c r="F5111" t="s">
        <v>31</v>
      </c>
      <c r="G5111">
        <v>7290</v>
      </c>
      <c r="H5111">
        <v>53</v>
      </c>
      <c r="I5111">
        <v>386370</v>
      </c>
      <c r="J5111">
        <f>Table1[[#This Row],[sales_egp]]*0.7</f>
        <v>270459</v>
      </c>
      <c r="K5111" s="3">
        <v>45983.872909698992</v>
      </c>
      <c r="L5111" t="s">
        <v>43</v>
      </c>
      <c r="M5111">
        <v>2025</v>
      </c>
      <c r="N5111" t="s">
        <v>80</v>
      </c>
      <c r="O5111" t="s">
        <v>45</v>
      </c>
      <c r="P5111" t="s">
        <v>94</v>
      </c>
      <c r="Q5111" t="s">
        <v>83</v>
      </c>
      <c r="R5111" t="s">
        <v>47</v>
      </c>
      <c r="S5111" t="s">
        <v>55</v>
      </c>
      <c r="T5111" t="s">
        <v>61</v>
      </c>
      <c r="U5111">
        <v>46034</v>
      </c>
      <c r="V5111">
        <f>Table1[[#This Row],[Competitors_Sales_Track]]*8</f>
        <v>368272</v>
      </c>
    </row>
    <row r="5112" spans="1:22" hidden="1" x14ac:dyDescent="0.25">
      <c r="A5112" t="s">
        <v>20</v>
      </c>
      <c r="B5112" t="s">
        <v>21</v>
      </c>
      <c r="C5112" t="s">
        <v>22</v>
      </c>
      <c r="D5112">
        <v>216085</v>
      </c>
      <c r="E5112" t="s">
        <v>28</v>
      </c>
      <c r="F5112" t="s">
        <v>30</v>
      </c>
      <c r="G5112">
        <v>2140</v>
      </c>
      <c r="H5112">
        <v>58</v>
      </c>
      <c r="I5112">
        <v>124120</v>
      </c>
      <c r="J5112">
        <f>Table1[[#This Row],[sales_egp]]*0.7</f>
        <v>86884</v>
      </c>
      <c r="K5112" s="3">
        <v>45984.073578595307</v>
      </c>
      <c r="L5112" t="s">
        <v>43</v>
      </c>
      <c r="M5112">
        <v>2025</v>
      </c>
      <c r="N5112" t="s">
        <v>80</v>
      </c>
      <c r="O5112" t="s">
        <v>46</v>
      </c>
      <c r="P5112" t="s">
        <v>28</v>
      </c>
      <c r="Q5112" t="s">
        <v>82</v>
      </c>
      <c r="R5112" t="s">
        <v>47</v>
      </c>
      <c r="S5112" t="s">
        <v>55</v>
      </c>
      <c r="T5112" t="s">
        <v>62</v>
      </c>
      <c r="U5112">
        <v>48681</v>
      </c>
      <c r="V5112">
        <f>Table1[[#This Row],[Competitors_Sales_Track]]*8</f>
        <v>389448</v>
      </c>
    </row>
    <row r="5113" spans="1:22" x14ac:dyDescent="0.25">
      <c r="A5113" t="s">
        <v>20</v>
      </c>
      <c r="B5113" t="s">
        <v>21</v>
      </c>
      <c r="C5113" t="s">
        <v>22</v>
      </c>
      <c r="D5113">
        <v>692472</v>
      </c>
      <c r="E5113" t="s">
        <v>24</v>
      </c>
      <c r="F5113" t="s">
        <v>32</v>
      </c>
      <c r="G5113">
        <v>4813</v>
      </c>
      <c r="H5113">
        <v>173</v>
      </c>
      <c r="I5113">
        <v>832649</v>
      </c>
      <c r="J5113">
        <f>Table1[[#This Row],[sales_egp]]*0.7</f>
        <v>582854.29999999993</v>
      </c>
      <c r="K5113" s="3">
        <v>45984.27424749163</v>
      </c>
      <c r="L5113" t="s">
        <v>43</v>
      </c>
      <c r="M5113">
        <v>2025</v>
      </c>
      <c r="N5113" t="s">
        <v>80</v>
      </c>
      <c r="O5113" t="s">
        <v>46</v>
      </c>
      <c r="P5113" t="s">
        <v>97</v>
      </c>
      <c r="Q5113" t="s">
        <v>83</v>
      </c>
      <c r="R5113" t="s">
        <v>50</v>
      </c>
      <c r="S5113" t="s">
        <v>55</v>
      </c>
      <c r="T5113" t="s">
        <v>62</v>
      </c>
      <c r="U5113">
        <v>39511</v>
      </c>
      <c r="V5113">
        <f>Table1[[#This Row],[Competitors_Sales_Track]]*8</f>
        <v>316088</v>
      </c>
    </row>
    <row r="5114" spans="1:22" x14ac:dyDescent="0.25">
      <c r="A5114" t="s">
        <v>20</v>
      </c>
      <c r="B5114" t="s">
        <v>21</v>
      </c>
      <c r="C5114" t="s">
        <v>22</v>
      </c>
      <c r="D5114">
        <v>423503</v>
      </c>
      <c r="E5114" t="s">
        <v>28</v>
      </c>
      <c r="F5114" t="s">
        <v>30</v>
      </c>
      <c r="G5114">
        <v>4416</v>
      </c>
      <c r="H5114">
        <v>80</v>
      </c>
      <c r="I5114">
        <v>353280</v>
      </c>
      <c r="J5114">
        <f>Table1[[#This Row],[sales_egp]]*0.7</f>
        <v>247295.99999999997</v>
      </c>
      <c r="K5114" s="3">
        <v>45984.474916387953</v>
      </c>
      <c r="L5114" t="s">
        <v>43</v>
      </c>
      <c r="M5114">
        <v>2025</v>
      </c>
      <c r="N5114" t="s">
        <v>80</v>
      </c>
      <c r="O5114" t="s">
        <v>45</v>
      </c>
      <c r="P5114" t="s">
        <v>96</v>
      </c>
      <c r="Q5114" t="s">
        <v>82</v>
      </c>
      <c r="R5114" t="s">
        <v>48</v>
      </c>
      <c r="S5114" t="s">
        <v>55</v>
      </c>
      <c r="T5114" t="s">
        <v>61</v>
      </c>
      <c r="U5114">
        <v>16078</v>
      </c>
      <c r="V5114">
        <f>Table1[[#This Row],[Competitors_Sales_Track]]*8</f>
        <v>128624</v>
      </c>
    </row>
    <row r="5115" spans="1:22" x14ac:dyDescent="0.25">
      <c r="A5115" t="s">
        <v>20</v>
      </c>
      <c r="B5115" t="s">
        <v>21</v>
      </c>
      <c r="C5115" t="s">
        <v>22</v>
      </c>
      <c r="D5115">
        <v>605394</v>
      </c>
      <c r="E5115" t="s">
        <v>26</v>
      </c>
      <c r="F5115" t="s">
        <v>32</v>
      </c>
      <c r="G5115">
        <v>2352</v>
      </c>
      <c r="H5115">
        <v>53</v>
      </c>
      <c r="I5115">
        <v>124656</v>
      </c>
      <c r="J5115">
        <f>Table1[[#This Row],[sales_egp]]*0.7</f>
        <v>87259.199999999997</v>
      </c>
      <c r="K5115" s="3">
        <v>45984.675585284269</v>
      </c>
      <c r="L5115" t="s">
        <v>43</v>
      </c>
      <c r="M5115">
        <v>2025</v>
      </c>
      <c r="N5115" t="s">
        <v>80</v>
      </c>
      <c r="O5115" t="s">
        <v>45</v>
      </c>
      <c r="P5115" t="s">
        <v>94</v>
      </c>
      <c r="Q5115" t="s">
        <v>83</v>
      </c>
      <c r="R5115" t="s">
        <v>47</v>
      </c>
      <c r="S5115" t="s">
        <v>55</v>
      </c>
      <c r="T5115" t="s">
        <v>57</v>
      </c>
      <c r="U5115">
        <v>34206</v>
      </c>
      <c r="V5115">
        <f>Table1[[#This Row],[Competitors_Sales_Track]]*8</f>
        <v>273648</v>
      </c>
    </row>
    <row r="5116" spans="1:22" x14ac:dyDescent="0.25">
      <c r="A5116" t="s">
        <v>20</v>
      </c>
      <c r="B5116" t="s">
        <v>21</v>
      </c>
      <c r="C5116" t="s">
        <v>22</v>
      </c>
      <c r="D5116">
        <v>616864</v>
      </c>
      <c r="E5116" t="s">
        <v>25</v>
      </c>
      <c r="F5116" t="s">
        <v>31</v>
      </c>
      <c r="G5116">
        <v>3004</v>
      </c>
      <c r="H5116">
        <v>143</v>
      </c>
      <c r="I5116">
        <v>429572</v>
      </c>
      <c r="J5116">
        <f>Table1[[#This Row],[sales_egp]]*0.7</f>
        <v>300700.39999999997</v>
      </c>
      <c r="K5116" s="3">
        <v>45984.876254180599</v>
      </c>
      <c r="L5116" t="s">
        <v>43</v>
      </c>
      <c r="M5116">
        <v>2025</v>
      </c>
      <c r="N5116" t="s">
        <v>80</v>
      </c>
      <c r="O5116" t="s">
        <v>46</v>
      </c>
      <c r="P5116" t="s">
        <v>95</v>
      </c>
      <c r="Q5116" t="s">
        <v>82</v>
      </c>
      <c r="R5116" t="s">
        <v>47</v>
      </c>
      <c r="S5116" t="s">
        <v>55</v>
      </c>
      <c r="T5116" t="s">
        <v>59</v>
      </c>
      <c r="U5116">
        <v>24287</v>
      </c>
      <c r="V5116">
        <f>Table1[[#This Row],[Competitors_Sales_Track]]*8</f>
        <v>194296</v>
      </c>
    </row>
    <row r="5117" spans="1:22" x14ac:dyDescent="0.25">
      <c r="A5117" t="s">
        <v>20</v>
      </c>
      <c r="B5117" t="s">
        <v>21</v>
      </c>
      <c r="C5117" t="s">
        <v>22</v>
      </c>
      <c r="D5117">
        <v>219099</v>
      </c>
      <c r="E5117" t="s">
        <v>29</v>
      </c>
      <c r="F5117" t="s">
        <v>31</v>
      </c>
      <c r="G5117">
        <v>5039</v>
      </c>
      <c r="H5117">
        <v>58</v>
      </c>
      <c r="I5117">
        <v>292262</v>
      </c>
      <c r="J5117">
        <f>Table1[[#This Row],[sales_egp]]*0.7</f>
        <v>204583.4</v>
      </c>
      <c r="K5117" s="3">
        <v>45985.076923076922</v>
      </c>
      <c r="L5117" t="s">
        <v>43</v>
      </c>
      <c r="M5117">
        <v>2025</v>
      </c>
      <c r="N5117" t="s">
        <v>80</v>
      </c>
      <c r="O5117" t="s">
        <v>46</v>
      </c>
      <c r="P5117" t="s">
        <v>101</v>
      </c>
      <c r="Q5117" t="s">
        <v>83</v>
      </c>
      <c r="R5117" t="s">
        <v>47</v>
      </c>
      <c r="S5117" t="s">
        <v>55</v>
      </c>
      <c r="T5117" t="s">
        <v>56</v>
      </c>
      <c r="U5117">
        <v>45650</v>
      </c>
      <c r="V5117">
        <f>Table1[[#This Row],[Competitors_Sales_Track]]*8</f>
        <v>365200</v>
      </c>
    </row>
    <row r="5118" spans="1:22" x14ac:dyDescent="0.25">
      <c r="A5118" t="s">
        <v>20</v>
      </c>
      <c r="B5118" t="s">
        <v>21</v>
      </c>
      <c r="C5118" t="s">
        <v>22</v>
      </c>
      <c r="D5118">
        <v>222328</v>
      </c>
      <c r="E5118" t="s">
        <v>28</v>
      </c>
      <c r="F5118" t="s">
        <v>30</v>
      </c>
      <c r="G5118">
        <v>7840</v>
      </c>
      <c r="H5118">
        <v>80</v>
      </c>
      <c r="I5118">
        <v>627200</v>
      </c>
      <c r="J5118">
        <f>Table1[[#This Row],[sales_egp]]*0.7</f>
        <v>439040</v>
      </c>
      <c r="K5118" s="3">
        <v>45985.277591973238</v>
      </c>
      <c r="L5118" t="s">
        <v>43</v>
      </c>
      <c r="M5118">
        <v>2025</v>
      </c>
      <c r="N5118" t="s">
        <v>80</v>
      </c>
      <c r="O5118" t="s">
        <v>45</v>
      </c>
      <c r="P5118" t="s">
        <v>102</v>
      </c>
      <c r="Q5118" t="s">
        <v>83</v>
      </c>
      <c r="R5118" t="s">
        <v>47</v>
      </c>
      <c r="S5118" t="s">
        <v>55</v>
      </c>
      <c r="T5118" t="s">
        <v>60</v>
      </c>
      <c r="U5118">
        <v>12217</v>
      </c>
      <c r="V5118">
        <f>Table1[[#This Row],[Competitors_Sales_Track]]*8</f>
        <v>97736</v>
      </c>
    </row>
    <row r="5119" spans="1:22" x14ac:dyDescent="0.25">
      <c r="A5119" t="s">
        <v>20</v>
      </c>
      <c r="B5119" t="s">
        <v>21</v>
      </c>
      <c r="C5119" t="s">
        <v>22</v>
      </c>
      <c r="D5119">
        <v>266884</v>
      </c>
      <c r="E5119" t="s">
        <v>26</v>
      </c>
      <c r="F5119" t="s">
        <v>32</v>
      </c>
      <c r="G5119">
        <v>5871</v>
      </c>
      <c r="H5119">
        <v>92</v>
      </c>
      <c r="I5119">
        <v>540132</v>
      </c>
      <c r="J5119">
        <f>Table1[[#This Row],[sales_egp]]*0.7</f>
        <v>378092.39999999997</v>
      </c>
      <c r="K5119" s="3">
        <v>45985.47826086956</v>
      </c>
      <c r="L5119" t="s">
        <v>43</v>
      </c>
      <c r="M5119">
        <v>2025</v>
      </c>
      <c r="N5119" t="s">
        <v>80</v>
      </c>
      <c r="O5119" t="s">
        <v>46</v>
      </c>
      <c r="P5119" t="s">
        <v>102</v>
      </c>
      <c r="Q5119" t="s">
        <v>83</v>
      </c>
      <c r="R5119" t="s">
        <v>47</v>
      </c>
      <c r="S5119" t="s">
        <v>55</v>
      </c>
      <c r="T5119" t="s">
        <v>58</v>
      </c>
      <c r="U5119">
        <v>37843</v>
      </c>
      <c r="V5119">
        <f>Table1[[#This Row],[Competitors_Sales_Track]]*8</f>
        <v>302744</v>
      </c>
    </row>
    <row r="5120" spans="1:22" x14ac:dyDescent="0.25">
      <c r="A5120" t="s">
        <v>20</v>
      </c>
      <c r="B5120" t="s">
        <v>21</v>
      </c>
      <c r="C5120" t="s">
        <v>22</v>
      </c>
      <c r="D5120">
        <v>574459</v>
      </c>
      <c r="E5120" t="s">
        <v>26</v>
      </c>
      <c r="F5120" t="s">
        <v>31</v>
      </c>
      <c r="G5120">
        <v>6172</v>
      </c>
      <c r="H5120">
        <v>143</v>
      </c>
      <c r="I5120">
        <v>882596</v>
      </c>
      <c r="J5120">
        <f>Table1[[#This Row],[sales_egp]]*0.7</f>
        <v>617817.19999999995</v>
      </c>
      <c r="K5120" s="3">
        <v>45985.678929765883</v>
      </c>
      <c r="L5120" t="s">
        <v>43</v>
      </c>
      <c r="M5120">
        <v>2025</v>
      </c>
      <c r="N5120" t="s">
        <v>80</v>
      </c>
      <c r="O5120" t="s">
        <v>45</v>
      </c>
      <c r="P5120" t="s">
        <v>101</v>
      </c>
      <c r="Q5120" t="s">
        <v>83</v>
      </c>
      <c r="R5120" t="s">
        <v>48</v>
      </c>
      <c r="S5120" t="s">
        <v>55</v>
      </c>
      <c r="T5120" t="s">
        <v>59</v>
      </c>
      <c r="U5120">
        <v>13632</v>
      </c>
      <c r="V5120">
        <f>Table1[[#This Row],[Competitors_Sales_Track]]*8</f>
        <v>109056</v>
      </c>
    </row>
    <row r="5121" spans="1:22" x14ac:dyDescent="0.25">
      <c r="A5121" t="s">
        <v>20</v>
      </c>
      <c r="B5121" t="s">
        <v>21</v>
      </c>
      <c r="C5121" t="s">
        <v>22</v>
      </c>
      <c r="D5121">
        <v>681087</v>
      </c>
      <c r="E5121" t="s">
        <v>24</v>
      </c>
      <c r="F5121" t="s">
        <v>32</v>
      </c>
      <c r="G5121">
        <v>6110</v>
      </c>
      <c r="H5121">
        <v>173</v>
      </c>
      <c r="I5121">
        <v>1057030</v>
      </c>
      <c r="J5121">
        <f>Table1[[#This Row],[sales_egp]]*0.7</f>
        <v>739921</v>
      </c>
      <c r="K5121" s="3">
        <v>45985.879598662199</v>
      </c>
      <c r="L5121" t="s">
        <v>43</v>
      </c>
      <c r="M5121">
        <v>2025</v>
      </c>
      <c r="N5121" t="s">
        <v>80</v>
      </c>
      <c r="O5121" t="s">
        <v>46</v>
      </c>
      <c r="P5121" t="s">
        <v>95</v>
      </c>
      <c r="Q5121" t="s">
        <v>83</v>
      </c>
      <c r="R5121" t="s">
        <v>50</v>
      </c>
      <c r="S5121" t="s">
        <v>55</v>
      </c>
      <c r="T5121" t="s">
        <v>60</v>
      </c>
      <c r="U5121">
        <v>45000</v>
      </c>
      <c r="V5121">
        <f>Table1[[#This Row],[Competitors_Sales_Track]]*8</f>
        <v>360000</v>
      </c>
    </row>
    <row r="5122" spans="1:22" x14ac:dyDescent="0.25">
      <c r="A5122" t="s">
        <v>20</v>
      </c>
      <c r="B5122" t="s">
        <v>21</v>
      </c>
      <c r="C5122" t="s">
        <v>22</v>
      </c>
      <c r="D5122">
        <v>561638</v>
      </c>
      <c r="E5122" t="s">
        <v>29</v>
      </c>
      <c r="F5122" t="s">
        <v>30</v>
      </c>
      <c r="G5122">
        <v>1176</v>
      </c>
      <c r="H5122">
        <v>143</v>
      </c>
      <c r="I5122">
        <v>168168</v>
      </c>
      <c r="J5122">
        <f>Table1[[#This Row],[sales_egp]]*0.7</f>
        <v>117717.59999999999</v>
      </c>
      <c r="K5122" s="3">
        <v>45986.080267558522</v>
      </c>
      <c r="L5122" t="s">
        <v>43</v>
      </c>
      <c r="M5122">
        <v>2025</v>
      </c>
      <c r="N5122" t="s">
        <v>80</v>
      </c>
      <c r="O5122" t="s">
        <v>46</v>
      </c>
      <c r="P5122" t="s">
        <v>101</v>
      </c>
      <c r="Q5122" t="s">
        <v>82</v>
      </c>
      <c r="R5122" t="s">
        <v>49</v>
      </c>
      <c r="S5122" t="s">
        <v>55</v>
      </c>
      <c r="T5122" t="s">
        <v>60</v>
      </c>
      <c r="U5122">
        <v>28241</v>
      </c>
      <c r="V5122">
        <f>Table1[[#This Row],[Competitors_Sales_Track]]*8</f>
        <v>225928</v>
      </c>
    </row>
    <row r="5123" spans="1:22" x14ac:dyDescent="0.25">
      <c r="A5123" t="s">
        <v>20</v>
      </c>
      <c r="B5123" t="s">
        <v>21</v>
      </c>
      <c r="C5123" t="s">
        <v>22</v>
      </c>
      <c r="D5123">
        <v>420223</v>
      </c>
      <c r="E5123" t="s">
        <v>27</v>
      </c>
      <c r="F5123" t="s">
        <v>30</v>
      </c>
      <c r="G5123">
        <v>4901</v>
      </c>
      <c r="H5123">
        <v>80</v>
      </c>
      <c r="I5123">
        <v>392080</v>
      </c>
      <c r="J5123">
        <f>Table1[[#This Row],[sales_egp]]*0.7</f>
        <v>274456</v>
      </c>
      <c r="K5123" s="3">
        <v>45986.280936454838</v>
      </c>
      <c r="L5123" t="s">
        <v>43</v>
      </c>
      <c r="M5123">
        <v>2025</v>
      </c>
      <c r="N5123" t="s">
        <v>80</v>
      </c>
      <c r="O5123" t="s">
        <v>45</v>
      </c>
      <c r="P5123" t="s">
        <v>97</v>
      </c>
      <c r="Q5123" t="s">
        <v>83</v>
      </c>
      <c r="R5123" t="s">
        <v>47</v>
      </c>
      <c r="S5123" t="s">
        <v>55</v>
      </c>
      <c r="T5123" t="s">
        <v>62</v>
      </c>
      <c r="U5123">
        <v>12718</v>
      </c>
      <c r="V5123">
        <f>Table1[[#This Row],[Competitors_Sales_Track]]*8</f>
        <v>101744</v>
      </c>
    </row>
    <row r="5124" spans="1:22" x14ac:dyDescent="0.25">
      <c r="A5124" t="s">
        <v>20</v>
      </c>
      <c r="B5124" t="s">
        <v>21</v>
      </c>
      <c r="C5124" t="s">
        <v>22</v>
      </c>
      <c r="D5124">
        <v>671545</v>
      </c>
      <c r="E5124" t="s">
        <v>25</v>
      </c>
      <c r="F5124" t="s">
        <v>32</v>
      </c>
      <c r="G5124">
        <v>5720</v>
      </c>
      <c r="H5124">
        <v>53</v>
      </c>
      <c r="I5124">
        <v>303160</v>
      </c>
      <c r="J5124">
        <f>Table1[[#This Row],[sales_egp]]*0.7</f>
        <v>212212</v>
      </c>
      <c r="K5124" s="3">
        <v>45986.481605351168</v>
      </c>
      <c r="L5124" t="s">
        <v>43</v>
      </c>
      <c r="M5124">
        <v>2025</v>
      </c>
      <c r="N5124" t="s">
        <v>80</v>
      </c>
      <c r="O5124" t="s">
        <v>46</v>
      </c>
      <c r="P5124" t="s">
        <v>102</v>
      </c>
      <c r="Q5124" t="s">
        <v>82</v>
      </c>
      <c r="R5124" t="s">
        <v>48</v>
      </c>
      <c r="S5124" t="s">
        <v>55</v>
      </c>
      <c r="T5124" t="s">
        <v>57</v>
      </c>
      <c r="U5124">
        <v>14548</v>
      </c>
      <c r="V5124">
        <f>Table1[[#This Row],[Competitors_Sales_Track]]*8</f>
        <v>116384</v>
      </c>
    </row>
    <row r="5125" spans="1:22" x14ac:dyDescent="0.25">
      <c r="A5125" t="s">
        <v>20</v>
      </c>
      <c r="B5125" t="s">
        <v>21</v>
      </c>
      <c r="C5125" t="s">
        <v>22</v>
      </c>
      <c r="D5125">
        <v>590736</v>
      </c>
      <c r="E5125" t="s">
        <v>27</v>
      </c>
      <c r="F5125" t="s">
        <v>31</v>
      </c>
      <c r="G5125">
        <v>5439</v>
      </c>
      <c r="H5125">
        <v>173</v>
      </c>
      <c r="I5125">
        <v>940947</v>
      </c>
      <c r="J5125">
        <f>Table1[[#This Row],[sales_egp]]*0.7</f>
        <v>658662.89999999991</v>
      </c>
      <c r="K5125" s="3">
        <v>45986.682274247491</v>
      </c>
      <c r="L5125" t="s">
        <v>43</v>
      </c>
      <c r="M5125">
        <v>2025</v>
      </c>
      <c r="N5125" t="s">
        <v>80</v>
      </c>
      <c r="O5125" t="s">
        <v>46</v>
      </c>
      <c r="P5125" t="s">
        <v>96</v>
      </c>
      <c r="Q5125" t="s">
        <v>83</v>
      </c>
      <c r="R5125" t="s">
        <v>48</v>
      </c>
      <c r="S5125" t="s">
        <v>55</v>
      </c>
      <c r="T5125" t="s">
        <v>62</v>
      </c>
      <c r="U5125">
        <v>23972</v>
      </c>
      <c r="V5125">
        <f>Table1[[#This Row],[Competitors_Sales_Track]]*8</f>
        <v>191776</v>
      </c>
    </row>
    <row r="5126" spans="1:22" x14ac:dyDescent="0.25">
      <c r="A5126" t="s">
        <v>20</v>
      </c>
      <c r="B5126" t="s">
        <v>21</v>
      </c>
      <c r="C5126" t="s">
        <v>22</v>
      </c>
      <c r="D5126">
        <v>743045</v>
      </c>
      <c r="E5126" t="s">
        <v>23</v>
      </c>
      <c r="F5126" t="s">
        <v>31</v>
      </c>
      <c r="G5126">
        <v>2527</v>
      </c>
      <c r="H5126">
        <v>80</v>
      </c>
      <c r="I5126">
        <v>202160</v>
      </c>
      <c r="J5126">
        <f>Table1[[#This Row],[sales_egp]]*0.7</f>
        <v>141512</v>
      </c>
      <c r="K5126" s="3">
        <v>45986.882943143813</v>
      </c>
      <c r="L5126" t="s">
        <v>43</v>
      </c>
      <c r="M5126">
        <v>2025</v>
      </c>
      <c r="N5126" t="s">
        <v>80</v>
      </c>
      <c r="O5126" t="s">
        <v>45</v>
      </c>
      <c r="P5126" t="s">
        <v>96</v>
      </c>
      <c r="Q5126" t="s">
        <v>82</v>
      </c>
      <c r="R5126" t="s">
        <v>51</v>
      </c>
      <c r="S5126" t="s">
        <v>55</v>
      </c>
      <c r="T5126" t="s">
        <v>58</v>
      </c>
      <c r="U5126">
        <v>38557</v>
      </c>
      <c r="V5126">
        <f>Table1[[#This Row],[Competitors_Sales_Track]]*8</f>
        <v>308456</v>
      </c>
    </row>
    <row r="5127" spans="1:22" x14ac:dyDescent="0.25">
      <c r="A5127" t="s">
        <v>20</v>
      </c>
      <c r="B5127" t="s">
        <v>21</v>
      </c>
      <c r="C5127" t="s">
        <v>22</v>
      </c>
      <c r="D5127">
        <v>669731</v>
      </c>
      <c r="E5127" t="s">
        <v>28</v>
      </c>
      <c r="F5127" t="s">
        <v>32</v>
      </c>
      <c r="G5127">
        <v>3361</v>
      </c>
      <c r="H5127">
        <v>80</v>
      </c>
      <c r="I5127">
        <v>268880</v>
      </c>
      <c r="J5127">
        <f>Table1[[#This Row],[sales_egp]]*0.7</f>
        <v>188216</v>
      </c>
      <c r="K5127" s="3">
        <v>45987.083612040129</v>
      </c>
      <c r="L5127" t="s">
        <v>43</v>
      </c>
      <c r="M5127">
        <v>2025</v>
      </c>
      <c r="N5127" t="s">
        <v>80</v>
      </c>
      <c r="O5127" t="s">
        <v>46</v>
      </c>
      <c r="P5127" t="s">
        <v>97</v>
      </c>
      <c r="Q5127" t="s">
        <v>82</v>
      </c>
      <c r="R5127" t="s">
        <v>48</v>
      </c>
      <c r="S5127" t="s">
        <v>55</v>
      </c>
      <c r="T5127" t="s">
        <v>62</v>
      </c>
      <c r="U5127">
        <v>49312</v>
      </c>
      <c r="V5127">
        <f>Table1[[#This Row],[Competitors_Sales_Track]]*8</f>
        <v>394496</v>
      </c>
    </row>
    <row r="5128" spans="1:22" x14ac:dyDescent="0.25">
      <c r="A5128" t="s">
        <v>20</v>
      </c>
      <c r="B5128" t="s">
        <v>21</v>
      </c>
      <c r="C5128" t="s">
        <v>22</v>
      </c>
      <c r="D5128">
        <v>211113</v>
      </c>
      <c r="E5128" t="s">
        <v>27</v>
      </c>
      <c r="F5128" t="s">
        <v>30</v>
      </c>
      <c r="G5128">
        <v>1049</v>
      </c>
      <c r="H5128">
        <v>58</v>
      </c>
      <c r="I5128">
        <v>60842</v>
      </c>
      <c r="J5128">
        <f>Table1[[#This Row],[sales_egp]]*0.7</f>
        <v>42589.399999999994</v>
      </c>
      <c r="K5128" s="3">
        <v>45987.284280936437</v>
      </c>
      <c r="L5128" t="s">
        <v>43</v>
      </c>
      <c r="M5128">
        <v>2025</v>
      </c>
      <c r="N5128" t="s">
        <v>80</v>
      </c>
      <c r="O5128" t="s">
        <v>46</v>
      </c>
      <c r="P5128" t="s">
        <v>96</v>
      </c>
      <c r="Q5128" t="s">
        <v>83</v>
      </c>
      <c r="R5128" t="s">
        <v>50</v>
      </c>
      <c r="S5128" t="s">
        <v>55</v>
      </c>
      <c r="T5128" t="s">
        <v>59</v>
      </c>
      <c r="U5128">
        <v>59052</v>
      </c>
      <c r="V5128">
        <f>Table1[[#This Row],[Competitors_Sales_Track]]*8</f>
        <v>472416</v>
      </c>
    </row>
    <row r="5129" spans="1:22" x14ac:dyDescent="0.25">
      <c r="A5129" t="s">
        <v>20</v>
      </c>
      <c r="B5129" t="s">
        <v>21</v>
      </c>
      <c r="C5129" t="s">
        <v>22</v>
      </c>
      <c r="D5129">
        <v>318960</v>
      </c>
      <c r="E5129" t="s">
        <v>23</v>
      </c>
      <c r="F5129" t="s">
        <v>32</v>
      </c>
      <c r="G5129">
        <v>5893</v>
      </c>
      <c r="H5129">
        <v>53</v>
      </c>
      <c r="I5129">
        <v>312329</v>
      </c>
      <c r="J5129">
        <f>Table1[[#This Row],[sales_egp]]*0.7</f>
        <v>218630.3</v>
      </c>
      <c r="K5129" s="3">
        <v>45987.484949832768</v>
      </c>
      <c r="L5129" t="s">
        <v>43</v>
      </c>
      <c r="M5129">
        <v>2025</v>
      </c>
      <c r="N5129" t="s">
        <v>80</v>
      </c>
      <c r="O5129" t="s">
        <v>45</v>
      </c>
      <c r="P5129" t="s">
        <v>94</v>
      </c>
      <c r="Q5129" t="s">
        <v>83</v>
      </c>
      <c r="R5129" t="s">
        <v>51</v>
      </c>
      <c r="S5129" t="s">
        <v>55</v>
      </c>
      <c r="T5129" t="s">
        <v>56</v>
      </c>
      <c r="U5129">
        <v>47894</v>
      </c>
      <c r="V5129">
        <f>Table1[[#This Row],[Competitors_Sales_Track]]*8</f>
        <v>383152</v>
      </c>
    </row>
    <row r="5130" spans="1:22" hidden="1" x14ac:dyDescent="0.25">
      <c r="A5130" t="s">
        <v>20</v>
      </c>
      <c r="B5130" t="s">
        <v>21</v>
      </c>
      <c r="C5130" t="s">
        <v>22</v>
      </c>
      <c r="D5130">
        <v>534738</v>
      </c>
      <c r="E5130" t="s">
        <v>28</v>
      </c>
      <c r="F5130" t="s">
        <v>30</v>
      </c>
      <c r="G5130">
        <v>4539</v>
      </c>
      <c r="H5130">
        <v>65</v>
      </c>
      <c r="I5130">
        <v>295035</v>
      </c>
      <c r="J5130">
        <f>Table1[[#This Row],[sales_egp]]*0.7</f>
        <v>206524.5</v>
      </c>
      <c r="K5130" s="3">
        <v>45987.685618729083</v>
      </c>
      <c r="L5130" t="s">
        <v>43</v>
      </c>
      <c r="M5130">
        <v>2025</v>
      </c>
      <c r="N5130" t="s">
        <v>80</v>
      </c>
      <c r="O5130" t="s">
        <v>45</v>
      </c>
      <c r="P5130" t="s">
        <v>28</v>
      </c>
      <c r="Q5130" t="s">
        <v>83</v>
      </c>
      <c r="R5130" t="s">
        <v>48</v>
      </c>
      <c r="S5130" t="s">
        <v>55</v>
      </c>
      <c r="T5130" t="s">
        <v>57</v>
      </c>
      <c r="U5130">
        <v>30410</v>
      </c>
      <c r="V5130">
        <f>Table1[[#This Row],[Competitors_Sales_Track]]*8</f>
        <v>243280</v>
      </c>
    </row>
    <row r="5131" spans="1:22" x14ac:dyDescent="0.25">
      <c r="A5131" t="s">
        <v>20</v>
      </c>
      <c r="B5131" t="s">
        <v>21</v>
      </c>
      <c r="C5131" t="s">
        <v>22</v>
      </c>
      <c r="D5131">
        <v>423573</v>
      </c>
      <c r="E5131" t="s">
        <v>29</v>
      </c>
      <c r="F5131" t="s">
        <v>32</v>
      </c>
      <c r="G5131">
        <v>2060</v>
      </c>
      <c r="H5131">
        <v>92</v>
      </c>
      <c r="I5131">
        <v>189520</v>
      </c>
      <c r="J5131">
        <f>Table1[[#This Row],[sales_egp]]*0.7</f>
        <v>132664</v>
      </c>
      <c r="K5131" s="3">
        <v>45987.886287625413</v>
      </c>
      <c r="L5131" t="s">
        <v>43</v>
      </c>
      <c r="M5131">
        <v>2025</v>
      </c>
      <c r="N5131" t="s">
        <v>80</v>
      </c>
      <c r="O5131" t="s">
        <v>46</v>
      </c>
      <c r="P5131" t="s">
        <v>94</v>
      </c>
      <c r="Q5131" t="s">
        <v>82</v>
      </c>
      <c r="R5131" t="s">
        <v>49</v>
      </c>
      <c r="S5131" t="s">
        <v>55</v>
      </c>
      <c r="T5131" t="s">
        <v>62</v>
      </c>
      <c r="U5131">
        <v>11307</v>
      </c>
      <c r="V5131">
        <f>Table1[[#This Row],[Competitors_Sales_Track]]*8</f>
        <v>90456</v>
      </c>
    </row>
    <row r="5132" spans="1:22" x14ac:dyDescent="0.25">
      <c r="A5132" t="s">
        <v>20</v>
      </c>
      <c r="B5132" t="s">
        <v>21</v>
      </c>
      <c r="C5132" t="s">
        <v>22</v>
      </c>
      <c r="D5132">
        <v>377147</v>
      </c>
      <c r="E5132" t="s">
        <v>25</v>
      </c>
      <c r="F5132" t="s">
        <v>31</v>
      </c>
      <c r="G5132">
        <v>4592</v>
      </c>
      <c r="H5132">
        <v>53</v>
      </c>
      <c r="I5132">
        <v>243376</v>
      </c>
      <c r="J5132">
        <f>Table1[[#This Row],[sales_egp]]*0.7</f>
        <v>170363.19999999998</v>
      </c>
      <c r="K5132" s="3">
        <v>45988.086956521744</v>
      </c>
      <c r="L5132" t="s">
        <v>43</v>
      </c>
      <c r="M5132">
        <v>2025</v>
      </c>
      <c r="N5132" t="s">
        <v>80</v>
      </c>
      <c r="O5132" t="s">
        <v>45</v>
      </c>
      <c r="P5132" t="s">
        <v>96</v>
      </c>
      <c r="Q5132" t="s">
        <v>83</v>
      </c>
      <c r="R5132" t="s">
        <v>47</v>
      </c>
      <c r="S5132" t="s">
        <v>55</v>
      </c>
      <c r="T5132" t="s">
        <v>56</v>
      </c>
      <c r="U5132">
        <v>39580</v>
      </c>
      <c r="V5132">
        <f>Table1[[#This Row],[Competitors_Sales_Track]]*8</f>
        <v>316640</v>
      </c>
    </row>
    <row r="5133" spans="1:22" x14ac:dyDescent="0.25">
      <c r="A5133" t="s">
        <v>20</v>
      </c>
      <c r="B5133" t="s">
        <v>21</v>
      </c>
      <c r="C5133" t="s">
        <v>22</v>
      </c>
      <c r="D5133">
        <v>325436</v>
      </c>
      <c r="E5133" t="s">
        <v>29</v>
      </c>
      <c r="F5133" t="s">
        <v>30</v>
      </c>
      <c r="G5133">
        <v>9512</v>
      </c>
      <c r="H5133">
        <v>143</v>
      </c>
      <c r="I5133">
        <v>1360216</v>
      </c>
      <c r="J5133">
        <f>Table1[[#This Row],[sales_egp]]*0.7</f>
        <v>952151.2</v>
      </c>
      <c r="K5133" s="3">
        <v>45988.287625418059</v>
      </c>
      <c r="L5133" t="s">
        <v>43</v>
      </c>
      <c r="M5133">
        <v>2025</v>
      </c>
      <c r="N5133" t="s">
        <v>80</v>
      </c>
      <c r="O5133" t="s">
        <v>46</v>
      </c>
      <c r="P5133" t="s">
        <v>96</v>
      </c>
      <c r="Q5133" t="s">
        <v>82</v>
      </c>
      <c r="R5133" t="s">
        <v>49</v>
      </c>
      <c r="S5133" t="s">
        <v>55</v>
      </c>
      <c r="T5133" t="s">
        <v>61</v>
      </c>
      <c r="U5133">
        <v>28945</v>
      </c>
      <c r="V5133">
        <f>Table1[[#This Row],[Competitors_Sales_Track]]*8</f>
        <v>231560</v>
      </c>
    </row>
    <row r="5134" spans="1:22" x14ac:dyDescent="0.25">
      <c r="A5134" t="s">
        <v>20</v>
      </c>
      <c r="B5134" t="s">
        <v>21</v>
      </c>
      <c r="C5134" t="s">
        <v>22</v>
      </c>
      <c r="D5134">
        <v>692205</v>
      </c>
      <c r="E5134" t="s">
        <v>26</v>
      </c>
      <c r="F5134" t="s">
        <v>30</v>
      </c>
      <c r="G5134">
        <v>6332</v>
      </c>
      <c r="H5134">
        <v>80</v>
      </c>
      <c r="I5134">
        <v>506560</v>
      </c>
      <c r="J5134">
        <f>Table1[[#This Row],[sales_egp]]*0.7</f>
        <v>354592</v>
      </c>
      <c r="K5134" s="3">
        <v>45988.488294314368</v>
      </c>
      <c r="L5134" t="s">
        <v>43</v>
      </c>
      <c r="M5134">
        <v>2025</v>
      </c>
      <c r="N5134" t="s">
        <v>80</v>
      </c>
      <c r="O5134" t="s">
        <v>46</v>
      </c>
      <c r="P5134" t="s">
        <v>102</v>
      </c>
      <c r="Q5134" t="s">
        <v>82</v>
      </c>
      <c r="R5134" t="s">
        <v>49</v>
      </c>
      <c r="S5134" t="s">
        <v>55</v>
      </c>
      <c r="T5134" t="s">
        <v>59</v>
      </c>
      <c r="U5134">
        <v>24723</v>
      </c>
      <c r="V5134">
        <f>Table1[[#This Row],[Competitors_Sales_Track]]*8</f>
        <v>197784</v>
      </c>
    </row>
    <row r="5135" spans="1:22" x14ac:dyDescent="0.25">
      <c r="A5135" t="s">
        <v>20</v>
      </c>
      <c r="B5135" t="s">
        <v>21</v>
      </c>
      <c r="C5135" t="s">
        <v>22</v>
      </c>
      <c r="D5135">
        <v>728414</v>
      </c>
      <c r="E5135" t="s">
        <v>26</v>
      </c>
      <c r="F5135" t="s">
        <v>31</v>
      </c>
      <c r="G5135">
        <v>8218</v>
      </c>
      <c r="H5135">
        <v>58</v>
      </c>
      <c r="I5135">
        <v>476644</v>
      </c>
      <c r="J5135">
        <f>Table1[[#This Row],[sales_egp]]*0.7</f>
        <v>333650.8</v>
      </c>
      <c r="K5135" s="3">
        <v>45988.688963210698</v>
      </c>
      <c r="L5135" t="s">
        <v>43</v>
      </c>
      <c r="M5135">
        <v>2025</v>
      </c>
      <c r="N5135" t="s">
        <v>80</v>
      </c>
      <c r="O5135" t="s">
        <v>45</v>
      </c>
      <c r="P5135" t="s">
        <v>101</v>
      </c>
      <c r="Q5135" t="s">
        <v>82</v>
      </c>
      <c r="R5135" t="s">
        <v>48</v>
      </c>
      <c r="S5135" t="s">
        <v>55</v>
      </c>
      <c r="T5135" t="s">
        <v>57</v>
      </c>
      <c r="U5135">
        <v>52335</v>
      </c>
      <c r="V5135">
        <f>Table1[[#This Row],[Competitors_Sales_Track]]*8</f>
        <v>418680</v>
      </c>
    </row>
    <row r="5136" spans="1:22" x14ac:dyDescent="0.25">
      <c r="A5136" t="s">
        <v>20</v>
      </c>
      <c r="B5136" t="s">
        <v>21</v>
      </c>
      <c r="C5136" t="s">
        <v>22</v>
      </c>
      <c r="D5136">
        <v>717398</v>
      </c>
      <c r="E5136" t="s">
        <v>29</v>
      </c>
      <c r="F5136" t="s">
        <v>32</v>
      </c>
      <c r="G5136">
        <v>3523</v>
      </c>
      <c r="H5136">
        <v>92</v>
      </c>
      <c r="I5136">
        <v>324116</v>
      </c>
      <c r="J5136">
        <f>Table1[[#This Row],[sales_egp]]*0.7</f>
        <v>226881.19999999998</v>
      </c>
      <c r="K5136" s="3">
        <v>45988.889632107013</v>
      </c>
      <c r="L5136" t="s">
        <v>43</v>
      </c>
      <c r="M5136">
        <v>2025</v>
      </c>
      <c r="N5136" t="s">
        <v>80</v>
      </c>
      <c r="O5136" t="s">
        <v>46</v>
      </c>
      <c r="P5136" t="s">
        <v>97</v>
      </c>
      <c r="Q5136" t="s">
        <v>83</v>
      </c>
      <c r="R5136" t="s">
        <v>48</v>
      </c>
      <c r="S5136" t="s">
        <v>55</v>
      </c>
      <c r="T5136" t="s">
        <v>59</v>
      </c>
      <c r="U5136">
        <v>46979</v>
      </c>
      <c r="V5136">
        <f>Table1[[#This Row],[Competitors_Sales_Track]]*8</f>
        <v>375832</v>
      </c>
    </row>
    <row r="5137" spans="1:22" x14ac:dyDescent="0.25">
      <c r="A5137" t="s">
        <v>20</v>
      </c>
      <c r="B5137" t="s">
        <v>21</v>
      </c>
      <c r="C5137" t="s">
        <v>22</v>
      </c>
      <c r="D5137">
        <v>716662</v>
      </c>
      <c r="E5137" t="s">
        <v>23</v>
      </c>
      <c r="F5137" t="s">
        <v>30</v>
      </c>
      <c r="G5137">
        <v>8784</v>
      </c>
      <c r="H5137">
        <v>58</v>
      </c>
      <c r="I5137">
        <v>509472</v>
      </c>
      <c r="J5137">
        <f>Table1[[#This Row],[sales_egp]]*0.7</f>
        <v>356630.39999999997</v>
      </c>
      <c r="K5137" s="3">
        <v>45989.090301003343</v>
      </c>
      <c r="L5137" t="s">
        <v>43</v>
      </c>
      <c r="M5137">
        <v>2025</v>
      </c>
      <c r="N5137" t="s">
        <v>80</v>
      </c>
      <c r="O5137" t="s">
        <v>45</v>
      </c>
      <c r="P5137" t="s">
        <v>101</v>
      </c>
      <c r="Q5137" t="s">
        <v>82</v>
      </c>
      <c r="R5137" t="s">
        <v>49</v>
      </c>
      <c r="S5137" t="s">
        <v>55</v>
      </c>
      <c r="T5137" t="s">
        <v>58</v>
      </c>
      <c r="U5137">
        <v>52168</v>
      </c>
      <c r="V5137">
        <f>Table1[[#This Row],[Competitors_Sales_Track]]*8</f>
        <v>417344</v>
      </c>
    </row>
    <row r="5138" spans="1:22" x14ac:dyDescent="0.25">
      <c r="A5138" t="s">
        <v>20</v>
      </c>
      <c r="B5138" t="s">
        <v>21</v>
      </c>
      <c r="C5138" t="s">
        <v>22</v>
      </c>
      <c r="D5138">
        <v>797568</v>
      </c>
      <c r="E5138" t="s">
        <v>27</v>
      </c>
      <c r="F5138" t="s">
        <v>31</v>
      </c>
      <c r="G5138">
        <v>8846</v>
      </c>
      <c r="H5138">
        <v>143</v>
      </c>
      <c r="I5138">
        <v>1264978</v>
      </c>
      <c r="J5138">
        <f>Table1[[#This Row],[sales_egp]]*0.7</f>
        <v>885484.6</v>
      </c>
      <c r="K5138" s="3">
        <v>45989.290969899666</v>
      </c>
      <c r="L5138" t="s">
        <v>43</v>
      </c>
      <c r="M5138">
        <v>2025</v>
      </c>
      <c r="N5138" t="s">
        <v>80</v>
      </c>
      <c r="O5138" t="s">
        <v>45</v>
      </c>
      <c r="P5138" t="s">
        <v>101</v>
      </c>
      <c r="Q5138" t="s">
        <v>83</v>
      </c>
      <c r="R5138" t="s">
        <v>48</v>
      </c>
      <c r="S5138" t="s">
        <v>55</v>
      </c>
      <c r="T5138" t="s">
        <v>61</v>
      </c>
      <c r="U5138">
        <v>22984</v>
      </c>
      <c r="V5138">
        <f>Table1[[#This Row],[Competitors_Sales_Track]]*8</f>
        <v>183872</v>
      </c>
    </row>
    <row r="5139" spans="1:22" x14ac:dyDescent="0.25">
      <c r="A5139" t="s">
        <v>20</v>
      </c>
      <c r="B5139" t="s">
        <v>21</v>
      </c>
      <c r="C5139" t="s">
        <v>22</v>
      </c>
      <c r="D5139">
        <v>775807</v>
      </c>
      <c r="E5139" t="s">
        <v>29</v>
      </c>
      <c r="F5139" t="s">
        <v>30</v>
      </c>
      <c r="G5139">
        <v>5492</v>
      </c>
      <c r="H5139">
        <v>58</v>
      </c>
      <c r="I5139">
        <v>318536</v>
      </c>
      <c r="J5139">
        <f>Table1[[#This Row],[sales_egp]]*0.7</f>
        <v>222975.19999999998</v>
      </c>
      <c r="K5139" s="3">
        <v>45989.491638795982</v>
      </c>
      <c r="L5139" t="s">
        <v>43</v>
      </c>
      <c r="M5139">
        <v>2025</v>
      </c>
      <c r="N5139" t="s">
        <v>80</v>
      </c>
      <c r="O5139" t="s">
        <v>45</v>
      </c>
      <c r="P5139" t="s">
        <v>95</v>
      </c>
      <c r="Q5139" t="s">
        <v>83</v>
      </c>
      <c r="R5139" t="s">
        <v>50</v>
      </c>
      <c r="S5139" t="s">
        <v>55</v>
      </c>
      <c r="T5139" t="s">
        <v>62</v>
      </c>
      <c r="U5139">
        <v>10889</v>
      </c>
      <c r="V5139">
        <f>Table1[[#This Row],[Competitors_Sales_Track]]*8</f>
        <v>87112</v>
      </c>
    </row>
    <row r="5140" spans="1:22" x14ac:dyDescent="0.25">
      <c r="A5140" t="s">
        <v>20</v>
      </c>
      <c r="B5140" t="s">
        <v>21</v>
      </c>
      <c r="C5140" t="s">
        <v>22</v>
      </c>
      <c r="D5140">
        <v>486246</v>
      </c>
      <c r="E5140" t="s">
        <v>27</v>
      </c>
      <c r="F5140" t="s">
        <v>32</v>
      </c>
      <c r="G5140">
        <v>2706</v>
      </c>
      <c r="H5140">
        <v>92</v>
      </c>
      <c r="I5140">
        <v>248952</v>
      </c>
      <c r="J5140">
        <f>Table1[[#This Row],[sales_egp]]*0.7</f>
        <v>174266.4</v>
      </c>
      <c r="K5140" s="3">
        <v>45989.692307692298</v>
      </c>
      <c r="L5140" t="s">
        <v>43</v>
      </c>
      <c r="M5140">
        <v>2025</v>
      </c>
      <c r="N5140" t="s">
        <v>80</v>
      </c>
      <c r="O5140" t="s">
        <v>46</v>
      </c>
      <c r="P5140" t="s">
        <v>97</v>
      </c>
      <c r="Q5140" t="s">
        <v>83</v>
      </c>
      <c r="R5140" t="s">
        <v>48</v>
      </c>
      <c r="S5140" t="s">
        <v>55</v>
      </c>
      <c r="T5140" t="s">
        <v>58</v>
      </c>
      <c r="U5140">
        <v>46972</v>
      </c>
      <c r="V5140">
        <f>Table1[[#This Row],[Competitors_Sales_Track]]*8</f>
        <v>375776</v>
      </c>
    </row>
    <row r="5141" spans="1:22" x14ac:dyDescent="0.25">
      <c r="A5141" t="s">
        <v>20</v>
      </c>
      <c r="B5141" t="s">
        <v>21</v>
      </c>
      <c r="C5141" t="s">
        <v>22</v>
      </c>
      <c r="D5141">
        <v>278802</v>
      </c>
      <c r="E5141" t="s">
        <v>26</v>
      </c>
      <c r="F5141" t="s">
        <v>30</v>
      </c>
      <c r="G5141">
        <v>5579</v>
      </c>
      <c r="H5141">
        <v>53</v>
      </c>
      <c r="I5141">
        <v>295687</v>
      </c>
      <c r="J5141">
        <f>Table1[[#This Row],[sales_egp]]*0.7</f>
        <v>206980.9</v>
      </c>
      <c r="K5141" s="3">
        <v>45989.892976588621</v>
      </c>
      <c r="L5141" t="s">
        <v>43</v>
      </c>
      <c r="M5141">
        <v>2025</v>
      </c>
      <c r="N5141" t="s">
        <v>80</v>
      </c>
      <c r="O5141" t="s">
        <v>46</v>
      </c>
      <c r="P5141" t="s">
        <v>102</v>
      </c>
      <c r="Q5141" t="s">
        <v>82</v>
      </c>
      <c r="R5141" t="s">
        <v>51</v>
      </c>
      <c r="S5141" t="s">
        <v>55</v>
      </c>
      <c r="T5141" t="s">
        <v>61</v>
      </c>
      <c r="U5141">
        <v>37166</v>
      </c>
      <c r="V5141">
        <f>Table1[[#This Row],[Competitors_Sales_Track]]*8</f>
        <v>297328</v>
      </c>
    </row>
    <row r="5142" spans="1:22" x14ac:dyDescent="0.25">
      <c r="A5142" t="s">
        <v>20</v>
      </c>
      <c r="B5142" t="s">
        <v>21</v>
      </c>
      <c r="C5142" t="s">
        <v>22</v>
      </c>
      <c r="D5142">
        <v>718450</v>
      </c>
      <c r="E5142" t="s">
        <v>23</v>
      </c>
      <c r="F5142" t="s">
        <v>32</v>
      </c>
      <c r="G5142">
        <v>7810</v>
      </c>
      <c r="H5142">
        <v>143</v>
      </c>
      <c r="I5142">
        <v>1116830</v>
      </c>
      <c r="J5142">
        <f>Table1[[#This Row],[sales_egp]]*0.7</f>
        <v>781781</v>
      </c>
      <c r="K5142" s="3">
        <v>45990.093645484943</v>
      </c>
      <c r="L5142" t="s">
        <v>43</v>
      </c>
      <c r="M5142">
        <v>2025</v>
      </c>
      <c r="N5142" t="s">
        <v>80</v>
      </c>
      <c r="O5142" t="s">
        <v>45</v>
      </c>
      <c r="P5142" t="s">
        <v>97</v>
      </c>
      <c r="Q5142" t="s">
        <v>82</v>
      </c>
      <c r="R5142" t="s">
        <v>48</v>
      </c>
      <c r="S5142" t="s">
        <v>55</v>
      </c>
      <c r="T5142" t="s">
        <v>58</v>
      </c>
      <c r="U5142">
        <v>45888</v>
      </c>
      <c r="V5142">
        <f>Table1[[#This Row],[Competitors_Sales_Track]]*8</f>
        <v>367104</v>
      </c>
    </row>
    <row r="5143" spans="1:22" x14ac:dyDescent="0.25">
      <c r="A5143" t="s">
        <v>20</v>
      </c>
      <c r="B5143" t="s">
        <v>21</v>
      </c>
      <c r="C5143" t="s">
        <v>22</v>
      </c>
      <c r="D5143">
        <v>367702</v>
      </c>
      <c r="E5143" t="s">
        <v>26</v>
      </c>
      <c r="F5143" t="s">
        <v>32</v>
      </c>
      <c r="G5143">
        <v>6197</v>
      </c>
      <c r="H5143">
        <v>143</v>
      </c>
      <c r="I5143">
        <v>886171</v>
      </c>
      <c r="J5143">
        <f>Table1[[#This Row],[sales_egp]]*0.7</f>
        <v>620319.69999999995</v>
      </c>
      <c r="K5143" s="3">
        <v>45990.294314381259</v>
      </c>
      <c r="L5143" t="s">
        <v>43</v>
      </c>
      <c r="M5143">
        <v>2025</v>
      </c>
      <c r="N5143" t="s">
        <v>80</v>
      </c>
      <c r="O5143" t="s">
        <v>45</v>
      </c>
      <c r="P5143" t="s">
        <v>97</v>
      </c>
      <c r="Q5143" t="s">
        <v>82</v>
      </c>
      <c r="R5143" t="s">
        <v>50</v>
      </c>
      <c r="S5143" t="s">
        <v>55</v>
      </c>
      <c r="T5143" t="s">
        <v>56</v>
      </c>
      <c r="U5143">
        <v>20287</v>
      </c>
      <c r="V5143">
        <f>Table1[[#This Row],[Competitors_Sales_Track]]*8</f>
        <v>162296</v>
      </c>
    </row>
    <row r="5144" spans="1:22" x14ac:dyDescent="0.25">
      <c r="A5144" t="s">
        <v>20</v>
      </c>
      <c r="B5144" t="s">
        <v>21</v>
      </c>
      <c r="C5144" t="s">
        <v>22</v>
      </c>
      <c r="D5144">
        <v>406396</v>
      </c>
      <c r="E5144" t="s">
        <v>24</v>
      </c>
      <c r="F5144" t="s">
        <v>32</v>
      </c>
      <c r="G5144">
        <v>7060</v>
      </c>
      <c r="H5144">
        <v>53</v>
      </c>
      <c r="I5144">
        <v>374180</v>
      </c>
      <c r="J5144">
        <f>Table1[[#This Row],[sales_egp]]*0.7</f>
        <v>261925.99999999997</v>
      </c>
      <c r="K5144" s="3">
        <v>45990.494983277582</v>
      </c>
      <c r="L5144" t="s">
        <v>43</v>
      </c>
      <c r="M5144">
        <v>2025</v>
      </c>
      <c r="N5144" t="s">
        <v>80</v>
      </c>
      <c r="O5144" t="s">
        <v>46</v>
      </c>
      <c r="P5144" t="s">
        <v>96</v>
      </c>
      <c r="Q5144" t="s">
        <v>83</v>
      </c>
      <c r="R5144" t="s">
        <v>51</v>
      </c>
      <c r="S5144" t="s">
        <v>55</v>
      </c>
      <c r="T5144" t="s">
        <v>58</v>
      </c>
      <c r="U5144">
        <v>15067</v>
      </c>
      <c r="V5144">
        <f>Table1[[#This Row],[Competitors_Sales_Track]]*8</f>
        <v>120536</v>
      </c>
    </row>
    <row r="5145" spans="1:22" hidden="1" x14ac:dyDescent="0.25">
      <c r="A5145" t="s">
        <v>20</v>
      </c>
      <c r="B5145" t="s">
        <v>21</v>
      </c>
      <c r="C5145" t="s">
        <v>22</v>
      </c>
      <c r="D5145">
        <v>578100</v>
      </c>
      <c r="E5145" t="s">
        <v>23</v>
      </c>
      <c r="F5145" t="s">
        <v>31</v>
      </c>
      <c r="G5145">
        <v>1854</v>
      </c>
      <c r="H5145">
        <v>92</v>
      </c>
      <c r="I5145">
        <v>170568</v>
      </c>
      <c r="J5145">
        <f>Table1[[#This Row],[sales_egp]]*0.7</f>
        <v>119397.59999999999</v>
      </c>
      <c r="K5145" s="3">
        <v>45990.695652173912</v>
      </c>
      <c r="L5145" t="s">
        <v>43</v>
      </c>
      <c r="M5145">
        <v>2025</v>
      </c>
      <c r="N5145" t="s">
        <v>80</v>
      </c>
      <c r="O5145" t="s">
        <v>46</v>
      </c>
      <c r="P5145" t="s">
        <v>28</v>
      </c>
      <c r="Q5145" t="s">
        <v>83</v>
      </c>
      <c r="R5145" t="s">
        <v>47</v>
      </c>
      <c r="S5145" t="s">
        <v>55</v>
      </c>
      <c r="T5145" t="s">
        <v>61</v>
      </c>
      <c r="U5145">
        <v>30334</v>
      </c>
      <c r="V5145">
        <f>Table1[[#This Row],[Competitors_Sales_Track]]*8</f>
        <v>242672</v>
      </c>
    </row>
    <row r="5146" spans="1:22" x14ac:dyDescent="0.25">
      <c r="A5146" t="s">
        <v>20</v>
      </c>
      <c r="B5146" t="s">
        <v>21</v>
      </c>
      <c r="C5146" t="s">
        <v>22</v>
      </c>
      <c r="D5146">
        <v>258098</v>
      </c>
      <c r="E5146" t="s">
        <v>25</v>
      </c>
      <c r="F5146" t="s">
        <v>30</v>
      </c>
      <c r="G5146">
        <v>5831</v>
      </c>
      <c r="H5146">
        <v>53</v>
      </c>
      <c r="I5146">
        <v>309043</v>
      </c>
      <c r="J5146">
        <f>Table1[[#This Row],[sales_egp]]*0.7</f>
        <v>216330.09999999998</v>
      </c>
      <c r="K5146" s="3">
        <v>45990.896321070228</v>
      </c>
      <c r="L5146" t="s">
        <v>43</v>
      </c>
      <c r="M5146">
        <v>2025</v>
      </c>
      <c r="N5146" t="s">
        <v>80</v>
      </c>
      <c r="O5146" t="s">
        <v>45</v>
      </c>
      <c r="P5146" t="s">
        <v>94</v>
      </c>
      <c r="Q5146" t="s">
        <v>83</v>
      </c>
      <c r="R5146" t="s">
        <v>47</v>
      </c>
      <c r="S5146" t="s">
        <v>55</v>
      </c>
      <c r="T5146" t="s">
        <v>62</v>
      </c>
      <c r="U5146">
        <v>24142</v>
      </c>
      <c r="V5146">
        <f>Table1[[#This Row],[Competitors_Sales_Track]]*8</f>
        <v>193136</v>
      </c>
    </row>
    <row r="5147" spans="1:22" x14ac:dyDescent="0.25">
      <c r="A5147" t="s">
        <v>20</v>
      </c>
      <c r="B5147" t="s">
        <v>21</v>
      </c>
      <c r="C5147" t="s">
        <v>22</v>
      </c>
      <c r="D5147">
        <v>751562</v>
      </c>
      <c r="E5147" t="s">
        <v>23</v>
      </c>
      <c r="F5147" t="s">
        <v>32</v>
      </c>
      <c r="G5147">
        <v>8221</v>
      </c>
      <c r="H5147">
        <v>92</v>
      </c>
      <c r="I5147">
        <v>756332</v>
      </c>
      <c r="J5147">
        <f>Table1[[#This Row],[sales_egp]]*0.7</f>
        <v>529432.4</v>
      </c>
      <c r="K5147" s="3">
        <v>45991.096989966551</v>
      </c>
      <c r="L5147" t="s">
        <v>43</v>
      </c>
      <c r="M5147">
        <v>2025</v>
      </c>
      <c r="N5147" t="s">
        <v>80</v>
      </c>
      <c r="O5147" t="s">
        <v>46</v>
      </c>
      <c r="P5147" t="s">
        <v>96</v>
      </c>
      <c r="Q5147" t="s">
        <v>82</v>
      </c>
      <c r="R5147" t="s">
        <v>49</v>
      </c>
      <c r="S5147" t="s">
        <v>55</v>
      </c>
      <c r="T5147" t="s">
        <v>59</v>
      </c>
      <c r="U5147">
        <v>10047</v>
      </c>
      <c r="V5147">
        <f>Table1[[#This Row],[Competitors_Sales_Track]]*8</f>
        <v>80376</v>
      </c>
    </row>
    <row r="5148" spans="1:22" x14ac:dyDescent="0.25">
      <c r="A5148" t="s">
        <v>20</v>
      </c>
      <c r="B5148" t="s">
        <v>21</v>
      </c>
      <c r="C5148" t="s">
        <v>22</v>
      </c>
      <c r="D5148">
        <v>433391</v>
      </c>
      <c r="E5148" t="s">
        <v>23</v>
      </c>
      <c r="F5148" t="s">
        <v>32</v>
      </c>
      <c r="G5148">
        <v>1864</v>
      </c>
      <c r="H5148">
        <v>143</v>
      </c>
      <c r="I5148">
        <v>266552</v>
      </c>
      <c r="J5148">
        <f>Table1[[#This Row],[sales_egp]]*0.7</f>
        <v>186586.4</v>
      </c>
      <c r="K5148" s="3">
        <v>45991.297658862874</v>
      </c>
      <c r="L5148" t="s">
        <v>43</v>
      </c>
      <c r="M5148">
        <v>2025</v>
      </c>
      <c r="N5148" t="s">
        <v>80</v>
      </c>
      <c r="O5148" t="s">
        <v>45</v>
      </c>
      <c r="P5148" t="s">
        <v>94</v>
      </c>
      <c r="Q5148" t="s">
        <v>83</v>
      </c>
      <c r="R5148" t="s">
        <v>48</v>
      </c>
      <c r="S5148" t="s">
        <v>55</v>
      </c>
      <c r="T5148" t="s">
        <v>57</v>
      </c>
      <c r="U5148">
        <v>22550</v>
      </c>
      <c r="V5148">
        <f>Table1[[#This Row],[Competitors_Sales_Track]]*8</f>
        <v>180400</v>
      </c>
    </row>
    <row r="5149" spans="1:22" x14ac:dyDescent="0.25">
      <c r="A5149" t="s">
        <v>20</v>
      </c>
      <c r="B5149" t="s">
        <v>21</v>
      </c>
      <c r="C5149" t="s">
        <v>22</v>
      </c>
      <c r="D5149">
        <v>424479</v>
      </c>
      <c r="E5149" t="s">
        <v>23</v>
      </c>
      <c r="F5149" t="s">
        <v>30</v>
      </c>
      <c r="G5149">
        <v>1049</v>
      </c>
      <c r="H5149">
        <v>58</v>
      </c>
      <c r="I5149">
        <v>60842</v>
      </c>
      <c r="J5149">
        <f>Table1[[#This Row],[sales_egp]]*0.7</f>
        <v>42589.399999999994</v>
      </c>
      <c r="K5149" s="3">
        <v>45991.498327759189</v>
      </c>
      <c r="L5149" t="s">
        <v>43</v>
      </c>
      <c r="M5149">
        <v>2025</v>
      </c>
      <c r="N5149" t="s">
        <v>80</v>
      </c>
      <c r="O5149" t="s">
        <v>45</v>
      </c>
      <c r="P5149" t="s">
        <v>102</v>
      </c>
      <c r="Q5149" t="s">
        <v>82</v>
      </c>
      <c r="R5149" t="s">
        <v>48</v>
      </c>
      <c r="S5149" t="s">
        <v>55</v>
      </c>
      <c r="T5149" t="s">
        <v>60</v>
      </c>
      <c r="U5149">
        <v>19411</v>
      </c>
      <c r="V5149">
        <f>Table1[[#This Row],[Competitors_Sales_Track]]*8</f>
        <v>155288</v>
      </c>
    </row>
    <row r="5150" spans="1:22" hidden="1" x14ac:dyDescent="0.25">
      <c r="A5150" t="s">
        <v>20</v>
      </c>
      <c r="B5150" t="s">
        <v>21</v>
      </c>
      <c r="C5150" t="s">
        <v>22</v>
      </c>
      <c r="D5150">
        <v>603097</v>
      </c>
      <c r="E5150" t="s">
        <v>27</v>
      </c>
      <c r="F5150" t="s">
        <v>32</v>
      </c>
      <c r="G5150">
        <v>4476</v>
      </c>
      <c r="H5150">
        <v>53</v>
      </c>
      <c r="I5150">
        <v>237228</v>
      </c>
      <c r="J5150">
        <f>Table1[[#This Row],[sales_egp]]*0.7</f>
        <v>166059.59999999998</v>
      </c>
      <c r="K5150" s="3">
        <v>45991.698996655512</v>
      </c>
      <c r="L5150" t="s">
        <v>43</v>
      </c>
      <c r="M5150">
        <v>2025</v>
      </c>
      <c r="N5150" t="s">
        <v>80</v>
      </c>
      <c r="O5150" t="s">
        <v>45</v>
      </c>
      <c r="P5150" t="s">
        <v>28</v>
      </c>
      <c r="Q5150" t="s">
        <v>82</v>
      </c>
      <c r="R5150" t="s">
        <v>50</v>
      </c>
      <c r="S5150" t="s">
        <v>55</v>
      </c>
      <c r="T5150" t="s">
        <v>60</v>
      </c>
      <c r="U5150">
        <v>44222</v>
      </c>
      <c r="V5150">
        <f>Table1[[#This Row],[Competitors_Sales_Track]]*8</f>
        <v>353776</v>
      </c>
    </row>
    <row r="5151" spans="1:22" x14ac:dyDescent="0.25">
      <c r="A5151" t="s">
        <v>20</v>
      </c>
      <c r="B5151" t="s">
        <v>21</v>
      </c>
      <c r="C5151" t="s">
        <v>22</v>
      </c>
      <c r="D5151">
        <v>755918</v>
      </c>
      <c r="E5151" t="s">
        <v>26</v>
      </c>
      <c r="F5151" t="s">
        <v>30</v>
      </c>
      <c r="G5151">
        <v>3820</v>
      </c>
      <c r="H5151">
        <v>92</v>
      </c>
      <c r="I5151">
        <v>351440</v>
      </c>
      <c r="J5151">
        <f>Table1[[#This Row],[sales_egp]]*0.7</f>
        <v>246007.99999999997</v>
      </c>
      <c r="K5151" s="3">
        <v>45991.899665551828</v>
      </c>
      <c r="L5151" t="s">
        <v>43</v>
      </c>
      <c r="M5151">
        <v>2025</v>
      </c>
      <c r="N5151" t="s">
        <v>80</v>
      </c>
      <c r="O5151" t="s">
        <v>45</v>
      </c>
      <c r="P5151" t="s">
        <v>101</v>
      </c>
      <c r="Q5151" t="s">
        <v>83</v>
      </c>
      <c r="R5151" t="s">
        <v>50</v>
      </c>
      <c r="S5151" t="s">
        <v>55</v>
      </c>
      <c r="T5151" t="s">
        <v>60</v>
      </c>
      <c r="U5151">
        <v>41430</v>
      </c>
      <c r="V5151">
        <f>Table1[[#This Row],[Competitors_Sales_Track]]*8</f>
        <v>331440</v>
      </c>
    </row>
    <row r="5152" spans="1:22" x14ac:dyDescent="0.25">
      <c r="A5152" t="s">
        <v>20</v>
      </c>
      <c r="B5152" t="s">
        <v>21</v>
      </c>
      <c r="C5152" t="s">
        <v>22</v>
      </c>
      <c r="D5152">
        <v>667911</v>
      </c>
      <c r="E5152" t="s">
        <v>25</v>
      </c>
      <c r="F5152" t="s">
        <v>32</v>
      </c>
      <c r="G5152">
        <v>9311</v>
      </c>
      <c r="H5152">
        <v>173</v>
      </c>
      <c r="I5152">
        <v>1610803</v>
      </c>
      <c r="J5152">
        <f>Table1[[#This Row],[sales_egp]]*0.7</f>
        <v>1127562.0999999999</v>
      </c>
      <c r="K5152" s="3">
        <v>45992.100334448158</v>
      </c>
      <c r="L5152" t="s">
        <v>44</v>
      </c>
      <c r="M5152">
        <v>2025</v>
      </c>
      <c r="N5152" t="s">
        <v>80</v>
      </c>
      <c r="O5152" t="s">
        <v>46</v>
      </c>
      <c r="P5152" t="s">
        <v>94</v>
      </c>
      <c r="Q5152" t="s">
        <v>82</v>
      </c>
      <c r="R5152" t="s">
        <v>51</v>
      </c>
      <c r="S5152" t="s">
        <v>55</v>
      </c>
      <c r="T5152" t="s">
        <v>59</v>
      </c>
      <c r="U5152">
        <v>28773</v>
      </c>
      <c r="V5152">
        <f>Table1[[#This Row],[Competitors_Sales_Track]]*8</f>
        <v>230184</v>
      </c>
    </row>
    <row r="5153" spans="1:22" x14ac:dyDescent="0.25">
      <c r="A5153" t="s">
        <v>20</v>
      </c>
      <c r="B5153" t="s">
        <v>21</v>
      </c>
      <c r="C5153" t="s">
        <v>22</v>
      </c>
      <c r="D5153">
        <v>573021</v>
      </c>
      <c r="E5153" t="s">
        <v>26</v>
      </c>
      <c r="F5153" t="s">
        <v>31</v>
      </c>
      <c r="G5153">
        <v>6798</v>
      </c>
      <c r="H5153">
        <v>92</v>
      </c>
      <c r="I5153">
        <v>625416</v>
      </c>
      <c r="J5153">
        <f>Table1[[#This Row],[sales_egp]]*0.7</f>
        <v>437791.19999999995</v>
      </c>
      <c r="K5153" s="3">
        <v>45992.301003344481</v>
      </c>
      <c r="L5153" t="s">
        <v>44</v>
      </c>
      <c r="M5153">
        <v>2025</v>
      </c>
      <c r="N5153" t="s">
        <v>80</v>
      </c>
      <c r="O5153" t="s">
        <v>46</v>
      </c>
      <c r="P5153" t="s">
        <v>97</v>
      </c>
      <c r="Q5153" t="s">
        <v>82</v>
      </c>
      <c r="R5153" t="s">
        <v>47</v>
      </c>
      <c r="S5153" t="s">
        <v>55</v>
      </c>
      <c r="T5153" t="s">
        <v>56</v>
      </c>
      <c r="U5153">
        <v>37323</v>
      </c>
      <c r="V5153">
        <f>Table1[[#This Row],[Competitors_Sales_Track]]*8</f>
        <v>298584</v>
      </c>
    </row>
    <row r="5154" spans="1:22" x14ac:dyDescent="0.25">
      <c r="A5154" t="s">
        <v>20</v>
      </c>
      <c r="B5154" t="s">
        <v>21</v>
      </c>
      <c r="C5154" t="s">
        <v>22</v>
      </c>
      <c r="D5154">
        <v>545924</v>
      </c>
      <c r="E5154" t="s">
        <v>29</v>
      </c>
      <c r="F5154" t="s">
        <v>31</v>
      </c>
      <c r="G5154">
        <v>2210</v>
      </c>
      <c r="H5154">
        <v>92</v>
      </c>
      <c r="I5154">
        <v>203320</v>
      </c>
      <c r="J5154">
        <f>Table1[[#This Row],[sales_egp]]*0.7</f>
        <v>142324</v>
      </c>
      <c r="K5154" s="3">
        <v>45992.501672240804</v>
      </c>
      <c r="L5154" t="s">
        <v>44</v>
      </c>
      <c r="M5154">
        <v>2025</v>
      </c>
      <c r="N5154" t="s">
        <v>80</v>
      </c>
      <c r="O5154" t="s">
        <v>45</v>
      </c>
      <c r="P5154" t="s">
        <v>102</v>
      </c>
      <c r="Q5154" t="s">
        <v>82</v>
      </c>
      <c r="R5154" t="s">
        <v>50</v>
      </c>
      <c r="S5154" t="s">
        <v>55</v>
      </c>
      <c r="T5154" t="s">
        <v>58</v>
      </c>
      <c r="U5154">
        <v>33863</v>
      </c>
      <c r="V5154">
        <f>Table1[[#This Row],[Competitors_Sales_Track]]*8</f>
        <v>270904</v>
      </c>
    </row>
    <row r="5155" spans="1:22" x14ac:dyDescent="0.25">
      <c r="A5155" t="s">
        <v>20</v>
      </c>
      <c r="B5155" t="s">
        <v>21</v>
      </c>
      <c r="C5155" t="s">
        <v>22</v>
      </c>
      <c r="D5155">
        <v>327059</v>
      </c>
      <c r="E5155" t="s">
        <v>24</v>
      </c>
      <c r="F5155" t="s">
        <v>30</v>
      </c>
      <c r="G5155">
        <v>5816</v>
      </c>
      <c r="H5155">
        <v>65</v>
      </c>
      <c r="I5155">
        <v>378040</v>
      </c>
      <c r="J5155">
        <f>Table1[[#This Row],[sales_egp]]*0.7</f>
        <v>264628</v>
      </c>
      <c r="K5155" s="3">
        <v>45992.702341137119</v>
      </c>
      <c r="L5155" t="s">
        <v>44</v>
      </c>
      <c r="M5155">
        <v>2025</v>
      </c>
      <c r="N5155" t="s">
        <v>80</v>
      </c>
      <c r="O5155" t="s">
        <v>46</v>
      </c>
      <c r="P5155" t="s">
        <v>96</v>
      </c>
      <c r="Q5155" t="s">
        <v>82</v>
      </c>
      <c r="R5155" t="s">
        <v>50</v>
      </c>
      <c r="S5155" t="s">
        <v>55</v>
      </c>
      <c r="T5155" t="s">
        <v>59</v>
      </c>
      <c r="U5155">
        <v>35119</v>
      </c>
      <c r="V5155">
        <f>Table1[[#This Row],[Competitors_Sales_Track]]*8</f>
        <v>280952</v>
      </c>
    </row>
    <row r="5156" spans="1:22" x14ac:dyDescent="0.25">
      <c r="A5156" t="s">
        <v>20</v>
      </c>
      <c r="B5156" t="s">
        <v>21</v>
      </c>
      <c r="C5156" t="s">
        <v>22</v>
      </c>
      <c r="D5156">
        <v>750237</v>
      </c>
      <c r="E5156" t="s">
        <v>26</v>
      </c>
      <c r="F5156" t="s">
        <v>30</v>
      </c>
      <c r="G5156">
        <v>9149</v>
      </c>
      <c r="H5156">
        <v>92</v>
      </c>
      <c r="I5156">
        <v>841708</v>
      </c>
      <c r="J5156">
        <f>Table1[[#This Row],[sales_egp]]*0.7</f>
        <v>589195.6</v>
      </c>
      <c r="K5156" s="3">
        <v>45992.903010033428</v>
      </c>
      <c r="L5156" t="s">
        <v>44</v>
      </c>
      <c r="M5156">
        <v>2025</v>
      </c>
      <c r="N5156" t="s">
        <v>80</v>
      </c>
      <c r="O5156" t="s">
        <v>46</v>
      </c>
      <c r="P5156" t="s">
        <v>97</v>
      </c>
      <c r="Q5156" t="s">
        <v>82</v>
      </c>
      <c r="R5156" t="s">
        <v>49</v>
      </c>
      <c r="S5156" t="s">
        <v>55</v>
      </c>
      <c r="T5156" t="s">
        <v>57</v>
      </c>
      <c r="U5156">
        <v>17789</v>
      </c>
      <c r="V5156">
        <f>Table1[[#This Row],[Competitors_Sales_Track]]*8</f>
        <v>142312</v>
      </c>
    </row>
    <row r="5157" spans="1:22" hidden="1" x14ac:dyDescent="0.25">
      <c r="A5157" t="s">
        <v>20</v>
      </c>
      <c r="B5157" t="s">
        <v>21</v>
      </c>
      <c r="C5157" t="s">
        <v>22</v>
      </c>
      <c r="D5157">
        <v>485693</v>
      </c>
      <c r="E5157" t="s">
        <v>29</v>
      </c>
      <c r="F5157" t="s">
        <v>30</v>
      </c>
      <c r="G5157">
        <v>5591</v>
      </c>
      <c r="H5157">
        <v>65</v>
      </c>
      <c r="I5157">
        <v>363415</v>
      </c>
      <c r="J5157">
        <f>Table1[[#This Row],[sales_egp]]*0.7</f>
        <v>254390.49999999997</v>
      </c>
      <c r="K5157" s="3">
        <v>45993.103678929758</v>
      </c>
      <c r="L5157" t="s">
        <v>44</v>
      </c>
      <c r="M5157">
        <v>2025</v>
      </c>
      <c r="N5157" t="s">
        <v>80</v>
      </c>
      <c r="O5157" t="s">
        <v>46</v>
      </c>
      <c r="P5157" t="s">
        <v>28</v>
      </c>
      <c r="Q5157" t="s">
        <v>82</v>
      </c>
      <c r="R5157" t="s">
        <v>50</v>
      </c>
      <c r="S5157" t="s">
        <v>55</v>
      </c>
      <c r="T5157" t="s">
        <v>60</v>
      </c>
      <c r="U5157">
        <v>13495</v>
      </c>
      <c r="V5157">
        <f>Table1[[#This Row],[Competitors_Sales_Track]]*8</f>
        <v>107960</v>
      </c>
    </row>
    <row r="5158" spans="1:22" x14ac:dyDescent="0.25">
      <c r="A5158" t="s">
        <v>20</v>
      </c>
      <c r="B5158" t="s">
        <v>21</v>
      </c>
      <c r="C5158" t="s">
        <v>22</v>
      </c>
      <c r="D5158">
        <v>661378</v>
      </c>
      <c r="E5158" t="s">
        <v>25</v>
      </c>
      <c r="F5158" t="s">
        <v>32</v>
      </c>
      <c r="G5158">
        <v>7547</v>
      </c>
      <c r="H5158">
        <v>92</v>
      </c>
      <c r="I5158">
        <v>694324</v>
      </c>
      <c r="J5158">
        <f>Table1[[#This Row],[sales_egp]]*0.7</f>
        <v>486026.8</v>
      </c>
      <c r="K5158" s="3">
        <v>45993.304347826073</v>
      </c>
      <c r="L5158" t="s">
        <v>44</v>
      </c>
      <c r="M5158">
        <v>2025</v>
      </c>
      <c r="N5158" t="s">
        <v>80</v>
      </c>
      <c r="O5158" t="s">
        <v>45</v>
      </c>
      <c r="P5158" t="s">
        <v>94</v>
      </c>
      <c r="Q5158" t="s">
        <v>82</v>
      </c>
      <c r="R5158" t="s">
        <v>50</v>
      </c>
      <c r="S5158" t="s">
        <v>55</v>
      </c>
      <c r="T5158" t="s">
        <v>61</v>
      </c>
      <c r="U5158">
        <v>31142</v>
      </c>
      <c r="V5158">
        <f>Table1[[#This Row],[Competitors_Sales_Track]]*8</f>
        <v>249136</v>
      </c>
    </row>
    <row r="5159" spans="1:22" x14ac:dyDescent="0.25">
      <c r="A5159" t="s">
        <v>20</v>
      </c>
      <c r="B5159" t="s">
        <v>21</v>
      </c>
      <c r="C5159" t="s">
        <v>22</v>
      </c>
      <c r="D5159">
        <v>638059</v>
      </c>
      <c r="E5159" t="s">
        <v>29</v>
      </c>
      <c r="F5159" t="s">
        <v>31</v>
      </c>
      <c r="G5159">
        <v>6064</v>
      </c>
      <c r="H5159">
        <v>65</v>
      </c>
      <c r="I5159">
        <v>394160</v>
      </c>
      <c r="J5159">
        <f>Table1[[#This Row],[sales_egp]]*0.7</f>
        <v>275912</v>
      </c>
      <c r="K5159" s="3">
        <v>45993.505016722411</v>
      </c>
      <c r="L5159" t="s">
        <v>44</v>
      </c>
      <c r="M5159">
        <v>2025</v>
      </c>
      <c r="N5159" t="s">
        <v>80</v>
      </c>
      <c r="O5159" t="s">
        <v>46</v>
      </c>
      <c r="P5159" t="s">
        <v>94</v>
      </c>
      <c r="Q5159" t="s">
        <v>82</v>
      </c>
      <c r="R5159" t="s">
        <v>48</v>
      </c>
      <c r="S5159" t="s">
        <v>55</v>
      </c>
      <c r="T5159" t="s">
        <v>56</v>
      </c>
      <c r="U5159">
        <v>25161</v>
      </c>
      <c r="V5159">
        <f>Table1[[#This Row],[Competitors_Sales_Track]]*8</f>
        <v>201288</v>
      </c>
    </row>
    <row r="5160" spans="1:22" x14ac:dyDescent="0.25">
      <c r="A5160" t="s">
        <v>20</v>
      </c>
      <c r="B5160" t="s">
        <v>21</v>
      </c>
      <c r="C5160" t="s">
        <v>22</v>
      </c>
      <c r="D5160">
        <v>355851</v>
      </c>
      <c r="E5160" t="s">
        <v>29</v>
      </c>
      <c r="F5160" t="s">
        <v>30</v>
      </c>
      <c r="G5160">
        <v>7892</v>
      </c>
      <c r="H5160">
        <v>53</v>
      </c>
      <c r="I5160">
        <v>418276</v>
      </c>
      <c r="J5160">
        <f>Table1[[#This Row],[sales_egp]]*0.7</f>
        <v>292793.19999999995</v>
      </c>
      <c r="K5160" s="3">
        <v>45993.705685618726</v>
      </c>
      <c r="L5160" t="s">
        <v>44</v>
      </c>
      <c r="M5160">
        <v>2025</v>
      </c>
      <c r="N5160" t="s">
        <v>80</v>
      </c>
      <c r="O5160" t="s">
        <v>46</v>
      </c>
      <c r="P5160" t="s">
        <v>102</v>
      </c>
      <c r="Q5160" t="s">
        <v>83</v>
      </c>
      <c r="R5160" t="s">
        <v>51</v>
      </c>
      <c r="S5160" t="s">
        <v>55</v>
      </c>
      <c r="T5160" t="s">
        <v>59</v>
      </c>
      <c r="U5160">
        <v>35364</v>
      </c>
      <c r="V5160">
        <f>Table1[[#This Row],[Competitors_Sales_Track]]*8</f>
        <v>282912</v>
      </c>
    </row>
    <row r="5161" spans="1:22" hidden="1" x14ac:dyDescent="0.25">
      <c r="A5161" t="s">
        <v>20</v>
      </c>
      <c r="B5161" t="s">
        <v>21</v>
      </c>
      <c r="C5161" t="s">
        <v>22</v>
      </c>
      <c r="D5161">
        <v>649061</v>
      </c>
      <c r="E5161" t="s">
        <v>27</v>
      </c>
      <c r="F5161" t="s">
        <v>30</v>
      </c>
      <c r="G5161">
        <v>6671</v>
      </c>
      <c r="H5161">
        <v>143</v>
      </c>
      <c r="I5161">
        <v>953953</v>
      </c>
      <c r="J5161">
        <f>Table1[[#This Row],[sales_egp]]*0.7</f>
        <v>667767.1</v>
      </c>
      <c r="K5161" s="3">
        <v>45993.906354515049</v>
      </c>
      <c r="L5161" t="s">
        <v>44</v>
      </c>
      <c r="M5161">
        <v>2025</v>
      </c>
      <c r="N5161" t="s">
        <v>80</v>
      </c>
      <c r="O5161" t="s">
        <v>46</v>
      </c>
      <c r="P5161" t="s">
        <v>28</v>
      </c>
      <c r="Q5161" t="s">
        <v>82</v>
      </c>
      <c r="R5161" t="s">
        <v>47</v>
      </c>
      <c r="S5161" t="s">
        <v>55</v>
      </c>
      <c r="T5161" t="s">
        <v>61</v>
      </c>
      <c r="U5161">
        <v>29559</v>
      </c>
      <c r="V5161">
        <f>Table1[[#This Row],[Competitors_Sales_Track]]*8</f>
        <v>236472</v>
      </c>
    </row>
    <row r="5162" spans="1:22" x14ac:dyDescent="0.25">
      <c r="A5162" t="s">
        <v>20</v>
      </c>
      <c r="B5162" t="s">
        <v>21</v>
      </c>
      <c r="C5162" t="s">
        <v>22</v>
      </c>
      <c r="D5162">
        <v>693525</v>
      </c>
      <c r="E5162" t="s">
        <v>25</v>
      </c>
      <c r="F5162" t="s">
        <v>30</v>
      </c>
      <c r="G5162">
        <v>1333</v>
      </c>
      <c r="H5162">
        <v>80</v>
      </c>
      <c r="I5162">
        <v>106640</v>
      </c>
      <c r="J5162">
        <f>Table1[[#This Row],[sales_egp]]*0.7</f>
        <v>74648</v>
      </c>
      <c r="K5162" s="3">
        <v>45994.107023411358</v>
      </c>
      <c r="L5162" t="s">
        <v>44</v>
      </c>
      <c r="M5162">
        <v>2025</v>
      </c>
      <c r="N5162" t="s">
        <v>80</v>
      </c>
      <c r="O5162" t="s">
        <v>45</v>
      </c>
      <c r="P5162" t="s">
        <v>95</v>
      </c>
      <c r="Q5162" t="s">
        <v>82</v>
      </c>
      <c r="R5162" t="s">
        <v>51</v>
      </c>
      <c r="S5162" t="s">
        <v>55</v>
      </c>
      <c r="T5162" t="s">
        <v>57</v>
      </c>
      <c r="U5162">
        <v>36315</v>
      </c>
      <c r="V5162">
        <f>Table1[[#This Row],[Competitors_Sales_Track]]*8</f>
        <v>290520</v>
      </c>
    </row>
    <row r="5163" spans="1:22" x14ac:dyDescent="0.25">
      <c r="A5163" t="s">
        <v>20</v>
      </c>
      <c r="B5163" t="s">
        <v>21</v>
      </c>
      <c r="C5163" t="s">
        <v>22</v>
      </c>
      <c r="D5163">
        <v>644236</v>
      </c>
      <c r="E5163" t="s">
        <v>27</v>
      </c>
      <c r="F5163" t="s">
        <v>32</v>
      </c>
      <c r="G5163">
        <v>9107</v>
      </c>
      <c r="H5163">
        <v>53</v>
      </c>
      <c r="I5163">
        <v>482671</v>
      </c>
      <c r="J5163">
        <f>Table1[[#This Row],[sales_egp]]*0.7</f>
        <v>337869.69999999995</v>
      </c>
      <c r="K5163" s="3">
        <v>45994.307692307688</v>
      </c>
      <c r="L5163" t="s">
        <v>44</v>
      </c>
      <c r="M5163">
        <v>2025</v>
      </c>
      <c r="N5163" t="s">
        <v>80</v>
      </c>
      <c r="O5163" t="s">
        <v>45</v>
      </c>
      <c r="P5163" t="s">
        <v>102</v>
      </c>
      <c r="Q5163" t="s">
        <v>83</v>
      </c>
      <c r="R5163" t="s">
        <v>51</v>
      </c>
      <c r="S5163" t="s">
        <v>55</v>
      </c>
      <c r="T5163" t="s">
        <v>57</v>
      </c>
      <c r="U5163">
        <v>43287</v>
      </c>
      <c r="V5163">
        <f>Table1[[#This Row],[Competitors_Sales_Track]]*8</f>
        <v>346296</v>
      </c>
    </row>
    <row r="5164" spans="1:22" x14ac:dyDescent="0.25">
      <c r="A5164" t="s">
        <v>20</v>
      </c>
      <c r="B5164" t="s">
        <v>21</v>
      </c>
      <c r="C5164" t="s">
        <v>22</v>
      </c>
      <c r="D5164">
        <v>437583</v>
      </c>
      <c r="E5164" t="s">
        <v>23</v>
      </c>
      <c r="F5164" t="s">
        <v>31</v>
      </c>
      <c r="G5164">
        <v>3159</v>
      </c>
      <c r="H5164">
        <v>53</v>
      </c>
      <c r="I5164">
        <v>167427</v>
      </c>
      <c r="J5164">
        <f>Table1[[#This Row],[sales_egp]]*0.7</f>
        <v>117198.9</v>
      </c>
      <c r="K5164" s="3">
        <v>45994.508361204003</v>
      </c>
      <c r="L5164" t="s">
        <v>44</v>
      </c>
      <c r="M5164">
        <v>2025</v>
      </c>
      <c r="N5164" t="s">
        <v>80</v>
      </c>
      <c r="O5164" t="s">
        <v>46</v>
      </c>
      <c r="P5164" t="s">
        <v>96</v>
      </c>
      <c r="Q5164" t="s">
        <v>83</v>
      </c>
      <c r="R5164" t="s">
        <v>50</v>
      </c>
      <c r="S5164" t="s">
        <v>55</v>
      </c>
      <c r="T5164" t="s">
        <v>62</v>
      </c>
      <c r="U5164">
        <v>54784</v>
      </c>
      <c r="V5164">
        <f>Table1[[#This Row],[Competitors_Sales_Track]]*8</f>
        <v>438272</v>
      </c>
    </row>
    <row r="5165" spans="1:22" x14ac:dyDescent="0.25">
      <c r="A5165" t="s">
        <v>20</v>
      </c>
      <c r="B5165" t="s">
        <v>21</v>
      </c>
      <c r="C5165" t="s">
        <v>22</v>
      </c>
      <c r="D5165">
        <v>371379</v>
      </c>
      <c r="E5165" t="s">
        <v>27</v>
      </c>
      <c r="F5165" t="s">
        <v>32</v>
      </c>
      <c r="G5165">
        <v>6225</v>
      </c>
      <c r="H5165">
        <v>173</v>
      </c>
      <c r="I5165">
        <v>1076925</v>
      </c>
      <c r="J5165">
        <f>Table1[[#This Row],[sales_egp]]*0.7</f>
        <v>753847.5</v>
      </c>
      <c r="K5165" s="3">
        <v>45994.709030100334</v>
      </c>
      <c r="L5165" t="s">
        <v>44</v>
      </c>
      <c r="M5165">
        <v>2025</v>
      </c>
      <c r="N5165" t="s">
        <v>80</v>
      </c>
      <c r="O5165" t="s">
        <v>46</v>
      </c>
      <c r="P5165" t="s">
        <v>96</v>
      </c>
      <c r="Q5165" t="s">
        <v>83</v>
      </c>
      <c r="R5165" t="s">
        <v>50</v>
      </c>
      <c r="S5165" t="s">
        <v>55</v>
      </c>
      <c r="T5165" t="s">
        <v>58</v>
      </c>
      <c r="U5165">
        <v>55166</v>
      </c>
      <c r="V5165">
        <f>Table1[[#This Row],[Competitors_Sales_Track]]*8</f>
        <v>441328</v>
      </c>
    </row>
    <row r="5166" spans="1:22" x14ac:dyDescent="0.25">
      <c r="A5166" t="s">
        <v>20</v>
      </c>
      <c r="B5166" t="s">
        <v>21</v>
      </c>
      <c r="C5166" t="s">
        <v>22</v>
      </c>
      <c r="D5166">
        <v>423561</v>
      </c>
      <c r="E5166" t="s">
        <v>24</v>
      </c>
      <c r="F5166" t="s">
        <v>32</v>
      </c>
      <c r="G5166">
        <v>2862</v>
      </c>
      <c r="H5166">
        <v>143</v>
      </c>
      <c r="I5166">
        <v>409266</v>
      </c>
      <c r="J5166">
        <f>Table1[[#This Row],[sales_egp]]*0.7</f>
        <v>286486.19999999995</v>
      </c>
      <c r="K5166" s="3">
        <v>45994.909698996657</v>
      </c>
      <c r="L5166" t="s">
        <v>44</v>
      </c>
      <c r="M5166">
        <v>2025</v>
      </c>
      <c r="N5166" t="s">
        <v>80</v>
      </c>
      <c r="O5166" t="s">
        <v>46</v>
      </c>
      <c r="P5166" t="s">
        <v>96</v>
      </c>
      <c r="Q5166" t="s">
        <v>82</v>
      </c>
      <c r="R5166" t="s">
        <v>50</v>
      </c>
      <c r="S5166" t="s">
        <v>55</v>
      </c>
      <c r="T5166" t="s">
        <v>60</v>
      </c>
      <c r="U5166">
        <v>19043</v>
      </c>
      <c r="V5166">
        <f>Table1[[#This Row],[Competitors_Sales_Track]]*8</f>
        <v>152344</v>
      </c>
    </row>
    <row r="5167" spans="1:22" x14ac:dyDescent="0.25">
      <c r="A5167" t="s">
        <v>20</v>
      </c>
      <c r="B5167" t="s">
        <v>21</v>
      </c>
      <c r="C5167" t="s">
        <v>22</v>
      </c>
      <c r="D5167">
        <v>417740</v>
      </c>
      <c r="E5167" t="s">
        <v>26</v>
      </c>
      <c r="F5167" t="s">
        <v>32</v>
      </c>
      <c r="G5167">
        <v>7293</v>
      </c>
      <c r="H5167">
        <v>92</v>
      </c>
      <c r="I5167">
        <v>670956</v>
      </c>
      <c r="J5167">
        <f>Table1[[#This Row],[sales_egp]]*0.7</f>
        <v>469669.19999999995</v>
      </c>
      <c r="K5167" s="3">
        <v>45995.110367892972</v>
      </c>
      <c r="L5167" t="s">
        <v>44</v>
      </c>
      <c r="M5167">
        <v>2025</v>
      </c>
      <c r="N5167" t="s">
        <v>80</v>
      </c>
      <c r="O5167" t="s">
        <v>45</v>
      </c>
      <c r="P5167" t="s">
        <v>95</v>
      </c>
      <c r="Q5167" t="s">
        <v>82</v>
      </c>
      <c r="R5167" t="s">
        <v>51</v>
      </c>
      <c r="S5167" t="s">
        <v>55</v>
      </c>
      <c r="T5167" t="s">
        <v>62</v>
      </c>
      <c r="U5167">
        <v>45799</v>
      </c>
      <c r="V5167">
        <f>Table1[[#This Row],[Competitors_Sales_Track]]*8</f>
        <v>366392</v>
      </c>
    </row>
    <row r="5168" spans="1:22" x14ac:dyDescent="0.25">
      <c r="A5168" t="s">
        <v>20</v>
      </c>
      <c r="B5168" t="s">
        <v>21</v>
      </c>
      <c r="C5168" t="s">
        <v>22</v>
      </c>
      <c r="D5168">
        <v>523303</v>
      </c>
      <c r="E5168" t="s">
        <v>29</v>
      </c>
      <c r="F5168" t="s">
        <v>32</v>
      </c>
      <c r="G5168">
        <v>3181</v>
      </c>
      <c r="H5168">
        <v>65</v>
      </c>
      <c r="I5168">
        <v>206765</v>
      </c>
      <c r="J5168">
        <f>Table1[[#This Row],[sales_egp]]*0.7</f>
        <v>144735.5</v>
      </c>
      <c r="K5168" s="3">
        <v>45995.311036789302</v>
      </c>
      <c r="L5168" t="s">
        <v>44</v>
      </c>
      <c r="M5168">
        <v>2025</v>
      </c>
      <c r="N5168" t="s">
        <v>80</v>
      </c>
      <c r="O5168" t="s">
        <v>46</v>
      </c>
      <c r="P5168" t="s">
        <v>97</v>
      </c>
      <c r="Q5168" t="s">
        <v>82</v>
      </c>
      <c r="R5168" t="s">
        <v>47</v>
      </c>
      <c r="S5168" t="s">
        <v>55</v>
      </c>
      <c r="T5168" t="s">
        <v>62</v>
      </c>
      <c r="U5168">
        <v>28907</v>
      </c>
      <c r="V5168">
        <f>Table1[[#This Row],[Competitors_Sales_Track]]*8</f>
        <v>231256</v>
      </c>
    </row>
    <row r="5169" spans="1:22" x14ac:dyDescent="0.25">
      <c r="A5169" t="s">
        <v>20</v>
      </c>
      <c r="B5169" t="s">
        <v>21</v>
      </c>
      <c r="C5169" t="s">
        <v>22</v>
      </c>
      <c r="D5169">
        <v>383620</v>
      </c>
      <c r="E5169" t="s">
        <v>25</v>
      </c>
      <c r="F5169" t="s">
        <v>31</v>
      </c>
      <c r="G5169">
        <v>1581</v>
      </c>
      <c r="H5169">
        <v>58</v>
      </c>
      <c r="I5169">
        <v>91698</v>
      </c>
      <c r="J5169">
        <f>Table1[[#This Row],[sales_egp]]*0.7</f>
        <v>64188.6</v>
      </c>
      <c r="K5169" s="3">
        <v>45995.511705685611</v>
      </c>
      <c r="L5169" t="s">
        <v>44</v>
      </c>
      <c r="M5169">
        <v>2025</v>
      </c>
      <c r="N5169" t="s">
        <v>80</v>
      </c>
      <c r="O5169" t="s">
        <v>45</v>
      </c>
      <c r="P5169" t="s">
        <v>94</v>
      </c>
      <c r="Q5169" t="s">
        <v>82</v>
      </c>
      <c r="R5169" t="s">
        <v>50</v>
      </c>
      <c r="S5169" t="s">
        <v>55</v>
      </c>
      <c r="T5169" t="s">
        <v>59</v>
      </c>
      <c r="U5169">
        <v>34497</v>
      </c>
      <c r="V5169">
        <f>Table1[[#This Row],[Competitors_Sales_Track]]*8</f>
        <v>275976</v>
      </c>
    </row>
    <row r="5170" spans="1:22" x14ac:dyDescent="0.25">
      <c r="A5170" t="s">
        <v>20</v>
      </c>
      <c r="B5170" t="s">
        <v>21</v>
      </c>
      <c r="C5170" t="s">
        <v>22</v>
      </c>
      <c r="D5170">
        <v>294505</v>
      </c>
      <c r="E5170" t="s">
        <v>27</v>
      </c>
      <c r="F5170" t="s">
        <v>30</v>
      </c>
      <c r="G5170">
        <v>4129</v>
      </c>
      <c r="H5170">
        <v>65</v>
      </c>
      <c r="I5170">
        <v>268385</v>
      </c>
      <c r="J5170">
        <f>Table1[[#This Row],[sales_egp]]*0.7</f>
        <v>187869.5</v>
      </c>
      <c r="K5170" s="3">
        <v>45995.712374581934</v>
      </c>
      <c r="L5170" t="s">
        <v>44</v>
      </c>
      <c r="M5170">
        <v>2025</v>
      </c>
      <c r="N5170" t="s">
        <v>80</v>
      </c>
      <c r="O5170" t="s">
        <v>46</v>
      </c>
      <c r="P5170" t="s">
        <v>97</v>
      </c>
      <c r="Q5170" t="s">
        <v>82</v>
      </c>
      <c r="R5170" t="s">
        <v>49</v>
      </c>
      <c r="S5170" t="s">
        <v>55</v>
      </c>
      <c r="T5170" t="s">
        <v>56</v>
      </c>
      <c r="U5170">
        <v>42430</v>
      </c>
      <c r="V5170">
        <f>Table1[[#This Row],[Competitors_Sales_Track]]*8</f>
        <v>339440</v>
      </c>
    </row>
    <row r="5171" spans="1:22" hidden="1" x14ac:dyDescent="0.25">
      <c r="A5171" t="s">
        <v>20</v>
      </c>
      <c r="B5171" t="s">
        <v>21</v>
      </c>
      <c r="C5171" t="s">
        <v>22</v>
      </c>
      <c r="D5171">
        <v>579505</v>
      </c>
      <c r="E5171" t="s">
        <v>23</v>
      </c>
      <c r="F5171" t="s">
        <v>31</v>
      </c>
      <c r="G5171">
        <v>1393</v>
      </c>
      <c r="H5171">
        <v>80</v>
      </c>
      <c r="I5171">
        <v>111440</v>
      </c>
      <c r="J5171">
        <f>Table1[[#This Row],[sales_egp]]*0.7</f>
        <v>78008</v>
      </c>
      <c r="K5171" s="3">
        <v>45995.913043478249</v>
      </c>
      <c r="L5171" t="s">
        <v>44</v>
      </c>
      <c r="M5171">
        <v>2025</v>
      </c>
      <c r="N5171" t="s">
        <v>80</v>
      </c>
      <c r="O5171" t="s">
        <v>46</v>
      </c>
      <c r="P5171" t="s">
        <v>28</v>
      </c>
      <c r="Q5171" t="s">
        <v>83</v>
      </c>
      <c r="R5171" t="s">
        <v>50</v>
      </c>
      <c r="S5171" t="s">
        <v>55</v>
      </c>
      <c r="T5171" t="s">
        <v>56</v>
      </c>
      <c r="U5171">
        <v>35251</v>
      </c>
      <c r="V5171">
        <f>Table1[[#This Row],[Competitors_Sales_Track]]*8</f>
        <v>282008</v>
      </c>
    </row>
    <row r="5172" spans="1:22" x14ac:dyDescent="0.25">
      <c r="A5172" t="s">
        <v>20</v>
      </c>
      <c r="B5172" t="s">
        <v>21</v>
      </c>
      <c r="C5172" t="s">
        <v>22</v>
      </c>
      <c r="D5172">
        <v>459572</v>
      </c>
      <c r="E5172" t="s">
        <v>27</v>
      </c>
      <c r="F5172" t="s">
        <v>31</v>
      </c>
      <c r="G5172">
        <v>6078</v>
      </c>
      <c r="H5172">
        <v>80</v>
      </c>
      <c r="I5172">
        <v>486240</v>
      </c>
      <c r="J5172">
        <f>Table1[[#This Row],[sales_egp]]*0.7</f>
        <v>340368</v>
      </c>
      <c r="K5172" s="3">
        <v>45996.113712374572</v>
      </c>
      <c r="L5172" t="s">
        <v>44</v>
      </c>
      <c r="M5172">
        <v>2025</v>
      </c>
      <c r="N5172" t="s">
        <v>80</v>
      </c>
      <c r="O5172" t="s">
        <v>45</v>
      </c>
      <c r="P5172" t="s">
        <v>95</v>
      </c>
      <c r="Q5172" t="s">
        <v>83</v>
      </c>
      <c r="R5172" t="s">
        <v>49</v>
      </c>
      <c r="S5172" t="s">
        <v>55</v>
      </c>
      <c r="T5172" t="s">
        <v>56</v>
      </c>
      <c r="U5172">
        <v>49064</v>
      </c>
      <c r="V5172">
        <f>Table1[[#This Row],[Competitors_Sales_Track]]*8</f>
        <v>392512</v>
      </c>
    </row>
    <row r="5173" spans="1:22" x14ac:dyDescent="0.25">
      <c r="A5173" t="s">
        <v>20</v>
      </c>
      <c r="B5173" t="s">
        <v>21</v>
      </c>
      <c r="C5173" t="s">
        <v>22</v>
      </c>
      <c r="D5173">
        <v>582652</v>
      </c>
      <c r="E5173" t="s">
        <v>25</v>
      </c>
      <c r="F5173" t="s">
        <v>32</v>
      </c>
      <c r="G5173">
        <v>3768</v>
      </c>
      <c r="H5173">
        <v>80</v>
      </c>
      <c r="I5173">
        <v>301440</v>
      </c>
      <c r="J5173">
        <f>Table1[[#This Row],[sales_egp]]*0.7</f>
        <v>211008</v>
      </c>
      <c r="K5173" s="3">
        <v>45996.314381270902</v>
      </c>
      <c r="L5173" t="s">
        <v>44</v>
      </c>
      <c r="M5173">
        <v>2025</v>
      </c>
      <c r="N5173" t="s">
        <v>80</v>
      </c>
      <c r="O5173" t="s">
        <v>46</v>
      </c>
      <c r="P5173" t="s">
        <v>96</v>
      </c>
      <c r="Q5173" t="s">
        <v>83</v>
      </c>
      <c r="R5173" t="s">
        <v>47</v>
      </c>
      <c r="S5173" t="s">
        <v>55</v>
      </c>
      <c r="T5173" t="s">
        <v>58</v>
      </c>
      <c r="U5173">
        <v>28003</v>
      </c>
      <c r="V5173">
        <f>Table1[[#This Row],[Competitors_Sales_Track]]*8</f>
        <v>224024</v>
      </c>
    </row>
    <row r="5174" spans="1:22" hidden="1" x14ac:dyDescent="0.25">
      <c r="A5174" t="s">
        <v>20</v>
      </c>
      <c r="B5174" t="s">
        <v>21</v>
      </c>
      <c r="C5174" t="s">
        <v>22</v>
      </c>
      <c r="D5174">
        <v>395016</v>
      </c>
      <c r="E5174" t="s">
        <v>28</v>
      </c>
      <c r="F5174" t="s">
        <v>30</v>
      </c>
      <c r="G5174">
        <v>7819</v>
      </c>
      <c r="H5174">
        <v>53</v>
      </c>
      <c r="I5174">
        <v>414407</v>
      </c>
      <c r="J5174">
        <f>Table1[[#This Row],[sales_egp]]*0.7</f>
        <v>290084.89999999997</v>
      </c>
      <c r="K5174" s="3">
        <v>45996.515050167232</v>
      </c>
      <c r="L5174" t="s">
        <v>44</v>
      </c>
      <c r="M5174">
        <v>2025</v>
      </c>
      <c r="N5174" t="s">
        <v>80</v>
      </c>
      <c r="O5174" t="s">
        <v>45</v>
      </c>
      <c r="P5174" t="s">
        <v>28</v>
      </c>
      <c r="Q5174" t="s">
        <v>83</v>
      </c>
      <c r="R5174" t="s">
        <v>49</v>
      </c>
      <c r="S5174" t="s">
        <v>55</v>
      </c>
      <c r="T5174" t="s">
        <v>61</v>
      </c>
      <c r="U5174">
        <v>48381</v>
      </c>
      <c r="V5174">
        <f>Table1[[#This Row],[Competitors_Sales_Track]]*8</f>
        <v>387048</v>
      </c>
    </row>
    <row r="5175" spans="1:22" hidden="1" x14ac:dyDescent="0.25">
      <c r="A5175" t="s">
        <v>20</v>
      </c>
      <c r="B5175" t="s">
        <v>21</v>
      </c>
      <c r="C5175" t="s">
        <v>22</v>
      </c>
      <c r="D5175">
        <v>617967</v>
      </c>
      <c r="E5175" t="s">
        <v>23</v>
      </c>
      <c r="F5175" t="s">
        <v>32</v>
      </c>
      <c r="G5175">
        <v>7347</v>
      </c>
      <c r="H5175">
        <v>173</v>
      </c>
      <c r="I5175">
        <v>1271031</v>
      </c>
      <c r="J5175">
        <f>Table1[[#This Row],[sales_egp]]*0.7</f>
        <v>889721.7</v>
      </c>
      <c r="K5175" s="3">
        <v>45996.715719063541</v>
      </c>
      <c r="L5175" t="s">
        <v>44</v>
      </c>
      <c r="M5175">
        <v>2025</v>
      </c>
      <c r="N5175" t="s">
        <v>80</v>
      </c>
      <c r="O5175" t="s">
        <v>45</v>
      </c>
      <c r="P5175" t="s">
        <v>28</v>
      </c>
      <c r="Q5175" t="s">
        <v>83</v>
      </c>
      <c r="R5175" t="s">
        <v>48</v>
      </c>
      <c r="S5175" t="s">
        <v>55</v>
      </c>
      <c r="T5175" t="s">
        <v>61</v>
      </c>
      <c r="U5175">
        <v>55952</v>
      </c>
      <c r="V5175">
        <f>Table1[[#This Row],[Competitors_Sales_Track]]*8</f>
        <v>447616</v>
      </c>
    </row>
    <row r="5176" spans="1:22" x14ac:dyDescent="0.25">
      <c r="A5176" t="s">
        <v>20</v>
      </c>
      <c r="B5176" t="s">
        <v>21</v>
      </c>
      <c r="C5176" t="s">
        <v>22</v>
      </c>
      <c r="D5176">
        <v>306690</v>
      </c>
      <c r="E5176" t="s">
        <v>29</v>
      </c>
      <c r="F5176" t="s">
        <v>32</v>
      </c>
      <c r="G5176">
        <v>3181</v>
      </c>
      <c r="H5176">
        <v>53</v>
      </c>
      <c r="I5176">
        <v>168593</v>
      </c>
      <c r="J5176">
        <f>Table1[[#This Row],[sales_egp]]*0.7</f>
        <v>118015.09999999999</v>
      </c>
      <c r="K5176" s="3">
        <v>45996.916387959856</v>
      </c>
      <c r="L5176" t="s">
        <v>44</v>
      </c>
      <c r="M5176">
        <v>2025</v>
      </c>
      <c r="N5176" t="s">
        <v>80</v>
      </c>
      <c r="O5176" t="s">
        <v>45</v>
      </c>
      <c r="P5176" t="s">
        <v>95</v>
      </c>
      <c r="Q5176" t="s">
        <v>83</v>
      </c>
      <c r="R5176" t="s">
        <v>48</v>
      </c>
      <c r="S5176" t="s">
        <v>55</v>
      </c>
      <c r="T5176" t="s">
        <v>59</v>
      </c>
      <c r="U5176">
        <v>17312</v>
      </c>
      <c r="V5176">
        <f>Table1[[#This Row],[Competitors_Sales_Track]]*8</f>
        <v>138496</v>
      </c>
    </row>
    <row r="5177" spans="1:22" x14ac:dyDescent="0.25">
      <c r="A5177" t="s">
        <v>20</v>
      </c>
      <c r="B5177" t="s">
        <v>21</v>
      </c>
      <c r="C5177" t="s">
        <v>22</v>
      </c>
      <c r="D5177">
        <v>774778</v>
      </c>
      <c r="E5177" t="s">
        <v>28</v>
      </c>
      <c r="F5177" t="s">
        <v>30</v>
      </c>
      <c r="G5177">
        <v>8671</v>
      </c>
      <c r="H5177">
        <v>173</v>
      </c>
      <c r="I5177">
        <v>1500083</v>
      </c>
      <c r="J5177">
        <f>Table1[[#This Row],[sales_egp]]*0.7</f>
        <v>1050058.0999999999</v>
      </c>
      <c r="K5177" s="3">
        <v>45997.117056856179</v>
      </c>
      <c r="L5177" t="s">
        <v>44</v>
      </c>
      <c r="M5177">
        <v>2025</v>
      </c>
      <c r="N5177" t="s">
        <v>80</v>
      </c>
      <c r="O5177" t="s">
        <v>46</v>
      </c>
      <c r="P5177" t="s">
        <v>96</v>
      </c>
      <c r="Q5177" t="s">
        <v>82</v>
      </c>
      <c r="R5177" t="s">
        <v>50</v>
      </c>
      <c r="S5177" t="s">
        <v>55</v>
      </c>
      <c r="T5177" t="s">
        <v>59</v>
      </c>
      <c r="U5177">
        <v>30035</v>
      </c>
      <c r="V5177">
        <f>Table1[[#This Row],[Competitors_Sales_Track]]*8</f>
        <v>240280</v>
      </c>
    </row>
    <row r="5178" spans="1:22" x14ac:dyDescent="0.25">
      <c r="A5178" t="s">
        <v>20</v>
      </c>
      <c r="B5178" t="s">
        <v>21</v>
      </c>
      <c r="C5178" t="s">
        <v>22</v>
      </c>
      <c r="D5178">
        <v>255030</v>
      </c>
      <c r="E5178" t="s">
        <v>24</v>
      </c>
      <c r="F5178" t="s">
        <v>31</v>
      </c>
      <c r="G5178">
        <v>4728</v>
      </c>
      <c r="H5178">
        <v>58</v>
      </c>
      <c r="I5178">
        <v>274224</v>
      </c>
      <c r="J5178">
        <f>Table1[[#This Row],[sales_egp]]*0.7</f>
        <v>191956.8</v>
      </c>
      <c r="K5178" s="3">
        <v>45997.317725752502</v>
      </c>
      <c r="L5178" t="s">
        <v>44</v>
      </c>
      <c r="M5178">
        <v>2025</v>
      </c>
      <c r="N5178" t="s">
        <v>80</v>
      </c>
      <c r="O5178" t="s">
        <v>46</v>
      </c>
      <c r="P5178" t="s">
        <v>97</v>
      </c>
      <c r="Q5178" t="s">
        <v>83</v>
      </c>
      <c r="R5178" t="s">
        <v>49</v>
      </c>
      <c r="S5178" t="s">
        <v>55</v>
      </c>
      <c r="T5178" t="s">
        <v>58</v>
      </c>
      <c r="U5178">
        <v>29986</v>
      </c>
      <c r="V5178">
        <f>Table1[[#This Row],[Competitors_Sales_Track]]*8</f>
        <v>239888</v>
      </c>
    </row>
    <row r="5179" spans="1:22" x14ac:dyDescent="0.25">
      <c r="A5179" t="s">
        <v>20</v>
      </c>
      <c r="B5179" t="s">
        <v>21</v>
      </c>
      <c r="C5179" t="s">
        <v>22</v>
      </c>
      <c r="D5179">
        <v>286980</v>
      </c>
      <c r="E5179" t="s">
        <v>25</v>
      </c>
      <c r="F5179" t="s">
        <v>30</v>
      </c>
      <c r="G5179">
        <v>4523</v>
      </c>
      <c r="H5179">
        <v>173</v>
      </c>
      <c r="I5179">
        <v>782479</v>
      </c>
      <c r="J5179">
        <f>Table1[[#This Row],[sales_egp]]*0.7</f>
        <v>547735.29999999993</v>
      </c>
      <c r="K5179" s="3">
        <v>45997.518394648818</v>
      </c>
      <c r="L5179" t="s">
        <v>44</v>
      </c>
      <c r="M5179">
        <v>2025</v>
      </c>
      <c r="N5179" t="s">
        <v>80</v>
      </c>
      <c r="O5179" t="s">
        <v>46</v>
      </c>
      <c r="P5179" t="s">
        <v>101</v>
      </c>
      <c r="Q5179" t="s">
        <v>82</v>
      </c>
      <c r="R5179" t="s">
        <v>50</v>
      </c>
      <c r="S5179" t="s">
        <v>55</v>
      </c>
      <c r="T5179" t="s">
        <v>57</v>
      </c>
      <c r="U5179">
        <v>19348</v>
      </c>
      <c r="V5179">
        <f>Table1[[#This Row],[Competitors_Sales_Track]]*8</f>
        <v>154784</v>
      </c>
    </row>
    <row r="5180" spans="1:22" x14ac:dyDescent="0.25">
      <c r="A5180" t="s">
        <v>20</v>
      </c>
      <c r="B5180" t="s">
        <v>21</v>
      </c>
      <c r="C5180" t="s">
        <v>22</v>
      </c>
      <c r="D5180">
        <v>544561</v>
      </c>
      <c r="E5180" t="s">
        <v>25</v>
      </c>
      <c r="F5180" t="s">
        <v>32</v>
      </c>
      <c r="G5180">
        <v>4589</v>
      </c>
      <c r="H5180">
        <v>53</v>
      </c>
      <c r="I5180">
        <v>243217</v>
      </c>
      <c r="J5180">
        <f>Table1[[#This Row],[sales_egp]]*0.7</f>
        <v>170251.9</v>
      </c>
      <c r="K5180" s="3">
        <v>45997.719063545148</v>
      </c>
      <c r="L5180" t="s">
        <v>44</v>
      </c>
      <c r="M5180">
        <v>2025</v>
      </c>
      <c r="N5180" t="s">
        <v>80</v>
      </c>
      <c r="O5180" t="s">
        <v>46</v>
      </c>
      <c r="P5180" t="s">
        <v>101</v>
      </c>
      <c r="Q5180" t="s">
        <v>82</v>
      </c>
      <c r="R5180" t="s">
        <v>50</v>
      </c>
      <c r="S5180" t="s">
        <v>55</v>
      </c>
      <c r="T5180" t="s">
        <v>62</v>
      </c>
      <c r="U5180">
        <v>37452</v>
      </c>
      <c r="V5180">
        <f>Table1[[#This Row],[Competitors_Sales_Track]]*8</f>
        <v>299616</v>
      </c>
    </row>
    <row r="5181" spans="1:22" x14ac:dyDescent="0.25">
      <c r="A5181" t="s">
        <v>20</v>
      </c>
      <c r="B5181" t="s">
        <v>21</v>
      </c>
      <c r="C5181" t="s">
        <v>22</v>
      </c>
      <c r="D5181">
        <v>676747</v>
      </c>
      <c r="E5181" t="s">
        <v>29</v>
      </c>
      <c r="F5181" t="s">
        <v>32</v>
      </c>
      <c r="G5181">
        <v>3944</v>
      </c>
      <c r="H5181">
        <v>80</v>
      </c>
      <c r="I5181">
        <v>315520</v>
      </c>
      <c r="J5181">
        <f>Table1[[#This Row],[sales_egp]]*0.7</f>
        <v>220864</v>
      </c>
      <c r="K5181" s="3">
        <v>45997.919732441471</v>
      </c>
      <c r="L5181" t="s">
        <v>44</v>
      </c>
      <c r="M5181">
        <v>2025</v>
      </c>
      <c r="N5181" t="s">
        <v>80</v>
      </c>
      <c r="O5181" t="s">
        <v>45</v>
      </c>
      <c r="P5181" t="s">
        <v>97</v>
      </c>
      <c r="Q5181" t="s">
        <v>82</v>
      </c>
      <c r="R5181" t="s">
        <v>47</v>
      </c>
      <c r="S5181" t="s">
        <v>55</v>
      </c>
      <c r="T5181" t="s">
        <v>59</v>
      </c>
      <c r="U5181">
        <v>59641</v>
      </c>
      <c r="V5181">
        <f>Table1[[#This Row],[Competitors_Sales_Track]]*8</f>
        <v>477128</v>
      </c>
    </row>
    <row r="5182" spans="1:22" x14ac:dyDescent="0.25">
      <c r="A5182" t="s">
        <v>20</v>
      </c>
      <c r="B5182" t="s">
        <v>21</v>
      </c>
      <c r="C5182" t="s">
        <v>22</v>
      </c>
      <c r="D5182">
        <v>267497</v>
      </c>
      <c r="E5182" t="s">
        <v>26</v>
      </c>
      <c r="F5182" t="s">
        <v>32</v>
      </c>
      <c r="G5182">
        <v>1203</v>
      </c>
      <c r="H5182">
        <v>143</v>
      </c>
      <c r="I5182">
        <v>172029</v>
      </c>
      <c r="J5182">
        <f>Table1[[#This Row],[sales_egp]]*0.7</f>
        <v>120420.29999999999</v>
      </c>
      <c r="K5182" s="3">
        <v>45998.120401337786</v>
      </c>
      <c r="L5182" t="s">
        <v>44</v>
      </c>
      <c r="M5182">
        <v>2025</v>
      </c>
      <c r="N5182" t="s">
        <v>80</v>
      </c>
      <c r="O5182" t="s">
        <v>46</v>
      </c>
      <c r="P5182" t="s">
        <v>97</v>
      </c>
      <c r="Q5182" t="s">
        <v>82</v>
      </c>
      <c r="R5182" t="s">
        <v>51</v>
      </c>
      <c r="S5182" t="s">
        <v>55</v>
      </c>
      <c r="T5182" t="s">
        <v>61</v>
      </c>
      <c r="U5182">
        <v>28697</v>
      </c>
      <c r="V5182">
        <f>Table1[[#This Row],[Competitors_Sales_Track]]*8</f>
        <v>229576</v>
      </c>
    </row>
    <row r="5183" spans="1:22" x14ac:dyDescent="0.25">
      <c r="A5183" t="s">
        <v>20</v>
      </c>
      <c r="B5183" t="s">
        <v>21</v>
      </c>
      <c r="C5183" t="s">
        <v>22</v>
      </c>
      <c r="D5183">
        <v>213692</v>
      </c>
      <c r="E5183" t="s">
        <v>25</v>
      </c>
      <c r="F5183" t="s">
        <v>32</v>
      </c>
      <c r="G5183">
        <v>6796</v>
      </c>
      <c r="H5183">
        <v>58</v>
      </c>
      <c r="I5183">
        <v>394168</v>
      </c>
      <c r="J5183">
        <f>Table1[[#This Row],[sales_egp]]*0.7</f>
        <v>275917.59999999998</v>
      </c>
      <c r="K5183" s="3">
        <v>45998.321070234109</v>
      </c>
      <c r="L5183" t="s">
        <v>44</v>
      </c>
      <c r="M5183">
        <v>2025</v>
      </c>
      <c r="N5183" t="s">
        <v>80</v>
      </c>
      <c r="O5183" t="s">
        <v>45</v>
      </c>
      <c r="P5183" t="s">
        <v>101</v>
      </c>
      <c r="Q5183" t="s">
        <v>83</v>
      </c>
      <c r="R5183" t="s">
        <v>51</v>
      </c>
      <c r="S5183" t="s">
        <v>55</v>
      </c>
      <c r="T5183" t="s">
        <v>60</v>
      </c>
      <c r="U5183">
        <v>21917</v>
      </c>
      <c r="V5183">
        <f>Table1[[#This Row],[Competitors_Sales_Track]]*8</f>
        <v>175336</v>
      </c>
    </row>
    <row r="5184" spans="1:22" x14ac:dyDescent="0.25">
      <c r="A5184" t="s">
        <v>20</v>
      </c>
      <c r="B5184" t="s">
        <v>21</v>
      </c>
      <c r="C5184" t="s">
        <v>22</v>
      </c>
      <c r="D5184">
        <v>557815</v>
      </c>
      <c r="E5184" t="s">
        <v>23</v>
      </c>
      <c r="F5184" t="s">
        <v>31</v>
      </c>
      <c r="G5184">
        <v>9879</v>
      </c>
      <c r="H5184">
        <v>65</v>
      </c>
      <c r="I5184">
        <v>642135</v>
      </c>
      <c r="J5184">
        <f>Table1[[#This Row],[sales_egp]]*0.7</f>
        <v>449494.5</v>
      </c>
      <c r="K5184" s="3">
        <v>45998.521739130418</v>
      </c>
      <c r="L5184" t="s">
        <v>44</v>
      </c>
      <c r="M5184">
        <v>2025</v>
      </c>
      <c r="N5184" t="s">
        <v>80</v>
      </c>
      <c r="O5184" t="s">
        <v>46</v>
      </c>
      <c r="P5184" t="s">
        <v>96</v>
      </c>
      <c r="Q5184" t="s">
        <v>83</v>
      </c>
      <c r="R5184" t="s">
        <v>47</v>
      </c>
      <c r="S5184" t="s">
        <v>55</v>
      </c>
      <c r="T5184" t="s">
        <v>56</v>
      </c>
      <c r="U5184">
        <v>45025</v>
      </c>
      <c r="V5184">
        <f>Table1[[#This Row],[Competitors_Sales_Track]]*8</f>
        <v>360200</v>
      </c>
    </row>
    <row r="5185" spans="1:22" x14ac:dyDescent="0.25">
      <c r="A5185" t="s">
        <v>20</v>
      </c>
      <c r="B5185" t="s">
        <v>21</v>
      </c>
      <c r="C5185" t="s">
        <v>22</v>
      </c>
      <c r="D5185">
        <v>437187</v>
      </c>
      <c r="E5185" t="s">
        <v>28</v>
      </c>
      <c r="F5185" t="s">
        <v>30</v>
      </c>
      <c r="G5185">
        <v>2529</v>
      </c>
      <c r="H5185">
        <v>143</v>
      </c>
      <c r="I5185">
        <v>361647</v>
      </c>
      <c r="J5185">
        <f>Table1[[#This Row],[sales_egp]]*0.7</f>
        <v>253152.9</v>
      </c>
      <c r="K5185" s="3">
        <v>45998.722408026748</v>
      </c>
      <c r="L5185" t="s">
        <v>44</v>
      </c>
      <c r="M5185">
        <v>2025</v>
      </c>
      <c r="N5185" t="s">
        <v>80</v>
      </c>
      <c r="O5185" t="s">
        <v>45</v>
      </c>
      <c r="P5185" t="s">
        <v>95</v>
      </c>
      <c r="Q5185" t="s">
        <v>82</v>
      </c>
      <c r="R5185" t="s">
        <v>47</v>
      </c>
      <c r="S5185" t="s">
        <v>55</v>
      </c>
      <c r="T5185" t="s">
        <v>59</v>
      </c>
      <c r="U5185">
        <v>36008</v>
      </c>
      <c r="V5185">
        <f>Table1[[#This Row],[Competitors_Sales_Track]]*8</f>
        <v>288064</v>
      </c>
    </row>
    <row r="5186" spans="1:22" x14ac:dyDescent="0.25">
      <c r="A5186" t="s">
        <v>20</v>
      </c>
      <c r="B5186" t="s">
        <v>21</v>
      </c>
      <c r="C5186" t="s">
        <v>22</v>
      </c>
      <c r="D5186">
        <v>570105</v>
      </c>
      <c r="E5186" t="s">
        <v>26</v>
      </c>
      <c r="F5186" t="s">
        <v>31</v>
      </c>
      <c r="G5186">
        <v>1474</v>
      </c>
      <c r="H5186">
        <v>143</v>
      </c>
      <c r="I5186">
        <v>210782</v>
      </c>
      <c r="J5186">
        <f>Table1[[#This Row],[sales_egp]]*0.7</f>
        <v>147547.4</v>
      </c>
      <c r="K5186" s="3">
        <v>45998.923076923071</v>
      </c>
      <c r="L5186" t="s">
        <v>44</v>
      </c>
      <c r="M5186">
        <v>2025</v>
      </c>
      <c r="N5186" t="s">
        <v>80</v>
      </c>
      <c r="O5186" t="s">
        <v>45</v>
      </c>
      <c r="P5186" t="s">
        <v>96</v>
      </c>
      <c r="Q5186" t="s">
        <v>82</v>
      </c>
      <c r="R5186" t="s">
        <v>48</v>
      </c>
      <c r="S5186" t="s">
        <v>55</v>
      </c>
      <c r="T5186" t="s">
        <v>56</v>
      </c>
      <c r="U5186">
        <v>40307</v>
      </c>
      <c r="V5186">
        <f>Table1[[#This Row],[Competitors_Sales_Track]]*8</f>
        <v>322456</v>
      </c>
    </row>
    <row r="5187" spans="1:22" x14ac:dyDescent="0.25">
      <c r="A5187" t="s">
        <v>20</v>
      </c>
      <c r="B5187" t="s">
        <v>21</v>
      </c>
      <c r="C5187" t="s">
        <v>22</v>
      </c>
      <c r="D5187">
        <v>738535</v>
      </c>
      <c r="E5187" t="s">
        <v>28</v>
      </c>
      <c r="F5187" t="s">
        <v>31</v>
      </c>
      <c r="G5187">
        <v>4039</v>
      </c>
      <c r="H5187">
        <v>65</v>
      </c>
      <c r="I5187">
        <v>262535</v>
      </c>
      <c r="J5187">
        <f>Table1[[#This Row],[sales_egp]]*0.7</f>
        <v>183774.5</v>
      </c>
      <c r="K5187" s="3">
        <v>45999.123745819386</v>
      </c>
      <c r="L5187" t="s">
        <v>44</v>
      </c>
      <c r="M5187">
        <v>2025</v>
      </c>
      <c r="N5187" t="s">
        <v>80</v>
      </c>
      <c r="O5187" t="s">
        <v>46</v>
      </c>
      <c r="P5187" t="s">
        <v>95</v>
      </c>
      <c r="Q5187" t="s">
        <v>82</v>
      </c>
      <c r="R5187" t="s">
        <v>48</v>
      </c>
      <c r="S5187" t="s">
        <v>55</v>
      </c>
      <c r="T5187" t="s">
        <v>60</v>
      </c>
      <c r="U5187">
        <v>33912</v>
      </c>
      <c r="V5187">
        <f>Table1[[#This Row],[Competitors_Sales_Track]]*8</f>
        <v>271296</v>
      </c>
    </row>
    <row r="5188" spans="1:22" x14ac:dyDescent="0.25">
      <c r="A5188" t="s">
        <v>20</v>
      </c>
      <c r="B5188" t="s">
        <v>21</v>
      </c>
      <c r="C5188" t="s">
        <v>22</v>
      </c>
      <c r="D5188">
        <v>708215</v>
      </c>
      <c r="E5188" t="s">
        <v>26</v>
      </c>
      <c r="F5188" t="s">
        <v>32</v>
      </c>
      <c r="G5188">
        <v>8966</v>
      </c>
      <c r="H5188">
        <v>143</v>
      </c>
      <c r="I5188">
        <v>1282138</v>
      </c>
      <c r="J5188">
        <f>Table1[[#This Row],[sales_egp]]*0.7</f>
        <v>897496.6</v>
      </c>
      <c r="K5188" s="3">
        <v>45999.324414715717</v>
      </c>
      <c r="L5188" t="s">
        <v>44</v>
      </c>
      <c r="M5188">
        <v>2025</v>
      </c>
      <c r="N5188" t="s">
        <v>80</v>
      </c>
      <c r="O5188" t="s">
        <v>46</v>
      </c>
      <c r="P5188" t="s">
        <v>94</v>
      </c>
      <c r="Q5188" t="s">
        <v>83</v>
      </c>
      <c r="R5188" t="s">
        <v>50</v>
      </c>
      <c r="S5188" t="s">
        <v>55</v>
      </c>
      <c r="T5188" t="s">
        <v>58</v>
      </c>
      <c r="U5188">
        <v>16463</v>
      </c>
      <c r="V5188">
        <f>Table1[[#This Row],[Competitors_Sales_Track]]*8</f>
        <v>131704</v>
      </c>
    </row>
    <row r="5189" spans="1:22" x14ac:dyDescent="0.25">
      <c r="A5189" t="s">
        <v>20</v>
      </c>
      <c r="B5189" t="s">
        <v>21</v>
      </c>
      <c r="C5189" t="s">
        <v>22</v>
      </c>
      <c r="D5189">
        <v>212747</v>
      </c>
      <c r="E5189" t="s">
        <v>23</v>
      </c>
      <c r="F5189" t="s">
        <v>32</v>
      </c>
      <c r="G5189">
        <v>7824</v>
      </c>
      <c r="H5189">
        <v>53</v>
      </c>
      <c r="I5189">
        <v>414672</v>
      </c>
      <c r="J5189">
        <f>Table1[[#This Row],[sales_egp]]*0.7</f>
        <v>290270.39999999997</v>
      </c>
      <c r="K5189" s="3">
        <v>45999.525083612039</v>
      </c>
      <c r="L5189" t="s">
        <v>44</v>
      </c>
      <c r="M5189">
        <v>2025</v>
      </c>
      <c r="N5189" t="s">
        <v>80</v>
      </c>
      <c r="O5189" t="s">
        <v>45</v>
      </c>
      <c r="P5189" t="s">
        <v>95</v>
      </c>
      <c r="Q5189" t="s">
        <v>83</v>
      </c>
      <c r="R5189" t="s">
        <v>50</v>
      </c>
      <c r="S5189" t="s">
        <v>55</v>
      </c>
      <c r="T5189" t="s">
        <v>62</v>
      </c>
      <c r="U5189">
        <v>26798</v>
      </c>
      <c r="V5189">
        <f>Table1[[#This Row],[Competitors_Sales_Track]]*8</f>
        <v>214384</v>
      </c>
    </row>
    <row r="5190" spans="1:22" x14ac:dyDescent="0.25">
      <c r="A5190" t="s">
        <v>20</v>
      </c>
      <c r="B5190" t="s">
        <v>21</v>
      </c>
      <c r="C5190" t="s">
        <v>22</v>
      </c>
      <c r="D5190">
        <v>380067</v>
      </c>
      <c r="E5190" t="s">
        <v>26</v>
      </c>
      <c r="F5190" t="s">
        <v>32</v>
      </c>
      <c r="G5190">
        <v>3129</v>
      </c>
      <c r="H5190">
        <v>58</v>
      </c>
      <c r="I5190">
        <v>181482</v>
      </c>
      <c r="J5190">
        <f>Table1[[#This Row],[sales_egp]]*0.7</f>
        <v>127037.4</v>
      </c>
      <c r="K5190" s="3">
        <v>45999.725752508362</v>
      </c>
      <c r="L5190" t="s">
        <v>44</v>
      </c>
      <c r="M5190">
        <v>2025</v>
      </c>
      <c r="N5190" t="s">
        <v>80</v>
      </c>
      <c r="O5190" t="s">
        <v>46</v>
      </c>
      <c r="P5190" t="s">
        <v>96</v>
      </c>
      <c r="Q5190" t="s">
        <v>83</v>
      </c>
      <c r="R5190" t="s">
        <v>51</v>
      </c>
      <c r="S5190" t="s">
        <v>55</v>
      </c>
      <c r="T5190" t="s">
        <v>57</v>
      </c>
      <c r="U5190">
        <v>17092</v>
      </c>
      <c r="V5190">
        <f>Table1[[#This Row],[Competitors_Sales_Track]]*8</f>
        <v>136736</v>
      </c>
    </row>
    <row r="5191" spans="1:22" x14ac:dyDescent="0.25">
      <c r="A5191" t="s">
        <v>20</v>
      </c>
      <c r="B5191" t="s">
        <v>21</v>
      </c>
      <c r="C5191" t="s">
        <v>22</v>
      </c>
      <c r="D5191">
        <v>544604</v>
      </c>
      <c r="E5191" t="s">
        <v>23</v>
      </c>
      <c r="F5191" t="s">
        <v>30</v>
      </c>
      <c r="G5191">
        <v>4425</v>
      </c>
      <c r="H5191">
        <v>80</v>
      </c>
      <c r="I5191">
        <v>354000</v>
      </c>
      <c r="J5191">
        <f>Table1[[#This Row],[sales_egp]]*0.7</f>
        <v>247799.99999999997</v>
      </c>
      <c r="K5191" s="3">
        <v>45999.926421404678</v>
      </c>
      <c r="L5191" t="s">
        <v>44</v>
      </c>
      <c r="M5191">
        <v>2025</v>
      </c>
      <c r="N5191" t="s">
        <v>80</v>
      </c>
      <c r="O5191" t="s">
        <v>46</v>
      </c>
      <c r="P5191" t="s">
        <v>101</v>
      </c>
      <c r="Q5191" t="s">
        <v>83</v>
      </c>
      <c r="R5191" t="s">
        <v>48</v>
      </c>
      <c r="S5191" t="s">
        <v>55</v>
      </c>
      <c r="T5191" t="s">
        <v>60</v>
      </c>
      <c r="U5191">
        <v>59566</v>
      </c>
      <c r="V5191">
        <f>Table1[[#This Row],[Competitors_Sales_Track]]*8</f>
        <v>476528</v>
      </c>
    </row>
    <row r="5192" spans="1:22" x14ac:dyDescent="0.25">
      <c r="A5192" t="s">
        <v>20</v>
      </c>
      <c r="B5192" t="s">
        <v>21</v>
      </c>
      <c r="C5192" t="s">
        <v>22</v>
      </c>
      <c r="D5192">
        <v>707456</v>
      </c>
      <c r="E5192" t="s">
        <v>26</v>
      </c>
      <c r="F5192" t="s">
        <v>31</v>
      </c>
      <c r="G5192">
        <v>6612</v>
      </c>
      <c r="H5192">
        <v>80</v>
      </c>
      <c r="I5192">
        <v>528960</v>
      </c>
      <c r="J5192">
        <f>Table1[[#This Row],[sales_egp]]*0.7</f>
        <v>370272</v>
      </c>
      <c r="K5192" s="3">
        <v>46000.127090300994</v>
      </c>
      <c r="L5192" t="s">
        <v>44</v>
      </c>
      <c r="M5192">
        <v>2025</v>
      </c>
      <c r="N5192" t="s">
        <v>80</v>
      </c>
      <c r="O5192" t="s">
        <v>46</v>
      </c>
      <c r="P5192" t="s">
        <v>101</v>
      </c>
      <c r="Q5192" t="s">
        <v>82</v>
      </c>
      <c r="R5192" t="s">
        <v>49</v>
      </c>
      <c r="S5192" t="s">
        <v>55</v>
      </c>
      <c r="T5192" t="s">
        <v>58</v>
      </c>
      <c r="U5192">
        <v>13633</v>
      </c>
      <c r="V5192">
        <f>Table1[[#This Row],[Competitors_Sales_Track]]*8</f>
        <v>109064</v>
      </c>
    </row>
    <row r="5193" spans="1:22" x14ac:dyDescent="0.25">
      <c r="A5193" t="s">
        <v>20</v>
      </c>
      <c r="B5193" t="s">
        <v>21</v>
      </c>
      <c r="C5193" t="s">
        <v>22</v>
      </c>
      <c r="D5193">
        <v>769546</v>
      </c>
      <c r="E5193" t="s">
        <v>29</v>
      </c>
      <c r="F5193" t="s">
        <v>31</v>
      </c>
      <c r="G5193">
        <v>8215</v>
      </c>
      <c r="H5193">
        <v>92</v>
      </c>
      <c r="I5193">
        <v>755780</v>
      </c>
      <c r="J5193">
        <f>Table1[[#This Row],[sales_egp]]*0.7</f>
        <v>529046</v>
      </c>
      <c r="K5193" s="3">
        <v>46000.327759197316</v>
      </c>
      <c r="L5193" t="s">
        <v>44</v>
      </c>
      <c r="M5193">
        <v>2025</v>
      </c>
      <c r="N5193" t="s">
        <v>80</v>
      </c>
      <c r="O5193" t="s">
        <v>46</v>
      </c>
      <c r="P5193" t="s">
        <v>102</v>
      </c>
      <c r="Q5193" t="s">
        <v>83</v>
      </c>
      <c r="R5193" t="s">
        <v>49</v>
      </c>
      <c r="S5193" t="s">
        <v>55</v>
      </c>
      <c r="T5193" t="s">
        <v>56</v>
      </c>
      <c r="U5193">
        <v>31436</v>
      </c>
      <c r="V5193">
        <f>Table1[[#This Row],[Competitors_Sales_Track]]*8</f>
        <v>251488</v>
      </c>
    </row>
    <row r="5194" spans="1:22" x14ac:dyDescent="0.25">
      <c r="A5194" t="s">
        <v>20</v>
      </c>
      <c r="B5194" t="s">
        <v>21</v>
      </c>
      <c r="C5194" t="s">
        <v>22</v>
      </c>
      <c r="D5194">
        <v>279094</v>
      </c>
      <c r="E5194" t="s">
        <v>24</v>
      </c>
      <c r="F5194" t="s">
        <v>32</v>
      </c>
      <c r="G5194">
        <v>1722</v>
      </c>
      <c r="H5194">
        <v>53</v>
      </c>
      <c r="I5194">
        <v>91266</v>
      </c>
      <c r="J5194">
        <f>Table1[[#This Row],[sales_egp]]*0.7</f>
        <v>63886.2</v>
      </c>
      <c r="K5194" s="3">
        <v>46000.528428093632</v>
      </c>
      <c r="L5194" t="s">
        <v>44</v>
      </c>
      <c r="M5194">
        <v>2025</v>
      </c>
      <c r="N5194" t="s">
        <v>80</v>
      </c>
      <c r="O5194" t="s">
        <v>46</v>
      </c>
      <c r="P5194" t="s">
        <v>96</v>
      </c>
      <c r="Q5194" t="s">
        <v>82</v>
      </c>
      <c r="R5194" t="s">
        <v>49</v>
      </c>
      <c r="S5194" t="s">
        <v>55</v>
      </c>
      <c r="T5194" t="s">
        <v>59</v>
      </c>
      <c r="U5194">
        <v>59493</v>
      </c>
      <c r="V5194">
        <f>Table1[[#This Row],[Competitors_Sales_Track]]*8</f>
        <v>475944</v>
      </c>
    </row>
    <row r="5195" spans="1:22" x14ac:dyDescent="0.25">
      <c r="A5195" t="s">
        <v>20</v>
      </c>
      <c r="B5195" t="s">
        <v>21</v>
      </c>
      <c r="C5195" t="s">
        <v>22</v>
      </c>
      <c r="D5195">
        <v>534124</v>
      </c>
      <c r="E5195" t="s">
        <v>24</v>
      </c>
      <c r="F5195" t="s">
        <v>31</v>
      </c>
      <c r="G5195">
        <v>7667</v>
      </c>
      <c r="H5195">
        <v>80</v>
      </c>
      <c r="I5195">
        <v>613360</v>
      </c>
      <c r="J5195">
        <f>Table1[[#This Row],[sales_egp]]*0.7</f>
        <v>429352</v>
      </c>
      <c r="K5195" s="3">
        <v>46000.729096989962</v>
      </c>
      <c r="L5195" t="s">
        <v>44</v>
      </c>
      <c r="M5195">
        <v>2025</v>
      </c>
      <c r="N5195" t="s">
        <v>80</v>
      </c>
      <c r="O5195" t="s">
        <v>46</v>
      </c>
      <c r="P5195" t="s">
        <v>94</v>
      </c>
      <c r="Q5195" t="s">
        <v>83</v>
      </c>
      <c r="R5195" t="s">
        <v>49</v>
      </c>
      <c r="S5195" t="s">
        <v>55</v>
      </c>
      <c r="T5195" t="s">
        <v>57</v>
      </c>
      <c r="U5195">
        <v>47487</v>
      </c>
      <c r="V5195">
        <f>Table1[[#This Row],[Competitors_Sales_Track]]*8</f>
        <v>379896</v>
      </c>
    </row>
    <row r="5196" spans="1:22" x14ac:dyDescent="0.25">
      <c r="A5196" t="s">
        <v>20</v>
      </c>
      <c r="B5196" t="s">
        <v>21</v>
      </c>
      <c r="C5196" t="s">
        <v>22</v>
      </c>
      <c r="D5196">
        <v>356736</v>
      </c>
      <c r="E5196" t="s">
        <v>24</v>
      </c>
      <c r="F5196" t="s">
        <v>30</v>
      </c>
      <c r="G5196">
        <v>2492</v>
      </c>
      <c r="H5196">
        <v>80</v>
      </c>
      <c r="I5196">
        <v>199360</v>
      </c>
      <c r="J5196">
        <f>Table1[[#This Row],[sales_egp]]*0.7</f>
        <v>139552</v>
      </c>
      <c r="K5196" s="3">
        <v>46000.929765886292</v>
      </c>
      <c r="L5196" t="s">
        <v>44</v>
      </c>
      <c r="M5196">
        <v>2025</v>
      </c>
      <c r="N5196" t="s">
        <v>80</v>
      </c>
      <c r="O5196" t="s">
        <v>45</v>
      </c>
      <c r="P5196" t="s">
        <v>96</v>
      </c>
      <c r="Q5196" t="s">
        <v>82</v>
      </c>
      <c r="R5196" t="s">
        <v>49</v>
      </c>
      <c r="S5196" t="s">
        <v>55</v>
      </c>
      <c r="T5196" t="s">
        <v>59</v>
      </c>
      <c r="U5196">
        <v>42966</v>
      </c>
      <c r="V5196">
        <f>Table1[[#This Row],[Competitors_Sales_Track]]*8</f>
        <v>343728</v>
      </c>
    </row>
    <row r="5197" spans="1:22" x14ac:dyDescent="0.25">
      <c r="A5197" t="s">
        <v>20</v>
      </c>
      <c r="B5197" t="s">
        <v>21</v>
      </c>
      <c r="C5197" t="s">
        <v>22</v>
      </c>
      <c r="D5197">
        <v>471897</v>
      </c>
      <c r="E5197" t="s">
        <v>24</v>
      </c>
      <c r="F5197" t="s">
        <v>31</v>
      </c>
      <c r="G5197">
        <v>6096</v>
      </c>
      <c r="H5197">
        <v>143</v>
      </c>
      <c r="I5197">
        <v>871728</v>
      </c>
      <c r="J5197">
        <f>Table1[[#This Row],[sales_egp]]*0.7</f>
        <v>610209.6</v>
      </c>
      <c r="K5197" s="3">
        <v>46001.130434782601</v>
      </c>
      <c r="L5197" t="s">
        <v>44</v>
      </c>
      <c r="M5197">
        <v>2025</v>
      </c>
      <c r="N5197" t="s">
        <v>80</v>
      </c>
      <c r="O5197" t="s">
        <v>46</v>
      </c>
      <c r="P5197" t="s">
        <v>97</v>
      </c>
      <c r="Q5197" t="s">
        <v>82</v>
      </c>
      <c r="R5197" t="s">
        <v>49</v>
      </c>
      <c r="S5197" t="s">
        <v>55</v>
      </c>
      <c r="T5197" t="s">
        <v>59</v>
      </c>
      <c r="U5197">
        <v>14074</v>
      </c>
      <c r="V5197">
        <f>Table1[[#This Row],[Competitors_Sales_Track]]*8</f>
        <v>112592</v>
      </c>
    </row>
    <row r="5198" spans="1:22" x14ac:dyDescent="0.25">
      <c r="A5198" t="s">
        <v>20</v>
      </c>
      <c r="B5198" t="s">
        <v>21</v>
      </c>
      <c r="C5198" t="s">
        <v>22</v>
      </c>
      <c r="D5198">
        <v>672568</v>
      </c>
      <c r="E5198" t="s">
        <v>28</v>
      </c>
      <c r="F5198" t="s">
        <v>32</v>
      </c>
      <c r="G5198">
        <v>3010</v>
      </c>
      <c r="H5198">
        <v>80</v>
      </c>
      <c r="I5198">
        <v>240800</v>
      </c>
      <c r="J5198">
        <f>Table1[[#This Row],[sales_egp]]*0.7</f>
        <v>168560</v>
      </c>
      <c r="K5198" s="3">
        <v>46001.331103678916</v>
      </c>
      <c r="L5198" t="s">
        <v>44</v>
      </c>
      <c r="M5198">
        <v>2025</v>
      </c>
      <c r="N5198" t="s">
        <v>80</v>
      </c>
      <c r="O5198" t="s">
        <v>45</v>
      </c>
      <c r="P5198" t="s">
        <v>101</v>
      </c>
      <c r="Q5198" t="s">
        <v>83</v>
      </c>
      <c r="R5198" t="s">
        <v>49</v>
      </c>
      <c r="S5198" t="s">
        <v>55</v>
      </c>
      <c r="T5198" t="s">
        <v>60</v>
      </c>
      <c r="U5198">
        <v>10896</v>
      </c>
      <c r="V5198">
        <f>Table1[[#This Row],[Competitors_Sales_Track]]*8</f>
        <v>87168</v>
      </c>
    </row>
    <row r="5199" spans="1:22" x14ac:dyDescent="0.25">
      <c r="A5199" t="s">
        <v>20</v>
      </c>
      <c r="B5199" t="s">
        <v>21</v>
      </c>
      <c r="C5199" t="s">
        <v>22</v>
      </c>
      <c r="D5199">
        <v>654078</v>
      </c>
      <c r="E5199" t="s">
        <v>25</v>
      </c>
      <c r="F5199" t="s">
        <v>30</v>
      </c>
      <c r="G5199">
        <v>8288</v>
      </c>
      <c r="H5199">
        <v>143</v>
      </c>
      <c r="I5199">
        <v>1185184</v>
      </c>
      <c r="J5199">
        <f>Table1[[#This Row],[sales_egp]]*0.7</f>
        <v>829628.79999999993</v>
      </c>
      <c r="K5199" s="3">
        <v>46001.531772575247</v>
      </c>
      <c r="L5199" t="s">
        <v>44</v>
      </c>
      <c r="M5199">
        <v>2025</v>
      </c>
      <c r="N5199" t="s">
        <v>80</v>
      </c>
      <c r="O5199" t="s">
        <v>45</v>
      </c>
      <c r="P5199" t="s">
        <v>101</v>
      </c>
      <c r="Q5199" t="s">
        <v>83</v>
      </c>
      <c r="R5199" t="s">
        <v>50</v>
      </c>
      <c r="S5199" t="s">
        <v>55</v>
      </c>
      <c r="T5199" t="s">
        <v>60</v>
      </c>
      <c r="U5199">
        <v>26370</v>
      </c>
      <c r="V5199">
        <f>Table1[[#This Row],[Competitors_Sales_Track]]*8</f>
        <v>210960</v>
      </c>
    </row>
    <row r="5200" spans="1:22" x14ac:dyDescent="0.25">
      <c r="A5200" t="s">
        <v>20</v>
      </c>
      <c r="B5200" t="s">
        <v>21</v>
      </c>
      <c r="C5200" t="s">
        <v>22</v>
      </c>
      <c r="D5200">
        <v>754230</v>
      </c>
      <c r="E5200" t="s">
        <v>25</v>
      </c>
      <c r="F5200" t="s">
        <v>32</v>
      </c>
      <c r="G5200">
        <v>9760</v>
      </c>
      <c r="H5200">
        <v>58</v>
      </c>
      <c r="I5200">
        <v>566080</v>
      </c>
      <c r="J5200">
        <f>Table1[[#This Row],[sales_egp]]*0.7</f>
        <v>396256</v>
      </c>
      <c r="K5200" s="3">
        <v>46001.732441471562</v>
      </c>
      <c r="L5200" t="s">
        <v>44</v>
      </c>
      <c r="M5200">
        <v>2025</v>
      </c>
      <c r="N5200" t="s">
        <v>80</v>
      </c>
      <c r="O5200" t="s">
        <v>45</v>
      </c>
      <c r="P5200" t="s">
        <v>95</v>
      </c>
      <c r="Q5200" t="s">
        <v>83</v>
      </c>
      <c r="R5200" t="s">
        <v>49</v>
      </c>
      <c r="S5200" t="s">
        <v>55</v>
      </c>
      <c r="T5200" t="s">
        <v>59</v>
      </c>
      <c r="U5200">
        <v>37071</v>
      </c>
      <c r="V5200">
        <f>Table1[[#This Row],[Competitors_Sales_Track]]*8</f>
        <v>296568</v>
      </c>
    </row>
    <row r="5201" spans="1:22" x14ac:dyDescent="0.25">
      <c r="A5201" t="s">
        <v>20</v>
      </c>
      <c r="B5201" t="s">
        <v>21</v>
      </c>
      <c r="C5201" t="s">
        <v>22</v>
      </c>
      <c r="D5201">
        <v>484714</v>
      </c>
      <c r="E5201" t="s">
        <v>25</v>
      </c>
      <c r="F5201" t="s">
        <v>32</v>
      </c>
      <c r="G5201">
        <v>4569</v>
      </c>
      <c r="H5201">
        <v>53</v>
      </c>
      <c r="I5201">
        <v>242157</v>
      </c>
      <c r="J5201">
        <f>Table1[[#This Row],[sales_egp]]*0.7</f>
        <v>169509.9</v>
      </c>
      <c r="K5201" s="3">
        <v>46001.933110367892</v>
      </c>
      <c r="L5201" t="s">
        <v>44</v>
      </c>
      <c r="M5201">
        <v>2025</v>
      </c>
      <c r="N5201" t="s">
        <v>80</v>
      </c>
      <c r="O5201" t="s">
        <v>46</v>
      </c>
      <c r="P5201" t="s">
        <v>94</v>
      </c>
      <c r="Q5201" t="s">
        <v>82</v>
      </c>
      <c r="R5201" t="s">
        <v>51</v>
      </c>
      <c r="S5201" t="s">
        <v>55</v>
      </c>
      <c r="T5201" t="s">
        <v>56</v>
      </c>
      <c r="U5201">
        <v>29462</v>
      </c>
      <c r="V5201">
        <f>Table1[[#This Row],[Competitors_Sales_Track]]*8</f>
        <v>235696</v>
      </c>
    </row>
    <row r="5202" spans="1:22" x14ac:dyDescent="0.25">
      <c r="A5202" t="s">
        <v>20</v>
      </c>
      <c r="B5202" t="s">
        <v>21</v>
      </c>
      <c r="C5202" t="s">
        <v>22</v>
      </c>
      <c r="D5202">
        <v>417615</v>
      </c>
      <c r="E5202" t="s">
        <v>28</v>
      </c>
      <c r="F5202" t="s">
        <v>30</v>
      </c>
      <c r="G5202">
        <v>7478</v>
      </c>
      <c r="H5202">
        <v>58</v>
      </c>
      <c r="I5202">
        <v>433724</v>
      </c>
      <c r="J5202">
        <f>Table1[[#This Row],[sales_egp]]*0.7</f>
        <v>303606.8</v>
      </c>
      <c r="K5202" s="3">
        <v>46002.133779264223</v>
      </c>
      <c r="L5202" t="s">
        <v>44</v>
      </c>
      <c r="M5202">
        <v>2025</v>
      </c>
      <c r="N5202" t="s">
        <v>80</v>
      </c>
      <c r="O5202" t="s">
        <v>46</v>
      </c>
      <c r="P5202" t="s">
        <v>101</v>
      </c>
      <c r="Q5202" t="s">
        <v>83</v>
      </c>
      <c r="R5202" t="s">
        <v>47</v>
      </c>
      <c r="S5202" t="s">
        <v>55</v>
      </c>
      <c r="T5202" t="s">
        <v>56</v>
      </c>
      <c r="U5202">
        <v>56253</v>
      </c>
      <c r="V5202">
        <f>Table1[[#This Row],[Competitors_Sales_Track]]*8</f>
        <v>450024</v>
      </c>
    </row>
    <row r="5203" spans="1:22" x14ac:dyDescent="0.25">
      <c r="A5203" t="s">
        <v>20</v>
      </c>
      <c r="B5203" t="s">
        <v>21</v>
      </c>
      <c r="C5203" t="s">
        <v>22</v>
      </c>
      <c r="D5203">
        <v>637018</v>
      </c>
      <c r="E5203" t="s">
        <v>29</v>
      </c>
      <c r="F5203" t="s">
        <v>31</v>
      </c>
      <c r="G5203">
        <v>4921</v>
      </c>
      <c r="H5203">
        <v>65</v>
      </c>
      <c r="I5203">
        <v>319865</v>
      </c>
      <c r="J5203">
        <f>Table1[[#This Row],[sales_egp]]*0.7</f>
        <v>223905.5</v>
      </c>
      <c r="K5203" s="3">
        <v>46002.334448160531</v>
      </c>
      <c r="L5203" t="s">
        <v>44</v>
      </c>
      <c r="M5203">
        <v>2025</v>
      </c>
      <c r="N5203" t="s">
        <v>80</v>
      </c>
      <c r="O5203" t="s">
        <v>45</v>
      </c>
      <c r="P5203" t="s">
        <v>102</v>
      </c>
      <c r="Q5203" t="s">
        <v>82</v>
      </c>
      <c r="R5203" t="s">
        <v>48</v>
      </c>
      <c r="S5203" t="s">
        <v>55</v>
      </c>
      <c r="T5203" t="s">
        <v>57</v>
      </c>
      <c r="U5203">
        <v>58648</v>
      </c>
      <c r="V5203">
        <f>Table1[[#This Row],[Competitors_Sales_Track]]*8</f>
        <v>469184</v>
      </c>
    </row>
    <row r="5204" spans="1:22" x14ac:dyDescent="0.25">
      <c r="A5204" t="s">
        <v>20</v>
      </c>
      <c r="B5204" t="s">
        <v>21</v>
      </c>
      <c r="C5204" t="s">
        <v>22</v>
      </c>
      <c r="D5204">
        <v>286369</v>
      </c>
      <c r="E5204" t="s">
        <v>26</v>
      </c>
      <c r="F5204" t="s">
        <v>30</v>
      </c>
      <c r="G5204">
        <v>2688</v>
      </c>
      <c r="H5204">
        <v>143</v>
      </c>
      <c r="I5204">
        <v>384384</v>
      </c>
      <c r="J5204">
        <f>Table1[[#This Row],[sales_egp]]*0.7</f>
        <v>269068.79999999999</v>
      </c>
      <c r="K5204" s="3">
        <v>46002.535117056847</v>
      </c>
      <c r="L5204" t="s">
        <v>44</v>
      </c>
      <c r="M5204">
        <v>2025</v>
      </c>
      <c r="N5204" t="s">
        <v>80</v>
      </c>
      <c r="O5204" t="s">
        <v>46</v>
      </c>
      <c r="P5204" t="s">
        <v>95</v>
      </c>
      <c r="Q5204" t="s">
        <v>83</v>
      </c>
      <c r="R5204" t="s">
        <v>48</v>
      </c>
      <c r="S5204" t="s">
        <v>55</v>
      </c>
      <c r="T5204" t="s">
        <v>56</v>
      </c>
      <c r="U5204">
        <v>44749</v>
      </c>
      <c r="V5204">
        <f>Table1[[#This Row],[Competitors_Sales_Track]]*8</f>
        <v>357992</v>
      </c>
    </row>
    <row r="5205" spans="1:22" x14ac:dyDescent="0.25">
      <c r="A5205" t="s">
        <v>20</v>
      </c>
      <c r="B5205" t="s">
        <v>21</v>
      </c>
      <c r="C5205" t="s">
        <v>22</v>
      </c>
      <c r="D5205">
        <v>524021</v>
      </c>
      <c r="E5205" t="s">
        <v>28</v>
      </c>
      <c r="F5205" t="s">
        <v>30</v>
      </c>
      <c r="G5205">
        <v>2983</v>
      </c>
      <c r="H5205">
        <v>65</v>
      </c>
      <c r="I5205">
        <v>193895</v>
      </c>
      <c r="J5205">
        <f>Table1[[#This Row],[sales_egp]]*0.7</f>
        <v>135726.5</v>
      </c>
      <c r="K5205" s="3">
        <v>46002.735785953169</v>
      </c>
      <c r="L5205" t="s">
        <v>44</v>
      </c>
      <c r="M5205">
        <v>2025</v>
      </c>
      <c r="N5205" t="s">
        <v>80</v>
      </c>
      <c r="O5205" t="s">
        <v>46</v>
      </c>
      <c r="P5205" t="s">
        <v>96</v>
      </c>
      <c r="Q5205" t="s">
        <v>83</v>
      </c>
      <c r="R5205" t="s">
        <v>51</v>
      </c>
      <c r="S5205" t="s">
        <v>55</v>
      </c>
      <c r="T5205" t="s">
        <v>62</v>
      </c>
      <c r="U5205">
        <v>51216</v>
      </c>
      <c r="V5205">
        <f>Table1[[#This Row],[Competitors_Sales_Track]]*8</f>
        <v>409728</v>
      </c>
    </row>
    <row r="5206" spans="1:22" x14ac:dyDescent="0.25">
      <c r="A5206" t="s">
        <v>20</v>
      </c>
      <c r="B5206" t="s">
        <v>21</v>
      </c>
      <c r="C5206" t="s">
        <v>22</v>
      </c>
      <c r="D5206">
        <v>404460</v>
      </c>
      <c r="E5206" t="s">
        <v>23</v>
      </c>
      <c r="F5206" t="s">
        <v>32</v>
      </c>
      <c r="G5206">
        <v>6489</v>
      </c>
      <c r="H5206">
        <v>65</v>
      </c>
      <c r="I5206">
        <v>421785</v>
      </c>
      <c r="J5206">
        <f>Table1[[#This Row],[sales_egp]]*0.7</f>
        <v>295249.5</v>
      </c>
      <c r="K5206" s="3">
        <v>46002.936454849492</v>
      </c>
      <c r="L5206" t="s">
        <v>44</v>
      </c>
      <c r="M5206">
        <v>2025</v>
      </c>
      <c r="N5206" t="s">
        <v>80</v>
      </c>
      <c r="O5206" t="s">
        <v>45</v>
      </c>
      <c r="P5206" t="s">
        <v>97</v>
      </c>
      <c r="Q5206" t="s">
        <v>82</v>
      </c>
      <c r="R5206" t="s">
        <v>51</v>
      </c>
      <c r="S5206" t="s">
        <v>55</v>
      </c>
      <c r="T5206" t="s">
        <v>62</v>
      </c>
      <c r="U5206">
        <v>55303</v>
      </c>
      <c r="V5206">
        <f>Table1[[#This Row],[Competitors_Sales_Track]]*8</f>
        <v>442424</v>
      </c>
    </row>
    <row r="5207" spans="1:22" x14ac:dyDescent="0.25">
      <c r="A5207" t="s">
        <v>20</v>
      </c>
      <c r="B5207" t="s">
        <v>21</v>
      </c>
      <c r="C5207" t="s">
        <v>22</v>
      </c>
      <c r="D5207">
        <v>299119</v>
      </c>
      <c r="E5207" t="s">
        <v>25</v>
      </c>
      <c r="F5207" t="s">
        <v>30</v>
      </c>
      <c r="G5207">
        <v>2009</v>
      </c>
      <c r="H5207">
        <v>92</v>
      </c>
      <c r="I5207">
        <v>184828</v>
      </c>
      <c r="J5207">
        <f>Table1[[#This Row],[sales_egp]]*0.7</f>
        <v>129379.59999999999</v>
      </c>
      <c r="K5207" s="3">
        <v>46003.137123745808</v>
      </c>
      <c r="L5207" t="s">
        <v>44</v>
      </c>
      <c r="M5207">
        <v>2025</v>
      </c>
      <c r="N5207" t="s">
        <v>80</v>
      </c>
      <c r="O5207" t="s">
        <v>45</v>
      </c>
      <c r="P5207" t="s">
        <v>94</v>
      </c>
      <c r="Q5207" t="s">
        <v>83</v>
      </c>
      <c r="R5207" t="s">
        <v>50</v>
      </c>
      <c r="S5207" t="s">
        <v>55</v>
      </c>
      <c r="T5207" t="s">
        <v>61</v>
      </c>
      <c r="U5207">
        <v>56390</v>
      </c>
      <c r="V5207">
        <f>Table1[[#This Row],[Competitors_Sales_Track]]*8</f>
        <v>451120</v>
      </c>
    </row>
    <row r="5208" spans="1:22" x14ac:dyDescent="0.25">
      <c r="A5208" t="s">
        <v>20</v>
      </c>
      <c r="B5208" t="s">
        <v>21</v>
      </c>
      <c r="C5208" t="s">
        <v>22</v>
      </c>
      <c r="D5208">
        <v>768551</v>
      </c>
      <c r="E5208" t="s">
        <v>24</v>
      </c>
      <c r="F5208" t="s">
        <v>30</v>
      </c>
      <c r="G5208">
        <v>7051</v>
      </c>
      <c r="H5208">
        <v>65</v>
      </c>
      <c r="I5208">
        <v>458315</v>
      </c>
      <c r="J5208">
        <f>Table1[[#This Row],[sales_egp]]*0.7</f>
        <v>320820.5</v>
      </c>
      <c r="K5208" s="3">
        <v>46003.337792642131</v>
      </c>
      <c r="L5208" t="s">
        <v>44</v>
      </c>
      <c r="M5208">
        <v>2025</v>
      </c>
      <c r="N5208" t="s">
        <v>80</v>
      </c>
      <c r="O5208" t="s">
        <v>46</v>
      </c>
      <c r="P5208" t="s">
        <v>101</v>
      </c>
      <c r="Q5208" t="s">
        <v>83</v>
      </c>
      <c r="R5208" t="s">
        <v>48</v>
      </c>
      <c r="S5208" t="s">
        <v>55</v>
      </c>
      <c r="T5208" t="s">
        <v>59</v>
      </c>
      <c r="U5208">
        <v>59558</v>
      </c>
      <c r="V5208">
        <f>Table1[[#This Row],[Competitors_Sales_Track]]*8</f>
        <v>476464</v>
      </c>
    </row>
    <row r="5209" spans="1:22" x14ac:dyDescent="0.25">
      <c r="A5209" t="s">
        <v>20</v>
      </c>
      <c r="B5209" t="s">
        <v>21</v>
      </c>
      <c r="C5209" t="s">
        <v>22</v>
      </c>
      <c r="D5209">
        <v>789484</v>
      </c>
      <c r="E5209" t="s">
        <v>25</v>
      </c>
      <c r="F5209" t="s">
        <v>30</v>
      </c>
      <c r="G5209">
        <v>3788</v>
      </c>
      <c r="H5209">
        <v>65</v>
      </c>
      <c r="I5209">
        <v>246220</v>
      </c>
      <c r="J5209">
        <f>Table1[[#This Row],[sales_egp]]*0.7</f>
        <v>172354</v>
      </c>
      <c r="K5209" s="3">
        <v>46003.538461538461</v>
      </c>
      <c r="L5209" t="s">
        <v>44</v>
      </c>
      <c r="M5209">
        <v>2025</v>
      </c>
      <c r="N5209" t="s">
        <v>80</v>
      </c>
      <c r="O5209" t="s">
        <v>45</v>
      </c>
      <c r="P5209" t="s">
        <v>101</v>
      </c>
      <c r="Q5209" t="s">
        <v>83</v>
      </c>
      <c r="R5209" t="s">
        <v>49</v>
      </c>
      <c r="S5209" t="s">
        <v>55</v>
      </c>
      <c r="T5209" t="s">
        <v>60</v>
      </c>
      <c r="U5209">
        <v>50233</v>
      </c>
      <c r="V5209">
        <f>Table1[[#This Row],[Competitors_Sales_Track]]*8</f>
        <v>401864</v>
      </c>
    </row>
    <row r="5210" spans="1:22" x14ac:dyDescent="0.25">
      <c r="A5210" t="s">
        <v>20</v>
      </c>
      <c r="B5210" t="s">
        <v>21</v>
      </c>
      <c r="C5210" t="s">
        <v>22</v>
      </c>
      <c r="D5210">
        <v>705554</v>
      </c>
      <c r="E5210" t="s">
        <v>23</v>
      </c>
      <c r="F5210" t="s">
        <v>31</v>
      </c>
      <c r="G5210">
        <v>5563</v>
      </c>
      <c r="H5210">
        <v>80</v>
      </c>
      <c r="I5210">
        <v>445040</v>
      </c>
      <c r="J5210">
        <f>Table1[[#This Row],[sales_egp]]*0.7</f>
        <v>311528</v>
      </c>
      <c r="K5210" s="3">
        <v>46003.739130434777</v>
      </c>
      <c r="L5210" t="s">
        <v>44</v>
      </c>
      <c r="M5210">
        <v>2025</v>
      </c>
      <c r="N5210" t="s">
        <v>80</v>
      </c>
      <c r="O5210" t="s">
        <v>46</v>
      </c>
      <c r="P5210" t="s">
        <v>96</v>
      </c>
      <c r="Q5210" t="s">
        <v>82</v>
      </c>
      <c r="R5210" t="s">
        <v>48</v>
      </c>
      <c r="S5210" t="s">
        <v>55</v>
      </c>
      <c r="T5210" t="s">
        <v>60</v>
      </c>
      <c r="U5210">
        <v>27421</v>
      </c>
      <c r="V5210">
        <f>Table1[[#This Row],[Competitors_Sales_Track]]*8</f>
        <v>219368</v>
      </c>
    </row>
    <row r="5211" spans="1:22" x14ac:dyDescent="0.25">
      <c r="A5211" t="s">
        <v>20</v>
      </c>
      <c r="B5211" t="s">
        <v>21</v>
      </c>
      <c r="C5211" t="s">
        <v>22</v>
      </c>
      <c r="D5211">
        <v>274827</v>
      </c>
      <c r="E5211" t="s">
        <v>28</v>
      </c>
      <c r="F5211" t="s">
        <v>31</v>
      </c>
      <c r="G5211">
        <v>2779</v>
      </c>
      <c r="H5211">
        <v>80</v>
      </c>
      <c r="I5211">
        <v>222320</v>
      </c>
      <c r="J5211">
        <f>Table1[[#This Row],[sales_egp]]*0.7</f>
        <v>155624</v>
      </c>
      <c r="K5211" s="3">
        <v>46003.939799331099</v>
      </c>
      <c r="L5211" t="s">
        <v>44</v>
      </c>
      <c r="M5211">
        <v>2025</v>
      </c>
      <c r="N5211" t="s">
        <v>80</v>
      </c>
      <c r="O5211" t="s">
        <v>45</v>
      </c>
      <c r="P5211" t="s">
        <v>96</v>
      </c>
      <c r="Q5211" t="s">
        <v>83</v>
      </c>
      <c r="R5211" t="s">
        <v>49</v>
      </c>
      <c r="S5211" t="s">
        <v>55</v>
      </c>
      <c r="T5211" t="s">
        <v>60</v>
      </c>
      <c r="U5211">
        <v>56830</v>
      </c>
      <c r="V5211">
        <f>Table1[[#This Row],[Competitors_Sales_Track]]*8</f>
        <v>454640</v>
      </c>
    </row>
    <row r="5212" spans="1:22" x14ac:dyDescent="0.25">
      <c r="A5212" t="s">
        <v>20</v>
      </c>
      <c r="B5212" t="s">
        <v>21</v>
      </c>
      <c r="C5212" t="s">
        <v>22</v>
      </c>
      <c r="D5212">
        <v>342241</v>
      </c>
      <c r="E5212" t="s">
        <v>24</v>
      </c>
      <c r="F5212" t="s">
        <v>31</v>
      </c>
      <c r="G5212">
        <v>7194</v>
      </c>
      <c r="H5212">
        <v>143</v>
      </c>
      <c r="I5212">
        <v>1028742</v>
      </c>
      <c r="J5212">
        <f>Table1[[#This Row],[sales_egp]]*0.7</f>
        <v>720119.39999999991</v>
      </c>
      <c r="K5212" s="3">
        <v>46004.140468227422</v>
      </c>
      <c r="L5212" t="s">
        <v>44</v>
      </c>
      <c r="M5212">
        <v>2025</v>
      </c>
      <c r="N5212" t="s">
        <v>80</v>
      </c>
      <c r="O5212" t="s">
        <v>45</v>
      </c>
      <c r="P5212" t="s">
        <v>101</v>
      </c>
      <c r="Q5212" t="s">
        <v>83</v>
      </c>
      <c r="R5212" t="s">
        <v>48</v>
      </c>
      <c r="S5212" t="s">
        <v>55</v>
      </c>
      <c r="T5212" t="s">
        <v>57</v>
      </c>
      <c r="U5212">
        <v>33165</v>
      </c>
      <c r="V5212">
        <f>Table1[[#This Row],[Competitors_Sales_Track]]*8</f>
        <v>265320</v>
      </c>
    </row>
    <row r="5213" spans="1:22" x14ac:dyDescent="0.25">
      <c r="A5213" t="s">
        <v>20</v>
      </c>
      <c r="B5213" t="s">
        <v>21</v>
      </c>
      <c r="C5213" t="s">
        <v>22</v>
      </c>
      <c r="D5213">
        <v>493225</v>
      </c>
      <c r="E5213" t="s">
        <v>25</v>
      </c>
      <c r="F5213" t="s">
        <v>31</v>
      </c>
      <c r="G5213">
        <v>7344</v>
      </c>
      <c r="H5213">
        <v>58</v>
      </c>
      <c r="I5213">
        <v>425952</v>
      </c>
      <c r="J5213">
        <f>Table1[[#This Row],[sales_egp]]*0.7</f>
        <v>298166.39999999997</v>
      </c>
      <c r="K5213" s="3">
        <v>46004.341137123738</v>
      </c>
      <c r="L5213" t="s">
        <v>44</v>
      </c>
      <c r="M5213">
        <v>2025</v>
      </c>
      <c r="N5213" t="s">
        <v>80</v>
      </c>
      <c r="O5213" t="s">
        <v>46</v>
      </c>
      <c r="P5213" t="s">
        <v>95</v>
      </c>
      <c r="Q5213" t="s">
        <v>83</v>
      </c>
      <c r="R5213" t="s">
        <v>50</v>
      </c>
      <c r="S5213" t="s">
        <v>55</v>
      </c>
      <c r="T5213" t="s">
        <v>56</v>
      </c>
      <c r="U5213">
        <v>35576</v>
      </c>
      <c r="V5213">
        <f>Table1[[#This Row],[Competitors_Sales_Track]]*8</f>
        <v>284608</v>
      </c>
    </row>
    <row r="5214" spans="1:22" x14ac:dyDescent="0.25">
      <c r="A5214" t="s">
        <v>20</v>
      </c>
      <c r="B5214" t="s">
        <v>21</v>
      </c>
      <c r="C5214" t="s">
        <v>22</v>
      </c>
      <c r="D5214">
        <v>234267</v>
      </c>
      <c r="E5214" t="s">
        <v>26</v>
      </c>
      <c r="F5214" t="s">
        <v>30</v>
      </c>
      <c r="G5214">
        <v>3998</v>
      </c>
      <c r="H5214">
        <v>173</v>
      </c>
      <c r="I5214">
        <v>691654</v>
      </c>
      <c r="J5214">
        <f>Table1[[#This Row],[sales_egp]]*0.7</f>
        <v>484157.8</v>
      </c>
      <c r="K5214" s="3">
        <v>46004.541806020061</v>
      </c>
      <c r="L5214" t="s">
        <v>44</v>
      </c>
      <c r="M5214">
        <v>2025</v>
      </c>
      <c r="N5214" t="s">
        <v>80</v>
      </c>
      <c r="O5214" t="s">
        <v>46</v>
      </c>
      <c r="P5214" t="s">
        <v>101</v>
      </c>
      <c r="Q5214" t="s">
        <v>83</v>
      </c>
      <c r="R5214" t="s">
        <v>50</v>
      </c>
      <c r="S5214" t="s">
        <v>55</v>
      </c>
      <c r="T5214" t="s">
        <v>57</v>
      </c>
      <c r="U5214">
        <v>28894</v>
      </c>
      <c r="V5214">
        <f>Table1[[#This Row],[Competitors_Sales_Track]]*8</f>
        <v>231152</v>
      </c>
    </row>
    <row r="5215" spans="1:22" x14ac:dyDescent="0.25">
      <c r="A5215" t="s">
        <v>20</v>
      </c>
      <c r="B5215" t="s">
        <v>21</v>
      </c>
      <c r="C5215" t="s">
        <v>22</v>
      </c>
      <c r="D5215">
        <v>255857</v>
      </c>
      <c r="E5215" t="s">
        <v>26</v>
      </c>
      <c r="F5215" t="s">
        <v>31</v>
      </c>
      <c r="G5215">
        <v>6630</v>
      </c>
      <c r="H5215">
        <v>65</v>
      </c>
      <c r="I5215">
        <v>430950</v>
      </c>
      <c r="J5215">
        <f>Table1[[#This Row],[sales_egp]]*0.7</f>
        <v>301665</v>
      </c>
      <c r="K5215" s="3">
        <v>46004.742474916377</v>
      </c>
      <c r="L5215" t="s">
        <v>44</v>
      </c>
      <c r="M5215">
        <v>2025</v>
      </c>
      <c r="N5215" t="s">
        <v>80</v>
      </c>
      <c r="O5215" t="s">
        <v>45</v>
      </c>
      <c r="P5215" t="s">
        <v>101</v>
      </c>
      <c r="Q5215" t="s">
        <v>83</v>
      </c>
      <c r="R5215" t="s">
        <v>49</v>
      </c>
      <c r="S5215" t="s">
        <v>55</v>
      </c>
      <c r="T5215" t="s">
        <v>56</v>
      </c>
      <c r="U5215">
        <v>29358</v>
      </c>
      <c r="V5215">
        <f>Table1[[#This Row],[Competitors_Sales_Track]]*8</f>
        <v>234864</v>
      </c>
    </row>
    <row r="5216" spans="1:22" x14ac:dyDescent="0.25">
      <c r="A5216" t="s">
        <v>20</v>
      </c>
      <c r="B5216" t="s">
        <v>21</v>
      </c>
      <c r="C5216" t="s">
        <v>22</v>
      </c>
      <c r="D5216">
        <v>526475</v>
      </c>
      <c r="E5216" t="s">
        <v>29</v>
      </c>
      <c r="F5216" t="s">
        <v>31</v>
      </c>
      <c r="G5216">
        <v>7656</v>
      </c>
      <c r="H5216">
        <v>58</v>
      </c>
      <c r="I5216">
        <v>444048</v>
      </c>
      <c r="J5216">
        <f>Table1[[#This Row],[sales_egp]]*0.7</f>
        <v>310833.59999999998</v>
      </c>
      <c r="K5216" s="3">
        <v>46004.943143812707</v>
      </c>
      <c r="L5216" t="s">
        <v>44</v>
      </c>
      <c r="M5216">
        <v>2025</v>
      </c>
      <c r="N5216" t="s">
        <v>80</v>
      </c>
      <c r="O5216" t="s">
        <v>46</v>
      </c>
      <c r="P5216" t="s">
        <v>96</v>
      </c>
      <c r="Q5216" t="s">
        <v>82</v>
      </c>
      <c r="R5216" t="s">
        <v>48</v>
      </c>
      <c r="S5216" t="s">
        <v>55</v>
      </c>
      <c r="T5216" t="s">
        <v>61</v>
      </c>
      <c r="U5216">
        <v>43056</v>
      </c>
      <c r="V5216">
        <f>Table1[[#This Row],[Competitors_Sales_Track]]*8</f>
        <v>344448</v>
      </c>
    </row>
    <row r="5217" spans="1:22" x14ac:dyDescent="0.25">
      <c r="A5217" t="s">
        <v>20</v>
      </c>
      <c r="B5217" t="s">
        <v>21</v>
      </c>
      <c r="C5217" t="s">
        <v>22</v>
      </c>
      <c r="D5217">
        <v>294564</v>
      </c>
      <c r="E5217" t="s">
        <v>29</v>
      </c>
      <c r="F5217" t="s">
        <v>31</v>
      </c>
      <c r="G5217">
        <v>9049</v>
      </c>
      <c r="H5217">
        <v>65</v>
      </c>
      <c r="I5217">
        <v>588185</v>
      </c>
      <c r="J5217">
        <f>Table1[[#This Row],[sales_egp]]*0.7</f>
        <v>411729.5</v>
      </c>
      <c r="K5217" s="3">
        <v>46005.14381270903</v>
      </c>
      <c r="L5217" t="s">
        <v>44</v>
      </c>
      <c r="M5217">
        <v>2025</v>
      </c>
      <c r="N5217" t="s">
        <v>80</v>
      </c>
      <c r="O5217" t="s">
        <v>45</v>
      </c>
      <c r="P5217" t="s">
        <v>101</v>
      </c>
      <c r="Q5217" t="s">
        <v>82</v>
      </c>
      <c r="R5217" t="s">
        <v>47</v>
      </c>
      <c r="S5217" t="s">
        <v>55</v>
      </c>
      <c r="T5217" t="s">
        <v>58</v>
      </c>
      <c r="U5217">
        <v>16684</v>
      </c>
      <c r="V5217">
        <f>Table1[[#This Row],[Competitors_Sales_Track]]*8</f>
        <v>133472</v>
      </c>
    </row>
    <row r="5218" spans="1:22" x14ac:dyDescent="0.25">
      <c r="A5218" t="s">
        <v>20</v>
      </c>
      <c r="B5218" t="s">
        <v>21</v>
      </c>
      <c r="C5218" t="s">
        <v>22</v>
      </c>
      <c r="D5218">
        <v>411269</v>
      </c>
      <c r="E5218" t="s">
        <v>23</v>
      </c>
      <c r="F5218" t="s">
        <v>31</v>
      </c>
      <c r="G5218">
        <v>1567</v>
      </c>
      <c r="H5218">
        <v>173</v>
      </c>
      <c r="I5218">
        <v>271091</v>
      </c>
      <c r="J5218">
        <f>Table1[[#This Row],[sales_egp]]*0.7</f>
        <v>189763.69999999998</v>
      </c>
      <c r="K5218" s="3">
        <v>46005.344481605352</v>
      </c>
      <c r="L5218" t="s">
        <v>44</v>
      </c>
      <c r="M5218">
        <v>2025</v>
      </c>
      <c r="N5218" t="s">
        <v>80</v>
      </c>
      <c r="O5218" t="s">
        <v>45</v>
      </c>
      <c r="P5218" t="s">
        <v>94</v>
      </c>
      <c r="Q5218" t="s">
        <v>83</v>
      </c>
      <c r="R5218" t="s">
        <v>48</v>
      </c>
      <c r="S5218" t="s">
        <v>55</v>
      </c>
      <c r="T5218" t="s">
        <v>59</v>
      </c>
      <c r="U5218">
        <v>23695</v>
      </c>
      <c r="V5218">
        <f>Table1[[#This Row],[Competitors_Sales_Track]]*8</f>
        <v>189560</v>
      </c>
    </row>
    <row r="5219" spans="1:22" x14ac:dyDescent="0.25">
      <c r="A5219" t="s">
        <v>20</v>
      </c>
      <c r="B5219" t="s">
        <v>21</v>
      </c>
      <c r="C5219" t="s">
        <v>22</v>
      </c>
      <c r="D5219">
        <v>397683</v>
      </c>
      <c r="E5219" t="s">
        <v>27</v>
      </c>
      <c r="F5219" t="s">
        <v>30</v>
      </c>
      <c r="G5219">
        <v>3590</v>
      </c>
      <c r="H5219">
        <v>65</v>
      </c>
      <c r="I5219">
        <v>233350</v>
      </c>
      <c r="J5219">
        <f>Table1[[#This Row],[sales_egp]]*0.7</f>
        <v>163345</v>
      </c>
      <c r="K5219" s="3">
        <v>46005.545150501668</v>
      </c>
      <c r="L5219" t="s">
        <v>44</v>
      </c>
      <c r="M5219">
        <v>2025</v>
      </c>
      <c r="N5219" t="s">
        <v>80</v>
      </c>
      <c r="O5219" t="s">
        <v>45</v>
      </c>
      <c r="P5219" t="s">
        <v>97</v>
      </c>
      <c r="Q5219" t="s">
        <v>82</v>
      </c>
      <c r="R5219" t="s">
        <v>47</v>
      </c>
      <c r="S5219" t="s">
        <v>55</v>
      </c>
      <c r="T5219" t="s">
        <v>61</v>
      </c>
      <c r="U5219">
        <v>21978</v>
      </c>
      <c r="V5219">
        <f>Table1[[#This Row],[Competitors_Sales_Track]]*8</f>
        <v>175824</v>
      </c>
    </row>
    <row r="5220" spans="1:22" x14ac:dyDescent="0.25">
      <c r="A5220" t="s">
        <v>20</v>
      </c>
      <c r="B5220" t="s">
        <v>21</v>
      </c>
      <c r="C5220" t="s">
        <v>22</v>
      </c>
      <c r="D5220">
        <v>769654</v>
      </c>
      <c r="E5220" t="s">
        <v>26</v>
      </c>
      <c r="F5220" t="s">
        <v>32</v>
      </c>
      <c r="G5220">
        <v>3893</v>
      </c>
      <c r="H5220">
        <v>80</v>
      </c>
      <c r="I5220">
        <v>311440</v>
      </c>
      <c r="J5220">
        <f>Table1[[#This Row],[sales_egp]]*0.7</f>
        <v>218008</v>
      </c>
      <c r="K5220" s="3">
        <v>46005.745819397976</v>
      </c>
      <c r="L5220" t="s">
        <v>44</v>
      </c>
      <c r="M5220">
        <v>2025</v>
      </c>
      <c r="N5220" t="s">
        <v>80</v>
      </c>
      <c r="O5220" t="s">
        <v>46</v>
      </c>
      <c r="P5220" t="s">
        <v>96</v>
      </c>
      <c r="Q5220" t="s">
        <v>83</v>
      </c>
      <c r="R5220" t="s">
        <v>47</v>
      </c>
      <c r="S5220" t="s">
        <v>55</v>
      </c>
      <c r="T5220" t="s">
        <v>58</v>
      </c>
      <c r="U5220">
        <v>57698</v>
      </c>
      <c r="V5220">
        <f>Table1[[#This Row],[Competitors_Sales_Track]]*8</f>
        <v>461584</v>
      </c>
    </row>
    <row r="5221" spans="1:22" x14ac:dyDescent="0.25">
      <c r="A5221" t="s">
        <v>20</v>
      </c>
      <c r="B5221" t="s">
        <v>21</v>
      </c>
      <c r="C5221" t="s">
        <v>22</v>
      </c>
      <c r="D5221">
        <v>670354</v>
      </c>
      <c r="E5221" t="s">
        <v>28</v>
      </c>
      <c r="F5221" t="s">
        <v>31</v>
      </c>
      <c r="G5221">
        <v>1307</v>
      </c>
      <c r="H5221">
        <v>173</v>
      </c>
      <c r="I5221">
        <v>226111</v>
      </c>
      <c r="J5221">
        <f>Table1[[#This Row],[sales_egp]]*0.7</f>
        <v>158277.69999999998</v>
      </c>
      <c r="K5221" s="3">
        <v>46005.946488294307</v>
      </c>
      <c r="L5221" t="s">
        <v>44</v>
      </c>
      <c r="M5221">
        <v>2025</v>
      </c>
      <c r="N5221" t="s">
        <v>80</v>
      </c>
      <c r="O5221" t="s">
        <v>46</v>
      </c>
      <c r="P5221" t="s">
        <v>97</v>
      </c>
      <c r="Q5221" t="s">
        <v>82</v>
      </c>
      <c r="R5221" t="s">
        <v>48</v>
      </c>
      <c r="S5221" t="s">
        <v>55</v>
      </c>
      <c r="T5221" t="s">
        <v>60</v>
      </c>
      <c r="U5221">
        <v>59937</v>
      </c>
      <c r="V5221">
        <f>Table1[[#This Row],[Competitors_Sales_Track]]*8</f>
        <v>479496</v>
      </c>
    </row>
    <row r="5222" spans="1:22" x14ac:dyDescent="0.25">
      <c r="A5222" t="s">
        <v>20</v>
      </c>
      <c r="B5222" t="s">
        <v>21</v>
      </c>
      <c r="C5222" t="s">
        <v>22</v>
      </c>
      <c r="D5222">
        <v>625989</v>
      </c>
      <c r="E5222" t="s">
        <v>25</v>
      </c>
      <c r="F5222" t="s">
        <v>30</v>
      </c>
      <c r="G5222">
        <v>8987</v>
      </c>
      <c r="H5222">
        <v>53</v>
      </c>
      <c r="I5222">
        <v>476311</v>
      </c>
      <c r="J5222">
        <f>Table1[[#This Row],[sales_egp]]*0.7</f>
        <v>333417.69999999995</v>
      </c>
      <c r="K5222" s="3">
        <v>46006.147157190622</v>
      </c>
      <c r="L5222" t="s">
        <v>44</v>
      </c>
      <c r="M5222">
        <v>2025</v>
      </c>
      <c r="N5222" t="s">
        <v>80</v>
      </c>
      <c r="O5222" t="s">
        <v>45</v>
      </c>
      <c r="P5222" t="s">
        <v>94</v>
      </c>
      <c r="Q5222" t="s">
        <v>82</v>
      </c>
      <c r="R5222" t="s">
        <v>47</v>
      </c>
      <c r="S5222" t="s">
        <v>55</v>
      </c>
      <c r="T5222" t="s">
        <v>60</v>
      </c>
      <c r="U5222">
        <v>51812</v>
      </c>
      <c r="V5222">
        <f>Table1[[#This Row],[Competitors_Sales_Track]]*8</f>
        <v>414496</v>
      </c>
    </row>
    <row r="5223" spans="1:22" x14ac:dyDescent="0.25">
      <c r="A5223" t="s">
        <v>20</v>
      </c>
      <c r="B5223" t="s">
        <v>21</v>
      </c>
      <c r="C5223" t="s">
        <v>22</v>
      </c>
      <c r="D5223">
        <v>242320</v>
      </c>
      <c r="E5223" t="s">
        <v>28</v>
      </c>
      <c r="F5223" t="s">
        <v>31</v>
      </c>
      <c r="G5223">
        <v>6506</v>
      </c>
      <c r="H5223">
        <v>173</v>
      </c>
      <c r="I5223">
        <v>1125538</v>
      </c>
      <c r="J5223">
        <f>Table1[[#This Row],[sales_egp]]*0.7</f>
        <v>787876.6</v>
      </c>
      <c r="K5223" s="3">
        <v>46006.347826086952</v>
      </c>
      <c r="L5223" t="s">
        <v>44</v>
      </c>
      <c r="M5223">
        <v>2025</v>
      </c>
      <c r="N5223" t="s">
        <v>80</v>
      </c>
      <c r="O5223" t="s">
        <v>46</v>
      </c>
      <c r="P5223" t="s">
        <v>101</v>
      </c>
      <c r="Q5223" t="s">
        <v>83</v>
      </c>
      <c r="R5223" t="s">
        <v>51</v>
      </c>
      <c r="S5223" t="s">
        <v>55</v>
      </c>
      <c r="T5223" t="s">
        <v>62</v>
      </c>
      <c r="U5223">
        <v>10508</v>
      </c>
      <c r="V5223">
        <f>Table1[[#This Row],[Competitors_Sales_Track]]*8</f>
        <v>84064</v>
      </c>
    </row>
    <row r="5224" spans="1:22" x14ac:dyDescent="0.25">
      <c r="A5224" t="s">
        <v>20</v>
      </c>
      <c r="B5224" t="s">
        <v>21</v>
      </c>
      <c r="C5224" t="s">
        <v>22</v>
      </c>
      <c r="D5224">
        <v>257894</v>
      </c>
      <c r="E5224" t="s">
        <v>25</v>
      </c>
      <c r="F5224" t="s">
        <v>30</v>
      </c>
      <c r="G5224">
        <v>4919</v>
      </c>
      <c r="H5224">
        <v>58</v>
      </c>
      <c r="I5224">
        <v>285302</v>
      </c>
      <c r="J5224">
        <f>Table1[[#This Row],[sales_egp]]*0.7</f>
        <v>199711.4</v>
      </c>
      <c r="K5224" s="3">
        <v>46006.548494983283</v>
      </c>
      <c r="L5224" t="s">
        <v>44</v>
      </c>
      <c r="M5224">
        <v>2025</v>
      </c>
      <c r="N5224" t="s">
        <v>80</v>
      </c>
      <c r="O5224" t="s">
        <v>45</v>
      </c>
      <c r="P5224" t="s">
        <v>102</v>
      </c>
      <c r="Q5224" t="s">
        <v>83</v>
      </c>
      <c r="R5224" t="s">
        <v>49</v>
      </c>
      <c r="S5224" t="s">
        <v>55</v>
      </c>
      <c r="T5224" t="s">
        <v>60</v>
      </c>
      <c r="U5224">
        <v>16811</v>
      </c>
      <c r="V5224">
        <f>Table1[[#This Row],[Competitors_Sales_Track]]*8</f>
        <v>134488</v>
      </c>
    </row>
    <row r="5225" spans="1:22" x14ac:dyDescent="0.25">
      <c r="A5225" t="s">
        <v>20</v>
      </c>
      <c r="B5225" t="s">
        <v>21</v>
      </c>
      <c r="C5225" t="s">
        <v>22</v>
      </c>
      <c r="D5225">
        <v>332564</v>
      </c>
      <c r="E5225" t="s">
        <v>25</v>
      </c>
      <c r="F5225" t="s">
        <v>31</v>
      </c>
      <c r="G5225">
        <v>4484</v>
      </c>
      <c r="H5225">
        <v>58</v>
      </c>
      <c r="I5225">
        <v>260072</v>
      </c>
      <c r="J5225">
        <f>Table1[[#This Row],[sales_egp]]*0.7</f>
        <v>182050.4</v>
      </c>
      <c r="K5225" s="3">
        <v>46006.749163879598</v>
      </c>
      <c r="L5225" t="s">
        <v>44</v>
      </c>
      <c r="M5225">
        <v>2025</v>
      </c>
      <c r="N5225" t="s">
        <v>80</v>
      </c>
      <c r="O5225" t="s">
        <v>45</v>
      </c>
      <c r="P5225" t="s">
        <v>95</v>
      </c>
      <c r="Q5225" t="s">
        <v>82</v>
      </c>
      <c r="R5225" t="s">
        <v>50</v>
      </c>
      <c r="S5225" t="s">
        <v>55</v>
      </c>
      <c r="T5225" t="s">
        <v>57</v>
      </c>
      <c r="U5225">
        <v>28779</v>
      </c>
      <c r="V5225">
        <f>Table1[[#This Row],[Competitors_Sales_Track]]*8</f>
        <v>230232</v>
      </c>
    </row>
    <row r="5226" spans="1:22" hidden="1" x14ac:dyDescent="0.25">
      <c r="A5226" t="s">
        <v>20</v>
      </c>
      <c r="B5226" t="s">
        <v>21</v>
      </c>
      <c r="C5226" t="s">
        <v>22</v>
      </c>
      <c r="D5226">
        <v>644211</v>
      </c>
      <c r="E5226" t="s">
        <v>26</v>
      </c>
      <c r="F5226" t="s">
        <v>30</v>
      </c>
      <c r="G5226">
        <v>6434</v>
      </c>
      <c r="H5226">
        <v>80</v>
      </c>
      <c r="I5226">
        <v>514720</v>
      </c>
      <c r="J5226">
        <f>Table1[[#This Row],[sales_egp]]*0.7</f>
        <v>360304</v>
      </c>
      <c r="K5226" s="3">
        <v>46006.949832775907</v>
      </c>
      <c r="L5226" t="s">
        <v>44</v>
      </c>
      <c r="M5226">
        <v>2025</v>
      </c>
      <c r="N5226" t="s">
        <v>80</v>
      </c>
      <c r="O5226" t="s">
        <v>45</v>
      </c>
      <c r="P5226" t="s">
        <v>28</v>
      </c>
      <c r="Q5226" t="s">
        <v>83</v>
      </c>
      <c r="R5226" t="s">
        <v>49</v>
      </c>
      <c r="S5226" t="s">
        <v>55</v>
      </c>
      <c r="T5226" t="s">
        <v>61</v>
      </c>
      <c r="U5226">
        <v>28454</v>
      </c>
      <c r="V5226">
        <f>Table1[[#This Row],[Competitors_Sales_Track]]*8</f>
        <v>227632</v>
      </c>
    </row>
    <row r="5227" spans="1:22" x14ac:dyDescent="0.25">
      <c r="A5227" t="s">
        <v>20</v>
      </c>
      <c r="B5227" t="s">
        <v>21</v>
      </c>
      <c r="C5227" t="s">
        <v>22</v>
      </c>
      <c r="D5227">
        <v>200869</v>
      </c>
      <c r="E5227" t="s">
        <v>25</v>
      </c>
      <c r="F5227" t="s">
        <v>31</v>
      </c>
      <c r="G5227">
        <v>9006</v>
      </c>
      <c r="H5227">
        <v>143</v>
      </c>
      <c r="I5227">
        <v>1287858</v>
      </c>
      <c r="J5227">
        <f>Table1[[#This Row],[sales_egp]]*0.7</f>
        <v>901500.6</v>
      </c>
      <c r="K5227" s="3">
        <v>46007.150501672237</v>
      </c>
      <c r="L5227" t="s">
        <v>44</v>
      </c>
      <c r="M5227">
        <v>2025</v>
      </c>
      <c r="N5227" t="s">
        <v>80</v>
      </c>
      <c r="O5227" t="s">
        <v>46</v>
      </c>
      <c r="P5227" t="s">
        <v>96</v>
      </c>
      <c r="Q5227" t="s">
        <v>83</v>
      </c>
      <c r="R5227" t="s">
        <v>48</v>
      </c>
      <c r="S5227" t="s">
        <v>55</v>
      </c>
      <c r="T5227" t="s">
        <v>60</v>
      </c>
      <c r="U5227">
        <v>35653</v>
      </c>
      <c r="V5227">
        <f>Table1[[#This Row],[Competitors_Sales_Track]]*8</f>
        <v>285224</v>
      </c>
    </row>
    <row r="5228" spans="1:22" x14ac:dyDescent="0.25">
      <c r="A5228" t="s">
        <v>20</v>
      </c>
      <c r="B5228" t="s">
        <v>21</v>
      </c>
      <c r="C5228" t="s">
        <v>22</v>
      </c>
      <c r="D5228">
        <v>355633</v>
      </c>
      <c r="E5228" t="s">
        <v>29</v>
      </c>
      <c r="F5228" t="s">
        <v>31</v>
      </c>
      <c r="G5228">
        <v>2948</v>
      </c>
      <c r="H5228">
        <v>53</v>
      </c>
      <c r="I5228">
        <v>156244</v>
      </c>
      <c r="J5228">
        <f>Table1[[#This Row],[sales_egp]]*0.7</f>
        <v>109370.79999999999</v>
      </c>
      <c r="K5228" s="3">
        <v>46007.351170568552</v>
      </c>
      <c r="L5228" t="s">
        <v>44</v>
      </c>
      <c r="M5228">
        <v>2025</v>
      </c>
      <c r="N5228" t="s">
        <v>80</v>
      </c>
      <c r="O5228" t="s">
        <v>45</v>
      </c>
      <c r="P5228" t="s">
        <v>102</v>
      </c>
      <c r="Q5228" t="s">
        <v>82</v>
      </c>
      <c r="R5228" t="s">
        <v>50</v>
      </c>
      <c r="S5228" t="s">
        <v>55</v>
      </c>
      <c r="T5228" t="s">
        <v>59</v>
      </c>
      <c r="U5228">
        <v>31784</v>
      </c>
      <c r="V5228">
        <f>Table1[[#This Row],[Competitors_Sales_Track]]*8</f>
        <v>254272</v>
      </c>
    </row>
    <row r="5229" spans="1:22" x14ac:dyDescent="0.25">
      <c r="A5229" t="s">
        <v>20</v>
      </c>
      <c r="B5229" t="s">
        <v>21</v>
      </c>
      <c r="C5229" t="s">
        <v>22</v>
      </c>
      <c r="D5229">
        <v>326944</v>
      </c>
      <c r="E5229" t="s">
        <v>27</v>
      </c>
      <c r="F5229" t="s">
        <v>32</v>
      </c>
      <c r="G5229">
        <v>3324</v>
      </c>
      <c r="H5229">
        <v>58</v>
      </c>
      <c r="I5229">
        <v>192792</v>
      </c>
      <c r="J5229">
        <f>Table1[[#This Row],[sales_egp]]*0.7</f>
        <v>134954.4</v>
      </c>
      <c r="K5229" s="3">
        <v>46007.551839464883</v>
      </c>
      <c r="L5229" t="s">
        <v>44</v>
      </c>
      <c r="M5229">
        <v>2025</v>
      </c>
      <c r="N5229" t="s">
        <v>80</v>
      </c>
      <c r="O5229" t="s">
        <v>46</v>
      </c>
      <c r="P5229" t="s">
        <v>102</v>
      </c>
      <c r="Q5229" t="s">
        <v>82</v>
      </c>
      <c r="R5229" t="s">
        <v>48</v>
      </c>
      <c r="S5229" t="s">
        <v>55</v>
      </c>
      <c r="T5229" t="s">
        <v>60</v>
      </c>
      <c r="U5229">
        <v>44949</v>
      </c>
      <c r="V5229">
        <f>Table1[[#This Row],[Competitors_Sales_Track]]*8</f>
        <v>359592</v>
      </c>
    </row>
    <row r="5230" spans="1:22" x14ac:dyDescent="0.25">
      <c r="A5230" t="s">
        <v>20</v>
      </c>
      <c r="B5230" t="s">
        <v>21</v>
      </c>
      <c r="C5230" t="s">
        <v>22</v>
      </c>
      <c r="D5230">
        <v>527730</v>
      </c>
      <c r="E5230" t="s">
        <v>27</v>
      </c>
      <c r="F5230" t="s">
        <v>31</v>
      </c>
      <c r="G5230">
        <v>6816</v>
      </c>
      <c r="H5230">
        <v>173</v>
      </c>
      <c r="I5230">
        <v>1179168</v>
      </c>
      <c r="J5230">
        <f>Table1[[#This Row],[sales_egp]]*0.7</f>
        <v>825417.6</v>
      </c>
      <c r="K5230" s="3">
        <v>46007.752508361213</v>
      </c>
      <c r="L5230" t="s">
        <v>44</v>
      </c>
      <c r="M5230">
        <v>2025</v>
      </c>
      <c r="N5230" t="s">
        <v>80</v>
      </c>
      <c r="O5230" t="s">
        <v>45</v>
      </c>
      <c r="P5230" t="s">
        <v>101</v>
      </c>
      <c r="Q5230" t="s">
        <v>82</v>
      </c>
      <c r="R5230" t="s">
        <v>48</v>
      </c>
      <c r="S5230" t="s">
        <v>55</v>
      </c>
      <c r="T5230" t="s">
        <v>57</v>
      </c>
      <c r="U5230">
        <v>26116</v>
      </c>
      <c r="V5230">
        <f>Table1[[#This Row],[Competitors_Sales_Track]]*8</f>
        <v>208928</v>
      </c>
    </row>
    <row r="5231" spans="1:22" hidden="1" x14ac:dyDescent="0.25">
      <c r="A5231" t="s">
        <v>20</v>
      </c>
      <c r="B5231" t="s">
        <v>21</v>
      </c>
      <c r="C5231" t="s">
        <v>22</v>
      </c>
      <c r="D5231">
        <v>659382</v>
      </c>
      <c r="E5231" t="s">
        <v>29</v>
      </c>
      <c r="F5231" t="s">
        <v>31</v>
      </c>
      <c r="G5231">
        <v>5891</v>
      </c>
      <c r="H5231">
        <v>58</v>
      </c>
      <c r="I5231">
        <v>341678</v>
      </c>
      <c r="J5231">
        <f>Table1[[#This Row],[sales_egp]]*0.7</f>
        <v>239174.59999999998</v>
      </c>
      <c r="K5231" s="3">
        <v>46007.953177257521</v>
      </c>
      <c r="L5231" t="s">
        <v>44</v>
      </c>
      <c r="M5231">
        <v>2025</v>
      </c>
      <c r="N5231" t="s">
        <v>80</v>
      </c>
      <c r="O5231" t="s">
        <v>46</v>
      </c>
      <c r="P5231" t="s">
        <v>28</v>
      </c>
      <c r="Q5231" t="s">
        <v>82</v>
      </c>
      <c r="R5231" t="s">
        <v>48</v>
      </c>
      <c r="S5231" t="s">
        <v>55</v>
      </c>
      <c r="T5231" t="s">
        <v>60</v>
      </c>
      <c r="U5231">
        <v>21283</v>
      </c>
      <c r="V5231">
        <f>Table1[[#This Row],[Competitors_Sales_Track]]*8</f>
        <v>170264</v>
      </c>
    </row>
    <row r="5232" spans="1:22" x14ac:dyDescent="0.25">
      <c r="A5232" t="s">
        <v>20</v>
      </c>
      <c r="B5232" t="s">
        <v>21</v>
      </c>
      <c r="C5232" t="s">
        <v>22</v>
      </c>
      <c r="D5232">
        <v>772751</v>
      </c>
      <c r="E5232" t="s">
        <v>26</v>
      </c>
      <c r="F5232" t="s">
        <v>30</v>
      </c>
      <c r="G5232">
        <v>6261</v>
      </c>
      <c r="H5232">
        <v>92</v>
      </c>
      <c r="I5232">
        <v>576012</v>
      </c>
      <c r="J5232">
        <f>Table1[[#This Row],[sales_egp]]*0.7</f>
        <v>403208.39999999997</v>
      </c>
      <c r="K5232" s="3">
        <v>46008.153846153837</v>
      </c>
      <c r="L5232" t="s">
        <v>44</v>
      </c>
      <c r="M5232">
        <v>2025</v>
      </c>
      <c r="N5232" t="s">
        <v>80</v>
      </c>
      <c r="O5232" t="s">
        <v>46</v>
      </c>
      <c r="P5232" t="s">
        <v>96</v>
      </c>
      <c r="Q5232" t="s">
        <v>82</v>
      </c>
      <c r="R5232" t="s">
        <v>47</v>
      </c>
      <c r="S5232" t="s">
        <v>55</v>
      </c>
      <c r="T5232" t="s">
        <v>58</v>
      </c>
      <c r="U5232">
        <v>17177</v>
      </c>
      <c r="V5232">
        <f>Table1[[#This Row],[Competitors_Sales_Track]]*8</f>
        <v>137416</v>
      </c>
    </row>
    <row r="5233" spans="1:22" x14ac:dyDescent="0.25">
      <c r="A5233" t="s">
        <v>20</v>
      </c>
      <c r="B5233" t="s">
        <v>21</v>
      </c>
      <c r="C5233" t="s">
        <v>22</v>
      </c>
      <c r="D5233">
        <v>208456</v>
      </c>
      <c r="E5233" t="s">
        <v>29</v>
      </c>
      <c r="F5233" t="s">
        <v>31</v>
      </c>
      <c r="G5233">
        <v>4354</v>
      </c>
      <c r="H5233">
        <v>173</v>
      </c>
      <c r="I5233">
        <v>753242</v>
      </c>
      <c r="J5233">
        <f>Table1[[#This Row],[sales_egp]]*0.7</f>
        <v>527269.4</v>
      </c>
      <c r="K5233" s="3">
        <v>46008.35451505016</v>
      </c>
      <c r="L5233" t="s">
        <v>44</v>
      </c>
      <c r="M5233">
        <v>2025</v>
      </c>
      <c r="N5233" t="s">
        <v>80</v>
      </c>
      <c r="O5233" t="s">
        <v>46</v>
      </c>
      <c r="P5233" t="s">
        <v>97</v>
      </c>
      <c r="Q5233" t="s">
        <v>82</v>
      </c>
      <c r="R5233" t="s">
        <v>47</v>
      </c>
      <c r="S5233" t="s">
        <v>55</v>
      </c>
      <c r="T5233" t="s">
        <v>57</v>
      </c>
      <c r="U5233">
        <v>51465</v>
      </c>
      <c r="V5233">
        <f>Table1[[#This Row],[Competitors_Sales_Track]]*8</f>
        <v>411720</v>
      </c>
    </row>
    <row r="5234" spans="1:22" x14ac:dyDescent="0.25">
      <c r="A5234" t="s">
        <v>20</v>
      </c>
      <c r="B5234" t="s">
        <v>21</v>
      </c>
      <c r="C5234" t="s">
        <v>22</v>
      </c>
      <c r="D5234">
        <v>501408</v>
      </c>
      <c r="E5234" t="s">
        <v>25</v>
      </c>
      <c r="F5234" t="s">
        <v>31</v>
      </c>
      <c r="G5234">
        <v>8496</v>
      </c>
      <c r="H5234">
        <v>80</v>
      </c>
      <c r="I5234">
        <v>679680</v>
      </c>
      <c r="J5234">
        <f>Table1[[#This Row],[sales_egp]]*0.7</f>
        <v>475775.99999999994</v>
      </c>
      <c r="K5234" s="3">
        <v>46008.555183946482</v>
      </c>
      <c r="L5234" t="s">
        <v>44</v>
      </c>
      <c r="M5234">
        <v>2025</v>
      </c>
      <c r="N5234" t="s">
        <v>80</v>
      </c>
      <c r="O5234" t="s">
        <v>46</v>
      </c>
      <c r="P5234" t="s">
        <v>102</v>
      </c>
      <c r="Q5234" t="s">
        <v>82</v>
      </c>
      <c r="R5234" t="s">
        <v>49</v>
      </c>
      <c r="S5234" t="s">
        <v>55</v>
      </c>
      <c r="T5234" t="s">
        <v>61</v>
      </c>
      <c r="U5234">
        <v>33022</v>
      </c>
      <c r="V5234">
        <f>Table1[[#This Row],[Competitors_Sales_Track]]*8</f>
        <v>264176</v>
      </c>
    </row>
    <row r="5235" spans="1:22" hidden="1" x14ac:dyDescent="0.25">
      <c r="A5235" t="s">
        <v>20</v>
      </c>
      <c r="B5235" t="s">
        <v>21</v>
      </c>
      <c r="C5235" t="s">
        <v>22</v>
      </c>
      <c r="D5235">
        <v>568316</v>
      </c>
      <c r="E5235" t="s">
        <v>27</v>
      </c>
      <c r="F5235" t="s">
        <v>30</v>
      </c>
      <c r="G5235">
        <v>5841</v>
      </c>
      <c r="H5235">
        <v>92</v>
      </c>
      <c r="I5235">
        <v>537372</v>
      </c>
      <c r="J5235">
        <f>Table1[[#This Row],[sales_egp]]*0.7</f>
        <v>376160.39999999997</v>
      </c>
      <c r="K5235" s="3">
        <v>46008.755852842798</v>
      </c>
      <c r="L5235" t="s">
        <v>44</v>
      </c>
      <c r="M5235">
        <v>2025</v>
      </c>
      <c r="N5235" t="s">
        <v>80</v>
      </c>
      <c r="O5235" t="s">
        <v>46</v>
      </c>
      <c r="P5235" t="s">
        <v>28</v>
      </c>
      <c r="Q5235" t="s">
        <v>82</v>
      </c>
      <c r="R5235" t="s">
        <v>51</v>
      </c>
      <c r="S5235" t="s">
        <v>55</v>
      </c>
      <c r="T5235" t="s">
        <v>60</v>
      </c>
      <c r="U5235">
        <v>53597</v>
      </c>
      <c r="V5235">
        <f>Table1[[#This Row],[Competitors_Sales_Track]]*8</f>
        <v>428776</v>
      </c>
    </row>
    <row r="5236" spans="1:22" hidden="1" x14ac:dyDescent="0.25">
      <c r="A5236" t="s">
        <v>20</v>
      </c>
      <c r="B5236" t="s">
        <v>21</v>
      </c>
      <c r="C5236" t="s">
        <v>22</v>
      </c>
      <c r="D5236">
        <v>358528</v>
      </c>
      <c r="E5236" t="s">
        <v>24</v>
      </c>
      <c r="F5236" t="s">
        <v>31</v>
      </c>
      <c r="G5236">
        <v>1248</v>
      </c>
      <c r="H5236">
        <v>58</v>
      </c>
      <c r="I5236">
        <v>72384</v>
      </c>
      <c r="J5236">
        <f>Table1[[#This Row],[sales_egp]]*0.7</f>
        <v>50668.799999999996</v>
      </c>
      <c r="K5236" s="3">
        <v>46008.956521739121</v>
      </c>
      <c r="L5236" t="s">
        <v>44</v>
      </c>
      <c r="M5236">
        <v>2025</v>
      </c>
      <c r="N5236" t="s">
        <v>80</v>
      </c>
      <c r="O5236" t="s">
        <v>46</v>
      </c>
      <c r="P5236" t="s">
        <v>28</v>
      </c>
      <c r="Q5236" t="s">
        <v>82</v>
      </c>
      <c r="R5236" t="s">
        <v>47</v>
      </c>
      <c r="S5236" t="s">
        <v>55</v>
      </c>
      <c r="T5236" t="s">
        <v>56</v>
      </c>
      <c r="U5236">
        <v>30307</v>
      </c>
      <c r="V5236">
        <f>Table1[[#This Row],[Competitors_Sales_Track]]*8</f>
        <v>242456</v>
      </c>
    </row>
    <row r="5237" spans="1:22" x14ac:dyDescent="0.25">
      <c r="A5237" t="s">
        <v>20</v>
      </c>
      <c r="B5237" t="s">
        <v>21</v>
      </c>
      <c r="C5237" t="s">
        <v>22</v>
      </c>
      <c r="D5237">
        <v>632140</v>
      </c>
      <c r="E5237" t="s">
        <v>28</v>
      </c>
      <c r="F5237" t="s">
        <v>31</v>
      </c>
      <c r="G5237">
        <v>6740</v>
      </c>
      <c r="H5237">
        <v>92</v>
      </c>
      <c r="I5237">
        <v>620080</v>
      </c>
      <c r="J5237">
        <f>Table1[[#This Row],[sales_egp]]*0.7</f>
        <v>434056</v>
      </c>
      <c r="K5237" s="3">
        <v>46009.157190635451</v>
      </c>
      <c r="L5237" t="s">
        <v>44</v>
      </c>
      <c r="M5237">
        <v>2025</v>
      </c>
      <c r="N5237" t="s">
        <v>80</v>
      </c>
      <c r="O5237" t="s">
        <v>46</v>
      </c>
      <c r="P5237" t="s">
        <v>101</v>
      </c>
      <c r="Q5237" t="s">
        <v>82</v>
      </c>
      <c r="R5237" t="s">
        <v>47</v>
      </c>
      <c r="S5237" t="s">
        <v>55</v>
      </c>
      <c r="T5237" t="s">
        <v>57</v>
      </c>
      <c r="U5237">
        <v>34994</v>
      </c>
      <c r="V5237">
        <f>Table1[[#This Row],[Competitors_Sales_Track]]*8</f>
        <v>279952</v>
      </c>
    </row>
    <row r="5238" spans="1:22" x14ac:dyDescent="0.25">
      <c r="A5238" t="s">
        <v>20</v>
      </c>
      <c r="B5238" t="s">
        <v>21</v>
      </c>
      <c r="C5238" t="s">
        <v>22</v>
      </c>
      <c r="D5238">
        <v>646571</v>
      </c>
      <c r="E5238" t="s">
        <v>23</v>
      </c>
      <c r="F5238" t="s">
        <v>31</v>
      </c>
      <c r="G5238">
        <v>9234</v>
      </c>
      <c r="H5238">
        <v>173</v>
      </c>
      <c r="I5238">
        <v>1597482</v>
      </c>
      <c r="J5238">
        <f>Table1[[#This Row],[sales_egp]]*0.7</f>
        <v>1118237.3999999999</v>
      </c>
      <c r="K5238" s="3">
        <v>46009.357859531767</v>
      </c>
      <c r="L5238" t="s">
        <v>44</v>
      </c>
      <c r="M5238">
        <v>2025</v>
      </c>
      <c r="N5238" t="s">
        <v>80</v>
      </c>
      <c r="O5238" t="s">
        <v>45</v>
      </c>
      <c r="P5238" t="s">
        <v>95</v>
      </c>
      <c r="Q5238" t="s">
        <v>83</v>
      </c>
      <c r="R5238" t="s">
        <v>49</v>
      </c>
      <c r="S5238" t="s">
        <v>55</v>
      </c>
      <c r="T5238" t="s">
        <v>61</v>
      </c>
      <c r="U5238">
        <v>39644</v>
      </c>
      <c r="V5238">
        <f>Table1[[#This Row],[Competitors_Sales_Track]]*8</f>
        <v>317152</v>
      </c>
    </row>
    <row r="5239" spans="1:22" x14ac:dyDescent="0.25">
      <c r="A5239" t="s">
        <v>20</v>
      </c>
      <c r="B5239" t="s">
        <v>21</v>
      </c>
      <c r="C5239" t="s">
        <v>22</v>
      </c>
      <c r="D5239">
        <v>736687</v>
      </c>
      <c r="E5239" t="s">
        <v>25</v>
      </c>
      <c r="F5239" t="s">
        <v>30</v>
      </c>
      <c r="G5239">
        <v>7871</v>
      </c>
      <c r="H5239">
        <v>65</v>
      </c>
      <c r="I5239">
        <v>511615</v>
      </c>
      <c r="J5239">
        <f>Table1[[#This Row],[sales_egp]]*0.7</f>
        <v>358130.5</v>
      </c>
      <c r="K5239" s="3">
        <v>46009.55852842809</v>
      </c>
      <c r="L5239" t="s">
        <v>44</v>
      </c>
      <c r="M5239">
        <v>2025</v>
      </c>
      <c r="N5239" t="s">
        <v>80</v>
      </c>
      <c r="O5239" t="s">
        <v>45</v>
      </c>
      <c r="P5239" t="s">
        <v>96</v>
      </c>
      <c r="Q5239" t="s">
        <v>82</v>
      </c>
      <c r="R5239" t="s">
        <v>51</v>
      </c>
      <c r="S5239" t="s">
        <v>55</v>
      </c>
      <c r="T5239" t="s">
        <v>62</v>
      </c>
      <c r="U5239">
        <v>15528</v>
      </c>
      <c r="V5239">
        <f>Table1[[#This Row],[Competitors_Sales_Track]]*8</f>
        <v>124224</v>
      </c>
    </row>
    <row r="5240" spans="1:22" x14ac:dyDescent="0.25">
      <c r="A5240" t="s">
        <v>20</v>
      </c>
      <c r="B5240" t="s">
        <v>21</v>
      </c>
      <c r="C5240" t="s">
        <v>22</v>
      </c>
      <c r="D5240">
        <v>279446</v>
      </c>
      <c r="E5240" t="s">
        <v>26</v>
      </c>
      <c r="F5240" t="s">
        <v>30</v>
      </c>
      <c r="G5240">
        <v>9748</v>
      </c>
      <c r="H5240">
        <v>143</v>
      </c>
      <c r="I5240">
        <v>1393964</v>
      </c>
      <c r="J5240">
        <f>Table1[[#This Row],[sales_egp]]*0.7</f>
        <v>975774.79999999993</v>
      </c>
      <c r="K5240" s="3">
        <v>46009.759197324413</v>
      </c>
      <c r="L5240" t="s">
        <v>44</v>
      </c>
      <c r="M5240">
        <v>2025</v>
      </c>
      <c r="N5240" t="s">
        <v>80</v>
      </c>
      <c r="O5240" t="s">
        <v>45</v>
      </c>
      <c r="P5240" t="s">
        <v>101</v>
      </c>
      <c r="Q5240" t="s">
        <v>83</v>
      </c>
      <c r="R5240" t="s">
        <v>51</v>
      </c>
      <c r="S5240" t="s">
        <v>55</v>
      </c>
      <c r="T5240" t="s">
        <v>56</v>
      </c>
      <c r="U5240">
        <v>32072</v>
      </c>
      <c r="V5240">
        <f>Table1[[#This Row],[Competitors_Sales_Track]]*8</f>
        <v>256576</v>
      </c>
    </row>
    <row r="5241" spans="1:22" x14ac:dyDescent="0.25">
      <c r="A5241" t="s">
        <v>20</v>
      </c>
      <c r="B5241" t="s">
        <v>21</v>
      </c>
      <c r="C5241" t="s">
        <v>22</v>
      </c>
      <c r="D5241">
        <v>230430</v>
      </c>
      <c r="E5241" t="s">
        <v>27</v>
      </c>
      <c r="F5241" t="s">
        <v>32</v>
      </c>
      <c r="G5241">
        <v>2731</v>
      </c>
      <c r="H5241">
        <v>65</v>
      </c>
      <c r="I5241">
        <v>177515</v>
      </c>
      <c r="J5241">
        <f>Table1[[#This Row],[sales_egp]]*0.7</f>
        <v>124260.49999999999</v>
      </c>
      <c r="K5241" s="3">
        <v>46009.959866220728</v>
      </c>
      <c r="L5241" t="s">
        <v>44</v>
      </c>
      <c r="M5241">
        <v>2025</v>
      </c>
      <c r="N5241" t="s">
        <v>80</v>
      </c>
      <c r="O5241" t="s">
        <v>45</v>
      </c>
      <c r="P5241" t="s">
        <v>94</v>
      </c>
      <c r="Q5241" t="s">
        <v>82</v>
      </c>
      <c r="R5241" t="s">
        <v>51</v>
      </c>
      <c r="S5241" t="s">
        <v>55</v>
      </c>
      <c r="T5241" t="s">
        <v>59</v>
      </c>
      <c r="U5241">
        <v>52601</v>
      </c>
      <c r="V5241">
        <f>Table1[[#This Row],[Competitors_Sales_Track]]*8</f>
        <v>420808</v>
      </c>
    </row>
    <row r="5242" spans="1:22" x14ac:dyDescent="0.25">
      <c r="A5242" t="s">
        <v>20</v>
      </c>
      <c r="B5242" t="s">
        <v>21</v>
      </c>
      <c r="C5242" t="s">
        <v>22</v>
      </c>
      <c r="D5242">
        <v>547318</v>
      </c>
      <c r="E5242" t="s">
        <v>27</v>
      </c>
      <c r="F5242" t="s">
        <v>32</v>
      </c>
      <c r="G5242">
        <v>8472</v>
      </c>
      <c r="H5242">
        <v>143</v>
      </c>
      <c r="I5242">
        <v>1211496</v>
      </c>
      <c r="J5242">
        <f>Table1[[#This Row],[sales_egp]]*0.7</f>
        <v>848047.2</v>
      </c>
      <c r="K5242" s="3">
        <v>46010.160535117051</v>
      </c>
      <c r="L5242" t="s">
        <v>44</v>
      </c>
      <c r="M5242">
        <v>2025</v>
      </c>
      <c r="N5242" t="s">
        <v>80</v>
      </c>
      <c r="O5242" t="s">
        <v>46</v>
      </c>
      <c r="P5242" t="s">
        <v>101</v>
      </c>
      <c r="Q5242" t="s">
        <v>83</v>
      </c>
      <c r="R5242" t="s">
        <v>48</v>
      </c>
      <c r="S5242" t="s">
        <v>55</v>
      </c>
      <c r="T5242" t="s">
        <v>56</v>
      </c>
      <c r="U5242">
        <v>20085</v>
      </c>
      <c r="V5242">
        <f>Table1[[#This Row],[Competitors_Sales_Track]]*8</f>
        <v>160680</v>
      </c>
    </row>
    <row r="5243" spans="1:22" x14ac:dyDescent="0.25">
      <c r="A5243" t="s">
        <v>20</v>
      </c>
      <c r="B5243" t="s">
        <v>21</v>
      </c>
      <c r="C5243" t="s">
        <v>22</v>
      </c>
      <c r="D5243">
        <v>471909</v>
      </c>
      <c r="E5243" t="s">
        <v>28</v>
      </c>
      <c r="F5243" t="s">
        <v>32</v>
      </c>
      <c r="G5243">
        <v>1443</v>
      </c>
      <c r="H5243">
        <v>53</v>
      </c>
      <c r="I5243">
        <v>76479</v>
      </c>
      <c r="J5243">
        <f>Table1[[#This Row],[sales_egp]]*0.7</f>
        <v>53535.299999999996</v>
      </c>
      <c r="K5243" s="3">
        <v>46010.361204013367</v>
      </c>
      <c r="L5243" t="s">
        <v>44</v>
      </c>
      <c r="M5243">
        <v>2025</v>
      </c>
      <c r="N5243" t="s">
        <v>80</v>
      </c>
      <c r="O5243" t="s">
        <v>45</v>
      </c>
      <c r="P5243" t="s">
        <v>96</v>
      </c>
      <c r="Q5243" t="s">
        <v>82</v>
      </c>
      <c r="R5243" t="s">
        <v>48</v>
      </c>
      <c r="S5243" t="s">
        <v>55</v>
      </c>
      <c r="T5243" t="s">
        <v>56</v>
      </c>
      <c r="U5243">
        <v>34391</v>
      </c>
      <c r="V5243">
        <f>Table1[[#This Row],[Competitors_Sales_Track]]*8</f>
        <v>275128</v>
      </c>
    </row>
    <row r="5244" spans="1:22" x14ac:dyDescent="0.25">
      <c r="A5244" t="s">
        <v>20</v>
      </c>
      <c r="B5244" t="s">
        <v>21</v>
      </c>
      <c r="C5244" t="s">
        <v>22</v>
      </c>
      <c r="D5244">
        <v>663044</v>
      </c>
      <c r="E5244" t="s">
        <v>24</v>
      </c>
      <c r="F5244" t="s">
        <v>30</v>
      </c>
      <c r="G5244">
        <v>4240</v>
      </c>
      <c r="H5244">
        <v>65</v>
      </c>
      <c r="I5244">
        <v>275600</v>
      </c>
      <c r="J5244">
        <f>Table1[[#This Row],[sales_egp]]*0.7</f>
        <v>192920</v>
      </c>
      <c r="K5244" s="3">
        <v>46010.56187290969</v>
      </c>
      <c r="L5244" t="s">
        <v>44</v>
      </c>
      <c r="M5244">
        <v>2025</v>
      </c>
      <c r="N5244" t="s">
        <v>80</v>
      </c>
      <c r="O5244" t="s">
        <v>46</v>
      </c>
      <c r="P5244" t="s">
        <v>95</v>
      </c>
      <c r="Q5244" t="s">
        <v>82</v>
      </c>
      <c r="R5244" t="s">
        <v>49</v>
      </c>
      <c r="S5244" t="s">
        <v>55</v>
      </c>
      <c r="T5244" t="s">
        <v>58</v>
      </c>
      <c r="U5244">
        <v>47664</v>
      </c>
      <c r="V5244">
        <f>Table1[[#This Row],[Competitors_Sales_Track]]*8</f>
        <v>381312</v>
      </c>
    </row>
    <row r="5245" spans="1:22" x14ac:dyDescent="0.25">
      <c r="A5245" t="s">
        <v>20</v>
      </c>
      <c r="B5245" t="s">
        <v>21</v>
      </c>
      <c r="C5245" t="s">
        <v>22</v>
      </c>
      <c r="D5245">
        <v>796932</v>
      </c>
      <c r="E5245" t="s">
        <v>29</v>
      </c>
      <c r="F5245" t="s">
        <v>31</v>
      </c>
      <c r="G5245">
        <v>4240</v>
      </c>
      <c r="H5245">
        <v>92</v>
      </c>
      <c r="I5245">
        <v>390080</v>
      </c>
      <c r="J5245">
        <f>Table1[[#This Row],[sales_egp]]*0.7</f>
        <v>273056</v>
      </c>
      <c r="K5245" s="3">
        <v>46010.76254180602</v>
      </c>
      <c r="L5245" t="s">
        <v>44</v>
      </c>
      <c r="M5245">
        <v>2025</v>
      </c>
      <c r="N5245" t="s">
        <v>80</v>
      </c>
      <c r="O5245" t="s">
        <v>46</v>
      </c>
      <c r="P5245" t="s">
        <v>101</v>
      </c>
      <c r="Q5245" t="s">
        <v>82</v>
      </c>
      <c r="R5245" t="s">
        <v>49</v>
      </c>
      <c r="S5245" t="s">
        <v>55</v>
      </c>
      <c r="T5245" t="s">
        <v>56</v>
      </c>
      <c r="U5245">
        <v>24245</v>
      </c>
      <c r="V5245">
        <f>Table1[[#This Row],[Competitors_Sales_Track]]*8</f>
        <v>193960</v>
      </c>
    </row>
    <row r="5246" spans="1:22" x14ac:dyDescent="0.25">
      <c r="A5246" t="s">
        <v>20</v>
      </c>
      <c r="B5246" t="s">
        <v>21</v>
      </c>
      <c r="C5246" t="s">
        <v>22</v>
      </c>
      <c r="D5246">
        <v>531480</v>
      </c>
      <c r="E5246" t="s">
        <v>25</v>
      </c>
      <c r="F5246" t="s">
        <v>32</v>
      </c>
      <c r="G5246">
        <v>4002</v>
      </c>
      <c r="H5246">
        <v>173</v>
      </c>
      <c r="I5246">
        <v>692346</v>
      </c>
      <c r="J5246">
        <f>Table1[[#This Row],[sales_egp]]*0.7</f>
        <v>484642.19999999995</v>
      </c>
      <c r="K5246" s="3">
        <v>46010.963210702343</v>
      </c>
      <c r="L5246" t="s">
        <v>44</v>
      </c>
      <c r="M5246">
        <v>2025</v>
      </c>
      <c r="N5246" t="s">
        <v>80</v>
      </c>
      <c r="O5246" t="s">
        <v>46</v>
      </c>
      <c r="P5246" t="s">
        <v>96</v>
      </c>
      <c r="Q5246" t="s">
        <v>82</v>
      </c>
      <c r="R5246" t="s">
        <v>49</v>
      </c>
      <c r="S5246" t="s">
        <v>55</v>
      </c>
      <c r="T5246" t="s">
        <v>61</v>
      </c>
      <c r="U5246">
        <v>39939</v>
      </c>
      <c r="V5246">
        <f>Table1[[#This Row],[Competitors_Sales_Track]]*8</f>
        <v>319512</v>
      </c>
    </row>
    <row r="5247" spans="1:22" x14ac:dyDescent="0.25">
      <c r="A5247" t="s">
        <v>20</v>
      </c>
      <c r="B5247" t="s">
        <v>21</v>
      </c>
      <c r="C5247" t="s">
        <v>22</v>
      </c>
      <c r="D5247">
        <v>564374</v>
      </c>
      <c r="E5247" t="s">
        <v>23</v>
      </c>
      <c r="F5247" t="s">
        <v>30</v>
      </c>
      <c r="G5247">
        <v>7650</v>
      </c>
      <c r="H5247">
        <v>173</v>
      </c>
      <c r="I5247">
        <v>1323450</v>
      </c>
      <c r="J5247">
        <f>Table1[[#This Row],[sales_egp]]*0.7</f>
        <v>926414.99999999988</v>
      </c>
      <c r="K5247" s="3">
        <v>46011.163879598658</v>
      </c>
      <c r="L5247" t="s">
        <v>44</v>
      </c>
      <c r="M5247">
        <v>2025</v>
      </c>
      <c r="N5247" t="s">
        <v>80</v>
      </c>
      <c r="O5247" t="s">
        <v>46</v>
      </c>
      <c r="P5247" t="s">
        <v>96</v>
      </c>
      <c r="Q5247" t="s">
        <v>83</v>
      </c>
      <c r="R5247" t="s">
        <v>48</v>
      </c>
      <c r="S5247" t="s">
        <v>55</v>
      </c>
      <c r="T5247" t="s">
        <v>59</v>
      </c>
      <c r="U5247">
        <v>40573</v>
      </c>
      <c r="V5247">
        <f>Table1[[#This Row],[Competitors_Sales_Track]]*8</f>
        <v>324584</v>
      </c>
    </row>
    <row r="5248" spans="1:22" x14ac:dyDescent="0.25">
      <c r="A5248" t="s">
        <v>20</v>
      </c>
      <c r="B5248" t="s">
        <v>21</v>
      </c>
      <c r="C5248" t="s">
        <v>22</v>
      </c>
      <c r="D5248">
        <v>765910</v>
      </c>
      <c r="E5248" t="s">
        <v>29</v>
      </c>
      <c r="F5248" t="s">
        <v>31</v>
      </c>
      <c r="G5248">
        <v>8664</v>
      </c>
      <c r="H5248">
        <v>58</v>
      </c>
      <c r="I5248">
        <v>502512</v>
      </c>
      <c r="J5248">
        <f>Table1[[#This Row],[sales_egp]]*0.7</f>
        <v>351758.39999999997</v>
      </c>
      <c r="K5248" s="3">
        <v>46011.364548494967</v>
      </c>
      <c r="L5248" t="s">
        <v>44</v>
      </c>
      <c r="M5248">
        <v>2025</v>
      </c>
      <c r="N5248" t="s">
        <v>80</v>
      </c>
      <c r="O5248" t="s">
        <v>45</v>
      </c>
      <c r="P5248" t="s">
        <v>96</v>
      </c>
      <c r="Q5248" t="s">
        <v>83</v>
      </c>
      <c r="R5248" t="s">
        <v>48</v>
      </c>
      <c r="S5248" t="s">
        <v>55</v>
      </c>
      <c r="T5248" t="s">
        <v>59</v>
      </c>
      <c r="U5248">
        <v>37351</v>
      </c>
      <c r="V5248">
        <f>Table1[[#This Row],[Competitors_Sales_Track]]*8</f>
        <v>298808</v>
      </c>
    </row>
    <row r="5249" spans="1:22" x14ac:dyDescent="0.25">
      <c r="A5249" t="s">
        <v>20</v>
      </c>
      <c r="B5249" t="s">
        <v>21</v>
      </c>
      <c r="C5249" t="s">
        <v>22</v>
      </c>
      <c r="D5249">
        <v>251934</v>
      </c>
      <c r="E5249" t="s">
        <v>25</v>
      </c>
      <c r="F5249" t="s">
        <v>32</v>
      </c>
      <c r="G5249">
        <v>4540</v>
      </c>
      <c r="H5249">
        <v>53</v>
      </c>
      <c r="I5249">
        <v>240620</v>
      </c>
      <c r="J5249">
        <f>Table1[[#This Row],[sales_egp]]*0.7</f>
        <v>168434</v>
      </c>
      <c r="K5249" s="3">
        <v>46011.565217391297</v>
      </c>
      <c r="L5249" t="s">
        <v>44</v>
      </c>
      <c r="M5249">
        <v>2025</v>
      </c>
      <c r="N5249" t="s">
        <v>80</v>
      </c>
      <c r="O5249" t="s">
        <v>45</v>
      </c>
      <c r="P5249" t="s">
        <v>95</v>
      </c>
      <c r="Q5249" t="s">
        <v>82</v>
      </c>
      <c r="R5249" t="s">
        <v>49</v>
      </c>
      <c r="S5249" t="s">
        <v>55</v>
      </c>
      <c r="T5249" t="s">
        <v>62</v>
      </c>
      <c r="U5249">
        <v>33992</v>
      </c>
      <c r="V5249">
        <f>Table1[[#This Row],[Competitors_Sales_Track]]*8</f>
        <v>271936</v>
      </c>
    </row>
    <row r="5250" spans="1:22" x14ac:dyDescent="0.25">
      <c r="A5250" t="s">
        <v>20</v>
      </c>
      <c r="B5250" t="s">
        <v>21</v>
      </c>
      <c r="C5250" t="s">
        <v>22</v>
      </c>
      <c r="D5250">
        <v>644425</v>
      </c>
      <c r="E5250" t="s">
        <v>26</v>
      </c>
      <c r="F5250" t="s">
        <v>32</v>
      </c>
      <c r="G5250">
        <v>7902</v>
      </c>
      <c r="H5250">
        <v>173</v>
      </c>
      <c r="I5250">
        <v>1367046</v>
      </c>
      <c r="J5250">
        <f>Table1[[#This Row],[sales_egp]]*0.7</f>
        <v>956932.2</v>
      </c>
      <c r="K5250" s="3">
        <v>46011.765886287612</v>
      </c>
      <c r="L5250" t="s">
        <v>44</v>
      </c>
      <c r="M5250">
        <v>2025</v>
      </c>
      <c r="N5250" t="s">
        <v>80</v>
      </c>
      <c r="O5250" t="s">
        <v>46</v>
      </c>
      <c r="P5250" t="s">
        <v>94</v>
      </c>
      <c r="Q5250" t="s">
        <v>82</v>
      </c>
      <c r="R5250" t="s">
        <v>49</v>
      </c>
      <c r="S5250" t="s">
        <v>55</v>
      </c>
      <c r="T5250" t="s">
        <v>60</v>
      </c>
      <c r="U5250">
        <v>19884</v>
      </c>
      <c r="V5250">
        <f>Table1[[#This Row],[Competitors_Sales_Track]]*8</f>
        <v>159072</v>
      </c>
    </row>
    <row r="5251" spans="1:22" x14ac:dyDescent="0.25">
      <c r="A5251" t="s">
        <v>20</v>
      </c>
      <c r="B5251" t="s">
        <v>21</v>
      </c>
      <c r="C5251" t="s">
        <v>22</v>
      </c>
      <c r="D5251">
        <v>555374</v>
      </c>
      <c r="E5251" t="s">
        <v>25</v>
      </c>
      <c r="F5251" t="s">
        <v>32</v>
      </c>
      <c r="G5251">
        <v>2821</v>
      </c>
      <c r="H5251">
        <v>58</v>
      </c>
      <c r="I5251">
        <v>163618</v>
      </c>
      <c r="J5251">
        <f>Table1[[#This Row],[sales_egp]]*0.7</f>
        <v>114532.59999999999</v>
      </c>
      <c r="K5251" s="3">
        <v>46011.966555183943</v>
      </c>
      <c r="L5251" t="s">
        <v>44</v>
      </c>
      <c r="M5251">
        <v>2025</v>
      </c>
      <c r="N5251" t="s">
        <v>80</v>
      </c>
      <c r="O5251" t="s">
        <v>45</v>
      </c>
      <c r="P5251" t="s">
        <v>96</v>
      </c>
      <c r="Q5251" t="s">
        <v>82</v>
      </c>
      <c r="R5251" t="s">
        <v>47</v>
      </c>
      <c r="S5251" t="s">
        <v>55</v>
      </c>
      <c r="T5251" t="s">
        <v>57</v>
      </c>
      <c r="U5251">
        <v>29881</v>
      </c>
      <c r="V5251">
        <f>Table1[[#This Row],[Competitors_Sales_Track]]*8</f>
        <v>239048</v>
      </c>
    </row>
    <row r="5252" spans="1:22" x14ac:dyDescent="0.25">
      <c r="A5252" t="s">
        <v>20</v>
      </c>
      <c r="B5252" t="s">
        <v>21</v>
      </c>
      <c r="C5252" t="s">
        <v>22</v>
      </c>
      <c r="D5252">
        <v>717888</v>
      </c>
      <c r="E5252" t="s">
        <v>23</v>
      </c>
      <c r="F5252" t="s">
        <v>30</v>
      </c>
      <c r="G5252">
        <v>4145</v>
      </c>
      <c r="H5252">
        <v>143</v>
      </c>
      <c r="I5252">
        <v>592735</v>
      </c>
      <c r="J5252">
        <f>Table1[[#This Row],[sales_egp]]*0.7</f>
        <v>414914.5</v>
      </c>
      <c r="K5252" s="3">
        <v>46012.167224080273</v>
      </c>
      <c r="L5252" t="s">
        <v>44</v>
      </c>
      <c r="M5252">
        <v>2025</v>
      </c>
      <c r="N5252" t="s">
        <v>80</v>
      </c>
      <c r="O5252" t="s">
        <v>45</v>
      </c>
      <c r="P5252" t="s">
        <v>97</v>
      </c>
      <c r="Q5252" t="s">
        <v>82</v>
      </c>
      <c r="R5252" t="s">
        <v>48</v>
      </c>
      <c r="S5252" t="s">
        <v>55</v>
      </c>
      <c r="T5252" t="s">
        <v>60</v>
      </c>
      <c r="U5252">
        <v>24581</v>
      </c>
      <c r="V5252">
        <f>Table1[[#This Row],[Competitors_Sales_Track]]*8</f>
        <v>196648</v>
      </c>
    </row>
    <row r="5253" spans="1:22" x14ac:dyDescent="0.25">
      <c r="A5253" t="s">
        <v>20</v>
      </c>
      <c r="B5253" t="s">
        <v>21</v>
      </c>
      <c r="C5253" t="s">
        <v>22</v>
      </c>
      <c r="D5253">
        <v>717979</v>
      </c>
      <c r="E5253" t="s">
        <v>26</v>
      </c>
      <c r="F5253" t="s">
        <v>30</v>
      </c>
      <c r="G5253">
        <v>9966</v>
      </c>
      <c r="H5253">
        <v>65</v>
      </c>
      <c r="I5253">
        <v>647790</v>
      </c>
      <c r="J5253">
        <f>Table1[[#This Row],[sales_egp]]*0.7</f>
        <v>453453</v>
      </c>
      <c r="K5253" s="3">
        <v>46012.367892976588</v>
      </c>
      <c r="L5253" t="s">
        <v>44</v>
      </c>
      <c r="M5253">
        <v>2025</v>
      </c>
      <c r="N5253" t="s">
        <v>80</v>
      </c>
      <c r="O5253" t="s">
        <v>45</v>
      </c>
      <c r="P5253" t="s">
        <v>94</v>
      </c>
      <c r="Q5253" t="s">
        <v>82</v>
      </c>
      <c r="R5253" t="s">
        <v>47</v>
      </c>
      <c r="S5253" t="s">
        <v>55</v>
      </c>
      <c r="T5253" t="s">
        <v>58</v>
      </c>
      <c r="U5253">
        <v>22668</v>
      </c>
      <c r="V5253">
        <f>Table1[[#This Row],[Competitors_Sales_Track]]*8</f>
        <v>181344</v>
      </c>
    </row>
    <row r="5254" spans="1:22" hidden="1" x14ac:dyDescent="0.25">
      <c r="A5254" t="s">
        <v>20</v>
      </c>
      <c r="B5254" t="s">
        <v>21</v>
      </c>
      <c r="C5254" t="s">
        <v>22</v>
      </c>
      <c r="D5254">
        <v>249724</v>
      </c>
      <c r="E5254" t="s">
        <v>28</v>
      </c>
      <c r="F5254" t="s">
        <v>31</v>
      </c>
      <c r="G5254">
        <v>5726</v>
      </c>
      <c r="H5254">
        <v>143</v>
      </c>
      <c r="I5254">
        <v>818818</v>
      </c>
      <c r="J5254">
        <f>Table1[[#This Row],[sales_egp]]*0.7</f>
        <v>573172.6</v>
      </c>
      <c r="K5254" s="3">
        <v>46012.568561872897</v>
      </c>
      <c r="L5254" t="s">
        <v>44</v>
      </c>
      <c r="M5254">
        <v>2025</v>
      </c>
      <c r="N5254" t="s">
        <v>80</v>
      </c>
      <c r="O5254" t="s">
        <v>45</v>
      </c>
      <c r="P5254" t="s">
        <v>28</v>
      </c>
      <c r="Q5254" t="s">
        <v>82</v>
      </c>
      <c r="R5254" t="s">
        <v>51</v>
      </c>
      <c r="S5254" t="s">
        <v>55</v>
      </c>
      <c r="T5254" t="s">
        <v>57</v>
      </c>
      <c r="U5254">
        <v>22844</v>
      </c>
      <c r="V5254">
        <f>Table1[[#This Row],[Competitors_Sales_Track]]*8</f>
        <v>182752</v>
      </c>
    </row>
    <row r="5255" spans="1:22" x14ac:dyDescent="0.25">
      <c r="A5255" t="s">
        <v>20</v>
      </c>
      <c r="B5255" t="s">
        <v>21</v>
      </c>
      <c r="C5255" t="s">
        <v>22</v>
      </c>
      <c r="D5255">
        <v>568364</v>
      </c>
      <c r="E5255" t="s">
        <v>29</v>
      </c>
      <c r="F5255" t="s">
        <v>31</v>
      </c>
      <c r="G5255">
        <v>4180</v>
      </c>
      <c r="H5255">
        <v>53</v>
      </c>
      <c r="I5255">
        <v>221540</v>
      </c>
      <c r="J5255">
        <f>Table1[[#This Row],[sales_egp]]*0.7</f>
        <v>155078</v>
      </c>
      <c r="K5255" s="3">
        <v>46012.769230769227</v>
      </c>
      <c r="L5255" t="s">
        <v>44</v>
      </c>
      <c r="M5255">
        <v>2025</v>
      </c>
      <c r="N5255" t="s">
        <v>80</v>
      </c>
      <c r="O5255" t="s">
        <v>46</v>
      </c>
      <c r="P5255" t="s">
        <v>95</v>
      </c>
      <c r="Q5255" t="s">
        <v>83</v>
      </c>
      <c r="R5255" t="s">
        <v>47</v>
      </c>
      <c r="S5255" t="s">
        <v>55</v>
      </c>
      <c r="T5255" t="s">
        <v>60</v>
      </c>
      <c r="U5255">
        <v>18619</v>
      </c>
      <c r="V5255">
        <f>Table1[[#This Row],[Competitors_Sales_Track]]*8</f>
        <v>148952</v>
      </c>
    </row>
    <row r="5256" spans="1:22" x14ac:dyDescent="0.25">
      <c r="A5256" t="s">
        <v>20</v>
      </c>
      <c r="B5256" t="s">
        <v>21</v>
      </c>
      <c r="C5256" t="s">
        <v>22</v>
      </c>
      <c r="D5256">
        <v>333507</v>
      </c>
      <c r="E5256" t="s">
        <v>25</v>
      </c>
      <c r="F5256" t="s">
        <v>32</v>
      </c>
      <c r="G5256">
        <v>7227</v>
      </c>
      <c r="H5256">
        <v>65</v>
      </c>
      <c r="I5256">
        <v>469755</v>
      </c>
      <c r="J5256">
        <f>Table1[[#This Row],[sales_egp]]*0.7</f>
        <v>328828.5</v>
      </c>
      <c r="K5256" s="3">
        <v>46012.969899665542</v>
      </c>
      <c r="L5256" t="s">
        <v>44</v>
      </c>
      <c r="M5256">
        <v>2025</v>
      </c>
      <c r="N5256" t="s">
        <v>80</v>
      </c>
      <c r="O5256" t="s">
        <v>46</v>
      </c>
      <c r="P5256" t="s">
        <v>95</v>
      </c>
      <c r="Q5256" t="s">
        <v>83</v>
      </c>
      <c r="R5256" t="s">
        <v>48</v>
      </c>
      <c r="S5256" t="s">
        <v>55</v>
      </c>
      <c r="T5256" t="s">
        <v>56</v>
      </c>
      <c r="U5256">
        <v>32149</v>
      </c>
      <c r="V5256">
        <f>Table1[[#This Row],[Competitors_Sales_Track]]*8</f>
        <v>257192</v>
      </c>
    </row>
    <row r="5257" spans="1:22" x14ac:dyDescent="0.25">
      <c r="A5257" t="s">
        <v>20</v>
      </c>
      <c r="B5257" t="s">
        <v>21</v>
      </c>
      <c r="C5257" t="s">
        <v>22</v>
      </c>
      <c r="D5257">
        <v>423634</v>
      </c>
      <c r="E5257" t="s">
        <v>28</v>
      </c>
      <c r="F5257" t="s">
        <v>30</v>
      </c>
      <c r="G5257">
        <v>5620</v>
      </c>
      <c r="H5257">
        <v>65</v>
      </c>
      <c r="I5257">
        <v>365300</v>
      </c>
      <c r="J5257">
        <f>Table1[[#This Row],[sales_egp]]*0.7</f>
        <v>255709.99999999997</v>
      </c>
      <c r="K5257" s="3">
        <v>46013.170568561873</v>
      </c>
      <c r="L5257" t="s">
        <v>44</v>
      </c>
      <c r="M5257">
        <v>2025</v>
      </c>
      <c r="N5257" t="s">
        <v>80</v>
      </c>
      <c r="O5257" t="s">
        <v>45</v>
      </c>
      <c r="P5257" t="s">
        <v>97</v>
      </c>
      <c r="Q5257" t="s">
        <v>83</v>
      </c>
      <c r="R5257" t="s">
        <v>50</v>
      </c>
      <c r="S5257" t="s">
        <v>55</v>
      </c>
      <c r="T5257" t="s">
        <v>62</v>
      </c>
      <c r="U5257">
        <v>10631</v>
      </c>
      <c r="V5257">
        <f>Table1[[#This Row],[Competitors_Sales_Track]]*8</f>
        <v>85048</v>
      </c>
    </row>
    <row r="5258" spans="1:22" x14ac:dyDescent="0.25">
      <c r="A5258" t="s">
        <v>20</v>
      </c>
      <c r="B5258" t="s">
        <v>21</v>
      </c>
      <c r="C5258" t="s">
        <v>22</v>
      </c>
      <c r="D5258">
        <v>300599</v>
      </c>
      <c r="E5258" t="s">
        <v>24</v>
      </c>
      <c r="F5258" t="s">
        <v>31</v>
      </c>
      <c r="G5258">
        <v>3857</v>
      </c>
      <c r="H5258">
        <v>80</v>
      </c>
      <c r="I5258">
        <v>308560</v>
      </c>
      <c r="J5258">
        <f>Table1[[#This Row],[sales_egp]]*0.7</f>
        <v>215992</v>
      </c>
      <c r="K5258" s="3">
        <v>46013.371237458181</v>
      </c>
      <c r="L5258" t="s">
        <v>44</v>
      </c>
      <c r="M5258">
        <v>2025</v>
      </c>
      <c r="N5258" t="s">
        <v>80</v>
      </c>
      <c r="O5258" t="s">
        <v>45</v>
      </c>
      <c r="P5258" t="s">
        <v>95</v>
      </c>
      <c r="Q5258" t="s">
        <v>82</v>
      </c>
      <c r="R5258" t="s">
        <v>49</v>
      </c>
      <c r="S5258" t="s">
        <v>55</v>
      </c>
      <c r="T5258" t="s">
        <v>60</v>
      </c>
      <c r="U5258">
        <v>17390</v>
      </c>
      <c r="V5258">
        <f>Table1[[#This Row],[Competitors_Sales_Track]]*8</f>
        <v>139120</v>
      </c>
    </row>
    <row r="5259" spans="1:22" x14ac:dyDescent="0.25">
      <c r="A5259" t="s">
        <v>20</v>
      </c>
      <c r="B5259" t="s">
        <v>21</v>
      </c>
      <c r="C5259" t="s">
        <v>22</v>
      </c>
      <c r="D5259">
        <v>610683</v>
      </c>
      <c r="E5259" t="s">
        <v>24</v>
      </c>
      <c r="F5259" t="s">
        <v>32</v>
      </c>
      <c r="G5259">
        <v>4065</v>
      </c>
      <c r="H5259">
        <v>92</v>
      </c>
      <c r="I5259">
        <v>373980</v>
      </c>
      <c r="J5259">
        <f>Table1[[#This Row],[sales_egp]]*0.7</f>
        <v>261785.99999999997</v>
      </c>
      <c r="K5259" s="3">
        <v>46013.571906354511</v>
      </c>
      <c r="L5259" t="s">
        <v>44</v>
      </c>
      <c r="M5259">
        <v>2025</v>
      </c>
      <c r="N5259" t="s">
        <v>80</v>
      </c>
      <c r="O5259" t="s">
        <v>45</v>
      </c>
      <c r="P5259" t="s">
        <v>101</v>
      </c>
      <c r="Q5259" t="s">
        <v>82</v>
      </c>
      <c r="R5259" t="s">
        <v>51</v>
      </c>
      <c r="S5259" t="s">
        <v>55</v>
      </c>
      <c r="T5259" t="s">
        <v>57</v>
      </c>
      <c r="U5259">
        <v>13729</v>
      </c>
      <c r="V5259">
        <f>Table1[[#This Row],[Competitors_Sales_Track]]*8</f>
        <v>109832</v>
      </c>
    </row>
    <row r="5260" spans="1:22" x14ac:dyDescent="0.25">
      <c r="A5260" t="s">
        <v>20</v>
      </c>
      <c r="B5260" t="s">
        <v>21</v>
      </c>
      <c r="C5260" t="s">
        <v>22</v>
      </c>
      <c r="D5260">
        <v>485139</v>
      </c>
      <c r="E5260" t="s">
        <v>26</v>
      </c>
      <c r="F5260" t="s">
        <v>30</v>
      </c>
      <c r="G5260">
        <v>3025</v>
      </c>
      <c r="H5260">
        <v>65</v>
      </c>
      <c r="I5260">
        <v>196625</v>
      </c>
      <c r="J5260">
        <f>Table1[[#This Row],[sales_egp]]*0.7</f>
        <v>137637.5</v>
      </c>
      <c r="K5260" s="3">
        <v>46013.772575250827</v>
      </c>
      <c r="L5260" t="s">
        <v>44</v>
      </c>
      <c r="M5260">
        <v>2025</v>
      </c>
      <c r="N5260" t="s">
        <v>80</v>
      </c>
      <c r="O5260" t="s">
        <v>46</v>
      </c>
      <c r="P5260" t="s">
        <v>97</v>
      </c>
      <c r="Q5260" t="s">
        <v>83</v>
      </c>
      <c r="R5260" t="s">
        <v>48</v>
      </c>
      <c r="S5260" t="s">
        <v>55</v>
      </c>
      <c r="T5260" t="s">
        <v>58</v>
      </c>
      <c r="U5260">
        <v>43456</v>
      </c>
      <c r="V5260">
        <f>Table1[[#This Row],[Competitors_Sales_Track]]*8</f>
        <v>347648</v>
      </c>
    </row>
    <row r="5261" spans="1:22" x14ac:dyDescent="0.25">
      <c r="A5261" t="s">
        <v>20</v>
      </c>
      <c r="B5261" t="s">
        <v>21</v>
      </c>
      <c r="C5261" t="s">
        <v>22</v>
      </c>
      <c r="D5261">
        <v>630352</v>
      </c>
      <c r="E5261" t="s">
        <v>26</v>
      </c>
      <c r="F5261" t="s">
        <v>32</v>
      </c>
      <c r="G5261">
        <v>5394</v>
      </c>
      <c r="H5261">
        <v>80</v>
      </c>
      <c r="I5261">
        <v>431520</v>
      </c>
      <c r="J5261">
        <f>Table1[[#This Row],[sales_egp]]*0.7</f>
        <v>302064</v>
      </c>
      <c r="K5261" s="3">
        <v>46013.97324414715</v>
      </c>
      <c r="L5261" t="s">
        <v>44</v>
      </c>
      <c r="M5261">
        <v>2025</v>
      </c>
      <c r="N5261" t="s">
        <v>80</v>
      </c>
      <c r="O5261" t="s">
        <v>46</v>
      </c>
      <c r="P5261" t="s">
        <v>94</v>
      </c>
      <c r="Q5261" t="s">
        <v>82</v>
      </c>
      <c r="R5261" t="s">
        <v>50</v>
      </c>
      <c r="S5261" t="s">
        <v>55</v>
      </c>
      <c r="T5261" t="s">
        <v>57</v>
      </c>
      <c r="U5261">
        <v>20289</v>
      </c>
      <c r="V5261">
        <f>Table1[[#This Row],[Competitors_Sales_Track]]*8</f>
        <v>162312</v>
      </c>
    </row>
    <row r="5262" spans="1:22" x14ac:dyDescent="0.25">
      <c r="A5262" t="s">
        <v>20</v>
      </c>
      <c r="B5262" t="s">
        <v>21</v>
      </c>
      <c r="C5262" t="s">
        <v>22</v>
      </c>
      <c r="D5262">
        <v>616353</v>
      </c>
      <c r="E5262" t="s">
        <v>25</v>
      </c>
      <c r="F5262" t="s">
        <v>30</v>
      </c>
      <c r="G5262">
        <v>5013</v>
      </c>
      <c r="H5262">
        <v>58</v>
      </c>
      <c r="I5262">
        <v>290754</v>
      </c>
      <c r="J5262">
        <f>Table1[[#This Row],[sales_egp]]*0.7</f>
        <v>203527.8</v>
      </c>
      <c r="K5262" s="3">
        <v>46014.173913043473</v>
      </c>
      <c r="L5262" t="s">
        <v>44</v>
      </c>
      <c r="M5262">
        <v>2025</v>
      </c>
      <c r="N5262" t="s">
        <v>80</v>
      </c>
      <c r="O5262" t="s">
        <v>45</v>
      </c>
      <c r="P5262" t="s">
        <v>102</v>
      </c>
      <c r="Q5262" t="s">
        <v>82</v>
      </c>
      <c r="R5262" t="s">
        <v>48</v>
      </c>
      <c r="S5262" t="s">
        <v>55</v>
      </c>
      <c r="T5262" t="s">
        <v>59</v>
      </c>
      <c r="U5262">
        <v>14547</v>
      </c>
      <c r="V5262">
        <f>Table1[[#This Row],[Competitors_Sales_Track]]*8</f>
        <v>116376</v>
      </c>
    </row>
    <row r="5263" spans="1:22" x14ac:dyDescent="0.25">
      <c r="A5263" t="s">
        <v>20</v>
      </c>
      <c r="B5263" t="s">
        <v>21</v>
      </c>
      <c r="C5263" t="s">
        <v>22</v>
      </c>
      <c r="D5263">
        <v>622013</v>
      </c>
      <c r="E5263" t="s">
        <v>26</v>
      </c>
      <c r="F5263" t="s">
        <v>32</v>
      </c>
      <c r="G5263">
        <v>7792</v>
      </c>
      <c r="H5263">
        <v>92</v>
      </c>
      <c r="I5263">
        <v>716864</v>
      </c>
      <c r="J5263">
        <f>Table1[[#This Row],[sales_egp]]*0.7</f>
        <v>501804.79999999999</v>
      </c>
      <c r="K5263" s="3">
        <v>46014.374581939788</v>
      </c>
      <c r="L5263" t="s">
        <v>44</v>
      </c>
      <c r="M5263">
        <v>2025</v>
      </c>
      <c r="N5263" t="s">
        <v>80</v>
      </c>
      <c r="O5263" t="s">
        <v>45</v>
      </c>
      <c r="P5263" t="s">
        <v>96</v>
      </c>
      <c r="Q5263" t="s">
        <v>83</v>
      </c>
      <c r="R5263" t="s">
        <v>48</v>
      </c>
      <c r="S5263" t="s">
        <v>55</v>
      </c>
      <c r="T5263" t="s">
        <v>62</v>
      </c>
      <c r="U5263">
        <v>42035</v>
      </c>
      <c r="V5263">
        <f>Table1[[#This Row],[Competitors_Sales_Track]]*8</f>
        <v>336280</v>
      </c>
    </row>
    <row r="5264" spans="1:22" x14ac:dyDescent="0.25">
      <c r="A5264" t="s">
        <v>20</v>
      </c>
      <c r="B5264" t="s">
        <v>21</v>
      </c>
      <c r="C5264" t="s">
        <v>22</v>
      </c>
      <c r="D5264">
        <v>292966</v>
      </c>
      <c r="E5264" t="s">
        <v>28</v>
      </c>
      <c r="F5264" t="s">
        <v>30</v>
      </c>
      <c r="G5264">
        <v>9299</v>
      </c>
      <c r="H5264">
        <v>173</v>
      </c>
      <c r="I5264">
        <v>1608727</v>
      </c>
      <c r="J5264">
        <f>Table1[[#This Row],[sales_egp]]*0.7</f>
        <v>1126108.8999999999</v>
      </c>
      <c r="K5264" s="3">
        <v>46014.575250836111</v>
      </c>
      <c r="L5264" t="s">
        <v>44</v>
      </c>
      <c r="M5264">
        <v>2025</v>
      </c>
      <c r="N5264" t="s">
        <v>80</v>
      </c>
      <c r="O5264" t="s">
        <v>45</v>
      </c>
      <c r="P5264" t="s">
        <v>94</v>
      </c>
      <c r="Q5264" t="s">
        <v>82</v>
      </c>
      <c r="R5264" t="s">
        <v>50</v>
      </c>
      <c r="S5264" t="s">
        <v>55</v>
      </c>
      <c r="T5264" t="s">
        <v>57</v>
      </c>
      <c r="U5264">
        <v>48925</v>
      </c>
      <c r="V5264">
        <f>Table1[[#This Row],[Competitors_Sales_Track]]*8</f>
        <v>391400</v>
      </c>
    </row>
    <row r="5265" spans="1:22" hidden="1" x14ac:dyDescent="0.25">
      <c r="A5265" t="s">
        <v>20</v>
      </c>
      <c r="B5265" t="s">
        <v>21</v>
      </c>
      <c r="C5265" t="s">
        <v>22</v>
      </c>
      <c r="D5265">
        <v>398579</v>
      </c>
      <c r="E5265" t="s">
        <v>27</v>
      </c>
      <c r="F5265" t="s">
        <v>31</v>
      </c>
      <c r="G5265">
        <v>3880</v>
      </c>
      <c r="H5265">
        <v>58</v>
      </c>
      <c r="I5265">
        <v>225040</v>
      </c>
      <c r="J5265">
        <f>Table1[[#This Row],[sales_egp]]*0.7</f>
        <v>157528</v>
      </c>
      <c r="K5265" s="3">
        <v>46014.775919732427</v>
      </c>
      <c r="L5265" t="s">
        <v>44</v>
      </c>
      <c r="M5265">
        <v>2025</v>
      </c>
      <c r="N5265" t="s">
        <v>80</v>
      </c>
      <c r="O5265" t="s">
        <v>46</v>
      </c>
      <c r="P5265" t="s">
        <v>28</v>
      </c>
      <c r="Q5265" t="s">
        <v>83</v>
      </c>
      <c r="R5265" t="s">
        <v>49</v>
      </c>
      <c r="S5265" t="s">
        <v>55</v>
      </c>
      <c r="T5265" t="s">
        <v>61</v>
      </c>
      <c r="U5265">
        <v>36066</v>
      </c>
      <c r="V5265">
        <f>Table1[[#This Row],[Competitors_Sales_Track]]*8</f>
        <v>288528</v>
      </c>
    </row>
    <row r="5266" spans="1:22" x14ac:dyDescent="0.25">
      <c r="A5266" t="s">
        <v>20</v>
      </c>
      <c r="B5266" t="s">
        <v>21</v>
      </c>
      <c r="C5266" t="s">
        <v>22</v>
      </c>
      <c r="D5266">
        <v>709157</v>
      </c>
      <c r="E5266" t="s">
        <v>23</v>
      </c>
      <c r="F5266" t="s">
        <v>31</v>
      </c>
      <c r="G5266">
        <v>4976</v>
      </c>
      <c r="H5266">
        <v>173</v>
      </c>
      <c r="I5266">
        <v>860848</v>
      </c>
      <c r="J5266">
        <f>Table1[[#This Row],[sales_egp]]*0.7</f>
        <v>602593.6</v>
      </c>
      <c r="K5266" s="3">
        <v>46014.976588628757</v>
      </c>
      <c r="L5266" t="s">
        <v>44</v>
      </c>
      <c r="M5266">
        <v>2025</v>
      </c>
      <c r="N5266" t="s">
        <v>80</v>
      </c>
      <c r="O5266" t="s">
        <v>46</v>
      </c>
      <c r="P5266" t="s">
        <v>94</v>
      </c>
      <c r="Q5266" t="s">
        <v>83</v>
      </c>
      <c r="R5266" t="s">
        <v>47</v>
      </c>
      <c r="S5266" t="s">
        <v>55</v>
      </c>
      <c r="T5266" t="s">
        <v>62</v>
      </c>
      <c r="U5266">
        <v>31974</v>
      </c>
      <c r="V5266">
        <f>Table1[[#This Row],[Competitors_Sales_Track]]*8</f>
        <v>255792</v>
      </c>
    </row>
    <row r="5267" spans="1:22" x14ac:dyDescent="0.25">
      <c r="A5267" t="s">
        <v>20</v>
      </c>
      <c r="B5267" t="s">
        <v>21</v>
      </c>
      <c r="C5267" t="s">
        <v>22</v>
      </c>
      <c r="D5267">
        <v>220560</v>
      </c>
      <c r="E5267" t="s">
        <v>26</v>
      </c>
      <c r="F5267" t="s">
        <v>30</v>
      </c>
      <c r="G5267">
        <v>7800</v>
      </c>
      <c r="H5267">
        <v>65</v>
      </c>
      <c r="I5267">
        <v>507000</v>
      </c>
      <c r="J5267">
        <f>Table1[[#This Row],[sales_egp]]*0.7</f>
        <v>354900</v>
      </c>
      <c r="K5267" s="3">
        <v>46015.17725752508</v>
      </c>
      <c r="L5267" t="s">
        <v>44</v>
      </c>
      <c r="M5267">
        <v>2025</v>
      </c>
      <c r="N5267" t="s">
        <v>80</v>
      </c>
      <c r="O5267" t="s">
        <v>45</v>
      </c>
      <c r="P5267" t="s">
        <v>102</v>
      </c>
      <c r="Q5267" t="s">
        <v>82</v>
      </c>
      <c r="R5267" t="s">
        <v>47</v>
      </c>
      <c r="S5267" t="s">
        <v>55</v>
      </c>
      <c r="T5267" t="s">
        <v>57</v>
      </c>
      <c r="U5267">
        <v>12835</v>
      </c>
      <c r="V5267">
        <f>Table1[[#This Row],[Competitors_Sales_Track]]*8</f>
        <v>102680</v>
      </c>
    </row>
    <row r="5268" spans="1:22" x14ac:dyDescent="0.25">
      <c r="A5268" t="s">
        <v>20</v>
      </c>
      <c r="B5268" t="s">
        <v>21</v>
      </c>
      <c r="C5268" t="s">
        <v>22</v>
      </c>
      <c r="D5268">
        <v>504690</v>
      </c>
      <c r="E5268" t="s">
        <v>29</v>
      </c>
      <c r="F5268" t="s">
        <v>31</v>
      </c>
      <c r="G5268">
        <v>6868</v>
      </c>
      <c r="H5268">
        <v>65</v>
      </c>
      <c r="I5268">
        <v>446420</v>
      </c>
      <c r="J5268">
        <f>Table1[[#This Row],[sales_egp]]*0.7</f>
        <v>312494</v>
      </c>
      <c r="K5268" s="3">
        <v>46015.377926421403</v>
      </c>
      <c r="L5268" t="s">
        <v>44</v>
      </c>
      <c r="M5268">
        <v>2025</v>
      </c>
      <c r="N5268" t="s">
        <v>80</v>
      </c>
      <c r="O5268" t="s">
        <v>45</v>
      </c>
      <c r="P5268" t="s">
        <v>94</v>
      </c>
      <c r="Q5268" t="s">
        <v>83</v>
      </c>
      <c r="R5268" t="s">
        <v>49</v>
      </c>
      <c r="S5268" t="s">
        <v>55</v>
      </c>
      <c r="T5268" t="s">
        <v>57</v>
      </c>
      <c r="U5268">
        <v>40837</v>
      </c>
      <c r="V5268">
        <f>Table1[[#This Row],[Competitors_Sales_Track]]*8</f>
        <v>326696</v>
      </c>
    </row>
    <row r="5269" spans="1:22" x14ac:dyDescent="0.25">
      <c r="A5269" t="s">
        <v>20</v>
      </c>
      <c r="B5269" t="s">
        <v>21</v>
      </c>
      <c r="C5269" t="s">
        <v>22</v>
      </c>
      <c r="D5269">
        <v>781676</v>
      </c>
      <c r="E5269" t="s">
        <v>25</v>
      </c>
      <c r="F5269" t="s">
        <v>32</v>
      </c>
      <c r="G5269">
        <v>1702</v>
      </c>
      <c r="H5269">
        <v>173</v>
      </c>
      <c r="I5269">
        <v>294446</v>
      </c>
      <c r="J5269">
        <f>Table1[[#This Row],[sales_egp]]*0.7</f>
        <v>206112.19999999998</v>
      </c>
      <c r="K5269" s="3">
        <v>46015.578595317718</v>
      </c>
      <c r="L5269" t="s">
        <v>44</v>
      </c>
      <c r="M5269">
        <v>2025</v>
      </c>
      <c r="N5269" t="s">
        <v>80</v>
      </c>
      <c r="O5269" t="s">
        <v>46</v>
      </c>
      <c r="P5269" t="s">
        <v>95</v>
      </c>
      <c r="Q5269" t="s">
        <v>83</v>
      </c>
      <c r="R5269" t="s">
        <v>48</v>
      </c>
      <c r="S5269" t="s">
        <v>55</v>
      </c>
      <c r="T5269" t="s">
        <v>60</v>
      </c>
      <c r="U5269">
        <v>33838</v>
      </c>
      <c r="V5269">
        <f>Table1[[#This Row],[Competitors_Sales_Track]]*8</f>
        <v>270704</v>
      </c>
    </row>
    <row r="5270" spans="1:22" x14ac:dyDescent="0.25">
      <c r="A5270" t="s">
        <v>20</v>
      </c>
      <c r="B5270" t="s">
        <v>21</v>
      </c>
      <c r="C5270" t="s">
        <v>22</v>
      </c>
      <c r="D5270">
        <v>789596</v>
      </c>
      <c r="E5270" t="s">
        <v>26</v>
      </c>
      <c r="F5270" t="s">
        <v>32</v>
      </c>
      <c r="G5270">
        <v>6320</v>
      </c>
      <c r="H5270">
        <v>65</v>
      </c>
      <c r="I5270">
        <v>410800</v>
      </c>
      <c r="J5270">
        <f>Table1[[#This Row],[sales_egp]]*0.7</f>
        <v>287560</v>
      </c>
      <c r="K5270" s="3">
        <v>46015.779264214041</v>
      </c>
      <c r="L5270" t="s">
        <v>44</v>
      </c>
      <c r="M5270">
        <v>2025</v>
      </c>
      <c r="N5270" t="s">
        <v>80</v>
      </c>
      <c r="O5270" t="s">
        <v>46</v>
      </c>
      <c r="P5270" t="s">
        <v>101</v>
      </c>
      <c r="Q5270" t="s">
        <v>82</v>
      </c>
      <c r="R5270" t="s">
        <v>47</v>
      </c>
      <c r="S5270" t="s">
        <v>55</v>
      </c>
      <c r="T5270" t="s">
        <v>62</v>
      </c>
      <c r="U5270">
        <v>36408</v>
      </c>
      <c r="V5270">
        <f>Table1[[#This Row],[Competitors_Sales_Track]]*8</f>
        <v>291264</v>
      </c>
    </row>
    <row r="5271" spans="1:22" x14ac:dyDescent="0.25">
      <c r="A5271" t="s">
        <v>20</v>
      </c>
      <c r="B5271" t="s">
        <v>21</v>
      </c>
      <c r="C5271" t="s">
        <v>22</v>
      </c>
      <c r="D5271">
        <v>212599</v>
      </c>
      <c r="E5271" t="s">
        <v>27</v>
      </c>
      <c r="F5271" t="s">
        <v>30</v>
      </c>
      <c r="G5271">
        <v>8464</v>
      </c>
      <c r="H5271">
        <v>173</v>
      </c>
      <c r="I5271">
        <v>1464272</v>
      </c>
      <c r="J5271">
        <f>Table1[[#This Row],[sales_egp]]*0.7</f>
        <v>1024990.3999999999</v>
      </c>
      <c r="K5271" s="3">
        <v>46015.979933110357</v>
      </c>
      <c r="L5271" t="s">
        <v>44</v>
      </c>
      <c r="M5271">
        <v>2025</v>
      </c>
      <c r="N5271" t="s">
        <v>80</v>
      </c>
      <c r="O5271" t="s">
        <v>46</v>
      </c>
      <c r="P5271" t="s">
        <v>94</v>
      </c>
      <c r="Q5271" t="s">
        <v>83</v>
      </c>
      <c r="R5271" t="s">
        <v>48</v>
      </c>
      <c r="S5271" t="s">
        <v>55</v>
      </c>
      <c r="T5271" t="s">
        <v>59</v>
      </c>
      <c r="U5271">
        <v>12915</v>
      </c>
      <c r="V5271">
        <f>Table1[[#This Row],[Competitors_Sales_Track]]*8</f>
        <v>103320</v>
      </c>
    </row>
    <row r="5272" spans="1:22" x14ac:dyDescent="0.25">
      <c r="A5272" t="s">
        <v>20</v>
      </c>
      <c r="B5272" t="s">
        <v>21</v>
      </c>
      <c r="C5272" t="s">
        <v>22</v>
      </c>
      <c r="D5272">
        <v>521679</v>
      </c>
      <c r="E5272" t="s">
        <v>26</v>
      </c>
      <c r="F5272" t="s">
        <v>30</v>
      </c>
      <c r="G5272">
        <v>6594</v>
      </c>
      <c r="H5272">
        <v>58</v>
      </c>
      <c r="I5272">
        <v>382452</v>
      </c>
      <c r="J5272">
        <f>Table1[[#This Row],[sales_egp]]*0.7</f>
        <v>267716.39999999997</v>
      </c>
      <c r="K5272" s="3">
        <v>46016.18060200668</v>
      </c>
      <c r="L5272" t="s">
        <v>44</v>
      </c>
      <c r="M5272">
        <v>2025</v>
      </c>
      <c r="N5272" t="s">
        <v>80</v>
      </c>
      <c r="O5272" t="s">
        <v>46</v>
      </c>
      <c r="P5272" t="s">
        <v>97</v>
      </c>
      <c r="Q5272" t="s">
        <v>83</v>
      </c>
      <c r="R5272" t="s">
        <v>50</v>
      </c>
      <c r="S5272" t="s">
        <v>55</v>
      </c>
      <c r="T5272" t="s">
        <v>56</v>
      </c>
      <c r="U5272">
        <v>33468</v>
      </c>
      <c r="V5272">
        <f>Table1[[#This Row],[Competitors_Sales_Track]]*8</f>
        <v>267744</v>
      </c>
    </row>
    <row r="5273" spans="1:22" x14ac:dyDescent="0.25">
      <c r="A5273" t="s">
        <v>20</v>
      </c>
      <c r="B5273" t="s">
        <v>21</v>
      </c>
      <c r="C5273" t="s">
        <v>22</v>
      </c>
      <c r="D5273">
        <v>413247</v>
      </c>
      <c r="E5273" t="s">
        <v>25</v>
      </c>
      <c r="F5273" t="s">
        <v>30</v>
      </c>
      <c r="G5273">
        <v>8458</v>
      </c>
      <c r="H5273">
        <v>53</v>
      </c>
      <c r="I5273">
        <v>448274</v>
      </c>
      <c r="J5273">
        <f>Table1[[#This Row],[sales_egp]]*0.7</f>
        <v>313791.8</v>
      </c>
      <c r="K5273" s="3">
        <v>46016.38127090301</v>
      </c>
      <c r="L5273" t="s">
        <v>44</v>
      </c>
      <c r="M5273">
        <v>2025</v>
      </c>
      <c r="N5273" t="s">
        <v>80</v>
      </c>
      <c r="O5273" t="s">
        <v>45</v>
      </c>
      <c r="P5273" t="s">
        <v>102</v>
      </c>
      <c r="Q5273" t="s">
        <v>83</v>
      </c>
      <c r="R5273" t="s">
        <v>49</v>
      </c>
      <c r="S5273" t="s">
        <v>55</v>
      </c>
      <c r="T5273" t="s">
        <v>56</v>
      </c>
      <c r="U5273">
        <v>42282</v>
      </c>
      <c r="V5273">
        <f>Table1[[#This Row],[Competitors_Sales_Track]]*8</f>
        <v>338256</v>
      </c>
    </row>
    <row r="5274" spans="1:22" x14ac:dyDescent="0.25">
      <c r="A5274" t="s">
        <v>20</v>
      </c>
      <c r="B5274" t="s">
        <v>21</v>
      </c>
      <c r="C5274" t="s">
        <v>22</v>
      </c>
      <c r="D5274">
        <v>629808</v>
      </c>
      <c r="E5274" t="s">
        <v>29</v>
      </c>
      <c r="F5274" t="s">
        <v>30</v>
      </c>
      <c r="G5274">
        <v>2014</v>
      </c>
      <c r="H5274">
        <v>92</v>
      </c>
      <c r="I5274">
        <v>185288</v>
      </c>
      <c r="J5274">
        <f>Table1[[#This Row],[sales_egp]]*0.7</f>
        <v>129701.59999999999</v>
      </c>
      <c r="K5274" s="3">
        <v>46016.581939799333</v>
      </c>
      <c r="L5274" t="s">
        <v>44</v>
      </c>
      <c r="M5274">
        <v>2025</v>
      </c>
      <c r="N5274" t="s">
        <v>80</v>
      </c>
      <c r="O5274" t="s">
        <v>45</v>
      </c>
      <c r="P5274" t="s">
        <v>96</v>
      </c>
      <c r="Q5274" t="s">
        <v>83</v>
      </c>
      <c r="R5274" t="s">
        <v>49</v>
      </c>
      <c r="S5274" t="s">
        <v>55</v>
      </c>
      <c r="T5274" t="s">
        <v>61</v>
      </c>
      <c r="U5274">
        <v>18194</v>
      </c>
      <c r="V5274">
        <f>Table1[[#This Row],[Competitors_Sales_Track]]*8</f>
        <v>145552</v>
      </c>
    </row>
    <row r="5275" spans="1:22" x14ac:dyDescent="0.25">
      <c r="A5275" t="s">
        <v>20</v>
      </c>
      <c r="B5275" t="s">
        <v>21</v>
      </c>
      <c r="C5275" t="s">
        <v>22</v>
      </c>
      <c r="D5275">
        <v>371443</v>
      </c>
      <c r="E5275" t="s">
        <v>27</v>
      </c>
      <c r="F5275" t="s">
        <v>30</v>
      </c>
      <c r="G5275">
        <v>2714</v>
      </c>
      <c r="H5275">
        <v>65</v>
      </c>
      <c r="I5275">
        <v>176410</v>
      </c>
      <c r="J5275">
        <f>Table1[[#This Row],[sales_egp]]*0.7</f>
        <v>123486.99999999999</v>
      </c>
      <c r="K5275" s="3">
        <v>46016.782608695648</v>
      </c>
      <c r="L5275" t="s">
        <v>44</v>
      </c>
      <c r="M5275">
        <v>2025</v>
      </c>
      <c r="N5275" t="s">
        <v>80</v>
      </c>
      <c r="O5275" t="s">
        <v>45</v>
      </c>
      <c r="P5275" t="s">
        <v>102</v>
      </c>
      <c r="Q5275" t="s">
        <v>83</v>
      </c>
      <c r="R5275" t="s">
        <v>49</v>
      </c>
      <c r="S5275" t="s">
        <v>55</v>
      </c>
      <c r="T5275" t="s">
        <v>61</v>
      </c>
      <c r="U5275">
        <v>45191</v>
      </c>
      <c r="V5275">
        <f>Table1[[#This Row],[Competitors_Sales_Track]]*8</f>
        <v>361528</v>
      </c>
    </row>
    <row r="5276" spans="1:22" x14ac:dyDescent="0.25">
      <c r="A5276" t="s">
        <v>20</v>
      </c>
      <c r="B5276" t="s">
        <v>21</v>
      </c>
      <c r="C5276" t="s">
        <v>22</v>
      </c>
      <c r="D5276">
        <v>402626</v>
      </c>
      <c r="E5276" t="s">
        <v>27</v>
      </c>
      <c r="F5276" t="s">
        <v>31</v>
      </c>
      <c r="G5276">
        <v>9381</v>
      </c>
      <c r="H5276">
        <v>65</v>
      </c>
      <c r="I5276">
        <v>609765</v>
      </c>
      <c r="J5276">
        <f>Table1[[#This Row],[sales_egp]]*0.7</f>
        <v>426835.5</v>
      </c>
      <c r="K5276" s="3">
        <v>46016.983277591957</v>
      </c>
      <c r="L5276" t="s">
        <v>44</v>
      </c>
      <c r="M5276">
        <v>2025</v>
      </c>
      <c r="N5276" t="s">
        <v>80</v>
      </c>
      <c r="O5276" t="s">
        <v>46</v>
      </c>
      <c r="P5276" t="s">
        <v>102</v>
      </c>
      <c r="Q5276" t="s">
        <v>83</v>
      </c>
      <c r="R5276" t="s">
        <v>47</v>
      </c>
      <c r="S5276" t="s">
        <v>55</v>
      </c>
      <c r="T5276" t="s">
        <v>58</v>
      </c>
      <c r="U5276">
        <v>32177</v>
      </c>
      <c r="V5276">
        <f>Table1[[#This Row],[Competitors_Sales_Track]]*8</f>
        <v>257416</v>
      </c>
    </row>
    <row r="5277" spans="1:22" x14ac:dyDescent="0.25">
      <c r="A5277" t="s">
        <v>20</v>
      </c>
      <c r="B5277" t="s">
        <v>21</v>
      </c>
      <c r="C5277" t="s">
        <v>22</v>
      </c>
      <c r="D5277">
        <v>791744</v>
      </c>
      <c r="E5277" t="s">
        <v>23</v>
      </c>
      <c r="F5277" t="s">
        <v>31</v>
      </c>
      <c r="G5277">
        <v>2934</v>
      </c>
      <c r="H5277">
        <v>65</v>
      </c>
      <c r="I5277">
        <v>190710</v>
      </c>
      <c r="J5277">
        <f>Table1[[#This Row],[sales_egp]]*0.7</f>
        <v>133497</v>
      </c>
      <c r="K5277" s="3">
        <v>46017.183946488287</v>
      </c>
      <c r="L5277" t="s">
        <v>44</v>
      </c>
      <c r="M5277">
        <v>2025</v>
      </c>
      <c r="N5277" t="s">
        <v>80</v>
      </c>
      <c r="O5277" t="s">
        <v>46</v>
      </c>
      <c r="P5277" t="s">
        <v>94</v>
      </c>
      <c r="Q5277" t="s">
        <v>83</v>
      </c>
      <c r="R5277" t="s">
        <v>50</v>
      </c>
      <c r="S5277" t="s">
        <v>55</v>
      </c>
      <c r="T5277" t="s">
        <v>61</v>
      </c>
      <c r="U5277">
        <v>55785</v>
      </c>
      <c r="V5277">
        <f>Table1[[#This Row],[Competitors_Sales_Track]]*8</f>
        <v>446280</v>
      </c>
    </row>
    <row r="5278" spans="1:22" x14ac:dyDescent="0.25">
      <c r="A5278" t="s">
        <v>20</v>
      </c>
      <c r="B5278" t="s">
        <v>21</v>
      </c>
      <c r="C5278" t="s">
        <v>22</v>
      </c>
      <c r="D5278">
        <v>737752</v>
      </c>
      <c r="E5278" t="s">
        <v>23</v>
      </c>
      <c r="F5278" t="s">
        <v>31</v>
      </c>
      <c r="G5278">
        <v>5638</v>
      </c>
      <c r="H5278">
        <v>65</v>
      </c>
      <c r="I5278">
        <v>366470</v>
      </c>
      <c r="J5278">
        <f>Table1[[#This Row],[sales_egp]]*0.7</f>
        <v>256528.99999999997</v>
      </c>
      <c r="K5278" s="3">
        <v>46017.38461538461</v>
      </c>
      <c r="L5278" t="s">
        <v>44</v>
      </c>
      <c r="M5278">
        <v>2025</v>
      </c>
      <c r="N5278" t="s">
        <v>80</v>
      </c>
      <c r="O5278" t="s">
        <v>45</v>
      </c>
      <c r="P5278" t="s">
        <v>101</v>
      </c>
      <c r="Q5278" t="s">
        <v>83</v>
      </c>
      <c r="R5278" t="s">
        <v>49</v>
      </c>
      <c r="S5278" t="s">
        <v>55</v>
      </c>
      <c r="T5278" t="s">
        <v>62</v>
      </c>
      <c r="U5278">
        <v>19396</v>
      </c>
      <c r="V5278">
        <f>Table1[[#This Row],[Competitors_Sales_Track]]*8</f>
        <v>155168</v>
      </c>
    </row>
    <row r="5279" spans="1:22" x14ac:dyDescent="0.25">
      <c r="A5279" t="s">
        <v>20</v>
      </c>
      <c r="B5279" t="s">
        <v>21</v>
      </c>
      <c r="C5279" t="s">
        <v>22</v>
      </c>
      <c r="D5279">
        <v>733901</v>
      </c>
      <c r="E5279" t="s">
        <v>29</v>
      </c>
      <c r="F5279" t="s">
        <v>30</v>
      </c>
      <c r="G5279">
        <v>1308</v>
      </c>
      <c r="H5279">
        <v>80</v>
      </c>
      <c r="I5279">
        <v>104640</v>
      </c>
      <c r="J5279">
        <f>Table1[[#This Row],[sales_egp]]*0.7</f>
        <v>73248</v>
      </c>
      <c r="K5279" s="3">
        <v>46017.585284280933</v>
      </c>
      <c r="L5279" t="s">
        <v>44</v>
      </c>
      <c r="M5279">
        <v>2025</v>
      </c>
      <c r="N5279" t="s">
        <v>80</v>
      </c>
      <c r="O5279" t="s">
        <v>46</v>
      </c>
      <c r="P5279" t="s">
        <v>97</v>
      </c>
      <c r="Q5279" t="s">
        <v>83</v>
      </c>
      <c r="R5279" t="s">
        <v>48</v>
      </c>
      <c r="S5279" t="s">
        <v>55</v>
      </c>
      <c r="T5279" t="s">
        <v>60</v>
      </c>
      <c r="U5279">
        <v>14127</v>
      </c>
      <c r="V5279">
        <f>Table1[[#This Row],[Competitors_Sales_Track]]*8</f>
        <v>113016</v>
      </c>
    </row>
    <row r="5280" spans="1:22" x14ac:dyDescent="0.25">
      <c r="A5280" t="s">
        <v>20</v>
      </c>
      <c r="B5280" t="s">
        <v>21</v>
      </c>
      <c r="C5280" t="s">
        <v>22</v>
      </c>
      <c r="D5280">
        <v>756514</v>
      </c>
      <c r="E5280" t="s">
        <v>23</v>
      </c>
      <c r="F5280" t="s">
        <v>31</v>
      </c>
      <c r="G5280">
        <v>9434</v>
      </c>
      <c r="H5280">
        <v>92</v>
      </c>
      <c r="I5280">
        <v>867928</v>
      </c>
      <c r="J5280">
        <f>Table1[[#This Row],[sales_egp]]*0.7</f>
        <v>607549.6</v>
      </c>
      <c r="K5280" s="3">
        <v>46017.785953177263</v>
      </c>
      <c r="L5280" t="s">
        <v>44</v>
      </c>
      <c r="M5280">
        <v>2025</v>
      </c>
      <c r="N5280" t="s">
        <v>80</v>
      </c>
      <c r="O5280" t="s">
        <v>46</v>
      </c>
      <c r="P5280" t="s">
        <v>97</v>
      </c>
      <c r="Q5280" t="s">
        <v>82</v>
      </c>
      <c r="R5280" t="s">
        <v>51</v>
      </c>
      <c r="S5280" t="s">
        <v>55</v>
      </c>
      <c r="T5280" t="s">
        <v>62</v>
      </c>
      <c r="U5280">
        <v>13479</v>
      </c>
      <c r="V5280">
        <f>Table1[[#This Row],[Competitors_Sales_Track]]*8</f>
        <v>107832</v>
      </c>
    </row>
    <row r="5281" spans="1:22" x14ac:dyDescent="0.25">
      <c r="A5281" t="s">
        <v>20</v>
      </c>
      <c r="B5281" t="s">
        <v>21</v>
      </c>
      <c r="C5281" t="s">
        <v>22</v>
      </c>
      <c r="D5281">
        <v>444808</v>
      </c>
      <c r="E5281" t="s">
        <v>28</v>
      </c>
      <c r="F5281" t="s">
        <v>30</v>
      </c>
      <c r="G5281">
        <v>6830</v>
      </c>
      <c r="H5281">
        <v>143</v>
      </c>
      <c r="I5281">
        <v>976690</v>
      </c>
      <c r="J5281">
        <f>Table1[[#This Row],[sales_egp]]*0.7</f>
        <v>683683</v>
      </c>
      <c r="K5281" s="3">
        <v>46017.986622073578</v>
      </c>
      <c r="L5281" t="s">
        <v>44</v>
      </c>
      <c r="M5281">
        <v>2025</v>
      </c>
      <c r="N5281" t="s">
        <v>80</v>
      </c>
      <c r="O5281" t="s">
        <v>46</v>
      </c>
      <c r="P5281" t="s">
        <v>102</v>
      </c>
      <c r="Q5281" t="s">
        <v>82</v>
      </c>
      <c r="R5281" t="s">
        <v>50</v>
      </c>
      <c r="S5281" t="s">
        <v>55</v>
      </c>
      <c r="T5281" t="s">
        <v>61</v>
      </c>
      <c r="U5281">
        <v>14074</v>
      </c>
      <c r="V5281">
        <f>Table1[[#This Row],[Competitors_Sales_Track]]*8</f>
        <v>112592</v>
      </c>
    </row>
    <row r="5282" spans="1:22" x14ac:dyDescent="0.25">
      <c r="A5282" t="s">
        <v>20</v>
      </c>
      <c r="B5282" t="s">
        <v>21</v>
      </c>
      <c r="C5282" t="s">
        <v>22</v>
      </c>
      <c r="D5282">
        <v>277121</v>
      </c>
      <c r="E5282" t="s">
        <v>25</v>
      </c>
      <c r="F5282" t="s">
        <v>31</v>
      </c>
      <c r="G5282">
        <v>8428</v>
      </c>
      <c r="H5282">
        <v>53</v>
      </c>
      <c r="I5282">
        <v>446684</v>
      </c>
      <c r="J5282">
        <f>Table1[[#This Row],[sales_egp]]*0.7</f>
        <v>312678.8</v>
      </c>
      <c r="K5282" s="3">
        <v>46018.187290969887</v>
      </c>
      <c r="L5282" t="s">
        <v>44</v>
      </c>
      <c r="M5282">
        <v>2025</v>
      </c>
      <c r="N5282" t="s">
        <v>80</v>
      </c>
      <c r="O5282" t="s">
        <v>45</v>
      </c>
      <c r="P5282" t="s">
        <v>101</v>
      </c>
      <c r="Q5282" t="s">
        <v>83</v>
      </c>
      <c r="R5282" t="s">
        <v>47</v>
      </c>
      <c r="S5282" t="s">
        <v>55</v>
      </c>
      <c r="T5282" t="s">
        <v>61</v>
      </c>
      <c r="U5282">
        <v>48794</v>
      </c>
      <c r="V5282">
        <f>Table1[[#This Row],[Competitors_Sales_Track]]*8</f>
        <v>390352</v>
      </c>
    </row>
    <row r="5283" spans="1:22" x14ac:dyDescent="0.25">
      <c r="A5283" t="s">
        <v>20</v>
      </c>
      <c r="B5283" t="s">
        <v>21</v>
      </c>
      <c r="C5283" t="s">
        <v>22</v>
      </c>
      <c r="D5283">
        <v>466083</v>
      </c>
      <c r="E5283" t="s">
        <v>23</v>
      </c>
      <c r="F5283" t="s">
        <v>30</v>
      </c>
      <c r="G5283">
        <v>2988</v>
      </c>
      <c r="H5283">
        <v>173</v>
      </c>
      <c r="I5283">
        <v>516924</v>
      </c>
      <c r="J5283">
        <f>Table1[[#This Row],[sales_egp]]*0.7</f>
        <v>361846.8</v>
      </c>
      <c r="K5283" s="3">
        <v>46018.387959866217</v>
      </c>
      <c r="L5283" t="s">
        <v>44</v>
      </c>
      <c r="M5283">
        <v>2025</v>
      </c>
      <c r="N5283" t="s">
        <v>80</v>
      </c>
      <c r="O5283" t="s">
        <v>46</v>
      </c>
      <c r="P5283" t="s">
        <v>102</v>
      </c>
      <c r="Q5283" t="s">
        <v>82</v>
      </c>
      <c r="R5283" t="s">
        <v>51</v>
      </c>
      <c r="S5283" t="s">
        <v>55</v>
      </c>
      <c r="T5283" t="s">
        <v>62</v>
      </c>
      <c r="U5283">
        <v>17704</v>
      </c>
      <c r="V5283">
        <f>Table1[[#This Row],[Competitors_Sales_Track]]*8</f>
        <v>141632</v>
      </c>
    </row>
    <row r="5284" spans="1:22" x14ac:dyDescent="0.25">
      <c r="A5284" t="s">
        <v>20</v>
      </c>
      <c r="B5284" t="s">
        <v>21</v>
      </c>
      <c r="C5284" t="s">
        <v>22</v>
      </c>
      <c r="D5284">
        <v>282166</v>
      </c>
      <c r="E5284" t="s">
        <v>23</v>
      </c>
      <c r="F5284" t="s">
        <v>31</v>
      </c>
      <c r="G5284">
        <v>4217</v>
      </c>
      <c r="H5284">
        <v>143</v>
      </c>
      <c r="I5284">
        <v>603031</v>
      </c>
      <c r="J5284">
        <f>Table1[[#This Row],[sales_egp]]*0.7</f>
        <v>422121.69999999995</v>
      </c>
      <c r="K5284" s="3">
        <v>46018.588628762533</v>
      </c>
      <c r="L5284" t="s">
        <v>44</v>
      </c>
      <c r="M5284">
        <v>2025</v>
      </c>
      <c r="N5284" t="s">
        <v>80</v>
      </c>
      <c r="O5284" t="s">
        <v>45</v>
      </c>
      <c r="P5284" t="s">
        <v>94</v>
      </c>
      <c r="Q5284" t="s">
        <v>82</v>
      </c>
      <c r="R5284" t="s">
        <v>47</v>
      </c>
      <c r="S5284" t="s">
        <v>55</v>
      </c>
      <c r="T5284" t="s">
        <v>60</v>
      </c>
      <c r="U5284">
        <v>27517</v>
      </c>
      <c r="V5284">
        <f>Table1[[#This Row],[Competitors_Sales_Track]]*8</f>
        <v>220136</v>
      </c>
    </row>
    <row r="5285" spans="1:22" x14ac:dyDescent="0.25">
      <c r="A5285" t="s">
        <v>20</v>
      </c>
      <c r="B5285" t="s">
        <v>21</v>
      </c>
      <c r="C5285" t="s">
        <v>22</v>
      </c>
      <c r="D5285">
        <v>461129</v>
      </c>
      <c r="E5285" t="s">
        <v>24</v>
      </c>
      <c r="F5285" t="s">
        <v>32</v>
      </c>
      <c r="G5285">
        <v>9664</v>
      </c>
      <c r="H5285">
        <v>53</v>
      </c>
      <c r="I5285">
        <v>512192</v>
      </c>
      <c r="J5285">
        <f>Table1[[#This Row],[sales_egp]]*0.7</f>
        <v>358534.39999999997</v>
      </c>
      <c r="K5285" s="3">
        <v>46018.789297658863</v>
      </c>
      <c r="L5285" t="s">
        <v>44</v>
      </c>
      <c r="M5285">
        <v>2025</v>
      </c>
      <c r="N5285" t="s">
        <v>80</v>
      </c>
      <c r="O5285" t="s">
        <v>46</v>
      </c>
      <c r="P5285" t="s">
        <v>97</v>
      </c>
      <c r="Q5285" t="s">
        <v>83</v>
      </c>
      <c r="R5285" t="s">
        <v>47</v>
      </c>
      <c r="S5285" t="s">
        <v>55</v>
      </c>
      <c r="T5285" t="s">
        <v>56</v>
      </c>
      <c r="U5285">
        <v>28554</v>
      </c>
      <c r="V5285">
        <f>Table1[[#This Row],[Competitors_Sales_Track]]*8</f>
        <v>228432</v>
      </c>
    </row>
    <row r="5286" spans="1:22" hidden="1" x14ac:dyDescent="0.25">
      <c r="A5286" t="s">
        <v>20</v>
      </c>
      <c r="B5286" t="s">
        <v>21</v>
      </c>
      <c r="C5286" t="s">
        <v>22</v>
      </c>
      <c r="D5286">
        <v>605680</v>
      </c>
      <c r="E5286" t="s">
        <v>25</v>
      </c>
      <c r="F5286" t="s">
        <v>32</v>
      </c>
      <c r="G5286">
        <v>9929</v>
      </c>
      <c r="H5286">
        <v>143</v>
      </c>
      <c r="I5286">
        <v>1419847</v>
      </c>
      <c r="J5286">
        <f>Table1[[#This Row],[sales_egp]]*0.7</f>
        <v>993892.89999999991</v>
      </c>
      <c r="K5286" s="3">
        <v>46018.989966555171</v>
      </c>
      <c r="L5286" t="s">
        <v>44</v>
      </c>
      <c r="M5286">
        <v>2025</v>
      </c>
      <c r="N5286" t="s">
        <v>80</v>
      </c>
      <c r="O5286" t="s">
        <v>46</v>
      </c>
      <c r="P5286" t="s">
        <v>28</v>
      </c>
      <c r="Q5286" t="s">
        <v>83</v>
      </c>
      <c r="R5286" t="s">
        <v>47</v>
      </c>
      <c r="S5286" t="s">
        <v>55</v>
      </c>
      <c r="T5286" t="s">
        <v>58</v>
      </c>
      <c r="U5286">
        <v>30144</v>
      </c>
      <c r="V5286">
        <f>Table1[[#This Row],[Competitors_Sales_Track]]*8</f>
        <v>241152</v>
      </c>
    </row>
    <row r="5287" spans="1:22" x14ac:dyDescent="0.25">
      <c r="A5287" t="s">
        <v>20</v>
      </c>
      <c r="B5287" t="s">
        <v>21</v>
      </c>
      <c r="C5287" t="s">
        <v>22</v>
      </c>
      <c r="D5287">
        <v>544372</v>
      </c>
      <c r="E5287" t="s">
        <v>26</v>
      </c>
      <c r="F5287" t="s">
        <v>30</v>
      </c>
      <c r="G5287">
        <v>5527</v>
      </c>
      <c r="H5287">
        <v>173</v>
      </c>
      <c r="I5287">
        <v>956171</v>
      </c>
      <c r="J5287">
        <f>Table1[[#This Row],[sales_egp]]*0.7</f>
        <v>669319.69999999995</v>
      </c>
      <c r="K5287" s="3">
        <v>46019.190635451501</v>
      </c>
      <c r="L5287" t="s">
        <v>44</v>
      </c>
      <c r="M5287">
        <v>2025</v>
      </c>
      <c r="N5287" t="s">
        <v>80</v>
      </c>
      <c r="O5287" t="s">
        <v>46</v>
      </c>
      <c r="P5287" t="s">
        <v>94</v>
      </c>
      <c r="Q5287" t="s">
        <v>83</v>
      </c>
      <c r="R5287" t="s">
        <v>51</v>
      </c>
      <c r="S5287" t="s">
        <v>55</v>
      </c>
      <c r="T5287" t="s">
        <v>60</v>
      </c>
      <c r="U5287">
        <v>42412</v>
      </c>
      <c r="V5287">
        <f>Table1[[#This Row],[Competitors_Sales_Track]]*8</f>
        <v>339296</v>
      </c>
    </row>
    <row r="5288" spans="1:22" x14ac:dyDescent="0.25">
      <c r="A5288" t="s">
        <v>20</v>
      </c>
      <c r="B5288" t="s">
        <v>21</v>
      </c>
      <c r="C5288" t="s">
        <v>22</v>
      </c>
      <c r="D5288">
        <v>331750</v>
      </c>
      <c r="E5288" t="s">
        <v>26</v>
      </c>
      <c r="F5288" t="s">
        <v>32</v>
      </c>
      <c r="G5288">
        <v>1851</v>
      </c>
      <c r="H5288">
        <v>53</v>
      </c>
      <c r="I5288">
        <v>98103</v>
      </c>
      <c r="J5288">
        <f>Table1[[#This Row],[sales_egp]]*0.7</f>
        <v>68672.099999999991</v>
      </c>
      <c r="K5288" s="3">
        <v>46019.391304347817</v>
      </c>
      <c r="L5288" t="s">
        <v>44</v>
      </c>
      <c r="M5288">
        <v>2025</v>
      </c>
      <c r="N5288" t="s">
        <v>80</v>
      </c>
      <c r="O5288" t="s">
        <v>46</v>
      </c>
      <c r="P5288" t="s">
        <v>102</v>
      </c>
      <c r="Q5288" t="s">
        <v>82</v>
      </c>
      <c r="R5288" t="s">
        <v>50</v>
      </c>
      <c r="S5288" t="s">
        <v>55</v>
      </c>
      <c r="T5288" t="s">
        <v>57</v>
      </c>
      <c r="U5288">
        <v>30003</v>
      </c>
      <c r="V5288">
        <f>Table1[[#This Row],[Competitors_Sales_Track]]*8</f>
        <v>240024</v>
      </c>
    </row>
    <row r="5289" spans="1:22" x14ac:dyDescent="0.25">
      <c r="A5289" t="s">
        <v>20</v>
      </c>
      <c r="B5289" t="s">
        <v>21</v>
      </c>
      <c r="C5289" t="s">
        <v>22</v>
      </c>
      <c r="D5289">
        <v>202008</v>
      </c>
      <c r="E5289" t="s">
        <v>28</v>
      </c>
      <c r="F5289" t="s">
        <v>30</v>
      </c>
      <c r="G5289">
        <v>3987</v>
      </c>
      <c r="H5289">
        <v>173</v>
      </c>
      <c r="I5289">
        <v>689751</v>
      </c>
      <c r="J5289">
        <f>Table1[[#This Row],[sales_egp]]*0.7</f>
        <v>482825.69999999995</v>
      </c>
      <c r="K5289" s="3">
        <v>46019.591973244147</v>
      </c>
      <c r="L5289" t="s">
        <v>44</v>
      </c>
      <c r="M5289">
        <v>2025</v>
      </c>
      <c r="N5289" t="s">
        <v>80</v>
      </c>
      <c r="O5289" t="s">
        <v>45</v>
      </c>
      <c r="P5289" t="s">
        <v>97</v>
      </c>
      <c r="Q5289" t="s">
        <v>82</v>
      </c>
      <c r="R5289" t="s">
        <v>50</v>
      </c>
      <c r="S5289" t="s">
        <v>55</v>
      </c>
      <c r="T5289" t="s">
        <v>60</v>
      </c>
      <c r="U5289">
        <v>10560</v>
      </c>
      <c r="V5289">
        <f>Table1[[#This Row],[Competitors_Sales_Track]]*8</f>
        <v>84480</v>
      </c>
    </row>
    <row r="5290" spans="1:22" x14ac:dyDescent="0.25">
      <c r="A5290" t="s">
        <v>20</v>
      </c>
      <c r="B5290" t="s">
        <v>21</v>
      </c>
      <c r="C5290" t="s">
        <v>22</v>
      </c>
      <c r="D5290">
        <v>351655</v>
      </c>
      <c r="E5290" t="s">
        <v>26</v>
      </c>
      <c r="F5290" t="s">
        <v>30</v>
      </c>
      <c r="G5290">
        <v>3806</v>
      </c>
      <c r="H5290">
        <v>92</v>
      </c>
      <c r="I5290">
        <v>350152</v>
      </c>
      <c r="J5290">
        <f>Table1[[#This Row],[sales_egp]]*0.7</f>
        <v>245106.4</v>
      </c>
      <c r="K5290" s="3">
        <v>46019.792642140463</v>
      </c>
      <c r="L5290" t="s">
        <v>44</v>
      </c>
      <c r="M5290">
        <v>2025</v>
      </c>
      <c r="N5290" t="s">
        <v>80</v>
      </c>
      <c r="O5290" t="s">
        <v>46</v>
      </c>
      <c r="P5290" t="s">
        <v>94</v>
      </c>
      <c r="Q5290" t="s">
        <v>82</v>
      </c>
      <c r="R5290" t="s">
        <v>51</v>
      </c>
      <c r="S5290" t="s">
        <v>55</v>
      </c>
      <c r="T5290" t="s">
        <v>58</v>
      </c>
      <c r="U5290">
        <v>18939</v>
      </c>
      <c r="V5290">
        <f>Table1[[#This Row],[Competitors_Sales_Track]]*8</f>
        <v>151512</v>
      </c>
    </row>
    <row r="5291" spans="1:22" x14ac:dyDescent="0.25">
      <c r="A5291" t="s">
        <v>20</v>
      </c>
      <c r="B5291" t="s">
        <v>21</v>
      </c>
      <c r="C5291" t="s">
        <v>22</v>
      </c>
      <c r="D5291">
        <v>647026</v>
      </c>
      <c r="E5291" t="s">
        <v>29</v>
      </c>
      <c r="F5291" t="s">
        <v>31</v>
      </c>
      <c r="G5291">
        <v>4468</v>
      </c>
      <c r="H5291">
        <v>58</v>
      </c>
      <c r="I5291">
        <v>259144</v>
      </c>
      <c r="J5291">
        <f>Table1[[#This Row],[sales_egp]]*0.7</f>
        <v>181400.8</v>
      </c>
      <c r="K5291" s="3">
        <v>46019.993311036793</v>
      </c>
      <c r="L5291" t="s">
        <v>44</v>
      </c>
      <c r="M5291">
        <v>2025</v>
      </c>
      <c r="N5291" t="s">
        <v>80</v>
      </c>
      <c r="O5291" t="s">
        <v>45</v>
      </c>
      <c r="P5291" t="s">
        <v>101</v>
      </c>
      <c r="Q5291" t="s">
        <v>82</v>
      </c>
      <c r="R5291" t="s">
        <v>50</v>
      </c>
      <c r="S5291" t="s">
        <v>55</v>
      </c>
      <c r="T5291" t="s">
        <v>60</v>
      </c>
      <c r="U5291">
        <v>20720</v>
      </c>
      <c r="V5291">
        <f>Table1[[#This Row],[Competitors_Sales_Track]]*8</f>
        <v>165760</v>
      </c>
    </row>
    <row r="5292" spans="1:22" x14ac:dyDescent="0.25">
      <c r="A5292" t="s">
        <v>20</v>
      </c>
      <c r="B5292" t="s">
        <v>21</v>
      </c>
      <c r="C5292" t="s">
        <v>22</v>
      </c>
      <c r="D5292">
        <v>779026</v>
      </c>
      <c r="E5292" t="s">
        <v>24</v>
      </c>
      <c r="F5292" t="s">
        <v>32</v>
      </c>
      <c r="G5292">
        <v>7911</v>
      </c>
      <c r="H5292">
        <v>92</v>
      </c>
      <c r="I5292">
        <v>727812</v>
      </c>
      <c r="J5292">
        <f>Table1[[#This Row],[sales_egp]]*0.7</f>
        <v>509468.39999999997</v>
      </c>
      <c r="K5292" s="3">
        <v>46020.193979933101</v>
      </c>
      <c r="L5292" t="s">
        <v>44</v>
      </c>
      <c r="M5292">
        <v>2025</v>
      </c>
      <c r="N5292" t="s">
        <v>80</v>
      </c>
      <c r="O5292" t="s">
        <v>45</v>
      </c>
      <c r="P5292" t="s">
        <v>95</v>
      </c>
      <c r="Q5292" t="s">
        <v>82</v>
      </c>
      <c r="R5292" t="s">
        <v>48</v>
      </c>
      <c r="S5292" t="s">
        <v>55</v>
      </c>
      <c r="T5292" t="s">
        <v>59</v>
      </c>
      <c r="U5292">
        <v>40258</v>
      </c>
      <c r="V5292">
        <f>Table1[[#This Row],[Competitors_Sales_Track]]*8</f>
        <v>322064</v>
      </c>
    </row>
    <row r="5293" spans="1:22" x14ac:dyDescent="0.25">
      <c r="A5293" t="s">
        <v>20</v>
      </c>
      <c r="B5293" t="s">
        <v>21</v>
      </c>
      <c r="C5293" t="s">
        <v>22</v>
      </c>
      <c r="D5293">
        <v>753312</v>
      </c>
      <c r="E5293" t="s">
        <v>27</v>
      </c>
      <c r="F5293" t="s">
        <v>31</v>
      </c>
      <c r="G5293">
        <v>1179</v>
      </c>
      <c r="H5293">
        <v>53</v>
      </c>
      <c r="I5293">
        <v>62487</v>
      </c>
      <c r="J5293">
        <f>Table1[[#This Row],[sales_egp]]*0.7</f>
        <v>43740.899999999994</v>
      </c>
      <c r="K5293" s="3">
        <v>46020.394648829417</v>
      </c>
      <c r="L5293" t="s">
        <v>44</v>
      </c>
      <c r="M5293">
        <v>2025</v>
      </c>
      <c r="N5293" t="s">
        <v>80</v>
      </c>
      <c r="O5293" t="s">
        <v>45</v>
      </c>
      <c r="P5293" t="s">
        <v>97</v>
      </c>
      <c r="Q5293" t="s">
        <v>82</v>
      </c>
      <c r="R5293" t="s">
        <v>51</v>
      </c>
      <c r="S5293" t="s">
        <v>55</v>
      </c>
      <c r="T5293" t="s">
        <v>59</v>
      </c>
      <c r="U5293">
        <v>51560</v>
      </c>
      <c r="V5293">
        <f>Table1[[#This Row],[Competitors_Sales_Track]]*8</f>
        <v>412480</v>
      </c>
    </row>
    <row r="5294" spans="1:22" x14ac:dyDescent="0.25">
      <c r="A5294" t="s">
        <v>20</v>
      </c>
      <c r="B5294" t="s">
        <v>21</v>
      </c>
      <c r="C5294" t="s">
        <v>22</v>
      </c>
      <c r="D5294">
        <v>302564</v>
      </c>
      <c r="E5294" t="s">
        <v>26</v>
      </c>
      <c r="F5294" t="s">
        <v>31</v>
      </c>
      <c r="G5294">
        <v>7116</v>
      </c>
      <c r="H5294">
        <v>53</v>
      </c>
      <c r="I5294">
        <v>377148</v>
      </c>
      <c r="J5294">
        <f>Table1[[#This Row],[sales_egp]]*0.7</f>
        <v>264003.59999999998</v>
      </c>
      <c r="K5294" s="3">
        <v>46020.595317725747</v>
      </c>
      <c r="L5294" t="s">
        <v>44</v>
      </c>
      <c r="M5294">
        <v>2025</v>
      </c>
      <c r="N5294" t="s">
        <v>80</v>
      </c>
      <c r="O5294" t="s">
        <v>45</v>
      </c>
      <c r="P5294" t="s">
        <v>97</v>
      </c>
      <c r="Q5294" t="s">
        <v>83</v>
      </c>
      <c r="R5294" t="s">
        <v>50</v>
      </c>
      <c r="S5294" t="s">
        <v>55</v>
      </c>
      <c r="T5294" t="s">
        <v>58</v>
      </c>
      <c r="U5294">
        <v>53578</v>
      </c>
      <c r="V5294">
        <f>Table1[[#This Row],[Competitors_Sales_Track]]*8</f>
        <v>428624</v>
      </c>
    </row>
    <row r="5295" spans="1:22" hidden="1" x14ac:dyDescent="0.25">
      <c r="A5295" t="s">
        <v>20</v>
      </c>
      <c r="B5295" t="s">
        <v>21</v>
      </c>
      <c r="C5295" t="s">
        <v>22</v>
      </c>
      <c r="D5295">
        <v>291263</v>
      </c>
      <c r="E5295" t="s">
        <v>27</v>
      </c>
      <c r="F5295" t="s">
        <v>31</v>
      </c>
      <c r="G5295">
        <v>2245</v>
      </c>
      <c r="H5295">
        <v>53</v>
      </c>
      <c r="I5295">
        <v>118985</v>
      </c>
      <c r="J5295">
        <f>Table1[[#This Row],[sales_egp]]*0.7</f>
        <v>83289.5</v>
      </c>
      <c r="K5295" s="3">
        <v>46020.79598662207</v>
      </c>
      <c r="L5295" t="s">
        <v>44</v>
      </c>
      <c r="M5295">
        <v>2025</v>
      </c>
      <c r="N5295" t="s">
        <v>80</v>
      </c>
      <c r="O5295" t="s">
        <v>46</v>
      </c>
      <c r="P5295" t="s">
        <v>28</v>
      </c>
      <c r="Q5295" t="s">
        <v>82</v>
      </c>
      <c r="R5295" t="s">
        <v>50</v>
      </c>
      <c r="S5295" t="s">
        <v>55</v>
      </c>
      <c r="T5295" t="s">
        <v>57</v>
      </c>
      <c r="U5295">
        <v>35929</v>
      </c>
      <c r="V5295">
        <f>Table1[[#This Row],[Competitors_Sales_Track]]*8</f>
        <v>287432</v>
      </c>
    </row>
    <row r="5296" spans="1:22" x14ac:dyDescent="0.25">
      <c r="A5296" t="s">
        <v>20</v>
      </c>
      <c r="B5296" t="s">
        <v>21</v>
      </c>
      <c r="C5296" t="s">
        <v>22</v>
      </c>
      <c r="D5296">
        <v>699943</v>
      </c>
      <c r="E5296" t="s">
        <v>26</v>
      </c>
      <c r="F5296" t="s">
        <v>30</v>
      </c>
      <c r="G5296">
        <v>6010</v>
      </c>
      <c r="H5296">
        <v>80</v>
      </c>
      <c r="I5296">
        <v>480800</v>
      </c>
      <c r="J5296">
        <f>Table1[[#This Row],[sales_egp]]*0.7</f>
        <v>336560</v>
      </c>
      <c r="K5296" s="3">
        <v>46020.996655518393</v>
      </c>
      <c r="L5296" t="s">
        <v>44</v>
      </c>
      <c r="M5296">
        <v>2025</v>
      </c>
      <c r="N5296" t="s">
        <v>80</v>
      </c>
      <c r="O5296" t="s">
        <v>46</v>
      </c>
      <c r="P5296" t="s">
        <v>96</v>
      </c>
      <c r="Q5296" t="s">
        <v>83</v>
      </c>
      <c r="R5296" t="s">
        <v>50</v>
      </c>
      <c r="S5296" t="s">
        <v>55</v>
      </c>
      <c r="T5296" t="s">
        <v>61</v>
      </c>
      <c r="U5296">
        <v>34566</v>
      </c>
      <c r="V5296">
        <f>Table1[[#This Row],[Competitors_Sales_Track]]*8</f>
        <v>276528</v>
      </c>
    </row>
    <row r="5297" spans="1:22" x14ac:dyDescent="0.25">
      <c r="A5297" t="s">
        <v>20</v>
      </c>
      <c r="B5297" t="s">
        <v>21</v>
      </c>
      <c r="C5297" t="s">
        <v>22</v>
      </c>
      <c r="D5297">
        <v>761560</v>
      </c>
      <c r="E5297" t="s">
        <v>23</v>
      </c>
      <c r="F5297" t="s">
        <v>30</v>
      </c>
      <c r="G5297">
        <v>8406</v>
      </c>
      <c r="H5297">
        <v>58</v>
      </c>
      <c r="I5297">
        <v>487548</v>
      </c>
      <c r="J5297">
        <f>Table1[[#This Row],[sales_egp]]*0.7</f>
        <v>341283.6</v>
      </c>
      <c r="K5297" s="3">
        <v>46021.197324414708</v>
      </c>
      <c r="L5297" t="s">
        <v>44</v>
      </c>
      <c r="M5297">
        <v>2025</v>
      </c>
      <c r="N5297" t="s">
        <v>80</v>
      </c>
      <c r="O5297" t="s">
        <v>46</v>
      </c>
      <c r="P5297" t="s">
        <v>95</v>
      </c>
      <c r="Q5297" t="s">
        <v>83</v>
      </c>
      <c r="R5297" t="s">
        <v>48</v>
      </c>
      <c r="S5297" t="s">
        <v>55</v>
      </c>
      <c r="T5297" t="s">
        <v>58</v>
      </c>
      <c r="U5297">
        <v>40040</v>
      </c>
      <c r="V5297">
        <f>Table1[[#This Row],[Competitors_Sales_Track]]*8</f>
        <v>320320</v>
      </c>
    </row>
    <row r="5298" spans="1:22" x14ac:dyDescent="0.25">
      <c r="A5298" t="s">
        <v>20</v>
      </c>
      <c r="B5298" t="s">
        <v>21</v>
      </c>
      <c r="C5298" t="s">
        <v>22</v>
      </c>
      <c r="D5298">
        <v>334307</v>
      </c>
      <c r="E5298" t="s">
        <v>25</v>
      </c>
      <c r="F5298" t="s">
        <v>30</v>
      </c>
      <c r="G5298">
        <v>3791</v>
      </c>
      <c r="H5298">
        <v>173</v>
      </c>
      <c r="I5298">
        <v>655843</v>
      </c>
      <c r="J5298">
        <f>Table1[[#This Row],[sales_egp]]*0.7</f>
        <v>459090.1</v>
      </c>
      <c r="K5298" s="3">
        <v>46021.397993311031</v>
      </c>
      <c r="L5298" t="s">
        <v>44</v>
      </c>
      <c r="M5298">
        <v>2025</v>
      </c>
      <c r="N5298" t="s">
        <v>80</v>
      </c>
      <c r="O5298" t="s">
        <v>45</v>
      </c>
      <c r="P5298" t="s">
        <v>102</v>
      </c>
      <c r="Q5298" t="s">
        <v>82</v>
      </c>
      <c r="R5298" t="s">
        <v>51</v>
      </c>
      <c r="S5298" t="s">
        <v>55</v>
      </c>
      <c r="T5298" t="s">
        <v>60</v>
      </c>
      <c r="U5298">
        <v>38370</v>
      </c>
      <c r="V5298">
        <f>Table1[[#This Row],[Competitors_Sales_Track]]*8</f>
        <v>306960</v>
      </c>
    </row>
    <row r="5299" spans="1:22" x14ac:dyDescent="0.25">
      <c r="A5299" t="s">
        <v>20</v>
      </c>
      <c r="B5299" t="s">
        <v>21</v>
      </c>
      <c r="C5299" t="s">
        <v>22</v>
      </c>
      <c r="D5299">
        <v>243083</v>
      </c>
      <c r="E5299" t="s">
        <v>24</v>
      </c>
      <c r="F5299" t="s">
        <v>32</v>
      </c>
      <c r="G5299">
        <v>7594</v>
      </c>
      <c r="H5299">
        <v>58</v>
      </c>
      <c r="I5299">
        <v>440452</v>
      </c>
      <c r="J5299">
        <f>Table1[[#This Row],[sales_egp]]*0.7</f>
        <v>308316.39999999997</v>
      </c>
      <c r="K5299" s="3">
        <v>46021.598662207347</v>
      </c>
      <c r="L5299" t="s">
        <v>44</v>
      </c>
      <c r="M5299">
        <v>2025</v>
      </c>
      <c r="N5299" t="s">
        <v>80</v>
      </c>
      <c r="O5299" t="s">
        <v>45</v>
      </c>
      <c r="P5299" t="s">
        <v>94</v>
      </c>
      <c r="Q5299" t="s">
        <v>83</v>
      </c>
      <c r="R5299" t="s">
        <v>51</v>
      </c>
      <c r="S5299" t="s">
        <v>55</v>
      </c>
      <c r="T5299" t="s">
        <v>58</v>
      </c>
      <c r="U5299">
        <v>58418</v>
      </c>
      <c r="V5299">
        <f>Table1[[#This Row],[Competitors_Sales_Track]]*8</f>
        <v>467344</v>
      </c>
    </row>
    <row r="5300" spans="1:22" x14ac:dyDescent="0.25">
      <c r="A5300" t="s">
        <v>20</v>
      </c>
      <c r="B5300" t="s">
        <v>21</v>
      </c>
      <c r="C5300" t="s">
        <v>22</v>
      </c>
      <c r="D5300">
        <v>364558</v>
      </c>
      <c r="E5300" t="s">
        <v>23</v>
      </c>
      <c r="F5300" t="s">
        <v>30</v>
      </c>
      <c r="G5300">
        <v>4315</v>
      </c>
      <c r="H5300">
        <v>65</v>
      </c>
      <c r="I5300">
        <v>280475</v>
      </c>
      <c r="J5300">
        <f>Table1[[#This Row],[sales_egp]]*0.7</f>
        <v>196332.5</v>
      </c>
      <c r="K5300" s="3">
        <v>46021.79933110367</v>
      </c>
      <c r="L5300" t="s">
        <v>44</v>
      </c>
      <c r="M5300">
        <v>2025</v>
      </c>
      <c r="N5300" t="s">
        <v>80</v>
      </c>
      <c r="O5300" t="s">
        <v>45</v>
      </c>
      <c r="P5300" t="s">
        <v>102</v>
      </c>
      <c r="Q5300" t="s">
        <v>82</v>
      </c>
      <c r="R5300" t="s">
        <v>50</v>
      </c>
      <c r="S5300" t="s">
        <v>55</v>
      </c>
      <c r="T5300" t="s">
        <v>61</v>
      </c>
      <c r="U5300">
        <v>53170</v>
      </c>
      <c r="V5300">
        <f>Table1[[#This Row],[Competitors_Sales_Track]]*8</f>
        <v>425360</v>
      </c>
    </row>
    <row r="5301" spans="1:22" x14ac:dyDescent="0.25">
      <c r="A5301" t="s">
        <v>20</v>
      </c>
      <c r="B5301" t="s">
        <v>21</v>
      </c>
      <c r="C5301" t="s">
        <v>22</v>
      </c>
      <c r="D5301">
        <v>673379</v>
      </c>
      <c r="E5301" t="s">
        <v>23</v>
      </c>
      <c r="F5301" t="s">
        <v>30</v>
      </c>
      <c r="G5301">
        <v>7343</v>
      </c>
      <c r="H5301">
        <v>80</v>
      </c>
      <c r="I5301">
        <v>587440</v>
      </c>
      <c r="J5301">
        <f>Table1[[#This Row],[sales_egp]]*0.7</f>
        <v>411208</v>
      </c>
      <c r="K5301" s="3">
        <v>46022</v>
      </c>
      <c r="L5301" t="s">
        <v>44</v>
      </c>
      <c r="M5301">
        <v>2025</v>
      </c>
      <c r="N5301" t="s">
        <v>80</v>
      </c>
      <c r="O5301" t="s">
        <v>46</v>
      </c>
      <c r="P5301" t="s">
        <v>95</v>
      </c>
      <c r="Q5301" t="s">
        <v>82</v>
      </c>
      <c r="R5301" t="s">
        <v>47</v>
      </c>
      <c r="S5301" t="s">
        <v>55</v>
      </c>
      <c r="T5301" t="s">
        <v>56</v>
      </c>
      <c r="U5301">
        <v>56326</v>
      </c>
      <c r="V5301">
        <f>Table1[[#This Row],[Competitors_Sales_Track]]*8</f>
        <v>450608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2C8AE-B457-4CCD-9BB1-3C1F7F8C9EA6}">
  <sheetPr>
    <tabColor rgb="FF662D91"/>
  </sheetPr>
  <dimension ref="A2:G5"/>
  <sheetViews>
    <sheetView showGridLines="0" showRowColHeaders="0" tabSelected="1" zoomScale="75" zoomScaleNormal="75" workbookViewId="0">
      <selection activeCell="J32" sqref="J32"/>
    </sheetView>
  </sheetViews>
  <sheetFormatPr defaultRowHeight="15" x14ac:dyDescent="0.25"/>
  <sheetData>
    <row r="2" spans="1:7" ht="30" customHeight="1" x14ac:dyDescent="0.25"/>
    <row r="3" spans="1:7" ht="15" customHeight="1" x14ac:dyDescent="0.25"/>
    <row r="4" spans="1:7" ht="15" customHeight="1" x14ac:dyDescent="0.4">
      <c r="A4" s="9"/>
      <c r="B4" s="9"/>
      <c r="C4" s="9"/>
      <c r="D4" s="9"/>
      <c r="E4" s="9"/>
      <c r="F4" s="9"/>
      <c r="G4" s="9"/>
    </row>
    <row r="5" spans="1:7" ht="15" customHeight="1" x14ac:dyDescent="0.4">
      <c r="A5" s="9"/>
      <c r="B5" s="9"/>
      <c r="C5" s="9"/>
      <c r="D5" s="9"/>
      <c r="E5" s="9"/>
      <c r="F5" s="9"/>
      <c r="G5"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C45C8-A054-43DF-B306-1662056749C2}">
  <dimension ref="B2:C9"/>
  <sheetViews>
    <sheetView workbookViewId="0">
      <selection activeCell="B4" sqref="B4"/>
    </sheetView>
  </sheetViews>
  <sheetFormatPr defaultRowHeight="15" x14ac:dyDescent="0.25"/>
  <cols>
    <col min="2" max="2" width="30.7109375" customWidth="1"/>
    <col min="3" max="3" width="18.42578125" customWidth="1"/>
  </cols>
  <sheetData>
    <row r="2" spans="2:3" x14ac:dyDescent="0.25">
      <c r="B2" t="s">
        <v>71</v>
      </c>
      <c r="C2" s="6">
        <f xml:space="preserve"> SUM(Data!J:J)</f>
        <v>1491050149.3999994</v>
      </c>
    </row>
    <row r="3" spans="2:3" x14ac:dyDescent="0.25">
      <c r="B3" t="s">
        <v>89</v>
      </c>
      <c r="C3" s="6">
        <f>SUM(Data!G:G)</f>
        <v>21940056</v>
      </c>
    </row>
    <row r="4" spans="2:3" x14ac:dyDescent="0.25">
      <c r="B4" t="s">
        <v>93</v>
      </c>
      <c r="C4" s="6">
        <f>C2/C3</f>
        <v>67.960179746122776</v>
      </c>
    </row>
    <row r="7" spans="2:3" x14ac:dyDescent="0.25">
      <c r="B7" t="s">
        <v>90</v>
      </c>
      <c r="C7" s="10">
        <f>SUMIFS(Table1[Sales], Table1[year], 2023)</f>
        <v>497177247.69999892</v>
      </c>
    </row>
    <row r="8" spans="2:3" x14ac:dyDescent="0.25">
      <c r="B8" t="s">
        <v>91</v>
      </c>
      <c r="C8" s="10">
        <f>SUMIFS(Table1[Sales], Table1[year], 2024)</f>
        <v>494386232.90000057</v>
      </c>
    </row>
    <row r="9" spans="2:3" x14ac:dyDescent="0.25">
      <c r="B9" t="s">
        <v>92</v>
      </c>
      <c r="C9" s="10">
        <f>SUMIFS(Table1[Sales], Table1[year], 2025)</f>
        <v>499486668.79999989</v>
      </c>
    </row>
  </sheetData>
  <pageMargins left="0.7" right="0.7" top="0.75" bottom="0.75" header="0.3" footer="0.3"/>
  <ignoredErrors>
    <ignoredError sqref="C2" emptyCellReferenc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Total Sales by Concentration</vt:lpstr>
      <vt:lpstr>Total Sales by Pack Size</vt:lpstr>
      <vt:lpstr>Sales&amp;Unit Sold by Distributor</vt:lpstr>
      <vt:lpstr>Sales by Unit Price</vt:lpstr>
      <vt:lpstr>Sales by Prescription</vt:lpstr>
      <vt:lpstr>Sales of Hibiotic &amp; Compeitors</vt:lpstr>
      <vt:lpstr>Total Sales by Quarter &amp; QoQ</vt:lpstr>
      <vt:lpstr>Projected Sales in 2026</vt:lpstr>
      <vt:lpstr>Total Sales by promotion Flag</vt:lpstr>
      <vt:lpstr>Data</vt:lpstr>
      <vt:lpstr>Dashboard</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Aliaa</dc:creator>
  <cp:lastModifiedBy>Alyaa Ahmed</cp:lastModifiedBy>
  <dcterms:created xsi:type="dcterms:W3CDTF">2025-10-17T03:54:15Z</dcterms:created>
  <dcterms:modified xsi:type="dcterms:W3CDTF">2025-11-08T10:19:43Z</dcterms:modified>
</cp:coreProperties>
</file>