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1990052cb044ec/Masaüstü/günlük kasalar/"/>
    </mc:Choice>
  </mc:AlternateContent>
  <xr:revisionPtr revIDLastSave="1" documentId="8_{3968876E-4CB0-43F7-B4F6-77FF3BF00841}" xr6:coauthVersionLast="47" xr6:coauthVersionMax="47" xr10:uidLastSave="{9F4A43C9-FBDA-4E42-834F-C5EF9C87B280}"/>
  <bookViews>
    <workbookView xWindow="-120" yWindow="-120" windowWidth="29040" windowHeight="15840" xr2:uid="{F258771A-6EE3-49DE-9EEB-1B8BDDFA341A}"/>
  </bookViews>
  <sheets>
    <sheet name="KASIM" sheetId="1" r:id="rId1"/>
    <sheet name="Sayfa2" sheetId="5" r:id="rId2"/>
    <sheet name="ESNAF CARİ" sheetId="3" r:id="rId3"/>
    <sheet name="ARALIK" sheetId="2" r:id="rId4"/>
    <sheet name="haftalıklar" sheetId="4" r:id="rId5"/>
  </sheets>
  <definedNames>
    <definedName name="_xlnm.Print_Area" localSheetId="0">KASIM!$A$1:$AK$54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42" i="1" l="1"/>
  <c r="AC42" i="1"/>
  <c r="AA42" i="1"/>
  <c r="AF31" i="1"/>
  <c r="AF30" i="1"/>
  <c r="AF28" i="1"/>
  <c r="AF29" i="1"/>
  <c r="AF27" i="1"/>
  <c r="Y15" i="1"/>
  <c r="Y16" i="1"/>
  <c r="Y17" i="1"/>
  <c r="Y18" i="1"/>
  <c r="Y19" i="1"/>
  <c r="Y20" i="1"/>
  <c r="Y21" i="1"/>
  <c r="Y22" i="1"/>
  <c r="Y23" i="1"/>
  <c r="Y24" i="1"/>
  <c r="Y25" i="1"/>
  <c r="Y26" i="1"/>
  <c r="AF26" i="1"/>
  <c r="AF25" i="1"/>
  <c r="G15" i="5" l="1"/>
  <c r="C15" i="5"/>
  <c r="AF24" i="1"/>
  <c r="AF23" i="1"/>
  <c r="AF22" i="1"/>
  <c r="AF21" i="1"/>
  <c r="AF20" i="1" l="1"/>
  <c r="AB42" i="1"/>
  <c r="AE42" i="1"/>
  <c r="AF19" i="1"/>
  <c r="AF18" i="1" l="1"/>
  <c r="AF17" i="1"/>
  <c r="AF16" i="1"/>
  <c r="L42" i="1"/>
  <c r="X42" i="1"/>
  <c r="W42" i="1"/>
  <c r="Y27" i="1"/>
  <c r="Y28" i="1"/>
  <c r="Y29" i="1"/>
  <c r="Y30" i="1"/>
  <c r="Y31" i="1"/>
  <c r="Y32" i="1"/>
  <c r="Y33" i="1"/>
  <c r="Y34" i="1"/>
  <c r="Y35" i="1"/>
  <c r="Y36" i="1"/>
  <c r="V42" i="1"/>
  <c r="J42" i="1"/>
  <c r="AF14" i="1"/>
  <c r="AJ46" i="1"/>
  <c r="AH46" i="1"/>
  <c r="AI14" i="1"/>
  <c r="AI46" i="1"/>
  <c r="AJ18" i="1"/>
  <c r="Y42" i="1" l="1"/>
  <c r="AJ21" i="1"/>
  <c r="AJ22" i="1"/>
  <c r="AJ23" i="1"/>
  <c r="AJ24" i="1"/>
  <c r="Z42" i="1" l="1"/>
  <c r="AF42" i="1" s="1"/>
  <c r="AF6" i="1"/>
  <c r="K42" i="1"/>
  <c r="E18" i="3"/>
  <c r="AF7" i="1" l="1"/>
  <c r="AF8" i="1"/>
  <c r="AF9" i="1"/>
  <c r="AF10" i="1"/>
  <c r="AF11" i="1"/>
  <c r="AF12" i="1"/>
  <c r="AF13" i="1"/>
  <c r="AF15" i="1"/>
  <c r="AF5" i="1" l="1"/>
  <c r="E45" i="1"/>
  <c r="R46" i="1" l="1"/>
  <c r="L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tc={2C75A65D-F42E-45F5-870D-279D93C0696A}</author>
    <author>DELL PC</author>
    <author>tc={FC2BBB43-0293-4FAE-937C-CA75B7B42A0A}</author>
    <author>alya bilişim</author>
  </authors>
  <commentList>
    <comment ref="Z5" authorId="0" shapeId="0" xr:uid="{2C75A65D-F42E-45F5-870D-279D93C0696A}">
      <text>
        <r>
          <rPr>
            <sz val="11"/>
            <color theme="1"/>
            <rFont val="Calibri"/>
            <family val="2"/>
            <charset val="162"/>
            <scheme val="minor"/>
          </rPr>
  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feto</t>
        </r>
      </text>
    </comment>
    <comment ref="Z15" authorId="1" shapeId="0" xr:uid="{7C054FE6-66B8-41E6-A33D-2CA3E5E651A6}">
      <text>
        <r>
          <rPr>
            <b/>
            <sz val="9"/>
            <color indexed="81"/>
            <rFont val="Tahoma"/>
            <family val="2"/>
            <charset val="162"/>
          </rPr>
          <t>DELL PC:</t>
        </r>
        <r>
          <rPr>
            <sz val="9"/>
            <color indexed="81"/>
            <rFont val="Tahoma"/>
            <family val="2"/>
            <charset val="162"/>
          </rPr>
          <t xml:space="preserve">
KAAN BEY</t>
        </r>
      </text>
    </comment>
    <comment ref="AH18" authorId="1" shapeId="0" xr:uid="{6D3F65FA-4F24-472E-A30B-7DDDC07ED38D}">
      <text>
        <r>
          <rPr>
            <b/>
            <sz val="9"/>
            <color indexed="81"/>
            <rFont val="Tahoma"/>
            <family val="2"/>
            <charset val="162"/>
          </rPr>
          <t>DELL PC: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AI18" authorId="2" shapeId="0" xr:uid="{FC2BBB43-0293-4FAE-937C-CA75B7B42A0A}">
      <text>
        <r>
          <rPr>
            <sz val="11"/>
            <color theme="1"/>
            <rFont val="Calibri"/>
            <family val="2"/>
            <charset val="162"/>
            <scheme val="minor"/>
          </rPr>
  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sandalyeci musti</t>
        </r>
      </text>
    </comment>
    <comment ref="Z19" authorId="3" shapeId="0" xr:uid="{CBC4CA66-9D47-424F-ABB6-8FCDB45EF1F7}">
      <text>
        <r>
          <rPr>
            <b/>
            <sz val="9"/>
            <color indexed="81"/>
            <rFont val="Tahoma"/>
            <family val="2"/>
            <charset val="162"/>
          </rPr>
          <t>alya bilişim:</t>
        </r>
        <r>
          <rPr>
            <sz val="9"/>
            <color indexed="81"/>
            <rFont val="Tahoma"/>
            <family val="2"/>
            <charset val="162"/>
          </rPr>
          <t xml:space="preserve">
GUNERDAYI VE KAAN</t>
        </r>
      </text>
    </comment>
    <comment ref="V21" authorId="3" shapeId="0" xr:uid="{DB54F595-BA7A-4C7B-8327-9D4EFFAC3C7E}">
      <text>
        <r>
          <rPr>
            <b/>
            <sz val="9"/>
            <color indexed="81"/>
            <rFont val="Tahoma"/>
            <charset val="1"/>
          </rPr>
          <t>alya bilişim:</t>
        </r>
        <r>
          <rPr>
            <sz val="9"/>
            <color indexed="81"/>
            <rFont val="Tahoma"/>
            <charset val="1"/>
          </rPr>
          <t xml:space="preserve">
şirket kartı ödendi</t>
        </r>
      </text>
    </comment>
    <comment ref="Z21" authorId="3" shapeId="0" xr:uid="{E5F5B3FC-2265-4A77-9430-C8409C964677}">
      <text>
        <r>
          <rPr>
            <b/>
            <sz val="18"/>
            <color indexed="81"/>
            <rFont val="Tahoma"/>
            <family val="2"/>
            <charset val="162"/>
          </rPr>
          <t>alya bilişim:</t>
        </r>
        <r>
          <rPr>
            <sz val="18"/>
            <color indexed="81"/>
            <rFont val="Tahoma"/>
            <family val="2"/>
            <charset val="162"/>
          </rPr>
          <t xml:space="preserve">
peçeteci 500</t>
        </r>
      </text>
    </comment>
    <comment ref="Z22" authorId="3" shapeId="0" xr:uid="{CED25E55-D0A1-454A-941D-9D1957EE3C1F}">
      <text>
        <r>
          <rPr>
            <b/>
            <sz val="18"/>
            <color indexed="81"/>
            <rFont val="Tahoma"/>
            <family val="2"/>
            <charset val="162"/>
          </rPr>
          <t>alya bilişim:</t>
        </r>
        <r>
          <rPr>
            <sz val="18"/>
            <color indexed="81"/>
            <rFont val="Tahoma"/>
            <family val="2"/>
            <charset val="162"/>
          </rPr>
          <t xml:space="preserve">
adnanbey 1200
kaan başkan195
günerdayı 260</t>
        </r>
      </text>
    </comment>
    <comment ref="AH30" authorId="1" shapeId="0" xr:uid="{43082335-340F-4B52-AB7C-0AE28A0EB430}">
      <text>
        <r>
          <rPr>
            <b/>
            <sz val="9"/>
            <color indexed="81"/>
            <rFont val="Tahoma"/>
            <family val="2"/>
            <charset val="162"/>
          </rPr>
          <t>DELL PC: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<sst xmlns="http://schemas.openxmlformats.org/spreadsheetml/2006/main" count="322" uniqueCount="163">
  <si>
    <t>GİDER GÜNLÜK</t>
  </si>
  <si>
    <t>NAKİT</t>
  </si>
  <si>
    <t>No</t>
  </si>
  <si>
    <t>01,11,2021</t>
  </si>
  <si>
    <t>KREDİ</t>
  </si>
  <si>
    <t>02,11,2021</t>
  </si>
  <si>
    <t>03,11,2021</t>
  </si>
  <si>
    <t>04,11,2021</t>
  </si>
  <si>
    <t>05,11,2021</t>
  </si>
  <si>
    <t>06,11,2021</t>
  </si>
  <si>
    <t>07,11,2021</t>
  </si>
  <si>
    <t>08,11,2021</t>
  </si>
  <si>
    <t>09,11,2021</t>
  </si>
  <si>
    <t>10,11,2021</t>
  </si>
  <si>
    <t>11,11,2021</t>
  </si>
  <si>
    <t>12,11,2021</t>
  </si>
  <si>
    <t>13,11,2021</t>
  </si>
  <si>
    <t>16,11,2021</t>
  </si>
  <si>
    <t>17,11,2021</t>
  </si>
  <si>
    <t>18,11,2021</t>
  </si>
  <si>
    <t>19,11,2021</t>
  </si>
  <si>
    <t>20,11,2021</t>
  </si>
  <si>
    <t>21,11,2021</t>
  </si>
  <si>
    <t>22,11,2021</t>
  </si>
  <si>
    <t>23,11,2021</t>
  </si>
  <si>
    <t>24,11,2021</t>
  </si>
  <si>
    <t>25,11,2021</t>
  </si>
  <si>
    <t>26,11,2021</t>
  </si>
  <si>
    <t>27,11,2021</t>
  </si>
  <si>
    <t>28,11,2021</t>
  </si>
  <si>
    <t>29,11,2021</t>
  </si>
  <si>
    <t>30,11,2021</t>
  </si>
  <si>
    <t>GELİR-GİDER DAĞILIMI</t>
  </si>
  <si>
    <t>Gider - GENEL TOPLAM</t>
  </si>
  <si>
    <t>Gelir - GENEL TOPLAM</t>
  </si>
  <si>
    <t>KASAP</t>
  </si>
  <si>
    <t>HİSSEDAR GELİRLERİ</t>
  </si>
  <si>
    <t>KASA</t>
  </si>
  <si>
    <t>ÖDEMEYİ YAPAN</t>
  </si>
  <si>
    <t>TOPLAM</t>
  </si>
  <si>
    <t>TARİH</t>
  </si>
  <si>
    <t>GÜNLÜK GENEL CİRO</t>
  </si>
  <si>
    <t>AÇIKLAMA</t>
  </si>
  <si>
    <t>BAHARAT</t>
  </si>
  <si>
    <t>RAKI</t>
  </si>
  <si>
    <t>ANA BAKİYE</t>
  </si>
  <si>
    <t>MAL GİRİŞ TARİHİ</t>
  </si>
  <si>
    <t>FATURA NO</t>
  </si>
  <si>
    <t>ÖDENEN MİKTAR</t>
  </si>
  <si>
    <t>ÖDEME TARİHİ</t>
  </si>
  <si>
    <t>KALAN BAKİYE</t>
  </si>
  <si>
    <t>KÖMÜRCÜ</t>
  </si>
  <si>
    <t>ŞALGAMCI</t>
  </si>
  <si>
    <t>GİRİŞ TARİH</t>
  </si>
  <si>
    <t>GENEL TOPLAM</t>
  </si>
  <si>
    <t>YOK</t>
  </si>
  <si>
    <t xml:space="preserve"> DESTEK TABLOSU</t>
  </si>
  <si>
    <t>KAR /ZARAR</t>
  </si>
  <si>
    <t>KALAN</t>
  </si>
  <si>
    <t>ÇIKIŞ</t>
  </si>
  <si>
    <t>GİRİŞ</t>
  </si>
  <si>
    <t>TOP CİRO</t>
  </si>
  <si>
    <t>NAKİT MASRAF</t>
  </si>
  <si>
    <t>pos hesap</t>
  </si>
  <si>
    <t>toplam</t>
  </si>
  <si>
    <t>masraf</t>
  </si>
  <si>
    <t>tarih</t>
  </si>
  <si>
    <t>HAL</t>
  </si>
  <si>
    <t>SELPAKÇI</t>
  </si>
  <si>
    <t>KOLACI</t>
  </si>
  <si>
    <t>PEYNİRCİ</t>
  </si>
  <si>
    <t>TAVUKÇU</t>
  </si>
  <si>
    <t>MUTELİF GİDER</t>
  </si>
  <si>
    <t>metin</t>
  </si>
  <si>
    <t>habib</t>
  </si>
  <si>
    <t>para girişleri</t>
  </si>
  <si>
    <t>gökan</t>
  </si>
  <si>
    <t>para çıkış</t>
  </si>
  <si>
    <t>gökhan</t>
  </si>
  <si>
    <t>l</t>
  </si>
  <si>
    <t xml:space="preserve"> GÖKHAN ATILGAN ADİSYON379 </t>
  </si>
  <si>
    <t>KREDİ MASRAF</t>
  </si>
  <si>
    <t>DEVİR</t>
  </si>
  <si>
    <t>CARİ</t>
  </si>
  <si>
    <t>AYLIK KASA GELİR</t>
  </si>
  <si>
    <t>AYLIK KASA GİDER</t>
  </si>
  <si>
    <t>31,11,2021</t>
  </si>
  <si>
    <t>EFT</t>
  </si>
  <si>
    <t>12,11,2021 GÜN SONU</t>
  </si>
  <si>
    <t>11,11,2021 GÜN SONU</t>
  </si>
  <si>
    <t>01,11,2021--GÜN SONU</t>
  </si>
  <si>
    <t>02,11,2021--GÜN SONU</t>
  </si>
  <si>
    <t>03,112021--GÜN SONU</t>
  </si>
  <si>
    <t>04,11,2021--GÜN SONU</t>
  </si>
  <si>
    <t>05,11,2021--GÜNSONU</t>
  </si>
  <si>
    <t>06,11,2021--GÜNSONU</t>
  </si>
  <si>
    <t>07,11,2021--GÜN SONU</t>
  </si>
  <si>
    <t>08,11,2021--GÜN SONU</t>
  </si>
  <si>
    <t>09,11,2021--GÜN SONU</t>
  </si>
  <si>
    <t>10,11,2021--GÜN SONU</t>
  </si>
  <si>
    <t>toplam gider</t>
  </si>
  <si>
    <t>Toplam     Masraf</t>
  </si>
  <si>
    <t>13,11,2021 gün sonu</t>
  </si>
  <si>
    <t>14,11,2021 gün sonu</t>
  </si>
  <si>
    <t>fadıl    köle (yıllık)400,000</t>
  </si>
  <si>
    <t>MEHMETfırıncı (haftalık) 1260</t>
  </si>
  <si>
    <t>metin garson haftalık 1000</t>
  </si>
  <si>
    <t>HABİB chef haftalık 1100</t>
  </si>
  <si>
    <t>GÖKHAN garson haftalık 1000</t>
  </si>
  <si>
    <t>Aykut komi</t>
  </si>
  <si>
    <t xml:space="preserve">kalan pos parası </t>
  </si>
  <si>
    <t xml:space="preserve">dayı bulaşıkgünlük </t>
  </si>
  <si>
    <t>15,11,2021 GÜNSONU</t>
  </si>
  <si>
    <t>SÜLEYMAN salata(haftalık) 1155 6 GÜN</t>
  </si>
  <si>
    <t>HASAN paket (haftalık) 1120 7 GÜN</t>
  </si>
  <si>
    <t>SELMAN  mezeci(haftalık) 1155 6 GÜN</t>
  </si>
  <si>
    <t>suat garson 875</t>
  </si>
  <si>
    <t>17,11,2021 gün sonu</t>
  </si>
  <si>
    <t>16,11,2021 günsonu</t>
  </si>
  <si>
    <t>murat kebapcı</t>
  </si>
  <si>
    <t>18,11,2021 gün sonu</t>
  </si>
  <si>
    <t>19,11,2021 GÜNSONU</t>
  </si>
  <si>
    <t xml:space="preserve">HABİB CHEF </t>
  </si>
  <si>
    <t>SÜLEYMAN USTA</t>
  </si>
  <si>
    <t>SELMAN USTA</t>
  </si>
  <si>
    <t>RECAİ BULAŞIK</t>
  </si>
  <si>
    <t>MURAT USTA</t>
  </si>
  <si>
    <t>DİYAR KOMİ 700</t>
  </si>
  <si>
    <t>AYKUT KOMİ 700</t>
  </si>
  <si>
    <t>SUAT GARSON 875</t>
  </si>
  <si>
    <t xml:space="preserve">HASAN KURYE </t>
  </si>
  <si>
    <t xml:space="preserve">MEMET USTA </t>
  </si>
  <si>
    <t>20,11,2021 günsonu</t>
  </si>
  <si>
    <t>DİYAR  komi (haftalık) verildi</t>
  </si>
  <si>
    <t>yok</t>
  </si>
  <si>
    <t>21,11,2021 gün sonu</t>
  </si>
  <si>
    <t>22.11.2021 gün sonu</t>
  </si>
  <si>
    <t>23,11,2021 günsonu</t>
  </si>
  <si>
    <t>GETİR</t>
  </si>
  <si>
    <t>Y.SEPETİ</t>
  </si>
  <si>
    <t>24.11.2021 GÜNSONU</t>
  </si>
  <si>
    <t>25,11,2021 GÜNSONU</t>
  </si>
  <si>
    <t>eft gelir</t>
  </si>
  <si>
    <t>tavuk</t>
  </si>
  <si>
    <t>kasakk</t>
  </si>
  <si>
    <t>26,11,2021.günsonu</t>
  </si>
  <si>
    <t>27,112021 günsonu</t>
  </si>
  <si>
    <t>etimek</t>
  </si>
  <si>
    <t>market</t>
  </si>
  <si>
    <t>makarna</t>
  </si>
  <si>
    <t>salatalık</t>
  </si>
  <si>
    <t>vodka</t>
  </si>
  <si>
    <t xml:space="preserve">et   </t>
  </si>
  <si>
    <t>sütaş</t>
  </si>
  <si>
    <t>pastırma</t>
  </si>
  <si>
    <t>tip</t>
  </si>
  <si>
    <t>buz</t>
  </si>
  <si>
    <t>beylerbiyi rakı</t>
  </si>
  <si>
    <t>sigara</t>
  </si>
  <si>
    <t>yağ</t>
  </si>
  <si>
    <t>serdar</t>
  </si>
  <si>
    <t>hasanusta</t>
  </si>
  <si>
    <t>kasa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</si>
</sst>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/mm\/yyyy"/>
    <numFmt numFmtId="165" formatCode="#,##0.0"/>
    <numFmt numFmtId="166" formatCode="0.0"/>
  </numFmts>
  <fonts count="61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56"/>
      <name val="Cambria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56"/>
      <name val="Calibri"/>
      <family val="2"/>
      <charset val="162"/>
    </font>
    <font>
      <b/>
      <sz val="13"/>
      <color indexed="56"/>
      <name val="Calibri"/>
      <family val="2"/>
      <charset val="162"/>
    </font>
    <font>
      <b/>
      <sz val="11"/>
      <color indexed="56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20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20"/>
      <name val="Arial"/>
      <family val="2"/>
      <charset val="162"/>
    </font>
    <font>
      <sz val="36"/>
      <name val="Arial"/>
      <family val="2"/>
      <charset val="162"/>
    </font>
    <font>
      <sz val="28"/>
      <color theme="1"/>
      <name val="Calibri"/>
      <family val="2"/>
      <charset val="162"/>
      <scheme val="minor"/>
    </font>
    <font>
      <sz val="22"/>
      <color theme="1"/>
      <name val="Calibri"/>
      <family val="2"/>
      <charset val="162"/>
      <scheme val="minor"/>
    </font>
    <font>
      <sz val="36"/>
      <color theme="1"/>
      <name val="Calibri"/>
      <family val="2"/>
      <charset val="162"/>
      <scheme val="minor"/>
    </font>
    <font>
      <sz val="26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b/>
      <sz val="36"/>
      <color theme="0"/>
      <name val="Calibri"/>
      <family val="2"/>
      <charset val="162"/>
      <scheme val="minor"/>
    </font>
    <font>
      <b/>
      <sz val="36"/>
      <color theme="0"/>
      <name val="Arial"/>
      <family val="2"/>
      <charset val="162"/>
    </font>
    <font>
      <sz val="11"/>
      <color theme="0"/>
      <name val="Calibri"/>
      <family val="2"/>
      <charset val="162"/>
      <scheme val="minor"/>
    </font>
    <font>
      <b/>
      <sz val="20"/>
      <color theme="0"/>
      <name val="Arial"/>
      <family val="2"/>
      <charset val="162"/>
    </font>
    <font>
      <b/>
      <sz val="20"/>
      <color theme="0"/>
      <name val="Calibri"/>
      <family val="2"/>
      <charset val="162"/>
      <scheme val="minor"/>
    </font>
    <font>
      <sz val="10"/>
      <color theme="0"/>
      <name val="Arial"/>
      <family val="2"/>
      <charset val="162"/>
    </font>
    <font>
      <b/>
      <sz val="24"/>
      <color theme="0"/>
      <name val="Arial"/>
      <family val="2"/>
      <charset val="162"/>
    </font>
    <font>
      <b/>
      <sz val="28"/>
      <color theme="0"/>
      <name val="Calibri"/>
      <family val="2"/>
      <charset val="162"/>
      <scheme val="minor"/>
    </font>
    <font>
      <b/>
      <sz val="22"/>
      <color theme="0"/>
      <name val="Calibri"/>
      <family val="2"/>
      <charset val="162"/>
      <scheme val="minor"/>
    </font>
    <font>
      <b/>
      <sz val="26"/>
      <color theme="0"/>
      <name val="Calibri"/>
      <family val="2"/>
      <charset val="162"/>
      <scheme val="minor"/>
    </font>
    <font>
      <b/>
      <sz val="22"/>
      <color theme="0"/>
      <name val="Arial Black"/>
      <family val="2"/>
      <charset val="162"/>
    </font>
    <font>
      <b/>
      <sz val="22"/>
      <color theme="0"/>
      <name val="Arial"/>
      <family val="2"/>
      <charset val="162"/>
    </font>
    <font>
      <b/>
      <sz val="18"/>
      <color theme="1" tint="4.9989318521683403E-2"/>
      <name val="Arial"/>
      <family val="2"/>
      <charset val="162"/>
    </font>
    <font>
      <sz val="18"/>
      <color theme="1" tint="4.9989318521683403E-2"/>
      <name val="Arial"/>
      <family val="2"/>
      <charset val="162"/>
    </font>
    <font>
      <b/>
      <sz val="20"/>
      <color theme="1" tint="4.9989318521683403E-2"/>
      <name val="Arial"/>
      <family val="2"/>
      <charset val="162"/>
    </font>
    <font>
      <sz val="10"/>
      <color theme="1" tint="4.9989318521683403E-2"/>
      <name val="Arial"/>
      <family val="2"/>
      <charset val="162"/>
    </font>
    <font>
      <sz val="16"/>
      <color theme="1" tint="4.9989318521683403E-2"/>
      <name val="Arial"/>
      <family val="2"/>
      <charset val="162"/>
    </font>
    <font>
      <sz val="20"/>
      <color theme="1" tint="4.9989318521683403E-2"/>
      <name val="Arial"/>
      <family val="2"/>
      <charset val="162"/>
    </font>
    <font>
      <b/>
      <sz val="20"/>
      <color theme="1" tint="4.9989318521683403E-2"/>
      <name val="Calibri"/>
      <family val="2"/>
      <charset val="162"/>
      <scheme val="minor"/>
    </font>
    <font>
      <sz val="48"/>
      <color theme="1" tint="4.9989318521683403E-2"/>
      <name val="Calibri"/>
      <family val="2"/>
      <charset val="162"/>
      <scheme val="minor"/>
    </font>
    <font>
      <sz val="36"/>
      <color theme="1" tint="4.9989318521683403E-2"/>
      <name val="Calibri"/>
      <family val="2"/>
      <charset val="162"/>
      <scheme val="minor"/>
    </font>
    <font>
      <b/>
      <sz val="22"/>
      <color theme="1"/>
      <name val="Calibri"/>
      <family val="2"/>
      <charset val="162"/>
      <scheme val="minor"/>
    </font>
    <font>
      <b/>
      <sz val="20"/>
      <color theme="1"/>
      <name val="Arial"/>
      <family val="2"/>
      <charset val="162"/>
    </font>
    <font>
      <b/>
      <sz val="20"/>
      <color theme="1"/>
      <name val="Calibri"/>
      <family val="2"/>
      <charset val="162"/>
      <scheme val="minor"/>
    </font>
    <font>
      <sz val="20"/>
      <color theme="1"/>
      <name val="Arial"/>
      <family val="2"/>
      <charset val="162"/>
    </font>
    <font>
      <b/>
      <sz val="28"/>
      <color theme="1"/>
      <name val="Calibri"/>
      <family val="2"/>
      <charset val="162"/>
      <scheme val="minor"/>
    </font>
    <font>
      <sz val="10"/>
      <color theme="1"/>
      <name val="Arial"/>
      <family val="2"/>
      <charset val="16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8"/>
      <color indexed="81"/>
      <name val="Tahoma"/>
      <family val="2"/>
      <charset val="162"/>
    </font>
    <font>
      <sz val="18"/>
      <color indexed="81"/>
      <name val="Tahoma"/>
      <family val="2"/>
      <charset val="162"/>
    </font>
    <font>
      <sz val="24"/>
      <color theme="1"/>
      <name val="Calibri"/>
      <family val="2"/>
      <charset val="162"/>
      <scheme val="minor"/>
    </font>
    <font>
      <sz val="22"/>
      <color rgb="FF363636"/>
      <name val="Arial"/>
      <family val="2"/>
      <charset val="162"/>
    </font>
  </fonts>
  <fills count="58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9"/>
      </patternFill>
    </fill>
    <fill>
      <patternFill patternType="solid">
        <fgColor theme="0"/>
        <bgColor indexed="4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indexed="29"/>
      </patternFill>
    </fill>
    <fill>
      <patternFill patternType="solid">
        <fgColor theme="1" tint="4.9989318521683403E-2"/>
        <bgColor indexed="33"/>
      </patternFill>
    </fill>
    <fill>
      <patternFill patternType="solid">
        <fgColor theme="1" tint="4.9989318521683403E-2"/>
        <bgColor indexed="24"/>
      </patternFill>
    </fill>
    <fill>
      <patternFill patternType="solid">
        <fgColor theme="5" tint="-0.249977111117893"/>
        <bgColor indexed="52"/>
      </patternFill>
    </fill>
    <fill>
      <patternFill patternType="solid">
        <fgColor theme="5" tint="-0.249977111117893"/>
        <bgColor indexed="31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40"/>
      </patternFill>
    </fill>
    <fill>
      <patternFill patternType="solid">
        <fgColor rgb="FFFF0000"/>
        <bgColor indexed="34"/>
      </patternFill>
    </fill>
    <fill>
      <patternFill patternType="solid">
        <fgColor rgb="FFFF0000"/>
        <bgColor indexed="40"/>
      </patternFill>
    </fill>
    <fill>
      <patternFill patternType="solid">
        <fgColor rgb="FFFFC000"/>
        <bgColor indexed="13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theme="0"/>
        <bgColor indexed="22"/>
      </patternFill>
    </fill>
    <fill>
      <patternFill patternType="solid">
        <fgColor theme="0"/>
        <bgColor indexed="3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24"/>
      </patternFill>
    </fill>
    <fill>
      <patternFill patternType="solid">
        <fgColor theme="4" tint="0.59999389629810485"/>
        <bgColor indexed="3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indexed="13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4"/>
      </patternFill>
    </fill>
  </fills>
  <borders count="49">
    <border>
      <left/>
      <right/>
      <top/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</borders>
  <cellStyleXfs count="43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16" borderId="5" applyNumberFormat="0" applyAlignment="0" applyProtection="0"/>
    <xf numFmtId="0" fontId="11" fillId="7" borderId="6" applyNumberFormat="0" applyAlignment="0" applyProtection="0"/>
    <xf numFmtId="0" fontId="12" fillId="16" borderId="6" applyNumberFormat="0" applyAlignment="0" applyProtection="0"/>
    <xf numFmtId="0" fontId="13" fillId="17" borderId="7" applyNumberFormat="0" applyAlignment="0" applyProtection="0"/>
    <xf numFmtId="0" fontId="14" fillId="4" borderId="0" applyNumberFormat="0" applyBorder="0" applyAlignment="0" applyProtection="0"/>
    <xf numFmtId="0" fontId="15" fillId="3" borderId="0" applyNumberFormat="0" applyBorder="0" applyAlignment="0" applyProtection="0"/>
    <xf numFmtId="0" fontId="1" fillId="18" borderId="8" applyNumberFormat="0" applyAlignment="0" applyProtection="0"/>
    <xf numFmtId="0" fontId="16" fillId="19" borderId="0" applyNumberFormat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23" borderId="0" applyNumberFormat="0" applyBorder="0" applyAlignment="0" applyProtection="0"/>
  </cellStyleXfs>
  <cellXfs count="261">
    <xf numFmtId="0" fontId="0" fillId="0" borderId="0" xfId="0"/>
    <xf numFmtId="0" fontId="0" fillId="0" borderId="0" xfId="0"/>
    <xf numFmtId="0" fontId="0" fillId="27" borderId="0" xfId="0" applyFill="1"/>
    <xf numFmtId="0" fontId="0" fillId="0" borderId="10" xfId="0" applyBorder="1"/>
    <xf numFmtId="0" fontId="23" fillId="24" borderId="10" xfId="0" applyFont="1" applyFill="1" applyBorder="1" applyAlignment="1">
      <alignment horizontal="center" vertical="center"/>
    </xf>
    <xf numFmtId="4" fontId="22" fillId="25" borderId="10" xfId="0" applyNumberFormat="1" applyFont="1" applyFill="1" applyBorder="1" applyAlignment="1"/>
    <xf numFmtId="14" fontId="22" fillId="25" borderId="10" xfId="0" applyNumberFormat="1" applyFont="1" applyFill="1" applyBorder="1" applyAlignment="1"/>
    <xf numFmtId="0" fontId="0" fillId="0" borderId="0" xfId="0" applyFill="1" applyBorder="1"/>
    <xf numFmtId="0" fontId="0" fillId="0" borderId="0" xfId="0" applyFill="1"/>
    <xf numFmtId="0" fontId="0" fillId="0" borderId="0" xfId="0" applyBorder="1"/>
    <xf numFmtId="0" fontId="23" fillId="0" borderId="0" xfId="0" applyFont="1" applyFill="1" applyBorder="1" applyAlignment="1">
      <alignment horizontal="center" vertical="center"/>
    </xf>
    <xf numFmtId="4" fontId="22" fillId="0" borderId="0" xfId="0" applyNumberFormat="1" applyFont="1" applyFill="1" applyBorder="1" applyAlignment="1"/>
    <xf numFmtId="0" fontId="0" fillId="28" borderId="10" xfId="0" applyFill="1" applyBorder="1" applyAlignment="1">
      <alignment horizontal="center" vertical="justify"/>
    </xf>
    <xf numFmtId="0" fontId="0" fillId="28" borderId="10" xfId="0" applyFill="1" applyBorder="1" applyAlignment="1">
      <alignment vertical="justify"/>
    </xf>
    <xf numFmtId="0" fontId="0" fillId="28" borderId="10" xfId="0" applyFill="1" applyBorder="1" applyAlignment="1">
      <alignment horizontal="center"/>
    </xf>
    <xf numFmtId="0" fontId="0" fillId="30" borderId="0" xfId="0" applyFill="1"/>
    <xf numFmtId="0" fontId="0" fillId="30" borderId="0" xfId="0" applyFill="1" applyBorder="1"/>
    <xf numFmtId="4" fontId="0" fillId="0" borderId="10" xfId="0" applyNumberFormat="1" applyBorder="1"/>
    <xf numFmtId="0" fontId="22" fillId="0" borderId="0" xfId="0" applyFont="1" applyFill="1" applyBorder="1"/>
    <xf numFmtId="0" fontId="23" fillId="24" borderId="10" xfId="0" applyNumberFormat="1" applyFont="1" applyFill="1" applyBorder="1" applyAlignment="1">
      <alignment vertical="center"/>
    </xf>
    <xf numFmtId="0" fontId="0" fillId="31" borderId="0" xfId="0" applyFill="1"/>
    <xf numFmtId="0" fontId="24" fillId="31" borderId="0" xfId="0" applyFont="1" applyFill="1" applyBorder="1" applyAlignment="1">
      <alignment horizontal="center" vertical="center"/>
    </xf>
    <xf numFmtId="0" fontId="21" fillId="31" borderId="0" xfId="0" applyFont="1" applyFill="1" applyBorder="1" applyAlignment="1">
      <alignment horizontal="center" vertical="center"/>
    </xf>
    <xf numFmtId="4" fontId="22" fillId="31" borderId="0" xfId="0" applyNumberFormat="1" applyFont="1" applyFill="1" applyBorder="1" applyAlignment="1"/>
    <xf numFmtId="0" fontId="0" fillId="31" borderId="0" xfId="0" applyFill="1" applyBorder="1"/>
    <xf numFmtId="0" fontId="21" fillId="24" borderId="10" xfId="0" applyFont="1" applyFill="1" applyBorder="1" applyAlignment="1">
      <alignment horizontal="center" vertical="center"/>
    </xf>
    <xf numFmtId="0" fontId="23" fillId="24" borderId="10" xfId="0" applyNumberFormat="1" applyFont="1" applyFill="1" applyBorder="1" applyAlignment="1">
      <alignment horizontal="center" vertical="center"/>
    </xf>
    <xf numFmtId="0" fontId="0" fillId="27" borderId="0" xfId="0" applyFill="1" applyBorder="1"/>
    <xf numFmtId="0" fontId="21" fillId="27" borderId="0" xfId="0" applyFont="1" applyFill="1" applyBorder="1"/>
    <xf numFmtId="0" fontId="0" fillId="34" borderId="0" xfId="0" applyFill="1" applyBorder="1"/>
    <xf numFmtId="0" fontId="20" fillId="34" borderId="0" xfId="1" applyFont="1" applyFill="1" applyBorder="1" applyAlignment="1">
      <alignment vertical="center"/>
    </xf>
    <xf numFmtId="0" fontId="19" fillId="36" borderId="0" xfId="1" applyFont="1" applyFill="1" applyBorder="1" applyAlignment="1">
      <alignment vertical="center" wrapText="1"/>
    </xf>
    <xf numFmtId="0" fontId="1" fillId="35" borderId="0" xfId="1" applyFont="1" applyFill="1" applyBorder="1" applyAlignment="1">
      <alignment horizontal="center" vertical="center"/>
    </xf>
    <xf numFmtId="0" fontId="0" fillId="34" borderId="0" xfId="0" applyFill="1"/>
    <xf numFmtId="0" fontId="24" fillId="34" borderId="0" xfId="0" applyFont="1" applyFill="1" applyAlignment="1">
      <alignment horizontal="center" vertical="center"/>
    </xf>
    <xf numFmtId="0" fontId="23" fillId="34" borderId="0" xfId="0" applyFont="1" applyFill="1" applyBorder="1" applyAlignment="1">
      <alignment horizontal="center" vertical="center"/>
    </xf>
    <xf numFmtId="4" fontId="22" fillId="34" borderId="0" xfId="0" applyNumberFormat="1" applyFont="1" applyFill="1" applyBorder="1" applyAlignment="1"/>
    <xf numFmtId="0" fontId="23" fillId="34" borderId="0" xfId="0" applyFont="1" applyFill="1" applyAlignment="1">
      <alignment horizontal="center" vertical="center"/>
    </xf>
    <xf numFmtId="0" fontId="22" fillId="34" borderId="0" xfId="0" applyFont="1" applyFill="1" applyBorder="1" applyAlignment="1">
      <alignment horizontal="center" vertical="center"/>
    </xf>
    <xf numFmtId="4" fontId="36" fillId="40" borderId="10" xfId="0" applyNumberFormat="1" applyFont="1" applyFill="1" applyBorder="1" applyAlignment="1">
      <alignment horizontal="right"/>
    </xf>
    <xf numFmtId="4" fontId="36" fillId="40" borderId="16" xfId="0" applyNumberFormat="1" applyFont="1" applyFill="1" applyBorder="1" applyAlignment="1"/>
    <xf numFmtId="0" fontId="36" fillId="41" borderId="10" xfId="0" applyFont="1" applyFill="1" applyBorder="1" applyAlignment="1">
      <alignment horizontal="center" vertical="justify"/>
    </xf>
    <xf numFmtId="0" fontId="36" fillId="41" borderId="10" xfId="0" applyFont="1" applyFill="1" applyBorder="1" applyAlignment="1">
      <alignment horizontal="center" vertical="center"/>
    </xf>
    <xf numFmtId="0" fontId="36" fillId="41" borderId="11" xfId="0" applyFont="1" applyFill="1" applyBorder="1" applyAlignment="1">
      <alignment horizontal="center" vertical="center"/>
    </xf>
    <xf numFmtId="0" fontId="36" fillId="41" borderId="16" xfId="0" applyFont="1" applyFill="1" applyBorder="1" applyAlignment="1">
      <alignment horizontal="center" vertical="center"/>
    </xf>
    <xf numFmtId="0" fontId="28" fillId="41" borderId="10" xfId="0" applyFont="1" applyFill="1" applyBorder="1" applyAlignment="1">
      <alignment horizontal="center" vertical="center"/>
    </xf>
    <xf numFmtId="0" fontId="28" fillId="41" borderId="10" xfId="0" applyNumberFormat="1" applyFont="1" applyFill="1" applyBorder="1" applyAlignment="1">
      <alignment vertical="center"/>
    </xf>
    <xf numFmtId="0" fontId="35" fillId="41" borderId="16" xfId="0" applyFont="1" applyFill="1" applyBorder="1" applyAlignment="1">
      <alignment horizontal="center" vertical="center"/>
    </xf>
    <xf numFmtId="0" fontId="32" fillId="41" borderId="13" xfId="0" applyFont="1" applyFill="1" applyBorder="1" applyAlignment="1">
      <alignment horizontal="center" vertical="center"/>
    </xf>
    <xf numFmtId="4" fontId="38" fillId="40" borderId="28" xfId="0" applyNumberFormat="1" applyFont="1" applyFill="1" applyBorder="1"/>
    <xf numFmtId="14" fontId="36" fillId="41" borderId="13" xfId="0" applyNumberFormat="1" applyFont="1" applyFill="1" applyBorder="1" applyAlignment="1"/>
    <xf numFmtId="4" fontId="34" fillId="23" borderId="28" xfId="1" applyNumberFormat="1" applyFont="1" applyFill="1" applyBorder="1" applyAlignment="1" applyProtection="1">
      <alignment horizontal="center" vertical="center" wrapText="1"/>
      <protection locked="0"/>
    </xf>
    <xf numFmtId="0" fontId="34" fillId="23" borderId="28" xfId="1" applyFont="1" applyFill="1" applyBorder="1" applyAlignment="1" applyProtection="1">
      <alignment horizontal="center" vertical="center" wrapText="1"/>
      <protection locked="0"/>
    </xf>
    <xf numFmtId="4" fontId="34" fillId="38" borderId="28" xfId="1" applyNumberFormat="1" applyFont="1" applyFill="1" applyBorder="1" applyAlignment="1" applyProtection="1">
      <alignment horizontal="right" vertical="center" wrapText="1"/>
      <protection locked="0"/>
    </xf>
    <xf numFmtId="4" fontId="34" fillId="39" borderId="28" xfId="1" applyNumberFormat="1" applyFont="1" applyFill="1" applyBorder="1" applyAlignment="1">
      <alignment horizontal="right" vertical="center"/>
    </xf>
    <xf numFmtId="0" fontId="33" fillId="42" borderId="31" xfId="1" applyFont="1" applyFill="1" applyBorder="1"/>
    <xf numFmtId="0" fontId="29" fillId="46" borderId="10" xfId="1" applyFont="1" applyFill="1" applyBorder="1" applyAlignment="1">
      <alignment vertical="center"/>
    </xf>
    <xf numFmtId="164" fontId="40" fillId="47" borderId="31" xfId="1" applyNumberFormat="1" applyFont="1" applyFill="1" applyBorder="1" applyAlignment="1">
      <alignment horizontal="left" vertical="top"/>
    </xf>
    <xf numFmtId="0" fontId="41" fillId="33" borderId="31" xfId="1" applyFont="1" applyFill="1" applyBorder="1" applyAlignment="1">
      <alignment horizontal="center" vertical="center"/>
    </xf>
    <xf numFmtId="4" fontId="42" fillId="49" borderId="31" xfId="1" applyNumberFormat="1" applyFont="1" applyFill="1" applyBorder="1" applyAlignment="1">
      <alignment vertical="center"/>
    </xf>
    <xf numFmtId="164" fontId="45" fillId="47" borderId="31" xfId="1" applyNumberFormat="1" applyFont="1" applyFill="1" applyBorder="1" applyAlignment="1">
      <alignment horizontal="left" vertical="top"/>
    </xf>
    <xf numFmtId="0" fontId="45" fillId="33" borderId="31" xfId="1" applyFont="1" applyFill="1" applyBorder="1" applyAlignment="1">
      <alignment horizontal="center" vertical="center"/>
    </xf>
    <xf numFmtId="4" fontId="42" fillId="48" borderId="31" xfId="1" applyNumberFormat="1" applyFont="1" applyFill="1" applyBorder="1" applyAlignment="1">
      <alignment horizontal="left" vertical="center"/>
    </xf>
    <xf numFmtId="0" fontId="42" fillId="48" borderId="31" xfId="1" applyFont="1" applyFill="1" applyBorder="1" applyAlignment="1">
      <alignment horizontal="left" vertical="center"/>
    </xf>
    <xf numFmtId="4" fontId="42" fillId="48" borderId="31" xfId="1" applyNumberFormat="1" applyFont="1" applyFill="1" applyBorder="1" applyAlignment="1">
      <alignment horizontal="right" vertical="center"/>
    </xf>
    <xf numFmtId="4" fontId="45" fillId="49" borderId="31" xfId="1" applyNumberFormat="1" applyFont="1" applyFill="1" applyBorder="1" applyAlignment="1">
      <alignment horizontal="right" vertical="center"/>
    </xf>
    <xf numFmtId="4" fontId="46" fillId="27" borderId="31" xfId="0" applyNumberFormat="1" applyFont="1" applyFill="1" applyBorder="1"/>
    <xf numFmtId="4" fontId="42" fillId="48" borderId="31" xfId="1" applyNumberFormat="1" applyFont="1" applyFill="1" applyBorder="1" applyAlignment="1">
      <alignment horizontal="center" vertical="center"/>
    </xf>
    <xf numFmtId="4" fontId="42" fillId="48" borderId="31" xfId="1" applyNumberFormat="1" applyFont="1" applyFill="1" applyBorder="1" applyAlignment="1">
      <alignment vertical="center"/>
    </xf>
    <xf numFmtId="0" fontId="46" fillId="27" borderId="31" xfId="0" applyFont="1" applyFill="1" applyBorder="1"/>
    <xf numFmtId="0" fontId="42" fillId="48" borderId="31" xfId="1" applyFont="1" applyFill="1" applyBorder="1" applyAlignment="1">
      <alignment horizontal="right" vertical="center"/>
    </xf>
    <xf numFmtId="164" fontId="41" fillId="47" borderId="31" xfId="1" applyNumberFormat="1" applyFont="1" applyFill="1" applyBorder="1" applyAlignment="1">
      <alignment horizontal="left" vertical="top"/>
    </xf>
    <xf numFmtId="4" fontId="46" fillId="27" borderId="31" xfId="0" applyNumberFormat="1" applyFont="1" applyFill="1" applyBorder="1" applyAlignment="1">
      <alignment vertical="justify"/>
    </xf>
    <xf numFmtId="164" fontId="45" fillId="47" borderId="43" xfId="1" applyNumberFormat="1" applyFont="1" applyFill="1" applyBorder="1" applyAlignment="1">
      <alignment horizontal="left" vertical="top"/>
    </xf>
    <xf numFmtId="0" fontId="45" fillId="47" borderId="43" xfId="1" applyFont="1" applyFill="1" applyBorder="1" applyAlignment="1">
      <alignment horizontal="center" vertical="center"/>
    </xf>
    <xf numFmtId="0" fontId="44" fillId="32" borderId="0" xfId="1" applyFont="1" applyFill="1" applyBorder="1" applyAlignment="1">
      <alignment horizontal="center" vertical="center"/>
    </xf>
    <xf numFmtId="0" fontId="42" fillId="48" borderId="31" xfId="1" applyFont="1" applyFill="1" applyBorder="1" applyAlignment="1">
      <alignment vertical="center"/>
    </xf>
    <xf numFmtId="0" fontId="30" fillId="50" borderId="20" xfId="0" applyFont="1" applyFill="1" applyBorder="1"/>
    <xf numFmtId="0" fontId="30" fillId="50" borderId="13" xfId="0" applyFont="1" applyFill="1" applyBorder="1"/>
    <xf numFmtId="0" fontId="30" fillId="50" borderId="12" xfId="0" applyFont="1" applyFill="1" applyBorder="1"/>
    <xf numFmtId="0" fontId="30" fillId="50" borderId="17" xfId="0" applyFont="1" applyFill="1" applyBorder="1"/>
    <xf numFmtId="0" fontId="30" fillId="50" borderId="29" xfId="0" applyFont="1" applyFill="1" applyBorder="1"/>
    <xf numFmtId="0" fontId="33" fillId="42" borderId="44" xfId="1" applyFont="1" applyFill="1" applyBorder="1"/>
    <xf numFmtId="0" fontId="30" fillId="34" borderId="25" xfId="0" applyFont="1" applyFill="1" applyBorder="1"/>
    <xf numFmtId="0" fontId="30" fillId="34" borderId="21" xfId="0" applyFont="1" applyFill="1" applyBorder="1"/>
    <xf numFmtId="0" fontId="30" fillId="34" borderId="30" xfId="0" applyFont="1" applyFill="1" applyBorder="1"/>
    <xf numFmtId="4" fontId="42" fillId="49" borderId="31" xfId="1" applyNumberFormat="1" applyFont="1" applyFill="1" applyBorder="1" applyAlignment="1">
      <alignment horizontal="right" vertical="center"/>
    </xf>
    <xf numFmtId="164" fontId="42" fillId="47" borderId="43" xfId="1" applyNumberFormat="1" applyFont="1" applyFill="1" applyBorder="1" applyAlignment="1">
      <alignment horizontal="left" vertical="top"/>
    </xf>
    <xf numFmtId="4" fontId="34" fillId="23" borderId="28" xfId="1" applyNumberFormat="1" applyFont="1" applyFill="1" applyBorder="1" applyAlignment="1" applyProtection="1">
      <alignment horizontal="right" vertical="center" wrapText="1"/>
      <protection locked="0"/>
    </xf>
    <xf numFmtId="14" fontId="22" fillId="27" borderId="13" xfId="0" applyNumberFormat="1" applyFont="1" applyFill="1" applyBorder="1" applyAlignment="1"/>
    <xf numFmtId="4" fontId="22" fillId="27" borderId="10" xfId="0" applyNumberFormat="1" applyFont="1" applyFill="1" applyBorder="1" applyAlignment="1"/>
    <xf numFmtId="4" fontId="22" fillId="27" borderId="16" xfId="0" applyNumberFormat="1" applyFont="1" applyFill="1" applyBorder="1" applyAlignment="1"/>
    <xf numFmtId="4" fontId="49" fillId="27" borderId="10" xfId="0" applyNumberFormat="1" applyFont="1" applyFill="1" applyBorder="1" applyAlignment="1"/>
    <xf numFmtId="14" fontId="22" fillId="27" borderId="10" xfId="0" applyNumberFormat="1" applyFont="1" applyFill="1" applyBorder="1" applyAlignment="1"/>
    <xf numFmtId="4" fontId="49" fillId="27" borderId="16" xfId="0" applyNumberFormat="1" applyFont="1" applyFill="1" applyBorder="1" applyAlignment="1"/>
    <xf numFmtId="4" fontId="22" fillId="27" borderId="13" xfId="0" applyNumberFormat="1" applyFont="1" applyFill="1" applyBorder="1" applyAlignment="1"/>
    <xf numFmtId="0" fontId="0" fillId="27" borderId="10" xfId="0" applyFont="1" applyFill="1" applyBorder="1"/>
    <xf numFmtId="0" fontId="0" fillId="27" borderId="16" xfId="0" applyFont="1" applyFill="1" applyBorder="1"/>
    <xf numFmtId="4" fontId="51" fillId="27" borderId="13" xfId="0" applyNumberFormat="1" applyFont="1" applyFill="1" applyBorder="1"/>
    <xf numFmtId="4" fontId="51" fillId="27" borderId="10" xfId="0" applyNumberFormat="1" applyFont="1" applyFill="1" applyBorder="1" applyAlignment="1">
      <alignment horizontal="right" vertical="center"/>
    </xf>
    <xf numFmtId="4" fontId="49" fillId="27" borderId="10" xfId="0" applyNumberFormat="1" applyFont="1" applyFill="1" applyBorder="1" applyAlignment="1">
      <alignment horizontal="right" vertical="justify"/>
    </xf>
    <xf numFmtId="0" fontId="49" fillId="27" borderId="10" xfId="0" applyFont="1" applyFill="1" applyBorder="1" applyAlignment="1">
      <alignment horizontal="center" vertical="center"/>
    </xf>
    <xf numFmtId="14" fontId="49" fillId="27" borderId="13" xfId="0" applyNumberFormat="1" applyFont="1" applyFill="1" applyBorder="1" applyAlignment="1"/>
    <xf numFmtId="4" fontId="49" fillId="27" borderId="10" xfId="0" applyNumberFormat="1" applyFont="1" applyFill="1" applyBorder="1" applyAlignment="1">
      <alignment horizontal="right"/>
    </xf>
    <xf numFmtId="14" fontId="49" fillId="27" borderId="10" xfId="0" applyNumberFormat="1" applyFont="1" applyFill="1" applyBorder="1" applyAlignment="1"/>
    <xf numFmtId="0" fontId="52" fillId="52" borderId="10" xfId="1" applyFont="1" applyFill="1" applyBorder="1" applyAlignment="1"/>
    <xf numFmtId="0" fontId="52" fillId="52" borderId="10" xfId="1" applyFont="1" applyFill="1" applyBorder="1" applyAlignment="1">
      <alignment horizontal="center"/>
    </xf>
    <xf numFmtId="0" fontId="50" fillId="53" borderId="25" xfId="1" applyFont="1" applyFill="1" applyBorder="1" applyAlignment="1">
      <alignment horizontal="center" vertical="center" wrapText="1"/>
    </xf>
    <xf numFmtId="0" fontId="52" fillId="53" borderId="21" xfId="1" applyFont="1" applyFill="1" applyBorder="1" applyAlignment="1">
      <alignment vertical="center" wrapText="1"/>
    </xf>
    <xf numFmtId="0" fontId="50" fillId="53" borderId="21" xfId="1" applyFont="1" applyFill="1" applyBorder="1" applyAlignment="1">
      <alignment horizontal="center" vertical="center" wrapText="1"/>
    </xf>
    <xf numFmtId="4" fontId="50" fillId="55" borderId="21" xfId="1" applyNumberFormat="1" applyFont="1" applyFill="1" applyBorder="1" applyAlignment="1">
      <alignment horizontal="center" vertical="center"/>
    </xf>
    <xf numFmtId="0" fontId="49" fillId="54" borderId="21" xfId="0" applyFont="1" applyFill="1" applyBorder="1" applyAlignment="1">
      <alignment horizontal="center" vertical="justify"/>
    </xf>
    <xf numFmtId="4" fontId="40" fillId="49" borderId="41" xfId="1" applyNumberFormat="1" applyFont="1" applyFill="1" applyBorder="1" applyAlignment="1">
      <alignment horizontal="right" vertical="center"/>
    </xf>
    <xf numFmtId="4" fontId="40" fillId="48" borderId="41" xfId="1" applyNumberFormat="1" applyFont="1" applyFill="1" applyBorder="1" applyAlignment="1">
      <alignment vertical="center"/>
    </xf>
    <xf numFmtId="4" fontId="40" fillId="48" borderId="41" xfId="1" applyNumberFormat="1" applyFont="1" applyFill="1" applyBorder="1" applyAlignment="1">
      <alignment horizontal="right" vertical="center"/>
    </xf>
    <xf numFmtId="4" fontId="34" fillId="39" borderId="26" xfId="1" applyNumberFormat="1" applyFont="1" applyFill="1" applyBorder="1" applyAlignment="1">
      <alignment horizontal="right" vertical="center"/>
    </xf>
    <xf numFmtId="0" fontId="43" fillId="56" borderId="0" xfId="1" applyFont="1" applyFill="1" applyBorder="1" applyAlignment="1">
      <alignment horizontal="center"/>
    </xf>
    <xf numFmtId="4" fontId="41" fillId="57" borderId="0" xfId="1" applyNumberFormat="1" applyFont="1" applyFill="1" applyBorder="1" applyAlignment="1">
      <alignment horizontal="right" vertical="center"/>
    </xf>
    <xf numFmtId="0" fontId="33" fillId="56" borderId="0" xfId="1" applyFont="1" applyFill="1" applyBorder="1" applyAlignment="1">
      <alignment horizontal="center"/>
    </xf>
    <xf numFmtId="0" fontId="54" fillId="56" borderId="21" xfId="1" applyFont="1" applyFill="1" applyBorder="1" applyAlignment="1">
      <alignment horizontal="center"/>
    </xf>
    <xf numFmtId="0" fontId="45" fillId="33" borderId="31" xfId="1" applyFont="1" applyFill="1" applyBorder="1" applyAlignment="1">
      <alignment horizontal="center" vertical="center"/>
    </xf>
    <xf numFmtId="0" fontId="40" fillId="47" borderId="31" xfId="1" applyFont="1" applyFill="1" applyBorder="1" applyAlignment="1">
      <alignment horizontal="left" vertical="center"/>
    </xf>
    <xf numFmtId="0" fontId="40" fillId="48" borderId="41" xfId="1" applyFont="1" applyFill="1" applyBorder="1" applyAlignment="1">
      <alignment horizontal="left" vertical="center"/>
    </xf>
    <xf numFmtId="0" fontId="40" fillId="48" borderId="42" xfId="1" applyFont="1" applyFill="1" applyBorder="1" applyAlignment="1">
      <alignment horizontal="left" vertical="center"/>
    </xf>
    <xf numFmtId="0" fontId="40" fillId="48" borderId="43" xfId="1" applyFont="1" applyFill="1" applyBorder="1" applyAlignment="1">
      <alignment horizontal="left" vertical="center"/>
    </xf>
    <xf numFmtId="0" fontId="59" fillId="0" borderId="0" xfId="0" applyFont="1" applyFill="1" applyBorder="1"/>
    <xf numFmtId="0" fontId="59" fillId="0" borderId="0" xfId="0" applyFont="1" applyFill="1"/>
    <xf numFmtId="4" fontId="49" fillId="27" borderId="10" xfId="0" applyNumberFormat="1" applyFont="1" applyFill="1" applyBorder="1" applyAlignment="1">
      <alignment horizontal="right" vertical="center"/>
    </xf>
    <xf numFmtId="0" fontId="49" fillId="27" borderId="10" xfId="0" applyFont="1" applyFill="1" applyBorder="1" applyAlignment="1">
      <alignment horizontal="right" vertical="center"/>
    </xf>
    <xf numFmtId="4" fontId="49" fillId="27" borderId="11" xfId="0" applyNumberFormat="1" applyFont="1" applyFill="1" applyBorder="1" applyAlignment="1">
      <alignment horizontal="right"/>
    </xf>
    <xf numFmtId="4" fontId="49" fillId="27" borderId="16" xfId="0" applyNumberFormat="1" applyFont="1" applyFill="1" applyBorder="1" applyAlignment="1">
      <alignment horizontal="right"/>
    </xf>
    <xf numFmtId="4" fontId="40" fillId="48" borderId="31" xfId="1" applyNumberFormat="1" applyFont="1" applyFill="1" applyBorder="1" applyAlignment="1">
      <alignment horizontal="right" vertical="center"/>
    </xf>
    <xf numFmtId="4" fontId="40" fillId="33" borderId="31" xfId="1" applyNumberFormat="1" applyFont="1" applyFill="1" applyBorder="1" applyAlignment="1">
      <alignment horizontal="right" vertical="center"/>
    </xf>
    <xf numFmtId="0" fontId="50" fillId="53" borderId="21" xfId="1" applyFont="1" applyFill="1" applyBorder="1" applyAlignment="1">
      <alignment horizontal="center" vertical="center" wrapText="1"/>
    </xf>
    <xf numFmtId="0" fontId="21" fillId="0" borderId="0" xfId="0" applyFont="1" applyFill="1"/>
    <xf numFmtId="4" fontId="22" fillId="0" borderId="0" xfId="0" applyNumberFormat="1" applyFont="1"/>
    <xf numFmtId="4" fontId="22" fillId="0" borderId="0" xfId="0" applyNumberFormat="1" applyFont="1" applyFill="1" applyBorder="1" applyAlignment="1">
      <alignment horizontal="center"/>
    </xf>
    <xf numFmtId="4" fontId="60" fillId="0" borderId="0" xfId="0" applyNumberFormat="1" applyFont="1" applyAlignment="1">
      <alignment horizontal="right"/>
    </xf>
    <xf numFmtId="0" fontId="50" fillId="53" borderId="21" xfId="1" applyFont="1" applyFill="1" applyBorder="1" applyAlignment="1">
      <alignment horizontal="center" vertical="center" wrapText="1"/>
    </xf>
    <xf numFmtId="0" fontId="42" fillId="48" borderId="31" xfId="1" applyFont="1" applyFill="1" applyBorder="1" applyAlignment="1">
      <alignment horizontal="left" vertical="center"/>
    </xf>
    <xf numFmtId="0" fontId="40" fillId="48" borderId="42" xfId="1" applyFont="1" applyFill="1" applyBorder="1" applyAlignment="1">
      <alignment horizontal="center" vertical="center"/>
    </xf>
    <xf numFmtId="0" fontId="40" fillId="48" borderId="43" xfId="1" applyFont="1" applyFill="1" applyBorder="1" applyAlignment="1">
      <alignment horizontal="center" vertical="center"/>
    </xf>
    <xf numFmtId="0" fontId="30" fillId="50" borderId="0" xfId="0" applyFont="1" applyFill="1" applyBorder="1" applyAlignment="1">
      <alignment horizontal="center"/>
    </xf>
    <xf numFmtId="0" fontId="30" fillId="50" borderId="28" xfId="0" applyFont="1" applyFill="1" applyBorder="1" applyAlignment="1">
      <alignment horizontal="center"/>
    </xf>
    <xf numFmtId="0" fontId="30" fillId="50" borderId="45" xfId="0" applyFont="1" applyFill="1" applyBorder="1" applyAlignment="1">
      <alignment horizontal="center"/>
    </xf>
    <xf numFmtId="0" fontId="46" fillId="50" borderId="0" xfId="0" applyFont="1" applyFill="1" applyBorder="1" applyAlignment="1">
      <alignment horizontal="center"/>
    </xf>
    <xf numFmtId="0" fontId="48" fillId="50" borderId="22" xfId="0" applyFont="1" applyFill="1" applyBorder="1" applyAlignment="1">
      <alignment horizontal="center"/>
    </xf>
    <xf numFmtId="0" fontId="48" fillId="50" borderId="10" xfId="0" applyFont="1" applyFill="1" applyBorder="1" applyAlignment="1">
      <alignment horizontal="center"/>
    </xf>
    <xf numFmtId="0" fontId="48" fillId="50" borderId="21" xfId="0" applyFont="1" applyFill="1" applyBorder="1" applyAlignment="1">
      <alignment horizontal="center"/>
    </xf>
    <xf numFmtId="0" fontId="20" fillId="42" borderId="33" xfId="1" applyFont="1" applyFill="1" applyBorder="1" applyAlignment="1">
      <alignment horizontal="center" vertical="justify"/>
    </xf>
    <xf numFmtId="0" fontId="20" fillId="42" borderId="34" xfId="1" applyFont="1" applyFill="1" applyBorder="1" applyAlignment="1">
      <alignment horizontal="center" vertical="justify"/>
    </xf>
    <xf numFmtId="0" fontId="20" fillId="42" borderId="35" xfId="1" applyFont="1" applyFill="1" applyBorder="1" applyAlignment="1">
      <alignment horizontal="center" vertical="justify"/>
    </xf>
    <xf numFmtId="0" fontId="20" fillId="42" borderId="36" xfId="1" applyFont="1" applyFill="1" applyBorder="1" applyAlignment="1">
      <alignment horizontal="center" vertical="justify"/>
    </xf>
    <xf numFmtId="0" fontId="20" fillId="42" borderId="0" xfId="1" applyFont="1" applyFill="1" applyBorder="1" applyAlignment="1">
      <alignment horizontal="center" vertical="justify"/>
    </xf>
    <xf numFmtId="0" fontId="20" fillId="42" borderId="37" xfId="1" applyFont="1" applyFill="1" applyBorder="1" applyAlignment="1">
      <alignment horizontal="center" vertical="justify"/>
    </xf>
    <xf numFmtId="0" fontId="20" fillId="42" borderId="38" xfId="1" applyFont="1" applyFill="1" applyBorder="1" applyAlignment="1">
      <alignment horizontal="center" vertical="justify"/>
    </xf>
    <xf numFmtId="4" fontId="31" fillId="43" borderId="33" xfId="1" applyNumberFormat="1" applyFont="1" applyFill="1" applyBorder="1" applyAlignment="1">
      <alignment horizontal="center" vertical="center"/>
    </xf>
    <xf numFmtId="4" fontId="31" fillId="43" borderId="34" xfId="1" applyNumberFormat="1" applyFont="1" applyFill="1" applyBorder="1" applyAlignment="1">
      <alignment horizontal="center" vertical="center"/>
    </xf>
    <xf numFmtId="4" fontId="31" fillId="43" borderId="35" xfId="1" applyNumberFormat="1" applyFont="1" applyFill="1" applyBorder="1" applyAlignment="1">
      <alignment horizontal="center" vertical="center"/>
    </xf>
    <xf numFmtId="4" fontId="31" fillId="43" borderId="36" xfId="1" applyNumberFormat="1" applyFont="1" applyFill="1" applyBorder="1" applyAlignment="1">
      <alignment horizontal="center" vertical="center"/>
    </xf>
    <xf numFmtId="4" fontId="31" fillId="43" borderId="0" xfId="1" applyNumberFormat="1" applyFont="1" applyFill="1" applyBorder="1" applyAlignment="1">
      <alignment horizontal="center" vertical="center"/>
    </xf>
    <xf numFmtId="4" fontId="31" fillId="43" borderId="37" xfId="1" applyNumberFormat="1" applyFont="1" applyFill="1" applyBorder="1" applyAlignment="1">
      <alignment horizontal="center" vertical="center"/>
    </xf>
    <xf numFmtId="4" fontId="31" fillId="43" borderId="40" xfId="1" applyNumberFormat="1" applyFont="1" applyFill="1" applyBorder="1" applyAlignment="1">
      <alignment horizontal="center" vertical="center"/>
    </xf>
    <xf numFmtId="0" fontId="40" fillId="48" borderId="31" xfId="1" applyFont="1" applyFill="1" applyBorder="1" applyAlignment="1">
      <alignment horizontal="left" vertical="center"/>
    </xf>
    <xf numFmtId="0" fontId="42" fillId="48" borderId="31" xfId="1" applyFont="1" applyFill="1" applyBorder="1" applyAlignment="1">
      <alignment horizontal="left" vertical="center"/>
    </xf>
    <xf numFmtId="0" fontId="40" fillId="33" borderId="31" xfId="1" applyFont="1" applyFill="1" applyBorder="1" applyAlignment="1">
      <alignment horizontal="left" vertical="center"/>
    </xf>
    <xf numFmtId="0" fontId="34" fillId="45" borderId="31" xfId="1" applyFont="1" applyFill="1" applyBorder="1" applyAlignment="1">
      <alignment horizontal="center" vertical="center" wrapText="1"/>
    </xf>
    <xf numFmtId="0" fontId="34" fillId="45" borderId="48" xfId="1" applyFont="1" applyFill="1" applyBorder="1" applyAlignment="1">
      <alignment horizontal="center" vertical="center" wrapText="1"/>
    </xf>
    <xf numFmtId="0" fontId="34" fillId="45" borderId="33" xfId="1" applyFont="1" applyFill="1" applyBorder="1" applyAlignment="1">
      <alignment horizontal="center" vertical="center" wrapText="1"/>
    </xf>
    <xf numFmtId="0" fontId="34" fillId="45" borderId="34" xfId="1" applyFont="1" applyFill="1" applyBorder="1" applyAlignment="1">
      <alignment horizontal="center" vertical="center" wrapText="1"/>
    </xf>
    <xf numFmtId="0" fontId="34" fillId="45" borderId="35" xfId="1" applyFont="1" applyFill="1" applyBorder="1" applyAlignment="1">
      <alignment horizontal="center" vertical="center" wrapText="1"/>
    </xf>
    <xf numFmtId="0" fontId="34" fillId="45" borderId="38" xfId="1" applyFont="1" applyFill="1" applyBorder="1" applyAlignment="1">
      <alignment horizontal="center" vertical="center" wrapText="1"/>
    </xf>
    <xf numFmtId="0" fontId="34" fillId="45" borderId="39" xfId="1" applyFont="1" applyFill="1" applyBorder="1" applyAlignment="1">
      <alignment horizontal="center" vertical="center" wrapText="1"/>
    </xf>
    <xf numFmtId="0" fontId="34" fillId="45" borderId="40" xfId="1" applyFont="1" applyFill="1" applyBorder="1" applyAlignment="1">
      <alignment horizontal="center" vertical="center" wrapText="1"/>
    </xf>
    <xf numFmtId="4" fontId="31" fillId="43" borderId="31" xfId="1" applyNumberFormat="1" applyFont="1" applyFill="1" applyBorder="1" applyAlignment="1">
      <alignment horizontal="center" vertical="center"/>
    </xf>
    <xf numFmtId="4" fontId="31" fillId="43" borderId="44" xfId="1" applyNumberFormat="1" applyFont="1" applyFill="1" applyBorder="1" applyAlignment="1">
      <alignment horizontal="center" vertical="center"/>
    </xf>
    <xf numFmtId="0" fontId="33" fillId="42" borderId="31" xfId="1" applyFont="1" applyFill="1" applyBorder="1" applyAlignment="1">
      <alignment horizontal="center"/>
    </xf>
    <xf numFmtId="0" fontId="33" fillId="42" borderId="33" xfId="1" applyFont="1" applyFill="1" applyBorder="1" applyAlignment="1">
      <alignment horizontal="center"/>
    </xf>
    <xf numFmtId="0" fontId="33" fillId="42" borderId="34" xfId="1" applyFont="1" applyFill="1" applyBorder="1" applyAlignment="1">
      <alignment horizontal="center"/>
    </xf>
    <xf numFmtId="0" fontId="33" fillId="42" borderId="35" xfId="1" applyFont="1" applyFill="1" applyBorder="1" applyAlignment="1">
      <alignment horizontal="center"/>
    </xf>
    <xf numFmtId="0" fontId="33" fillId="42" borderId="36" xfId="1" applyFont="1" applyFill="1" applyBorder="1" applyAlignment="1">
      <alignment horizontal="center"/>
    </xf>
    <xf numFmtId="0" fontId="33" fillId="42" borderId="0" xfId="1" applyFont="1" applyFill="1" applyBorder="1" applyAlignment="1">
      <alignment horizontal="center"/>
    </xf>
    <xf numFmtId="0" fontId="33" fillId="42" borderId="37" xfId="1" applyFont="1" applyFill="1" applyBorder="1" applyAlignment="1">
      <alignment horizontal="center"/>
    </xf>
    <xf numFmtId="0" fontId="33" fillId="42" borderId="41" xfId="1" applyFont="1" applyFill="1" applyBorder="1" applyAlignment="1">
      <alignment horizontal="center"/>
    </xf>
    <xf numFmtId="0" fontId="33" fillId="42" borderId="42" xfId="1" applyFont="1" applyFill="1" applyBorder="1" applyAlignment="1">
      <alignment horizontal="center"/>
    </xf>
    <xf numFmtId="0" fontId="33" fillId="42" borderId="43" xfId="1" applyFont="1" applyFill="1" applyBorder="1" applyAlignment="1">
      <alignment horizontal="center"/>
    </xf>
    <xf numFmtId="0" fontId="39" fillId="44" borderId="33" xfId="1" applyFont="1" applyFill="1" applyBorder="1" applyAlignment="1">
      <alignment horizontal="center" vertical="center"/>
    </xf>
    <xf numFmtId="0" fontId="39" fillId="44" borderId="34" xfId="1" applyFont="1" applyFill="1" applyBorder="1" applyAlignment="1">
      <alignment horizontal="center" vertical="center"/>
    </xf>
    <xf numFmtId="0" fontId="39" fillId="44" borderId="35" xfId="1" applyFont="1" applyFill="1" applyBorder="1" applyAlignment="1">
      <alignment horizontal="center" vertical="center"/>
    </xf>
    <xf numFmtId="0" fontId="39" fillId="44" borderId="38" xfId="1" applyFont="1" applyFill="1" applyBorder="1" applyAlignment="1">
      <alignment horizontal="center" vertical="center"/>
    </xf>
    <xf numFmtId="0" fontId="39" fillId="44" borderId="0" xfId="1" applyFont="1" applyFill="1" applyBorder="1" applyAlignment="1">
      <alignment horizontal="center" vertical="center"/>
    </xf>
    <xf numFmtId="0" fontId="39" fillId="44" borderId="37" xfId="1" applyFont="1" applyFill="1" applyBorder="1" applyAlignment="1">
      <alignment horizontal="center" vertical="center"/>
    </xf>
    <xf numFmtId="0" fontId="28" fillId="51" borderId="14" xfId="0" applyFont="1" applyFill="1" applyBorder="1" applyAlignment="1">
      <alignment horizontal="center" vertical="center"/>
    </xf>
    <xf numFmtId="0" fontId="28" fillId="51" borderId="15" xfId="0" applyFont="1" applyFill="1" applyBorder="1" applyAlignment="1">
      <alignment horizontal="center" vertical="center"/>
    </xf>
    <xf numFmtId="0" fontId="28" fillId="51" borderId="13" xfId="0" applyFont="1" applyFill="1" applyBorder="1" applyAlignment="1">
      <alignment horizontal="center" vertical="center"/>
    </xf>
    <xf numFmtId="0" fontId="28" fillId="51" borderId="10" xfId="0" applyFont="1" applyFill="1" applyBorder="1" applyAlignment="1">
      <alignment horizontal="center" vertical="center"/>
    </xf>
    <xf numFmtId="0" fontId="28" fillId="51" borderId="16" xfId="0" applyFont="1" applyFill="1" applyBorder="1" applyAlignment="1">
      <alignment horizontal="center" vertical="center"/>
    </xf>
    <xf numFmtId="0" fontId="37" fillId="34" borderId="13" xfId="0" applyFont="1" applyFill="1" applyBorder="1" applyAlignment="1">
      <alignment horizontal="center" vertical="center"/>
    </xf>
    <xf numFmtId="0" fontId="37" fillId="34" borderId="10" xfId="0" applyFont="1" applyFill="1" applyBorder="1" applyAlignment="1">
      <alignment horizontal="center" vertical="center"/>
    </xf>
    <xf numFmtId="0" fontId="37" fillId="34" borderId="16" xfId="0" applyFont="1" applyFill="1" applyBorder="1" applyAlignment="1">
      <alignment horizontal="center" vertical="center"/>
    </xf>
    <xf numFmtId="0" fontId="24" fillId="27" borderId="13" xfId="0" applyFont="1" applyFill="1" applyBorder="1" applyAlignment="1">
      <alignment horizontal="center" vertical="center"/>
    </xf>
    <xf numFmtId="0" fontId="24" fillId="27" borderId="10" xfId="0" applyFont="1" applyFill="1" applyBorder="1" applyAlignment="1">
      <alignment horizontal="center" vertical="center"/>
    </xf>
    <xf numFmtId="0" fontId="24" fillId="27" borderId="16" xfId="0" applyFont="1" applyFill="1" applyBorder="1" applyAlignment="1">
      <alignment horizontal="center" vertical="center"/>
    </xf>
    <xf numFmtId="4" fontId="49" fillId="27" borderId="25" xfId="0" applyNumberFormat="1" applyFont="1" applyFill="1" applyBorder="1" applyAlignment="1">
      <alignment horizontal="center" vertical="center"/>
    </xf>
    <xf numFmtId="4" fontId="49" fillId="27" borderId="20" xfId="0" applyNumberFormat="1" applyFont="1" applyFill="1" applyBorder="1" applyAlignment="1">
      <alignment horizontal="center" vertical="center"/>
    </xf>
    <xf numFmtId="166" fontId="50" fillId="27" borderId="46" xfId="0" applyNumberFormat="1" applyFont="1" applyFill="1" applyBorder="1" applyAlignment="1">
      <alignment horizontal="center" vertical="justify"/>
    </xf>
    <xf numFmtId="166" fontId="50" fillId="27" borderId="47" xfId="0" applyNumberFormat="1" applyFont="1" applyFill="1" applyBorder="1" applyAlignment="1">
      <alignment horizontal="center" vertical="justify"/>
    </xf>
    <xf numFmtId="165" fontId="51" fillId="27" borderId="21" xfId="0" applyNumberFormat="1" applyFont="1" applyFill="1" applyBorder="1" applyAlignment="1">
      <alignment horizontal="center" vertical="center"/>
    </xf>
    <xf numFmtId="165" fontId="51" fillId="27" borderId="22" xfId="0" applyNumberFormat="1" applyFont="1" applyFill="1" applyBorder="1" applyAlignment="1">
      <alignment horizontal="center" vertical="center"/>
    </xf>
    <xf numFmtId="4" fontId="53" fillId="54" borderId="10" xfId="0" applyNumberFormat="1" applyFont="1" applyFill="1" applyBorder="1" applyAlignment="1">
      <alignment horizontal="center" vertical="center"/>
    </xf>
    <xf numFmtId="0" fontId="50" fillId="52" borderId="18" xfId="1" applyFont="1" applyFill="1" applyBorder="1" applyAlignment="1">
      <alignment horizontal="center" vertical="center" wrapText="1"/>
    </xf>
    <xf numFmtId="0" fontId="50" fillId="52" borderId="24" xfId="1" applyFont="1" applyFill="1" applyBorder="1" applyAlignment="1">
      <alignment horizontal="center" vertical="center" wrapText="1"/>
    </xf>
    <xf numFmtId="0" fontId="50" fillId="52" borderId="25" xfId="1" applyFont="1" applyFill="1" applyBorder="1" applyAlignment="1">
      <alignment horizontal="center" vertical="center" wrapText="1"/>
    </xf>
    <xf numFmtId="0" fontId="50" fillId="52" borderId="26" xfId="1" applyFont="1" applyFill="1" applyBorder="1" applyAlignment="1">
      <alignment horizontal="center" vertical="center" wrapText="1"/>
    </xf>
    <xf numFmtId="0" fontId="50" fillId="52" borderId="0" xfId="1" applyFont="1" applyFill="1" applyBorder="1" applyAlignment="1">
      <alignment horizontal="center" vertical="center" wrapText="1"/>
    </xf>
    <xf numFmtId="0" fontId="50" fillId="52" borderId="23" xfId="1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/>
    </xf>
    <xf numFmtId="0" fontId="37" fillId="40" borderId="13" xfId="0" applyFont="1" applyFill="1" applyBorder="1" applyAlignment="1">
      <alignment horizontal="center" vertical="center"/>
    </xf>
    <xf numFmtId="0" fontId="37" fillId="40" borderId="10" xfId="0" applyFont="1" applyFill="1" applyBorder="1" applyAlignment="1">
      <alignment horizontal="center" vertical="center"/>
    </xf>
    <xf numFmtId="0" fontId="37" fillId="40" borderId="16" xfId="0" applyFont="1" applyFill="1" applyBorder="1" applyAlignment="1">
      <alignment horizontal="center" vertical="center"/>
    </xf>
    <xf numFmtId="4" fontId="47" fillId="50" borderId="22" xfId="0" applyNumberFormat="1" applyFont="1" applyFill="1" applyBorder="1" applyAlignment="1">
      <alignment horizontal="center"/>
    </xf>
    <xf numFmtId="0" fontId="47" fillId="50" borderId="22" xfId="0" applyFont="1" applyFill="1" applyBorder="1" applyAlignment="1">
      <alignment horizontal="center"/>
    </xf>
    <xf numFmtId="0" fontId="47" fillId="50" borderId="19" xfId="0" applyFont="1" applyFill="1" applyBorder="1" applyAlignment="1">
      <alignment horizontal="center"/>
    </xf>
    <xf numFmtId="0" fontId="47" fillId="50" borderId="10" xfId="0" applyFont="1" applyFill="1" applyBorder="1" applyAlignment="1">
      <alignment horizontal="center"/>
    </xf>
    <xf numFmtId="0" fontId="47" fillId="50" borderId="11" xfId="0" applyFont="1" applyFill="1" applyBorder="1" applyAlignment="1">
      <alignment horizontal="center"/>
    </xf>
    <xf numFmtId="0" fontId="47" fillId="50" borderId="21" xfId="0" applyFont="1" applyFill="1" applyBorder="1" applyAlignment="1">
      <alignment horizontal="center"/>
    </xf>
    <xf numFmtId="0" fontId="37" fillId="40" borderId="11" xfId="0" applyFont="1" applyFill="1" applyBorder="1" applyAlignment="1">
      <alignment horizontal="center" vertical="center"/>
    </xf>
    <xf numFmtId="0" fontId="33" fillId="42" borderId="38" xfId="1" applyFont="1" applyFill="1" applyBorder="1" applyAlignment="1">
      <alignment horizontal="center"/>
    </xf>
    <xf numFmtId="0" fontId="33" fillId="42" borderId="39" xfId="1" applyFont="1" applyFill="1" applyBorder="1" applyAlignment="1">
      <alignment horizontal="center"/>
    </xf>
    <xf numFmtId="0" fontId="33" fillId="42" borderId="40" xfId="1" applyFont="1" applyFill="1" applyBorder="1" applyAlignment="1">
      <alignment horizontal="center"/>
    </xf>
    <xf numFmtId="0" fontId="34" fillId="23" borderId="32" xfId="1" applyFont="1" applyFill="1" applyBorder="1" applyAlignment="1" applyProtection="1">
      <alignment horizontal="center" vertical="center" wrapText="1"/>
      <protection locked="0"/>
    </xf>
    <xf numFmtId="0" fontId="34" fillId="23" borderId="28" xfId="1" applyFont="1" applyFill="1" applyBorder="1" applyAlignment="1" applyProtection="1">
      <alignment horizontal="center" vertical="center" wrapText="1"/>
      <protection locked="0"/>
    </xf>
    <xf numFmtId="0" fontId="34" fillId="23" borderId="23" xfId="1" applyFont="1" applyFill="1" applyBorder="1" applyAlignment="1" applyProtection="1">
      <alignment horizontal="center" vertical="center" wrapText="1"/>
      <protection locked="0"/>
    </xf>
    <xf numFmtId="0" fontId="40" fillId="48" borderId="41" xfId="1" applyFont="1" applyFill="1" applyBorder="1" applyAlignment="1">
      <alignment horizontal="left" vertical="center"/>
    </xf>
    <xf numFmtId="0" fontId="40" fillId="48" borderId="42" xfId="1" applyFont="1" applyFill="1" applyBorder="1" applyAlignment="1">
      <alignment horizontal="left" vertical="center"/>
    </xf>
    <xf numFmtId="0" fontId="40" fillId="48" borderId="43" xfId="1" applyFont="1" applyFill="1" applyBorder="1" applyAlignment="1">
      <alignment horizontal="left" vertical="center"/>
    </xf>
    <xf numFmtId="0" fontId="40" fillId="48" borderId="41" xfId="1" applyFont="1" applyFill="1" applyBorder="1" applyAlignment="1">
      <alignment horizontal="center" vertical="center"/>
    </xf>
    <xf numFmtId="0" fontId="19" fillId="37" borderId="0" xfId="1" applyFont="1" applyFill="1" applyBorder="1" applyAlignment="1">
      <alignment vertical="top" wrapText="1"/>
    </xf>
    <xf numFmtId="0" fontId="29" fillId="46" borderId="13" xfId="1" applyFont="1" applyFill="1" applyBorder="1" applyAlignment="1">
      <alignment horizontal="center" vertical="center"/>
    </xf>
    <xf numFmtId="0" fontId="29" fillId="46" borderId="10" xfId="1" applyFont="1" applyFill="1" applyBorder="1" applyAlignment="1">
      <alignment horizontal="center" vertical="center"/>
    </xf>
    <xf numFmtId="0" fontId="50" fillId="52" borderId="10" xfId="1" applyFont="1" applyFill="1" applyBorder="1" applyAlignment="1">
      <alignment horizontal="center" vertical="center" wrapText="1"/>
    </xf>
    <xf numFmtId="0" fontId="50" fillId="53" borderId="18" xfId="1" applyFont="1" applyFill="1" applyBorder="1" applyAlignment="1">
      <alignment horizontal="center" vertical="center" wrapText="1"/>
    </xf>
    <xf numFmtId="0" fontId="50" fillId="53" borderId="24" xfId="1" applyFont="1" applyFill="1" applyBorder="1" applyAlignment="1">
      <alignment horizontal="center" vertical="center" wrapText="1"/>
    </xf>
    <xf numFmtId="0" fontId="50" fillId="53" borderId="25" xfId="1" applyFont="1" applyFill="1" applyBorder="1" applyAlignment="1">
      <alignment horizontal="center" vertical="center" wrapText="1"/>
    </xf>
    <xf numFmtId="0" fontId="50" fillId="53" borderId="26" xfId="1" applyFont="1" applyFill="1" applyBorder="1" applyAlignment="1">
      <alignment horizontal="center" vertical="center" wrapText="1"/>
    </xf>
    <xf numFmtId="0" fontId="50" fillId="53" borderId="0" xfId="1" applyFont="1" applyFill="1" applyBorder="1" applyAlignment="1">
      <alignment horizontal="center" vertical="center" wrapText="1"/>
    </xf>
    <xf numFmtId="0" fontId="50" fillId="53" borderId="23" xfId="1" applyFont="1" applyFill="1" applyBorder="1" applyAlignment="1">
      <alignment horizontal="center" vertical="center" wrapText="1"/>
    </xf>
    <xf numFmtId="0" fontId="50" fillId="52" borderId="21" xfId="1" applyFont="1" applyFill="1" applyBorder="1" applyAlignment="1">
      <alignment horizontal="center" vertical="center"/>
    </xf>
    <xf numFmtId="0" fontId="50" fillId="52" borderId="28" xfId="1" applyFont="1" applyFill="1" applyBorder="1" applyAlignment="1">
      <alignment horizontal="center" vertical="center"/>
    </xf>
    <xf numFmtId="0" fontId="50" fillId="52" borderId="27" xfId="1" applyFont="1" applyFill="1" applyBorder="1" applyAlignment="1">
      <alignment horizontal="center" vertical="center" wrapText="1"/>
    </xf>
    <xf numFmtId="0" fontId="50" fillId="52" borderId="20" xfId="1" applyFont="1" applyFill="1" applyBorder="1" applyAlignment="1">
      <alignment horizontal="center" vertical="center" wrapText="1"/>
    </xf>
    <xf numFmtId="0" fontId="50" fillId="53" borderId="21" xfId="1" applyFont="1" applyFill="1" applyBorder="1" applyAlignment="1">
      <alignment horizontal="center" vertical="center" wrapText="1"/>
    </xf>
    <xf numFmtId="0" fontId="21" fillId="29" borderId="11" xfId="0" applyFont="1" applyFill="1" applyBorder="1" applyAlignment="1">
      <alignment horizontal="center"/>
    </xf>
    <xf numFmtId="0" fontId="21" fillId="29" borderId="12" xfId="0" applyFont="1" applyFill="1" applyBorder="1" applyAlignment="1">
      <alignment horizontal="center"/>
    </xf>
    <xf numFmtId="0" fontId="21" fillId="29" borderId="13" xfId="0" applyFont="1" applyFill="1" applyBorder="1" applyAlignment="1">
      <alignment horizontal="center"/>
    </xf>
    <xf numFmtId="0" fontId="24" fillId="26" borderId="10" xfId="0" applyFont="1" applyFill="1" applyBorder="1" applyAlignment="1">
      <alignment horizontal="center" vertical="center"/>
    </xf>
    <xf numFmtId="0" fontId="24" fillId="0" borderId="0" xfId="0" applyFont="1"/>
    <xf numFmtId="0" fontId="42" fillId="33" borderId="31" xfId="1" applyFont="1" applyFill="1" applyBorder="1" applyAlignment="1">
      <alignment horizontal="left" vertical="center"/>
    </xf>
    <xf numFmtId="0" fontId="42" fillId="48" borderId="41" xfId="1" applyFont="1" applyFill="1" applyBorder="1" applyAlignment="1">
      <alignment horizontal="center" vertical="center"/>
    </xf>
    <xf numFmtId="0" fontId="42" fillId="48" borderId="42" xfId="1" applyFont="1" applyFill="1" applyBorder="1" applyAlignment="1">
      <alignment horizontal="center" vertical="center"/>
    </xf>
    <xf numFmtId="0" fontId="42" fillId="48" borderId="43" xfId="1" applyFont="1" applyFill="1" applyBorder="1" applyAlignment="1">
      <alignment horizontal="center" vertical="center"/>
    </xf>
  </cellXfs>
  <cellStyles count="43">
    <cellStyle name="%20 - Vurgu1 2" xfId="2" xr:uid="{E6A375DF-9691-4182-9FE8-064CCB4BD5AF}"/>
    <cellStyle name="%20 - Vurgu2 2" xfId="3" xr:uid="{1D009225-1815-4F80-8B5E-3292822FD685}"/>
    <cellStyle name="%20 - Vurgu3 2" xfId="4" xr:uid="{EC5DCF01-6B5B-4ACB-AAB4-D171BCA26E5E}"/>
    <cellStyle name="%20 - Vurgu4 2" xfId="5" xr:uid="{4E18B89F-E116-4AB6-A646-752CCA00002C}"/>
    <cellStyle name="%20 - Vurgu5 2" xfId="6" xr:uid="{65CCBB94-D76B-4C38-967C-ABB7704EFE2A}"/>
    <cellStyle name="%20 - Vurgu6 2" xfId="7" xr:uid="{549E1A19-B536-4BB0-98D8-8E1A067F219E}"/>
    <cellStyle name="%40 - Vurgu1 2" xfId="8" xr:uid="{C1EBF616-7845-4CED-8825-F894D6A1F5B5}"/>
    <cellStyle name="%40 - Vurgu2 2" xfId="9" xr:uid="{3E86B381-B0E9-4498-AF7F-CF7E0F08B94E}"/>
    <cellStyle name="%40 - Vurgu3 2" xfId="10" xr:uid="{8560D444-7632-4E17-8F8C-228E3CDEE675}"/>
    <cellStyle name="%40 - Vurgu4 2" xfId="11" xr:uid="{988BCA47-23C1-447E-A807-F5BA282E3A0A}"/>
    <cellStyle name="%40 - Vurgu5 2" xfId="12" xr:uid="{EF5FC56C-C664-4124-BFBD-CAF4EBC3A610}"/>
    <cellStyle name="%40 - Vurgu6 2" xfId="13" xr:uid="{03D39C6B-9FC2-4A04-91FA-AD3A7206534A}"/>
    <cellStyle name="%60 - Vurgu1 2" xfId="14" xr:uid="{CBE821EE-5D5D-43D0-9F83-CAB740B4F00D}"/>
    <cellStyle name="%60 - Vurgu2 2" xfId="15" xr:uid="{9E15475D-D7B3-4461-8D80-676EACC6DD0D}"/>
    <cellStyle name="%60 - Vurgu3 2" xfId="16" xr:uid="{2D469366-C293-4C79-A17A-68F127DC0E43}"/>
    <cellStyle name="%60 - Vurgu4 2" xfId="17" xr:uid="{6DCD3DF7-C012-477A-BD64-76B323AB1B5E}"/>
    <cellStyle name="%60 - Vurgu5 2" xfId="18" xr:uid="{7905CBE8-2A69-4E68-B510-8E191BD785A6}"/>
    <cellStyle name="%60 - Vurgu6 2" xfId="19" xr:uid="{5983C30E-ACB7-4FBB-9FFC-3E3C3D5344B0}"/>
    <cellStyle name="Açıklama Metni 2" xfId="20" xr:uid="{10E4A166-B7B7-47F0-9353-CEBDEDBD19B5}"/>
    <cellStyle name="Ana Başlık 2" xfId="21" xr:uid="{AE11560F-7C02-4DE1-ADCC-19755213E87A}"/>
    <cellStyle name="Bağlı Hücre 2" xfId="22" xr:uid="{EDF827C7-51E0-481A-AC03-1719081F15D9}"/>
    <cellStyle name="Başlık 1 2" xfId="23" xr:uid="{B5DA957A-5913-4C5B-B4AA-497DA2FB3F52}"/>
    <cellStyle name="Başlık 2 2" xfId="24" xr:uid="{1AE28B09-25CD-47DE-96CE-9D1780F71BCB}"/>
    <cellStyle name="Başlık 3 2" xfId="25" xr:uid="{F7832861-F12F-46D5-B995-49D5EE0A6BFD}"/>
    <cellStyle name="Başlık 4 2" xfId="26" xr:uid="{504B6C5F-E946-42CD-B09B-DB0F87AAA486}"/>
    <cellStyle name="Çıkış 2" xfId="27" xr:uid="{BB9CB0D3-27AB-4C16-8A4F-70E642079647}"/>
    <cellStyle name="Giriş 2" xfId="28" xr:uid="{60ECEF42-F1DE-4F87-B46D-ACA8C9B01A42}"/>
    <cellStyle name="Hesaplama 2" xfId="29" xr:uid="{43A29224-E34F-4D15-9960-6F8676DBEF3E}"/>
    <cellStyle name="İşaretli Hücre 2" xfId="30" xr:uid="{B7A6B186-2AE4-4217-BB5A-E41DF370DCA5}"/>
    <cellStyle name="İyi 2" xfId="31" xr:uid="{3D5052D1-60B3-4026-99B9-FF23EE04C495}"/>
    <cellStyle name="Kötü 2" xfId="32" xr:uid="{32D556E2-EECA-411E-92BB-D1B75DD7E702}"/>
    <cellStyle name="Normal" xfId="0" builtinId="0"/>
    <cellStyle name="Normal 2" xfId="1" xr:uid="{9065D25E-7DFC-43CC-B43E-8C94F423E8AD}"/>
    <cellStyle name="Not 2" xfId="33" xr:uid="{B3B8E14E-36A6-4E8C-BF36-624C56457117}"/>
    <cellStyle name="Nötr 2" xfId="34" xr:uid="{2560DD24-B981-49B1-8ABC-DA701A3536E4}"/>
    <cellStyle name="Toplam 2" xfId="35" xr:uid="{6F84E39A-E3B1-41C8-974A-506B297762FD}"/>
    <cellStyle name="Uyarı Metni 2" xfId="36" xr:uid="{3C95322B-4AF5-4D9F-B332-2D257D2B1BE8}"/>
    <cellStyle name="Vurgu1 2" xfId="37" xr:uid="{54597AF7-6765-4A00-867D-E6C38C68156A}"/>
    <cellStyle name="Vurgu2 2" xfId="38" xr:uid="{FCE4C5C0-7237-4E1C-A092-31A16884BB52}"/>
    <cellStyle name="Vurgu3 2" xfId="39" xr:uid="{70974B01-F088-42C8-B5DF-F2DCB0A6B95D}"/>
    <cellStyle name="Vurgu4 2" xfId="40" xr:uid="{31577F4A-C13E-4044-9571-7259AC26CB1A}"/>
    <cellStyle name="Vurgu5 2" xfId="41" xr:uid="{0A0745F2-4A95-4713-BB16-7982F710DD0C}"/>
    <cellStyle name="Vurgu6 2" xfId="42" xr:uid="{B459361E-427D-4260-AB05-362FFA0151B3}"/>
  </cellStyles>
  <dxfs count="0"/>
  <tableStyles count="0" defaultTableStyle="TableStyleMedium2" defaultPivotStyle="PivotStyleLight16"/>
  <colors>
    <mruColors>
      <color rgb="FFF2A10E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LL PC" id="{73D396B0-C8B7-487A-BA52-8F91920A83C2}" userId="DELL PC" providerId="None"/>
</personList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5" dT="2021-11-03T13:03:26.14" personId="{73D396B0-C8B7-487A-BA52-8F91920A83C2}" id="{2C75A65D-F42E-45F5-870D-279D93C0696A}">
    <text>feto</text>
  </threadedComment>
  <threadedComment ref="AC18" dT="2021-11-05T11:48:32.89" personId="{73D396B0-C8B7-487A-BA52-8F91920A83C2}" id="{FC2BBB43-0293-4FAE-937C-CA75B7B42A0A}">
    <text>sandalyeci musti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3828B-69BC-4CEC-8530-AF68EDF84285}">
  <dimension ref="A1:AT122"/>
  <sheetViews>
    <sheetView tabSelected="1" zoomScale="40" zoomScaleNormal="40" zoomScaleSheetLayoutView="25" zoomScalePageLayoutView="50" workbookViewId="0">
      <selection activeCell="AA31" sqref="AA31"/>
    </sheetView>
  </sheetViews>
  <sheetFormatPr defaultRowHeight="15" x14ac:dyDescent="0.25"/>
  <cols>
    <col min="1" max="1" width="5.7109375" customWidth="1"/>
    <col min="2" max="2" width="22" customWidth="1"/>
    <col min="3" max="3" width="9.140625" hidden="1" customWidth="1"/>
    <col min="6" max="6" width="17.7109375" customWidth="1"/>
    <col min="7" max="7" width="13.7109375" hidden="1" customWidth="1"/>
    <col min="8" max="8" width="8.85546875" customWidth="1"/>
    <col min="9" max="9" width="16.42578125" customWidth="1"/>
    <col min="10" max="10" width="29.140625" style="1" customWidth="1"/>
    <col min="11" max="11" width="23.140625" customWidth="1"/>
    <col min="12" max="12" width="25.85546875" customWidth="1"/>
    <col min="13" max="13" width="18.28515625" customWidth="1"/>
    <col min="14" max="14" width="6.5703125" customWidth="1"/>
    <col min="15" max="15" width="23.5703125" customWidth="1"/>
    <col min="16" max="16" width="1.85546875" hidden="1" customWidth="1"/>
    <col min="18" max="18" width="14.5703125" customWidth="1"/>
    <col min="19" max="19" width="11.42578125" customWidth="1"/>
    <col min="20" max="20" width="9.140625" hidden="1" customWidth="1"/>
    <col min="21" max="21" width="20.85546875" customWidth="1"/>
    <col min="22" max="22" width="26.5703125" style="1" customWidth="1"/>
    <col min="23" max="24" width="20.85546875" style="1" customWidth="1"/>
    <col min="25" max="25" width="29.42578125" style="1" customWidth="1"/>
    <col min="26" max="27" width="22.42578125" style="1" customWidth="1"/>
    <col min="28" max="28" width="26.140625" customWidth="1"/>
    <col min="29" max="29" width="20.42578125" style="1" customWidth="1"/>
    <col min="30" max="30" width="26.140625" style="1" customWidth="1"/>
    <col min="31" max="31" width="24" customWidth="1"/>
    <col min="32" max="32" width="33.140625" customWidth="1"/>
    <col min="33" max="33" width="28" customWidth="1"/>
    <col min="34" max="34" width="20.85546875" style="1" customWidth="1"/>
    <col min="35" max="35" width="22.140625" customWidth="1"/>
    <col min="36" max="36" width="26.85546875" customWidth="1"/>
    <col min="37" max="37" width="5" style="2" customWidth="1"/>
    <col min="38" max="38" width="38.85546875" customWidth="1"/>
    <col min="39" max="39" width="28.85546875" customWidth="1"/>
    <col min="40" max="40" width="27.5703125" bestFit="1" customWidth="1"/>
  </cols>
  <sheetData>
    <row r="1" spans="1:42" ht="80.25" customHeight="1" x14ac:dyDescent="0.25">
      <c r="A1" s="30"/>
      <c r="B1" s="238" t="s">
        <v>122</v>
      </c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56" t="s">
        <v>82</v>
      </c>
      <c r="AG1" s="192" t="s">
        <v>56</v>
      </c>
      <c r="AH1" s="192"/>
      <c r="AI1" s="192"/>
      <c r="AJ1" s="193"/>
      <c r="AK1" s="33"/>
      <c r="AL1" s="8"/>
      <c r="AM1" s="8"/>
      <c r="AN1" s="8"/>
      <c r="AO1" s="8"/>
    </row>
    <row r="2" spans="1:42" ht="51" customHeight="1" x14ac:dyDescent="0.35">
      <c r="A2" s="237"/>
      <c r="B2" s="211" t="s">
        <v>0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2"/>
      <c r="O2" s="247" t="s">
        <v>40</v>
      </c>
      <c r="P2" s="105"/>
      <c r="Q2" s="241" t="s">
        <v>42</v>
      </c>
      <c r="R2" s="242"/>
      <c r="S2" s="242"/>
      <c r="T2" s="242"/>
      <c r="U2" s="243"/>
      <c r="V2" s="210" t="s">
        <v>85</v>
      </c>
      <c r="W2" s="211"/>
      <c r="X2" s="211"/>
      <c r="Y2" s="212"/>
      <c r="Z2" s="240" t="s">
        <v>84</v>
      </c>
      <c r="AA2" s="240"/>
      <c r="AB2" s="240"/>
      <c r="AC2" s="240"/>
      <c r="AD2" s="240"/>
      <c r="AE2" s="240"/>
      <c r="AF2" s="209">
        <v>5705</v>
      </c>
      <c r="AG2" s="194"/>
      <c r="AH2" s="195"/>
      <c r="AI2" s="195"/>
      <c r="AJ2" s="196"/>
      <c r="AK2" s="33"/>
      <c r="AL2" s="7"/>
      <c r="AM2" s="7"/>
      <c r="AN2" s="7"/>
      <c r="AO2" s="7"/>
      <c r="AP2" s="9"/>
    </row>
    <row r="3" spans="1:42" ht="33.75" x14ac:dyDescent="0.35">
      <c r="A3" s="237"/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50"/>
      <c r="O3" s="248"/>
      <c r="P3" s="106" t="s">
        <v>2</v>
      </c>
      <c r="Q3" s="244"/>
      <c r="R3" s="245"/>
      <c r="S3" s="245"/>
      <c r="T3" s="245"/>
      <c r="U3" s="246"/>
      <c r="V3" s="213"/>
      <c r="W3" s="214"/>
      <c r="X3" s="214"/>
      <c r="Y3" s="215"/>
      <c r="Z3" s="240"/>
      <c r="AA3" s="240"/>
      <c r="AB3" s="240"/>
      <c r="AC3" s="240"/>
      <c r="AD3" s="240"/>
      <c r="AE3" s="240"/>
      <c r="AF3" s="209"/>
      <c r="AG3" s="197" t="s">
        <v>75</v>
      </c>
      <c r="AH3" s="198"/>
      <c r="AI3" s="198"/>
      <c r="AJ3" s="199"/>
      <c r="AK3" s="34"/>
      <c r="AL3" s="216"/>
      <c r="AM3" s="216"/>
      <c r="AN3" s="216"/>
      <c r="AO3" s="7"/>
      <c r="AP3" s="9"/>
    </row>
    <row r="4" spans="1:42" ht="102" customHeight="1" x14ac:dyDescent="0.25">
      <c r="A4" s="31"/>
      <c r="B4" s="107" t="s">
        <v>38</v>
      </c>
      <c r="C4" s="108"/>
      <c r="D4" s="251" t="s">
        <v>42</v>
      </c>
      <c r="E4" s="251"/>
      <c r="F4" s="251"/>
      <c r="G4" s="251"/>
      <c r="H4" s="251"/>
      <c r="I4" s="251"/>
      <c r="J4" s="109" t="s">
        <v>87</v>
      </c>
      <c r="K4" s="109" t="s">
        <v>4</v>
      </c>
      <c r="L4" s="110" t="s">
        <v>1</v>
      </c>
      <c r="M4" s="119"/>
      <c r="N4" s="108"/>
      <c r="O4" s="248"/>
      <c r="P4" s="108" t="s">
        <v>36</v>
      </c>
      <c r="Q4" s="244"/>
      <c r="R4" s="245"/>
      <c r="S4" s="245"/>
      <c r="T4" s="245"/>
      <c r="U4" s="246"/>
      <c r="V4" s="109" t="s">
        <v>87</v>
      </c>
      <c r="W4" s="109" t="s">
        <v>62</v>
      </c>
      <c r="X4" s="109" t="s">
        <v>81</v>
      </c>
      <c r="Y4" s="109" t="s">
        <v>39</v>
      </c>
      <c r="Z4" s="109" t="s">
        <v>83</v>
      </c>
      <c r="AA4" s="138" t="s">
        <v>142</v>
      </c>
      <c r="AB4" s="109" t="s">
        <v>4</v>
      </c>
      <c r="AC4" s="133" t="s">
        <v>138</v>
      </c>
      <c r="AD4" s="133" t="s">
        <v>139</v>
      </c>
      <c r="AE4" s="110" t="s">
        <v>1</v>
      </c>
      <c r="AF4" s="111" t="s">
        <v>41</v>
      </c>
      <c r="AG4" s="45" t="s">
        <v>40</v>
      </c>
      <c r="AH4" s="46" t="s">
        <v>74</v>
      </c>
      <c r="AI4" s="45" t="s">
        <v>73</v>
      </c>
      <c r="AJ4" s="47" t="s">
        <v>76</v>
      </c>
      <c r="AK4" s="35"/>
      <c r="AL4" s="10"/>
      <c r="AM4" s="10"/>
      <c r="AN4" s="10"/>
      <c r="AO4" s="7"/>
      <c r="AP4" s="9"/>
    </row>
    <row r="5" spans="1:42" ht="28.5" customHeight="1" x14ac:dyDescent="0.45">
      <c r="A5" s="32"/>
      <c r="B5" s="57" t="s">
        <v>37</v>
      </c>
      <c r="C5" s="58">
        <v>68</v>
      </c>
      <c r="D5" s="163" t="s">
        <v>105</v>
      </c>
      <c r="E5" s="163"/>
      <c r="F5" s="163"/>
      <c r="G5" s="163"/>
      <c r="H5" s="163"/>
      <c r="I5" s="163"/>
      <c r="J5" s="131"/>
      <c r="K5" s="59"/>
      <c r="L5" s="112"/>
      <c r="M5" s="116"/>
      <c r="N5" s="75">
        <v>1</v>
      </c>
      <c r="O5" s="87" t="s">
        <v>3</v>
      </c>
      <c r="P5" s="61"/>
      <c r="Q5" s="164" t="s">
        <v>90</v>
      </c>
      <c r="R5" s="164"/>
      <c r="S5" s="164"/>
      <c r="T5" s="164"/>
      <c r="U5" s="164"/>
      <c r="V5" s="64"/>
      <c r="W5" s="63"/>
      <c r="X5" s="63"/>
      <c r="Y5" s="64">
        <v>5575</v>
      </c>
      <c r="Z5" s="64"/>
      <c r="AA5" s="64"/>
      <c r="AB5" s="64">
        <v>1766</v>
      </c>
      <c r="AC5" s="64"/>
      <c r="AD5" s="64"/>
      <c r="AE5" s="86">
        <v>1053</v>
      </c>
      <c r="AF5" s="66">
        <f>SUM(Z5:AE5)</f>
        <v>2819</v>
      </c>
      <c r="AG5" s="89"/>
      <c r="AH5" s="90">
        <v>50</v>
      </c>
      <c r="AI5" s="90">
        <v>3630</v>
      </c>
      <c r="AJ5" s="91"/>
      <c r="AK5" s="36"/>
      <c r="AL5" s="11"/>
      <c r="AM5" s="136"/>
      <c r="AN5" s="11"/>
      <c r="AO5" s="7"/>
      <c r="AP5" s="9"/>
    </row>
    <row r="6" spans="1:42" ht="28.5" customHeight="1" x14ac:dyDescent="0.45">
      <c r="A6" s="32"/>
      <c r="B6" s="57" t="s">
        <v>37</v>
      </c>
      <c r="C6" s="58">
        <v>35</v>
      </c>
      <c r="D6" s="163" t="s">
        <v>104</v>
      </c>
      <c r="E6" s="163"/>
      <c r="F6" s="163"/>
      <c r="G6" s="163"/>
      <c r="H6" s="163"/>
      <c r="I6" s="163"/>
      <c r="J6" s="131"/>
      <c r="K6" s="59"/>
      <c r="L6" s="112"/>
      <c r="M6" s="116"/>
      <c r="N6" s="75">
        <v>2</v>
      </c>
      <c r="O6" s="87" t="s">
        <v>5</v>
      </c>
      <c r="P6" s="61"/>
      <c r="Q6" s="164" t="s">
        <v>91</v>
      </c>
      <c r="R6" s="164"/>
      <c r="S6" s="164"/>
      <c r="T6" s="164"/>
      <c r="U6" s="164"/>
      <c r="V6" s="64"/>
      <c r="W6" s="63"/>
      <c r="X6" s="63"/>
      <c r="Y6" s="64">
        <v>5629</v>
      </c>
      <c r="Z6" s="67" t="s">
        <v>55</v>
      </c>
      <c r="AA6" s="67"/>
      <c r="AB6" s="64">
        <v>2947</v>
      </c>
      <c r="AC6" s="64"/>
      <c r="AD6" s="64"/>
      <c r="AE6" s="86">
        <v>2515</v>
      </c>
      <c r="AF6" s="66">
        <f>SUM(AB6:AE6)</f>
        <v>5462</v>
      </c>
      <c r="AG6" s="89"/>
      <c r="AH6" s="90">
        <v>930</v>
      </c>
      <c r="AI6" s="90">
        <v>1390</v>
      </c>
      <c r="AJ6" s="91"/>
      <c r="AK6" s="36"/>
      <c r="AL6" s="11"/>
      <c r="AM6" s="11"/>
      <c r="AN6" s="11"/>
      <c r="AO6" s="7"/>
      <c r="AP6" s="9"/>
    </row>
    <row r="7" spans="1:42" ht="28.5" customHeight="1" x14ac:dyDescent="0.45">
      <c r="A7" s="32"/>
      <c r="B7" s="57" t="s">
        <v>37</v>
      </c>
      <c r="C7" s="58">
        <v>93</v>
      </c>
      <c r="D7" s="163" t="s">
        <v>114</v>
      </c>
      <c r="E7" s="163"/>
      <c r="F7" s="163"/>
      <c r="G7" s="163"/>
      <c r="H7" s="163"/>
      <c r="I7" s="163"/>
      <c r="J7" s="131"/>
      <c r="K7" s="68"/>
      <c r="L7" s="112"/>
      <c r="M7" s="116"/>
      <c r="N7" s="75">
        <v>4</v>
      </c>
      <c r="O7" s="87" t="s">
        <v>6</v>
      </c>
      <c r="P7" s="61"/>
      <c r="Q7" s="164" t="s">
        <v>92</v>
      </c>
      <c r="R7" s="164"/>
      <c r="S7" s="164"/>
      <c r="T7" s="164"/>
      <c r="U7" s="164"/>
      <c r="V7" s="64"/>
      <c r="W7" s="63"/>
      <c r="X7" s="63"/>
      <c r="Y7" s="64">
        <v>3248</v>
      </c>
      <c r="Z7" s="64"/>
      <c r="AA7" s="64"/>
      <c r="AB7" s="64">
        <v>3473</v>
      </c>
      <c r="AC7" s="64"/>
      <c r="AD7" s="64"/>
      <c r="AE7" s="86">
        <v>574</v>
      </c>
      <c r="AF7" s="66">
        <f t="shared" ref="AF7:AF42" si="0">SUM(Z7:AE7)</f>
        <v>4047</v>
      </c>
      <c r="AG7" s="89"/>
      <c r="AH7" s="90">
        <v>2000</v>
      </c>
      <c r="AI7" s="90">
        <v>550</v>
      </c>
      <c r="AJ7" s="91"/>
      <c r="AK7" s="36"/>
      <c r="AL7" s="11"/>
      <c r="AM7" s="11"/>
      <c r="AN7" s="11"/>
      <c r="AO7" s="7"/>
      <c r="AP7" s="9"/>
    </row>
    <row r="8" spans="1:42" ht="28.5" customHeight="1" x14ac:dyDescent="0.45">
      <c r="A8" s="32"/>
      <c r="B8" s="57" t="s">
        <v>37</v>
      </c>
      <c r="C8" s="58">
        <v>83</v>
      </c>
      <c r="D8" s="163" t="s">
        <v>113</v>
      </c>
      <c r="E8" s="163"/>
      <c r="F8" s="163"/>
      <c r="G8" s="163"/>
      <c r="H8" s="163"/>
      <c r="I8" s="163"/>
      <c r="J8" s="131"/>
      <c r="K8" s="68"/>
      <c r="L8" s="112"/>
      <c r="M8" s="116"/>
      <c r="N8" s="75">
        <v>5</v>
      </c>
      <c r="O8" s="87" t="s">
        <v>7</v>
      </c>
      <c r="P8" s="61"/>
      <c r="Q8" s="164" t="s">
        <v>93</v>
      </c>
      <c r="R8" s="164"/>
      <c r="S8" s="164"/>
      <c r="T8" s="164"/>
      <c r="U8" s="164"/>
      <c r="V8" s="64"/>
      <c r="W8" s="63"/>
      <c r="X8" s="63"/>
      <c r="Y8" s="64">
        <v>2693</v>
      </c>
      <c r="Z8" s="64"/>
      <c r="AA8" s="64"/>
      <c r="AB8" s="64">
        <v>3944</v>
      </c>
      <c r="AC8" s="64"/>
      <c r="AD8" s="64"/>
      <c r="AE8" s="86">
        <v>1973</v>
      </c>
      <c r="AF8" s="66">
        <f t="shared" si="0"/>
        <v>5917</v>
      </c>
      <c r="AG8" s="89"/>
      <c r="AH8" s="90">
        <v>495</v>
      </c>
      <c r="AI8" s="90"/>
      <c r="AJ8" s="91"/>
      <c r="AK8" s="36"/>
      <c r="AL8" s="11"/>
      <c r="AM8" s="11"/>
      <c r="AN8" s="11"/>
      <c r="AO8" s="7"/>
      <c r="AP8" s="9"/>
    </row>
    <row r="9" spans="1:42" ht="28.5" customHeight="1" x14ac:dyDescent="0.45">
      <c r="A9" s="32"/>
      <c r="B9" s="57" t="s">
        <v>37</v>
      </c>
      <c r="C9" s="58"/>
      <c r="D9" s="163" t="s">
        <v>115</v>
      </c>
      <c r="E9" s="163"/>
      <c r="F9" s="163"/>
      <c r="G9" s="163"/>
      <c r="H9" s="163"/>
      <c r="I9" s="163"/>
      <c r="J9" s="131"/>
      <c r="K9" s="68"/>
      <c r="L9" s="112"/>
      <c r="M9" s="116"/>
      <c r="N9" s="75">
        <v>6</v>
      </c>
      <c r="O9" s="87" t="s">
        <v>8</v>
      </c>
      <c r="P9" s="61"/>
      <c r="Q9" s="164" t="s">
        <v>94</v>
      </c>
      <c r="R9" s="164"/>
      <c r="S9" s="164"/>
      <c r="T9" s="164"/>
      <c r="U9" s="164"/>
      <c r="V9" s="64"/>
      <c r="W9" s="63"/>
      <c r="X9" s="63"/>
      <c r="Y9" s="64">
        <v>2845</v>
      </c>
      <c r="Z9" s="64">
        <v>508</v>
      </c>
      <c r="AA9" s="64"/>
      <c r="AB9" s="64">
        <v>2441</v>
      </c>
      <c r="AC9" s="64"/>
      <c r="AD9" s="64"/>
      <c r="AE9" s="86">
        <v>1316</v>
      </c>
      <c r="AF9" s="66">
        <f t="shared" si="0"/>
        <v>4265</v>
      </c>
      <c r="AG9" s="89"/>
      <c r="AH9" s="90">
        <v>1147</v>
      </c>
      <c r="AI9" s="90">
        <v>1200</v>
      </c>
      <c r="AJ9" s="91"/>
      <c r="AK9" s="36"/>
      <c r="AL9" s="11"/>
      <c r="AM9" s="11"/>
      <c r="AN9" s="11"/>
      <c r="AO9" s="7"/>
      <c r="AP9" s="9"/>
    </row>
    <row r="10" spans="1:42" ht="28.5" customHeight="1" x14ac:dyDescent="0.45">
      <c r="A10" s="32"/>
      <c r="B10" s="57" t="s">
        <v>37</v>
      </c>
      <c r="C10" s="58"/>
      <c r="D10" s="163" t="s">
        <v>116</v>
      </c>
      <c r="E10" s="163"/>
      <c r="F10" s="163"/>
      <c r="G10" s="163"/>
      <c r="H10" s="163"/>
      <c r="I10" s="163"/>
      <c r="J10" s="131"/>
      <c r="K10" s="68"/>
      <c r="L10" s="112"/>
      <c r="M10" s="116"/>
      <c r="N10" s="75">
        <v>7</v>
      </c>
      <c r="O10" s="87" t="s">
        <v>9</v>
      </c>
      <c r="P10" s="61"/>
      <c r="Q10" s="164" t="s">
        <v>95</v>
      </c>
      <c r="R10" s="164"/>
      <c r="S10" s="164"/>
      <c r="T10" s="164"/>
      <c r="U10" s="164"/>
      <c r="V10" s="64"/>
      <c r="W10" s="63"/>
      <c r="X10" s="63"/>
      <c r="Y10" s="64">
        <v>7512</v>
      </c>
      <c r="Z10" s="64">
        <v>20</v>
      </c>
      <c r="AA10" s="64"/>
      <c r="AB10" s="64">
        <v>3987</v>
      </c>
      <c r="AC10" s="64"/>
      <c r="AD10" s="64"/>
      <c r="AE10" s="86">
        <v>4048</v>
      </c>
      <c r="AF10" s="66">
        <f t="shared" si="0"/>
        <v>8055</v>
      </c>
      <c r="AG10" s="89"/>
      <c r="AH10" s="90">
        <v>1197</v>
      </c>
      <c r="AI10" s="90">
        <v>0</v>
      </c>
      <c r="AJ10" s="91"/>
      <c r="AK10" s="36"/>
      <c r="AL10" s="11"/>
      <c r="AM10" s="11"/>
      <c r="AN10" s="11"/>
      <c r="AO10" s="7"/>
      <c r="AP10" s="9"/>
    </row>
    <row r="11" spans="1:42" ht="28.5" customHeight="1" x14ac:dyDescent="0.45">
      <c r="A11" s="32"/>
      <c r="B11" s="57" t="s">
        <v>37</v>
      </c>
      <c r="C11" s="58"/>
      <c r="D11" s="163" t="s">
        <v>133</v>
      </c>
      <c r="E11" s="163"/>
      <c r="F11" s="163"/>
      <c r="G11" s="163"/>
      <c r="H11" s="163"/>
      <c r="I11" s="163"/>
      <c r="J11" s="131"/>
      <c r="K11" s="68"/>
      <c r="L11" s="112"/>
      <c r="M11" s="116"/>
      <c r="N11" s="75">
        <v>8</v>
      </c>
      <c r="O11" s="87" t="s">
        <v>10</v>
      </c>
      <c r="P11" s="61"/>
      <c r="Q11" s="164" t="s">
        <v>96</v>
      </c>
      <c r="R11" s="164"/>
      <c r="S11" s="164"/>
      <c r="T11" s="164"/>
      <c r="U11" s="164"/>
      <c r="V11" s="64"/>
      <c r="W11" s="63"/>
      <c r="X11" s="63"/>
      <c r="Y11" s="64">
        <v>2593</v>
      </c>
      <c r="Z11" s="64"/>
      <c r="AA11" s="64"/>
      <c r="AB11" s="64">
        <v>2324</v>
      </c>
      <c r="AC11" s="64"/>
      <c r="AD11" s="64"/>
      <c r="AE11" s="86">
        <v>2055</v>
      </c>
      <c r="AF11" s="66">
        <f t="shared" si="0"/>
        <v>4379</v>
      </c>
      <c r="AG11" s="89"/>
      <c r="AH11" s="90">
        <v>415</v>
      </c>
      <c r="AI11" s="90"/>
      <c r="AJ11" s="91"/>
      <c r="AK11" s="36"/>
      <c r="AL11" s="11"/>
      <c r="AM11" s="11"/>
      <c r="AN11" s="11"/>
      <c r="AO11" s="7"/>
      <c r="AP11" s="9"/>
    </row>
    <row r="12" spans="1:42" ht="28.5" customHeight="1" x14ac:dyDescent="0.45">
      <c r="A12" s="32"/>
      <c r="B12" s="57" t="s">
        <v>37</v>
      </c>
      <c r="C12" s="58"/>
      <c r="D12" s="163" t="s">
        <v>108</v>
      </c>
      <c r="E12" s="163"/>
      <c r="F12" s="163"/>
      <c r="G12" s="163"/>
      <c r="H12" s="163"/>
      <c r="I12" s="163"/>
      <c r="J12" s="131"/>
      <c r="K12" s="68"/>
      <c r="L12" s="113"/>
      <c r="M12" s="116"/>
      <c r="N12" s="75">
        <v>9</v>
      </c>
      <c r="O12" s="87" t="s">
        <v>11</v>
      </c>
      <c r="P12" s="61"/>
      <c r="Q12" s="164" t="s">
        <v>97</v>
      </c>
      <c r="R12" s="164"/>
      <c r="S12" s="164"/>
      <c r="T12" s="164"/>
      <c r="U12" s="164"/>
      <c r="V12" s="64"/>
      <c r="W12" s="63"/>
      <c r="X12" s="63"/>
      <c r="Y12" s="64">
        <v>5096</v>
      </c>
      <c r="Z12" s="64"/>
      <c r="AA12" s="64"/>
      <c r="AB12" s="64">
        <v>3320</v>
      </c>
      <c r="AC12" s="64"/>
      <c r="AD12" s="64"/>
      <c r="AE12" s="86">
        <v>925</v>
      </c>
      <c r="AF12" s="66">
        <f t="shared" si="0"/>
        <v>4245</v>
      </c>
      <c r="AG12" s="89"/>
      <c r="AH12" s="90">
        <v>418</v>
      </c>
      <c r="AI12" s="90"/>
      <c r="AJ12" s="91"/>
      <c r="AK12" s="36"/>
      <c r="AL12" s="11"/>
      <c r="AM12" s="11"/>
      <c r="AN12" s="11"/>
      <c r="AO12" s="7"/>
      <c r="AP12" s="9"/>
    </row>
    <row r="13" spans="1:42" ht="28.5" customHeight="1" x14ac:dyDescent="0.45">
      <c r="A13" s="32"/>
      <c r="B13" s="57" t="s">
        <v>37</v>
      </c>
      <c r="C13" s="58"/>
      <c r="D13" s="163" t="s">
        <v>107</v>
      </c>
      <c r="E13" s="163"/>
      <c r="F13" s="163"/>
      <c r="G13" s="163"/>
      <c r="H13" s="163"/>
      <c r="I13" s="163"/>
      <c r="J13" s="131"/>
      <c r="K13" s="68"/>
      <c r="L13" s="113"/>
      <c r="M13" s="116"/>
      <c r="N13" s="75">
        <v>10</v>
      </c>
      <c r="O13" s="87" t="s">
        <v>12</v>
      </c>
      <c r="P13" s="61"/>
      <c r="Q13" s="164" t="s">
        <v>98</v>
      </c>
      <c r="R13" s="164"/>
      <c r="S13" s="164"/>
      <c r="T13" s="164"/>
      <c r="U13" s="164"/>
      <c r="V13" s="64"/>
      <c r="W13" s="63"/>
      <c r="X13" s="63"/>
      <c r="Y13" s="64">
        <v>2068</v>
      </c>
      <c r="Z13" s="64">
        <v>1021</v>
      </c>
      <c r="AA13" s="64"/>
      <c r="AB13" s="64">
        <v>4117</v>
      </c>
      <c r="AC13" s="64"/>
      <c r="AD13" s="64"/>
      <c r="AE13" s="86">
        <v>1065</v>
      </c>
      <c r="AF13" s="66">
        <f t="shared" si="0"/>
        <v>6203</v>
      </c>
      <c r="AG13" s="89"/>
      <c r="AH13" s="90">
        <v>569</v>
      </c>
      <c r="AI13" s="90"/>
      <c r="AJ13" s="91"/>
      <c r="AK13" s="36"/>
      <c r="AL13" s="11"/>
      <c r="AM13" s="11"/>
      <c r="AN13" s="11"/>
      <c r="AO13" s="7"/>
      <c r="AP13" s="9"/>
    </row>
    <row r="14" spans="1:42" s="1" customFormat="1" ht="28.5" customHeight="1" x14ac:dyDescent="0.45">
      <c r="A14" s="32"/>
      <c r="B14" s="57" t="s">
        <v>37</v>
      </c>
      <c r="C14" s="58"/>
      <c r="D14" s="163" t="s">
        <v>106</v>
      </c>
      <c r="E14" s="163"/>
      <c r="F14" s="163"/>
      <c r="G14" s="163"/>
      <c r="H14" s="163"/>
      <c r="I14" s="163"/>
      <c r="J14" s="131"/>
      <c r="K14" s="69"/>
      <c r="L14" s="113"/>
      <c r="M14" s="116" t="s">
        <v>79</v>
      </c>
      <c r="N14" s="75"/>
      <c r="O14" s="87" t="s">
        <v>13</v>
      </c>
      <c r="P14" s="61"/>
      <c r="Q14" s="164" t="s">
        <v>99</v>
      </c>
      <c r="R14" s="164"/>
      <c r="S14" s="164"/>
      <c r="T14" s="164"/>
      <c r="U14" s="164"/>
      <c r="V14" s="64"/>
      <c r="W14" s="63"/>
      <c r="X14" s="63"/>
      <c r="Y14" s="64">
        <v>3006.5</v>
      </c>
      <c r="Z14" s="64"/>
      <c r="AA14" s="64"/>
      <c r="AB14" s="64">
        <v>4233</v>
      </c>
      <c r="AC14" s="64"/>
      <c r="AD14" s="64"/>
      <c r="AE14" s="86">
        <v>3326</v>
      </c>
      <c r="AF14" s="66">
        <f t="shared" ref="AF14" si="1">SUM(Z14:AE14)</f>
        <v>7559</v>
      </c>
      <c r="AG14" s="89"/>
      <c r="AH14" s="90">
        <v>1080</v>
      </c>
      <c r="AI14" s="90">
        <f>SUM(AI5:AI13)</f>
        <v>6770</v>
      </c>
      <c r="AJ14" s="91"/>
      <c r="AK14" s="36"/>
      <c r="AL14" s="11"/>
      <c r="AM14" s="11"/>
      <c r="AN14" s="11"/>
      <c r="AO14" s="7"/>
      <c r="AP14" s="9"/>
    </row>
    <row r="15" spans="1:42" ht="28.5" customHeight="1" x14ac:dyDescent="0.45">
      <c r="A15" s="32"/>
      <c r="B15" s="57" t="s">
        <v>37</v>
      </c>
      <c r="C15" s="58"/>
      <c r="D15" s="163" t="s">
        <v>111</v>
      </c>
      <c r="E15" s="163"/>
      <c r="F15" s="163"/>
      <c r="G15" s="163"/>
      <c r="H15" s="163"/>
      <c r="I15" s="163"/>
      <c r="J15" s="131"/>
      <c r="K15" s="66"/>
      <c r="L15" s="113"/>
      <c r="M15" s="116"/>
      <c r="N15" s="75">
        <v>11</v>
      </c>
      <c r="O15" s="87" t="s">
        <v>14</v>
      </c>
      <c r="P15" s="61"/>
      <c r="Q15" s="164" t="s">
        <v>89</v>
      </c>
      <c r="R15" s="164"/>
      <c r="S15" s="164"/>
      <c r="T15" s="164"/>
      <c r="U15" s="164"/>
      <c r="V15" s="64">
        <v>7000</v>
      </c>
      <c r="W15" s="70">
        <v>1385</v>
      </c>
      <c r="X15" s="70">
        <v>1045</v>
      </c>
      <c r="Y15" s="64">
        <f t="shared" ref="Y15:Y26" si="2">SUM(W15:X15)</f>
        <v>2430</v>
      </c>
      <c r="Z15" s="64"/>
      <c r="AA15" s="64"/>
      <c r="AB15" s="64">
        <v>4829</v>
      </c>
      <c r="AC15" s="64"/>
      <c r="AD15" s="64"/>
      <c r="AE15" s="86">
        <v>1260</v>
      </c>
      <c r="AF15" s="66">
        <f t="shared" si="0"/>
        <v>6089</v>
      </c>
      <c r="AG15" s="200"/>
      <c r="AH15" s="201"/>
      <c r="AI15" s="201"/>
      <c r="AJ15" s="202"/>
      <c r="AK15" s="34"/>
      <c r="AL15" s="18"/>
      <c r="AM15" s="7"/>
      <c r="AN15" s="7"/>
      <c r="AO15" s="7"/>
      <c r="AP15" s="9"/>
    </row>
    <row r="16" spans="1:42" ht="28.5" customHeight="1" x14ac:dyDescent="0.45">
      <c r="A16" s="32"/>
      <c r="B16" s="57" t="s">
        <v>37</v>
      </c>
      <c r="C16" s="58"/>
      <c r="D16" s="163" t="s">
        <v>109</v>
      </c>
      <c r="E16" s="163"/>
      <c r="F16" s="163"/>
      <c r="G16" s="163"/>
      <c r="H16" s="163"/>
      <c r="I16" s="163"/>
      <c r="J16" s="131"/>
      <c r="K16" s="66"/>
      <c r="L16" s="113"/>
      <c r="M16" s="116"/>
      <c r="N16" s="75">
        <v>12</v>
      </c>
      <c r="O16" s="87" t="s">
        <v>15</v>
      </c>
      <c r="P16" s="61"/>
      <c r="Q16" s="164" t="s">
        <v>88</v>
      </c>
      <c r="R16" s="164"/>
      <c r="S16" s="164"/>
      <c r="T16" s="164"/>
      <c r="U16" s="164"/>
      <c r="V16" s="64"/>
      <c r="W16" s="76">
        <v>3392.96</v>
      </c>
      <c r="X16" s="76">
        <v>4173.6000000000004</v>
      </c>
      <c r="Y16" s="64">
        <f t="shared" si="2"/>
        <v>7566.56</v>
      </c>
      <c r="Z16" s="64"/>
      <c r="AA16" s="64"/>
      <c r="AB16" s="64">
        <v>5767</v>
      </c>
      <c r="AC16" s="64"/>
      <c r="AD16" s="64"/>
      <c r="AE16" s="86">
        <v>2084</v>
      </c>
      <c r="AF16" s="66">
        <f>SUM(AB16:AE16)</f>
        <v>7851</v>
      </c>
      <c r="AG16" s="217" t="s">
        <v>63</v>
      </c>
      <c r="AH16" s="218"/>
      <c r="AI16" s="218"/>
      <c r="AJ16" s="219"/>
      <c r="AK16" s="37"/>
      <c r="AL16" s="18"/>
      <c r="AM16" s="7"/>
      <c r="AN16" s="7"/>
      <c r="AO16" s="7"/>
      <c r="AP16" s="9"/>
    </row>
    <row r="17" spans="1:42" ht="28.5" customHeight="1" x14ac:dyDescent="0.5">
      <c r="A17" s="32"/>
      <c r="B17" s="57" t="s">
        <v>37</v>
      </c>
      <c r="C17" s="58"/>
      <c r="D17" s="163" t="s">
        <v>111</v>
      </c>
      <c r="E17" s="163"/>
      <c r="F17" s="163"/>
      <c r="G17" s="163"/>
      <c r="H17" s="163"/>
      <c r="I17" s="163"/>
      <c r="J17" s="131"/>
      <c r="K17" s="66"/>
      <c r="L17" s="113"/>
      <c r="M17" s="116"/>
      <c r="N17" s="75">
        <v>13</v>
      </c>
      <c r="O17" s="87" t="s">
        <v>16</v>
      </c>
      <c r="P17" s="61"/>
      <c r="Q17" s="164" t="s">
        <v>102</v>
      </c>
      <c r="R17" s="164"/>
      <c r="S17" s="164"/>
      <c r="T17" s="164"/>
      <c r="U17" s="164"/>
      <c r="V17" s="64"/>
      <c r="W17" s="70">
        <v>3375</v>
      </c>
      <c r="X17" s="70">
        <v>1159</v>
      </c>
      <c r="Y17" s="64">
        <f t="shared" si="2"/>
        <v>4534</v>
      </c>
      <c r="Z17" s="64"/>
      <c r="AA17" s="64"/>
      <c r="AB17" s="64">
        <v>3646</v>
      </c>
      <c r="AC17" s="64"/>
      <c r="AD17" s="64"/>
      <c r="AE17" s="65">
        <v>1235</v>
      </c>
      <c r="AF17" s="66">
        <f>SUM(Z17:AE17)</f>
        <v>4881</v>
      </c>
      <c r="AG17" s="48" t="s">
        <v>64</v>
      </c>
      <c r="AH17" s="41" t="s">
        <v>65</v>
      </c>
      <c r="AI17" s="42" t="s">
        <v>66</v>
      </c>
      <c r="AJ17" s="44" t="s">
        <v>58</v>
      </c>
      <c r="AK17" s="36"/>
      <c r="AL17" s="125"/>
      <c r="AM17" s="7"/>
      <c r="AN17" s="7"/>
      <c r="AO17" s="7"/>
      <c r="AP17" s="9"/>
    </row>
    <row r="18" spans="1:42" ht="28.5" customHeight="1" x14ac:dyDescent="0.55000000000000004">
      <c r="A18" s="32"/>
      <c r="B18" s="57" t="s">
        <v>37</v>
      </c>
      <c r="C18" s="58"/>
      <c r="D18" s="163" t="s">
        <v>119</v>
      </c>
      <c r="E18" s="163"/>
      <c r="F18" s="163"/>
      <c r="G18" s="163"/>
      <c r="H18" s="163"/>
      <c r="I18" s="163"/>
      <c r="J18" s="131"/>
      <c r="K18" s="66"/>
      <c r="L18" s="113"/>
      <c r="M18" s="116"/>
      <c r="N18" s="75">
        <v>16</v>
      </c>
      <c r="O18" s="87" t="s">
        <v>17</v>
      </c>
      <c r="P18" s="61"/>
      <c r="Q18" s="164" t="s">
        <v>103</v>
      </c>
      <c r="R18" s="164"/>
      <c r="S18" s="164"/>
      <c r="T18" s="164"/>
      <c r="U18" s="164"/>
      <c r="V18" s="64"/>
      <c r="W18" s="64">
        <v>662</v>
      </c>
      <c r="X18" s="64">
        <v>1805</v>
      </c>
      <c r="Y18" s="64">
        <f t="shared" si="2"/>
        <v>2467</v>
      </c>
      <c r="Z18" s="64">
        <v>541</v>
      </c>
      <c r="AA18" s="64"/>
      <c r="AB18" s="64">
        <v>1970</v>
      </c>
      <c r="AC18" s="64"/>
      <c r="AD18" s="64"/>
      <c r="AE18" s="65">
        <v>2395</v>
      </c>
      <c r="AF18" s="66">
        <f>SUM(Z18:AE18)</f>
        <v>4906</v>
      </c>
      <c r="AG18" s="203">
        <v>82276</v>
      </c>
      <c r="AH18" s="92">
        <v>75265</v>
      </c>
      <c r="AI18" s="93" t="s">
        <v>8</v>
      </c>
      <c r="AJ18" s="94">
        <f>AG18-AH18</f>
        <v>7011</v>
      </c>
      <c r="AK18" s="36"/>
      <c r="AL18" s="134"/>
      <c r="AM18" s="8"/>
      <c r="AN18" s="8"/>
      <c r="AO18" s="8"/>
    </row>
    <row r="19" spans="1:42" ht="28.5" customHeight="1" x14ac:dyDescent="0.5">
      <c r="A19" s="32"/>
      <c r="B19" s="57" t="s">
        <v>37</v>
      </c>
      <c r="C19" s="58"/>
      <c r="D19" s="163"/>
      <c r="E19" s="163"/>
      <c r="F19" s="163"/>
      <c r="G19" s="163"/>
      <c r="H19" s="163"/>
      <c r="I19" s="163"/>
      <c r="J19" s="131"/>
      <c r="K19" s="66"/>
      <c r="L19" s="113"/>
      <c r="M19" s="116"/>
      <c r="N19" s="75">
        <v>17</v>
      </c>
      <c r="O19" s="87" t="s">
        <v>18</v>
      </c>
      <c r="P19" s="61"/>
      <c r="Q19" s="164" t="s">
        <v>112</v>
      </c>
      <c r="R19" s="164"/>
      <c r="S19" s="164"/>
      <c r="T19" s="164"/>
      <c r="U19" s="164"/>
      <c r="V19" s="64">
        <v>14327</v>
      </c>
      <c r="W19" s="64">
        <v>10412</v>
      </c>
      <c r="X19" s="64">
        <v>651</v>
      </c>
      <c r="Y19" s="64">
        <f t="shared" si="2"/>
        <v>11063</v>
      </c>
      <c r="Z19" s="64"/>
      <c r="AA19" s="64"/>
      <c r="AB19" s="64">
        <v>5054</v>
      </c>
      <c r="AC19" s="64"/>
      <c r="AD19" s="64"/>
      <c r="AE19" s="65">
        <v>1461</v>
      </c>
      <c r="AF19" s="66">
        <f t="shared" ref="AF19:AF27" si="3">SUM(AB19:AE19)</f>
        <v>6515</v>
      </c>
      <c r="AG19" s="204"/>
      <c r="AH19" s="90"/>
      <c r="AI19" s="90"/>
      <c r="AJ19" s="91"/>
      <c r="AK19" s="36"/>
      <c r="AL19" s="8"/>
      <c r="AM19" s="126"/>
      <c r="AN19" s="8"/>
      <c r="AO19" s="8"/>
    </row>
    <row r="20" spans="1:42" ht="28.5" customHeight="1" x14ac:dyDescent="0.5">
      <c r="A20" s="32"/>
      <c r="B20" s="57" t="s">
        <v>37</v>
      </c>
      <c r="C20" s="58"/>
      <c r="D20" s="163" t="s">
        <v>147</v>
      </c>
      <c r="E20" s="163"/>
      <c r="F20" s="163"/>
      <c r="G20" s="163"/>
      <c r="H20" s="163"/>
      <c r="I20" s="163"/>
      <c r="J20" s="131"/>
      <c r="K20" s="66">
        <v>11</v>
      </c>
      <c r="L20" s="113"/>
      <c r="M20" s="116"/>
      <c r="N20" s="75">
        <v>18</v>
      </c>
      <c r="O20" s="87" t="s">
        <v>19</v>
      </c>
      <c r="P20" s="61"/>
      <c r="Q20" s="164" t="s">
        <v>118</v>
      </c>
      <c r="R20" s="164"/>
      <c r="S20" s="164"/>
      <c r="T20" s="164"/>
      <c r="U20" s="164"/>
      <c r="V20" s="64"/>
      <c r="W20" s="64">
        <v>1607</v>
      </c>
      <c r="X20" s="64">
        <v>1719</v>
      </c>
      <c r="Y20" s="64">
        <f t="shared" si="2"/>
        <v>3326</v>
      </c>
      <c r="Z20" s="64">
        <v>180</v>
      </c>
      <c r="AA20" s="64"/>
      <c r="AB20" s="64">
        <v>4000</v>
      </c>
      <c r="AC20" s="64"/>
      <c r="AD20" s="64"/>
      <c r="AE20" s="65">
        <v>2274</v>
      </c>
      <c r="AF20" s="66">
        <f t="shared" si="3"/>
        <v>6274</v>
      </c>
      <c r="AG20" s="95"/>
      <c r="AH20" s="90"/>
      <c r="AI20" s="90"/>
      <c r="AJ20" s="91"/>
      <c r="AK20" s="36"/>
      <c r="AM20" s="256"/>
    </row>
    <row r="21" spans="1:42" ht="28.5" customHeight="1" x14ac:dyDescent="0.5">
      <c r="A21" s="32"/>
      <c r="B21" s="57" t="s">
        <v>37</v>
      </c>
      <c r="C21" s="58"/>
      <c r="D21" s="163" t="s">
        <v>148</v>
      </c>
      <c r="E21" s="163"/>
      <c r="F21" s="163"/>
      <c r="G21" s="163"/>
      <c r="H21" s="163"/>
      <c r="I21" s="163"/>
      <c r="J21" s="131"/>
      <c r="K21" s="66">
        <v>40</v>
      </c>
      <c r="L21" s="113"/>
      <c r="M21" s="116"/>
      <c r="N21" s="75">
        <v>19</v>
      </c>
      <c r="O21" s="87" t="s">
        <v>20</v>
      </c>
      <c r="P21" s="61"/>
      <c r="Q21" s="164" t="s">
        <v>117</v>
      </c>
      <c r="R21" s="164"/>
      <c r="S21" s="164"/>
      <c r="T21" s="164"/>
      <c r="U21" s="164"/>
      <c r="V21" s="64">
        <v>9000</v>
      </c>
      <c r="W21" s="64">
        <v>1321</v>
      </c>
      <c r="X21" s="64">
        <v>2694</v>
      </c>
      <c r="Y21" s="64">
        <f t="shared" si="2"/>
        <v>4015</v>
      </c>
      <c r="Z21" s="64">
        <v>500</v>
      </c>
      <c r="AA21" s="64"/>
      <c r="AB21" s="64">
        <v>2955</v>
      </c>
      <c r="AC21" s="64"/>
      <c r="AD21" s="64"/>
      <c r="AE21" s="65">
        <v>2377</v>
      </c>
      <c r="AF21" s="66">
        <f t="shared" si="3"/>
        <v>5332</v>
      </c>
      <c r="AG21" s="95"/>
      <c r="AH21" s="90"/>
      <c r="AI21" s="90"/>
      <c r="AJ21" s="91">
        <f t="shared" ref="AJ21:AJ24" si="4">AH21-AG21+AI21</f>
        <v>0</v>
      </c>
      <c r="AK21" s="36"/>
      <c r="AM21" s="256"/>
    </row>
    <row r="22" spans="1:42" ht="28.5" customHeight="1" x14ac:dyDescent="0.5">
      <c r="A22" s="32"/>
      <c r="B22" s="57" t="s">
        <v>144</v>
      </c>
      <c r="C22" s="58"/>
      <c r="D22" s="163" t="s">
        <v>149</v>
      </c>
      <c r="E22" s="163"/>
      <c r="F22" s="163"/>
      <c r="G22" s="163"/>
      <c r="H22" s="163"/>
      <c r="I22" s="163"/>
      <c r="J22" s="131"/>
      <c r="K22" s="66">
        <v>21</v>
      </c>
      <c r="L22" s="113"/>
      <c r="M22" s="116"/>
      <c r="N22" s="75">
        <v>20</v>
      </c>
      <c r="O22" s="87" t="s">
        <v>21</v>
      </c>
      <c r="P22" s="61"/>
      <c r="Q22" s="164" t="s">
        <v>120</v>
      </c>
      <c r="R22" s="164"/>
      <c r="S22" s="164"/>
      <c r="T22" s="164"/>
      <c r="U22" s="164"/>
      <c r="V22" s="64"/>
      <c r="W22" s="64">
        <v>3426</v>
      </c>
      <c r="X22" s="64">
        <v>442</v>
      </c>
      <c r="Y22" s="64">
        <f t="shared" si="2"/>
        <v>3868</v>
      </c>
      <c r="Z22" s="64">
        <v>575</v>
      </c>
      <c r="AA22" s="64"/>
      <c r="AB22" s="64">
        <v>5414</v>
      </c>
      <c r="AC22" s="64"/>
      <c r="AD22" s="64"/>
      <c r="AE22" s="65">
        <v>2750</v>
      </c>
      <c r="AF22" s="66">
        <f t="shared" si="3"/>
        <v>8164</v>
      </c>
      <c r="AG22" s="95"/>
      <c r="AH22" s="90"/>
      <c r="AI22" s="90"/>
      <c r="AJ22" s="91">
        <f t="shared" si="4"/>
        <v>0</v>
      </c>
      <c r="AK22" s="36"/>
      <c r="AM22" s="256"/>
    </row>
    <row r="23" spans="1:42" ht="28.5" customHeight="1" x14ac:dyDescent="0.45">
      <c r="A23" s="32"/>
      <c r="B23" s="57" t="s">
        <v>144</v>
      </c>
      <c r="C23" s="58"/>
      <c r="D23" s="163" t="s">
        <v>150</v>
      </c>
      <c r="E23" s="163"/>
      <c r="F23" s="163"/>
      <c r="G23" s="163"/>
      <c r="H23" s="163"/>
      <c r="I23" s="163"/>
      <c r="J23" s="131"/>
      <c r="K23" s="66">
        <v>11</v>
      </c>
      <c r="L23" s="113"/>
      <c r="M23" s="116"/>
      <c r="N23" s="75">
        <v>21</v>
      </c>
      <c r="O23" s="87" t="s">
        <v>22</v>
      </c>
      <c r="P23" s="61"/>
      <c r="Q23" s="164" t="s">
        <v>121</v>
      </c>
      <c r="R23" s="164"/>
      <c r="S23" s="164"/>
      <c r="T23" s="164"/>
      <c r="U23" s="164"/>
      <c r="V23" s="64">
        <v>1280</v>
      </c>
      <c r="W23" s="64">
        <v>3805</v>
      </c>
      <c r="X23" s="64">
        <v>3860</v>
      </c>
      <c r="Y23" s="64">
        <f t="shared" si="2"/>
        <v>7665</v>
      </c>
      <c r="Z23" s="64">
        <v>390</v>
      </c>
      <c r="AA23" s="64"/>
      <c r="AB23" s="64">
        <v>5222</v>
      </c>
      <c r="AC23" s="64"/>
      <c r="AD23" s="64"/>
      <c r="AE23" s="65">
        <v>3336</v>
      </c>
      <c r="AF23" s="66">
        <f t="shared" si="3"/>
        <v>8558</v>
      </c>
      <c r="AG23" s="95"/>
      <c r="AH23" s="90"/>
      <c r="AI23" s="90"/>
      <c r="AJ23" s="91">
        <f t="shared" si="4"/>
        <v>0</v>
      </c>
      <c r="AK23" s="36"/>
    </row>
    <row r="24" spans="1:42" ht="28.5" customHeight="1" x14ac:dyDescent="0.45">
      <c r="A24" s="32"/>
      <c r="B24" s="57" t="s">
        <v>144</v>
      </c>
      <c r="C24" s="58"/>
      <c r="D24" s="163" t="s">
        <v>151</v>
      </c>
      <c r="E24" s="163"/>
      <c r="F24" s="163"/>
      <c r="G24" s="163"/>
      <c r="H24" s="163"/>
      <c r="I24" s="163"/>
      <c r="J24" s="131"/>
      <c r="K24" s="66">
        <v>149</v>
      </c>
      <c r="L24" s="113"/>
      <c r="M24" s="116"/>
      <c r="N24" s="75">
        <v>22</v>
      </c>
      <c r="O24" s="87" t="s">
        <v>23</v>
      </c>
      <c r="P24" s="61"/>
      <c r="Q24" s="164" t="s">
        <v>132</v>
      </c>
      <c r="R24" s="164"/>
      <c r="S24" s="164"/>
      <c r="T24" s="164"/>
      <c r="U24" s="164"/>
      <c r="V24" s="64"/>
      <c r="W24" s="64">
        <v>2621</v>
      </c>
      <c r="X24" s="64">
        <v>548.5</v>
      </c>
      <c r="Y24" s="64">
        <f t="shared" si="2"/>
        <v>3169.5</v>
      </c>
      <c r="Z24" s="64"/>
      <c r="AA24" s="64"/>
      <c r="AB24" s="64">
        <v>5538</v>
      </c>
      <c r="AC24" s="64"/>
      <c r="AD24" s="64"/>
      <c r="AE24" s="65">
        <v>4707</v>
      </c>
      <c r="AF24" s="66">
        <f t="shared" si="3"/>
        <v>10245</v>
      </c>
      <c r="AG24" s="95" t="s">
        <v>110</v>
      </c>
      <c r="AH24" s="90">
        <v>195</v>
      </c>
      <c r="AI24" s="90"/>
      <c r="AJ24" s="91" t="e">
        <f t="shared" si="4"/>
        <v>#VALUE!</v>
      </c>
      <c r="AK24" s="36"/>
    </row>
    <row r="25" spans="1:42" ht="28.5" x14ac:dyDescent="0.45">
      <c r="A25" s="32"/>
      <c r="B25" s="57" t="s">
        <v>144</v>
      </c>
      <c r="C25" s="58"/>
      <c r="D25" s="163" t="s">
        <v>143</v>
      </c>
      <c r="E25" s="163"/>
      <c r="F25" s="163"/>
      <c r="G25" s="163"/>
      <c r="H25" s="163"/>
      <c r="I25" s="163"/>
      <c r="J25" s="131"/>
      <c r="K25" s="66">
        <v>194</v>
      </c>
      <c r="L25" s="112"/>
      <c r="M25" s="116"/>
      <c r="N25" s="75">
        <v>23</v>
      </c>
      <c r="O25" s="87" t="s">
        <v>24</v>
      </c>
      <c r="P25" s="61"/>
      <c r="Q25" s="164" t="s">
        <v>135</v>
      </c>
      <c r="R25" s="164"/>
      <c r="S25" s="164"/>
      <c r="T25" s="164"/>
      <c r="U25" s="164"/>
      <c r="V25" s="64"/>
      <c r="W25" s="64">
        <v>1350</v>
      </c>
      <c r="X25" s="64" t="s">
        <v>134</v>
      </c>
      <c r="Y25" s="64">
        <f t="shared" si="2"/>
        <v>1350</v>
      </c>
      <c r="Z25" s="64"/>
      <c r="AA25" s="64">
        <v>38</v>
      </c>
      <c r="AB25" s="64">
        <v>2294.5</v>
      </c>
      <c r="AC25" s="64"/>
      <c r="AD25" s="64"/>
      <c r="AE25" s="65">
        <v>2009.5</v>
      </c>
      <c r="AF25" s="66">
        <f t="shared" si="3"/>
        <v>4304</v>
      </c>
      <c r="AG25" s="205" t="s">
        <v>101</v>
      </c>
      <c r="AH25" s="207">
        <v>24263</v>
      </c>
      <c r="AI25" s="90"/>
      <c r="AJ25" s="91"/>
      <c r="AK25" s="33"/>
    </row>
    <row r="26" spans="1:42" ht="28.5" x14ac:dyDescent="0.45">
      <c r="A26" s="32"/>
      <c r="B26" s="57" t="s">
        <v>144</v>
      </c>
      <c r="C26" s="58"/>
      <c r="D26" s="163" t="s">
        <v>152</v>
      </c>
      <c r="E26" s="163"/>
      <c r="F26" s="163"/>
      <c r="G26" s="163"/>
      <c r="H26" s="163"/>
      <c r="I26" s="163"/>
      <c r="J26" s="131"/>
      <c r="K26" s="66">
        <v>1667</v>
      </c>
      <c r="L26" s="112"/>
      <c r="M26" s="116"/>
      <c r="N26" s="75">
        <v>24</v>
      </c>
      <c r="O26" s="87" t="s">
        <v>25</v>
      </c>
      <c r="P26" s="61"/>
      <c r="Q26" s="164" t="s">
        <v>136</v>
      </c>
      <c r="R26" s="164"/>
      <c r="S26" s="164"/>
      <c r="T26" s="164"/>
      <c r="U26" s="164"/>
      <c r="V26" s="64">
        <v>19175</v>
      </c>
      <c r="W26" s="64">
        <v>10010</v>
      </c>
      <c r="X26" s="64">
        <v>230</v>
      </c>
      <c r="Y26" s="64">
        <f t="shared" si="2"/>
        <v>10240</v>
      </c>
      <c r="Z26" s="64">
        <v>600</v>
      </c>
      <c r="AA26" s="11">
        <v>81</v>
      </c>
      <c r="AB26" s="64">
        <v>3035</v>
      </c>
      <c r="AC26" s="64"/>
      <c r="AD26" s="64"/>
      <c r="AE26" s="65">
        <v>1445</v>
      </c>
      <c r="AF26" s="66">
        <f t="shared" si="3"/>
        <v>4480</v>
      </c>
      <c r="AG26" s="206"/>
      <c r="AH26" s="208"/>
      <c r="AI26" s="96"/>
      <c r="AJ26" s="97"/>
      <c r="AK26" s="33"/>
    </row>
    <row r="27" spans="1:42" ht="33.75" x14ac:dyDescent="0.45">
      <c r="A27" s="32"/>
      <c r="B27" s="57" t="s">
        <v>144</v>
      </c>
      <c r="C27" s="58"/>
      <c r="D27" s="163" t="s">
        <v>153</v>
      </c>
      <c r="E27" s="163"/>
      <c r="F27" s="163"/>
      <c r="G27" s="163"/>
      <c r="H27" s="163"/>
      <c r="I27" s="163"/>
      <c r="J27" s="131"/>
      <c r="K27" s="68">
        <v>235</v>
      </c>
      <c r="L27" s="112"/>
      <c r="M27" s="116"/>
      <c r="N27" s="75">
        <v>25</v>
      </c>
      <c r="O27" s="87" t="s">
        <v>26</v>
      </c>
      <c r="P27" s="61"/>
      <c r="Q27" s="164" t="s">
        <v>137</v>
      </c>
      <c r="R27" s="164"/>
      <c r="S27" s="164"/>
      <c r="T27" s="164"/>
      <c r="U27" s="164"/>
      <c r="V27" s="64">
        <v>2000</v>
      </c>
      <c r="W27" s="64">
        <v>995</v>
      </c>
      <c r="X27" s="64">
        <v>837</v>
      </c>
      <c r="Y27" s="64">
        <f t="shared" ref="Y27:Y41" si="5">SUM(V27:X27)</f>
        <v>3832</v>
      </c>
      <c r="Z27" s="64">
        <v>751</v>
      </c>
      <c r="AA27" s="11">
        <v>76</v>
      </c>
      <c r="AB27" s="64">
        <v>4657</v>
      </c>
      <c r="AC27" s="64"/>
      <c r="AD27" s="64"/>
      <c r="AE27" s="65">
        <v>1017</v>
      </c>
      <c r="AF27" s="66">
        <f t="shared" si="3"/>
        <v>5674</v>
      </c>
      <c r="AG27" s="217" t="s">
        <v>77</v>
      </c>
      <c r="AH27" s="218"/>
      <c r="AI27" s="218"/>
      <c r="AJ27" s="226"/>
      <c r="AK27" s="29"/>
    </row>
    <row r="28" spans="1:42" ht="34.5" customHeight="1" x14ac:dyDescent="0.45">
      <c r="A28" s="32"/>
      <c r="B28" s="57" t="s">
        <v>144</v>
      </c>
      <c r="C28" s="58"/>
      <c r="D28" s="163" t="s">
        <v>154</v>
      </c>
      <c r="E28" s="163"/>
      <c r="F28" s="163"/>
      <c r="G28" s="163"/>
      <c r="H28" s="163"/>
      <c r="I28" s="163"/>
      <c r="J28" s="131"/>
      <c r="K28" s="68">
        <v>84</v>
      </c>
      <c r="L28" s="112"/>
      <c r="M28" s="116"/>
      <c r="N28" s="75">
        <v>26</v>
      </c>
      <c r="O28" s="87" t="s">
        <v>27</v>
      </c>
      <c r="P28" s="61"/>
      <c r="Q28" s="164" t="s">
        <v>140</v>
      </c>
      <c r="R28" s="164"/>
      <c r="S28" s="164"/>
      <c r="T28" s="164"/>
      <c r="U28" s="164"/>
      <c r="V28" s="64"/>
      <c r="W28" s="64"/>
      <c r="X28" s="64"/>
      <c r="Y28" s="64">
        <f t="shared" si="5"/>
        <v>0</v>
      </c>
      <c r="Z28" s="64"/>
      <c r="AA28" s="11">
        <v>392</v>
      </c>
      <c r="AB28" s="64">
        <v>2370</v>
      </c>
      <c r="AC28" s="64">
        <v>441</v>
      </c>
      <c r="AD28" s="64">
        <v>177</v>
      </c>
      <c r="AE28" s="65">
        <v>2836</v>
      </c>
      <c r="AF28" s="66">
        <f>SUM(AB28:AE28)</f>
        <v>5824</v>
      </c>
      <c r="AG28" s="48" t="s">
        <v>40</v>
      </c>
      <c r="AH28" s="41" t="s">
        <v>74</v>
      </c>
      <c r="AI28" s="42" t="s">
        <v>73</v>
      </c>
      <c r="AJ28" s="43" t="s">
        <v>78</v>
      </c>
      <c r="AK28" s="29"/>
    </row>
    <row r="29" spans="1:42" s="1" customFormat="1" ht="34.5" customHeight="1" x14ac:dyDescent="0.45">
      <c r="A29" s="32"/>
      <c r="B29" s="57" t="s">
        <v>162</v>
      </c>
      <c r="C29" s="71"/>
      <c r="D29" s="165" t="s">
        <v>155</v>
      </c>
      <c r="E29" s="165"/>
      <c r="F29" s="165"/>
      <c r="G29" s="165"/>
      <c r="H29" s="165"/>
      <c r="I29" s="165"/>
      <c r="J29" s="132"/>
      <c r="K29" s="68"/>
      <c r="L29" s="114">
        <v>8</v>
      </c>
      <c r="M29" s="117"/>
      <c r="N29" s="75">
        <v>27</v>
      </c>
      <c r="O29" s="87" t="s">
        <v>28</v>
      </c>
      <c r="P29" s="60"/>
      <c r="Q29" s="257" t="s">
        <v>141</v>
      </c>
      <c r="R29" s="257"/>
      <c r="S29" s="257"/>
      <c r="T29" s="257"/>
      <c r="U29" s="257"/>
      <c r="V29" s="64">
        <v>6440</v>
      </c>
      <c r="W29" s="64">
        <v>1308</v>
      </c>
      <c r="X29" s="64">
        <v>5</v>
      </c>
      <c r="Y29" s="64">
        <f t="shared" si="5"/>
        <v>7753</v>
      </c>
      <c r="Z29" s="62"/>
      <c r="AA29" s="11">
        <v>38</v>
      </c>
      <c r="AB29" s="137">
        <v>4043</v>
      </c>
      <c r="AC29" s="64">
        <v>632</v>
      </c>
      <c r="AD29" s="64">
        <v>551</v>
      </c>
      <c r="AE29" s="64">
        <v>1344</v>
      </c>
      <c r="AF29" s="65">
        <f>SUM(AB29:AE29)</f>
        <v>6570</v>
      </c>
      <c r="AG29" s="98" t="s">
        <v>6</v>
      </c>
      <c r="AH29" s="99">
        <v>400</v>
      </c>
      <c r="AI29" s="100"/>
      <c r="AJ29" s="101"/>
      <c r="AK29" s="38"/>
      <c r="AL29" s="2"/>
    </row>
    <row r="30" spans="1:42" s="1" customFormat="1" ht="34.5" customHeight="1" x14ac:dyDescent="0.45">
      <c r="A30" s="32"/>
      <c r="B30" s="57" t="s">
        <v>162</v>
      </c>
      <c r="C30" s="71"/>
      <c r="D30" s="165" t="s">
        <v>156</v>
      </c>
      <c r="E30" s="165"/>
      <c r="F30" s="165"/>
      <c r="G30" s="165"/>
      <c r="H30" s="165"/>
      <c r="I30" s="165"/>
      <c r="J30" s="132"/>
      <c r="K30" s="68"/>
      <c r="L30" s="114">
        <v>35</v>
      </c>
      <c r="M30" s="117"/>
      <c r="N30" s="75">
        <v>28</v>
      </c>
      <c r="O30" s="87" t="s">
        <v>29</v>
      </c>
      <c r="P30" s="60"/>
      <c r="Q30" s="257" t="s">
        <v>145</v>
      </c>
      <c r="R30" s="257"/>
      <c r="S30" s="257"/>
      <c r="T30" s="257"/>
      <c r="U30" s="257"/>
      <c r="V30" s="64">
        <v>59</v>
      </c>
      <c r="W30" s="64">
        <v>562</v>
      </c>
      <c r="X30" s="64">
        <v>2727</v>
      </c>
      <c r="Y30" s="64">
        <f t="shared" si="5"/>
        <v>3348</v>
      </c>
      <c r="Z30" s="62"/>
      <c r="AA30" s="11">
        <v>563</v>
      </c>
      <c r="AB30" s="64">
        <v>2720</v>
      </c>
      <c r="AC30" s="64">
        <v>460</v>
      </c>
      <c r="AD30" s="64">
        <v>1016</v>
      </c>
      <c r="AE30" s="64">
        <v>2282</v>
      </c>
      <c r="AF30" s="65">
        <f>SUM(AB30:AE30)</f>
        <v>6478</v>
      </c>
      <c r="AG30" s="98" t="s">
        <v>11</v>
      </c>
      <c r="AH30" s="99">
        <v>1100</v>
      </c>
      <c r="AI30" s="100">
        <v>1000</v>
      </c>
      <c r="AJ30" s="127">
        <v>600</v>
      </c>
      <c r="AK30" s="38"/>
      <c r="AL30" s="2"/>
    </row>
    <row r="31" spans="1:42" s="1" customFormat="1" ht="34.5" customHeight="1" x14ac:dyDescent="0.4">
      <c r="A31" s="32"/>
      <c r="B31" s="57" t="s">
        <v>162</v>
      </c>
      <c r="C31" s="71"/>
      <c r="D31" s="165" t="s">
        <v>157</v>
      </c>
      <c r="E31" s="165"/>
      <c r="F31" s="165"/>
      <c r="G31" s="165"/>
      <c r="H31" s="165"/>
      <c r="I31" s="165"/>
      <c r="J31" s="132"/>
      <c r="K31" s="68"/>
      <c r="L31" s="114">
        <v>200</v>
      </c>
      <c r="M31" s="117"/>
      <c r="N31" s="75">
        <v>29</v>
      </c>
      <c r="O31" s="87" t="s">
        <v>30</v>
      </c>
      <c r="P31" s="60"/>
      <c r="Q31" s="257" t="s">
        <v>146</v>
      </c>
      <c r="R31" s="257"/>
      <c r="S31" s="257"/>
      <c r="T31" s="257"/>
      <c r="U31" s="257"/>
      <c r="V31" s="64"/>
      <c r="W31" s="64">
        <v>801</v>
      </c>
      <c r="X31" s="64">
        <v>2412</v>
      </c>
      <c r="Y31" s="64">
        <f t="shared" si="5"/>
        <v>3213</v>
      </c>
      <c r="Z31" s="62"/>
      <c r="AA31" s="62"/>
      <c r="AB31" s="64">
        <v>5991</v>
      </c>
      <c r="AC31" s="64">
        <v>148</v>
      </c>
      <c r="AD31" s="64">
        <v>495</v>
      </c>
      <c r="AE31" s="64">
        <v>3995</v>
      </c>
      <c r="AF31" s="65">
        <f>SUM(AB31:AE31)</f>
        <v>10629</v>
      </c>
      <c r="AG31" s="98"/>
      <c r="AH31" s="99">
        <v>1500</v>
      </c>
      <c r="AI31" s="100">
        <v>1000</v>
      </c>
      <c r="AJ31" s="128">
        <v>400</v>
      </c>
      <c r="AK31" s="38"/>
      <c r="AL31" s="2"/>
    </row>
    <row r="32" spans="1:42" s="1" customFormat="1" ht="34.5" customHeight="1" x14ac:dyDescent="0.4">
      <c r="A32" s="32"/>
      <c r="B32" s="57" t="s">
        <v>162</v>
      </c>
      <c r="C32" s="71"/>
      <c r="D32" s="165" t="s">
        <v>158</v>
      </c>
      <c r="E32" s="165"/>
      <c r="F32" s="165"/>
      <c r="G32" s="165"/>
      <c r="H32" s="165"/>
      <c r="I32" s="165"/>
      <c r="J32" s="132"/>
      <c r="K32" s="68"/>
      <c r="L32" s="114">
        <v>20</v>
      </c>
      <c r="M32" s="117"/>
      <c r="N32" s="75">
        <v>30</v>
      </c>
      <c r="O32" s="87" t="s">
        <v>31</v>
      </c>
      <c r="P32" s="60"/>
      <c r="Q32" s="257"/>
      <c r="R32" s="257"/>
      <c r="S32" s="257"/>
      <c r="T32" s="257"/>
      <c r="U32" s="257"/>
      <c r="V32" s="64"/>
      <c r="W32" s="64"/>
      <c r="X32" s="64"/>
      <c r="Y32" s="64">
        <f t="shared" si="5"/>
        <v>0</v>
      </c>
      <c r="Z32" s="62"/>
      <c r="AA32" s="62"/>
      <c r="AB32" s="64"/>
      <c r="AC32" s="64"/>
      <c r="AD32" s="64"/>
      <c r="AE32" s="64"/>
      <c r="AF32" s="65"/>
      <c r="AG32" s="98"/>
      <c r="AH32" s="99"/>
      <c r="AI32" s="100"/>
      <c r="AJ32" s="128">
        <v>785</v>
      </c>
      <c r="AK32" s="38"/>
      <c r="AL32" s="7"/>
    </row>
    <row r="33" spans="1:46" ht="28.5" x14ac:dyDescent="0.45">
      <c r="A33" s="32"/>
      <c r="B33" s="57" t="s">
        <v>162</v>
      </c>
      <c r="C33" s="58"/>
      <c r="D33" s="163" t="s">
        <v>159</v>
      </c>
      <c r="E33" s="163"/>
      <c r="F33" s="163"/>
      <c r="G33" s="163"/>
      <c r="H33" s="163"/>
      <c r="I33" s="163"/>
      <c r="J33" s="131"/>
      <c r="K33" s="68"/>
      <c r="L33" s="112">
        <v>108</v>
      </c>
      <c r="M33" s="116"/>
      <c r="N33" s="75">
        <v>31</v>
      </c>
      <c r="O33" s="87" t="s">
        <v>86</v>
      </c>
      <c r="P33" s="61"/>
      <c r="Q33" s="164"/>
      <c r="R33" s="164"/>
      <c r="S33" s="164"/>
      <c r="T33" s="164"/>
      <c r="U33" s="164"/>
      <c r="V33" s="64"/>
      <c r="W33" s="64"/>
      <c r="X33" s="64"/>
      <c r="Y33" s="64">
        <f t="shared" si="5"/>
        <v>0</v>
      </c>
      <c r="Z33" s="64"/>
      <c r="AA33" s="64"/>
      <c r="AB33" s="64"/>
      <c r="AC33" s="64"/>
      <c r="AD33" s="64"/>
      <c r="AE33" s="65"/>
      <c r="AF33" s="66"/>
      <c r="AG33" s="102"/>
      <c r="AH33" s="103"/>
      <c r="AI33" s="103"/>
      <c r="AJ33" s="129">
        <v>1000</v>
      </c>
      <c r="AK33" s="29"/>
    </row>
    <row r="34" spans="1:46" ht="28.5" x14ac:dyDescent="0.45">
      <c r="A34" s="32"/>
      <c r="B34" s="57" t="s">
        <v>162</v>
      </c>
      <c r="C34" s="58"/>
      <c r="D34" s="163" t="s">
        <v>160</v>
      </c>
      <c r="E34" s="163"/>
      <c r="F34" s="163"/>
      <c r="G34" s="163"/>
      <c r="H34" s="163"/>
      <c r="I34" s="163"/>
      <c r="J34" s="131"/>
      <c r="K34" s="68"/>
      <c r="L34" s="112">
        <v>250</v>
      </c>
      <c r="M34" s="116"/>
      <c r="N34" s="75"/>
      <c r="O34" s="73"/>
      <c r="P34" s="61"/>
      <c r="Q34" s="164"/>
      <c r="R34" s="164"/>
      <c r="S34" s="164"/>
      <c r="T34" s="164"/>
      <c r="U34" s="164"/>
      <c r="V34" s="64"/>
      <c r="W34" s="64"/>
      <c r="X34" s="64"/>
      <c r="Y34" s="64">
        <f t="shared" si="5"/>
        <v>0</v>
      </c>
      <c r="Z34" s="64"/>
      <c r="AA34" s="64"/>
      <c r="AB34" s="64"/>
      <c r="AC34" s="64"/>
      <c r="AD34" s="64"/>
      <c r="AE34" s="65"/>
      <c r="AF34" s="66"/>
      <c r="AG34" s="102"/>
      <c r="AH34" s="103"/>
      <c r="AI34" s="103"/>
      <c r="AJ34" s="130"/>
      <c r="AK34" s="33"/>
    </row>
    <row r="35" spans="1:46" ht="28.5" x14ac:dyDescent="0.45">
      <c r="A35" s="32"/>
      <c r="B35" s="57" t="s">
        <v>162</v>
      </c>
      <c r="C35" s="58"/>
      <c r="D35" s="163" t="s">
        <v>161</v>
      </c>
      <c r="E35" s="163"/>
      <c r="F35" s="163"/>
      <c r="G35" s="163"/>
      <c r="H35" s="163"/>
      <c r="I35" s="163"/>
      <c r="J35" s="131"/>
      <c r="K35" s="68"/>
      <c r="L35" s="112">
        <v>180</v>
      </c>
      <c r="M35" s="116"/>
      <c r="N35" s="75"/>
      <c r="O35" s="73"/>
      <c r="P35" s="61"/>
      <c r="Q35" s="164"/>
      <c r="R35" s="164"/>
      <c r="S35" s="164"/>
      <c r="T35" s="164"/>
      <c r="U35" s="164"/>
      <c r="V35" s="64"/>
      <c r="W35" s="64"/>
      <c r="X35" s="64"/>
      <c r="Y35" s="64">
        <f t="shared" si="5"/>
        <v>0</v>
      </c>
      <c r="Z35" s="64"/>
      <c r="AA35" s="64"/>
      <c r="AB35" s="64"/>
      <c r="AC35" s="64"/>
      <c r="AD35" s="64"/>
      <c r="AE35" s="65"/>
      <c r="AF35" s="66"/>
      <c r="AG35" s="102"/>
      <c r="AH35" s="103"/>
      <c r="AI35" s="103"/>
      <c r="AJ35" s="130"/>
      <c r="AK35" s="33"/>
    </row>
    <row r="36" spans="1:46" ht="28.5" x14ac:dyDescent="0.45">
      <c r="A36" s="32"/>
      <c r="B36" s="57"/>
      <c r="C36" s="58"/>
      <c r="D36" s="163"/>
      <c r="E36" s="163"/>
      <c r="F36" s="163"/>
      <c r="G36" s="163"/>
      <c r="H36" s="163"/>
      <c r="I36" s="163"/>
      <c r="J36" s="131"/>
      <c r="K36" s="68"/>
      <c r="L36" s="112"/>
      <c r="M36" s="116"/>
      <c r="N36" s="75"/>
      <c r="O36" s="73"/>
      <c r="P36" s="61"/>
      <c r="Q36" s="164"/>
      <c r="R36" s="164"/>
      <c r="S36" s="164"/>
      <c r="T36" s="164"/>
      <c r="U36" s="164"/>
      <c r="V36" s="64"/>
      <c r="W36" s="64"/>
      <c r="X36" s="64"/>
      <c r="Y36" s="64">
        <f t="shared" si="5"/>
        <v>0</v>
      </c>
      <c r="Z36" s="64"/>
      <c r="AA36" s="64"/>
      <c r="AB36" s="64"/>
      <c r="AC36" s="64"/>
      <c r="AD36" s="64"/>
      <c r="AE36" s="65"/>
      <c r="AF36" s="66"/>
      <c r="AG36" s="102"/>
      <c r="AH36" s="103"/>
      <c r="AI36" s="103"/>
      <c r="AJ36" s="130"/>
      <c r="AK36" s="33"/>
    </row>
    <row r="37" spans="1:46" s="1" customFormat="1" ht="28.5" x14ac:dyDescent="0.45">
      <c r="A37" s="32"/>
      <c r="B37" s="57"/>
      <c r="C37" s="58"/>
      <c r="D37" s="233"/>
      <c r="E37" s="234"/>
      <c r="F37" s="234"/>
      <c r="G37" s="234"/>
      <c r="H37" s="234"/>
      <c r="I37" s="235"/>
      <c r="J37" s="131"/>
      <c r="K37" s="68"/>
      <c r="L37" s="112"/>
      <c r="M37" s="116"/>
      <c r="N37" s="75"/>
      <c r="O37" s="73"/>
      <c r="P37" s="120"/>
      <c r="Q37" s="258"/>
      <c r="R37" s="259"/>
      <c r="S37" s="259"/>
      <c r="T37" s="259"/>
      <c r="U37" s="260"/>
      <c r="V37" s="64"/>
      <c r="W37" s="64"/>
      <c r="X37" s="64"/>
      <c r="Y37" s="64"/>
      <c r="Z37" s="64"/>
      <c r="AA37" s="64"/>
      <c r="AB37" s="64"/>
      <c r="AC37" s="64"/>
      <c r="AD37" s="64"/>
      <c r="AE37" s="65"/>
      <c r="AF37" s="66"/>
      <c r="AG37" s="102"/>
      <c r="AH37" s="103"/>
      <c r="AI37" s="103"/>
      <c r="AJ37" s="130"/>
      <c r="AK37" s="33"/>
    </row>
    <row r="38" spans="1:46" s="1" customFormat="1" ht="28.5" x14ac:dyDescent="0.45">
      <c r="A38" s="32"/>
      <c r="B38" s="57"/>
      <c r="C38" s="58"/>
      <c r="D38" s="122"/>
      <c r="E38" s="123"/>
      <c r="F38" s="123"/>
      <c r="G38" s="123"/>
      <c r="H38" s="123"/>
      <c r="I38" s="124"/>
      <c r="J38" s="131"/>
      <c r="K38" s="68"/>
      <c r="L38" s="112"/>
      <c r="M38" s="116"/>
      <c r="N38" s="75"/>
      <c r="O38" s="73"/>
      <c r="P38" s="120"/>
      <c r="Q38" s="258"/>
      <c r="R38" s="259"/>
      <c r="S38" s="259"/>
      <c r="T38" s="259"/>
      <c r="U38" s="260"/>
      <c r="V38" s="64"/>
      <c r="W38" s="64"/>
      <c r="X38" s="64"/>
      <c r="Y38" s="64"/>
      <c r="Z38" s="64"/>
      <c r="AA38" s="64"/>
      <c r="AB38" s="64"/>
      <c r="AC38" s="64"/>
      <c r="AD38" s="64"/>
      <c r="AE38" s="65"/>
      <c r="AF38" s="66"/>
      <c r="AG38" s="102"/>
      <c r="AH38" s="103"/>
      <c r="AI38" s="103"/>
      <c r="AJ38" s="130"/>
      <c r="AK38" s="33"/>
    </row>
    <row r="39" spans="1:46" s="1" customFormat="1" ht="28.5" x14ac:dyDescent="0.45">
      <c r="A39" s="32"/>
      <c r="B39" s="57"/>
      <c r="C39" s="58"/>
      <c r="D39" s="122"/>
      <c r="E39" s="140"/>
      <c r="F39" s="140"/>
      <c r="G39" s="140"/>
      <c r="H39" s="140"/>
      <c r="I39" s="141"/>
      <c r="J39" s="131"/>
      <c r="K39" s="68"/>
      <c r="L39" s="112"/>
      <c r="M39" s="116"/>
      <c r="N39" s="75"/>
      <c r="O39" s="73"/>
      <c r="P39" s="120"/>
      <c r="Q39" s="258"/>
      <c r="R39" s="259"/>
      <c r="S39" s="259"/>
      <c r="T39" s="259"/>
      <c r="U39" s="260"/>
      <c r="V39" s="64"/>
      <c r="W39" s="64"/>
      <c r="X39" s="64"/>
      <c r="Y39" s="64"/>
      <c r="Z39" s="64"/>
      <c r="AA39" s="64"/>
      <c r="AB39" s="64"/>
      <c r="AC39" s="64"/>
      <c r="AD39" s="64"/>
      <c r="AE39" s="65"/>
      <c r="AF39" s="66"/>
      <c r="AG39" s="102"/>
      <c r="AH39" s="103"/>
      <c r="AI39" s="103"/>
      <c r="AJ39" s="130"/>
      <c r="AK39" s="33"/>
    </row>
    <row r="40" spans="1:46" s="1" customFormat="1" ht="28.5" x14ac:dyDescent="0.45">
      <c r="A40" s="32"/>
      <c r="B40" s="57"/>
      <c r="C40" s="58"/>
      <c r="D40" s="236"/>
      <c r="E40" s="140"/>
      <c r="F40" s="140"/>
      <c r="G40" s="140"/>
      <c r="H40" s="140"/>
      <c r="I40" s="141"/>
      <c r="J40" s="131"/>
      <c r="K40" s="68"/>
      <c r="L40" s="112"/>
      <c r="M40" s="116"/>
      <c r="N40" s="75"/>
      <c r="O40" s="73"/>
      <c r="P40" s="120"/>
      <c r="Q40" s="139"/>
      <c r="R40" s="139"/>
      <c r="S40" s="139"/>
      <c r="T40" s="139"/>
      <c r="U40" s="139"/>
      <c r="V40" s="62"/>
      <c r="W40" s="64"/>
      <c r="X40" s="64"/>
      <c r="Y40" s="64"/>
      <c r="Z40" s="64"/>
      <c r="AA40" s="64"/>
      <c r="AB40" s="64"/>
      <c r="AC40" s="64"/>
      <c r="AD40" s="64"/>
      <c r="AE40" s="65"/>
      <c r="AF40" s="66"/>
      <c r="AG40" s="102"/>
      <c r="AH40" s="103"/>
      <c r="AI40" s="103"/>
      <c r="AJ40" s="130"/>
      <c r="AK40" s="33"/>
    </row>
    <row r="41" spans="1:46" ht="28.5" x14ac:dyDescent="0.45">
      <c r="A41" s="32"/>
      <c r="B41" s="121"/>
      <c r="C41" s="58"/>
      <c r="D41" s="163"/>
      <c r="E41" s="163"/>
      <c r="F41" s="163"/>
      <c r="G41" s="163"/>
      <c r="H41" s="163"/>
      <c r="I41" s="163"/>
      <c r="J41" s="131"/>
      <c r="K41" s="68"/>
      <c r="L41" s="112"/>
      <c r="M41" s="116"/>
      <c r="N41" s="75"/>
      <c r="O41" s="74"/>
      <c r="P41" s="61"/>
      <c r="Q41" s="164"/>
      <c r="R41" s="164"/>
      <c r="S41" s="164"/>
      <c r="T41" s="164"/>
      <c r="U41" s="164"/>
      <c r="V41" s="62"/>
      <c r="W41" s="64"/>
      <c r="X41" s="64"/>
      <c r="Y41" s="64"/>
      <c r="Z41" s="64"/>
      <c r="AA41" s="64"/>
      <c r="AB41" s="64"/>
      <c r="AC41" s="64"/>
      <c r="AD41" s="64"/>
      <c r="AE41" s="65"/>
      <c r="AF41" s="72"/>
      <c r="AG41" s="102"/>
      <c r="AH41" s="103"/>
      <c r="AI41" s="103"/>
      <c r="AJ41" s="130"/>
      <c r="AK41" s="33"/>
    </row>
    <row r="42" spans="1:46" ht="33.75" x14ac:dyDescent="0.65">
      <c r="A42" s="230" t="s">
        <v>33</v>
      </c>
      <c r="B42" s="231"/>
      <c r="C42" s="231"/>
      <c r="D42" s="231"/>
      <c r="E42" s="231"/>
      <c r="F42" s="231"/>
      <c r="G42" s="231"/>
      <c r="H42" s="231"/>
      <c r="I42" s="231"/>
      <c r="J42" s="51">
        <f>SUM(J5:J41)</f>
        <v>0</v>
      </c>
      <c r="K42" s="88">
        <f>SUM(K5:K41)</f>
        <v>2412</v>
      </c>
      <c r="L42" s="115">
        <f>SUM(L5:L41)</f>
        <v>801</v>
      </c>
      <c r="M42" s="118"/>
      <c r="N42" s="232" t="s">
        <v>34</v>
      </c>
      <c r="O42" s="231"/>
      <c r="P42" s="231"/>
      <c r="Q42" s="231"/>
      <c r="R42" s="231"/>
      <c r="S42" s="231"/>
      <c r="T42" s="231"/>
      <c r="U42" s="231"/>
      <c r="V42" s="51">
        <f>SUM(V5:V41)</f>
        <v>59281</v>
      </c>
      <c r="W42" s="52">
        <f>SUM(W15:W41)</f>
        <v>47032.959999999999</v>
      </c>
      <c r="X42" s="52">
        <f>SUM(X15:X41)</f>
        <v>24308.1</v>
      </c>
      <c r="Y42" s="51">
        <f>SUM(Y5+Y6+Y7+Y8+Y9+Y10+Y11+Y12+Y13+Y15+Y16+Y17+Y18+Y19+Y20+Y21+Y22+Y23+Y24+Y25+Y26+Y27+Y28+Y33+Y34+Y35+Y36)</f>
        <v>102785.06</v>
      </c>
      <c r="Z42" s="53">
        <f>SUM(Z7:Z41)</f>
        <v>5086</v>
      </c>
      <c r="AA42" s="53">
        <f>SUM(AA5:AA41)</f>
        <v>1188</v>
      </c>
      <c r="AB42" s="53">
        <f>SUM(AB5:AB41)</f>
        <v>102057.5</v>
      </c>
      <c r="AC42" s="53">
        <f>SUM(AC5:AC41)</f>
        <v>1681</v>
      </c>
      <c r="AD42" s="53">
        <f>SUM(AD5:AD41)</f>
        <v>2239</v>
      </c>
      <c r="AE42" s="54">
        <f>SUM(AE5:AE41)</f>
        <v>57657.5</v>
      </c>
      <c r="AF42" s="49">
        <f t="shared" si="0"/>
        <v>169909</v>
      </c>
      <c r="AG42" s="104"/>
      <c r="AH42" s="103"/>
      <c r="AI42" s="103"/>
      <c r="AJ42" s="130"/>
      <c r="AK42" s="33"/>
    </row>
    <row r="43" spans="1:46" ht="28.5" customHeight="1" x14ac:dyDescent="0.45">
      <c r="A43" s="166" t="s">
        <v>32</v>
      </c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7"/>
      <c r="N43" s="168" t="s">
        <v>32</v>
      </c>
      <c r="O43" s="169"/>
      <c r="P43" s="169"/>
      <c r="Q43" s="169"/>
      <c r="R43" s="169"/>
      <c r="S43" s="169"/>
      <c r="T43" s="169"/>
      <c r="U43" s="169"/>
      <c r="V43" s="169"/>
      <c r="W43" s="169"/>
      <c r="X43" s="169"/>
      <c r="Y43" s="169"/>
      <c r="Z43" s="169"/>
      <c r="AA43" s="169"/>
      <c r="AB43" s="169"/>
      <c r="AC43" s="169"/>
      <c r="AD43" s="169"/>
      <c r="AE43" s="169"/>
      <c r="AF43" s="170"/>
      <c r="AG43" s="102"/>
      <c r="AH43" s="103"/>
      <c r="AI43" s="103"/>
      <c r="AJ43" s="130"/>
      <c r="AK43" s="33"/>
    </row>
    <row r="44" spans="1:46" ht="28.5" customHeight="1" x14ac:dyDescent="0.45">
      <c r="A44" s="166"/>
      <c r="B44" s="166"/>
      <c r="C44" s="166"/>
      <c r="D44" s="166"/>
      <c r="E44" s="166"/>
      <c r="F44" s="166"/>
      <c r="G44" s="166"/>
      <c r="H44" s="166"/>
      <c r="I44" s="166"/>
      <c r="J44" s="166"/>
      <c r="K44" s="166"/>
      <c r="L44" s="166"/>
      <c r="M44" s="166"/>
      <c r="N44" s="171"/>
      <c r="O44" s="172"/>
      <c r="P44" s="172"/>
      <c r="Q44" s="172"/>
      <c r="R44" s="172"/>
      <c r="S44" s="172"/>
      <c r="T44" s="172"/>
      <c r="U44" s="172"/>
      <c r="V44" s="172"/>
      <c r="W44" s="172"/>
      <c r="X44" s="172"/>
      <c r="Y44" s="172"/>
      <c r="Z44" s="172"/>
      <c r="AA44" s="172"/>
      <c r="AB44" s="172"/>
      <c r="AC44" s="172"/>
      <c r="AD44" s="172"/>
      <c r="AE44" s="172"/>
      <c r="AF44" s="173"/>
      <c r="AG44" s="102"/>
      <c r="AH44" s="103"/>
      <c r="AI44" s="103"/>
      <c r="AJ44" s="130"/>
      <c r="AK44" s="33"/>
      <c r="AM44" s="135"/>
    </row>
    <row r="45" spans="1:46" ht="28.5" x14ac:dyDescent="0.45">
      <c r="A45" s="149" t="s">
        <v>100</v>
      </c>
      <c r="B45" s="150"/>
      <c r="C45" s="150"/>
      <c r="D45" s="151"/>
      <c r="E45" s="156">
        <f>K42+L42</f>
        <v>3213</v>
      </c>
      <c r="F45" s="157"/>
      <c r="G45" s="158"/>
      <c r="H45" s="177"/>
      <c r="I45" s="178"/>
      <c r="J45" s="178"/>
      <c r="K45" s="179"/>
      <c r="L45" s="176"/>
      <c r="M45" s="176"/>
      <c r="N45" s="183"/>
      <c r="O45" s="184"/>
      <c r="P45" s="184"/>
      <c r="Q45" s="184"/>
      <c r="R45" s="184"/>
      <c r="S45" s="185"/>
      <c r="T45" s="55"/>
      <c r="U45" s="177"/>
      <c r="V45" s="178"/>
      <c r="W45" s="178"/>
      <c r="X45" s="178"/>
      <c r="Y45" s="178"/>
      <c r="Z45" s="178"/>
      <c r="AA45" s="178"/>
      <c r="AB45" s="178"/>
      <c r="AC45" s="178"/>
      <c r="AD45" s="178"/>
      <c r="AE45" s="178"/>
      <c r="AF45" s="179"/>
      <c r="AG45" s="102"/>
      <c r="AH45" s="103"/>
      <c r="AI45" s="103"/>
      <c r="AJ45" s="130"/>
      <c r="AK45" s="33"/>
      <c r="AL45" s="7"/>
      <c r="AM45" s="7"/>
      <c r="AN45" s="7"/>
      <c r="AO45" s="7"/>
      <c r="AP45" s="7"/>
      <c r="AQ45" s="7"/>
      <c r="AR45" s="7"/>
      <c r="AS45" s="7"/>
      <c r="AT45" s="7"/>
    </row>
    <row r="46" spans="1:46" ht="50.25" customHeight="1" x14ac:dyDescent="0.45">
      <c r="A46" s="152"/>
      <c r="B46" s="153"/>
      <c r="C46" s="153"/>
      <c r="D46" s="154"/>
      <c r="E46" s="159"/>
      <c r="F46" s="160"/>
      <c r="G46" s="161"/>
      <c r="H46" s="180"/>
      <c r="I46" s="181"/>
      <c r="J46" s="181"/>
      <c r="K46" s="182"/>
      <c r="L46" s="176"/>
      <c r="M46" s="176"/>
      <c r="N46" s="186" t="s">
        <v>61</v>
      </c>
      <c r="O46" s="187"/>
      <c r="P46" s="187"/>
      <c r="Q46" s="188"/>
      <c r="R46" s="174">
        <f>Z42+AB42+AE42</f>
        <v>164801</v>
      </c>
      <c r="S46" s="174"/>
      <c r="T46" s="55"/>
      <c r="U46" s="180"/>
      <c r="V46" s="181"/>
      <c r="W46" s="181"/>
      <c r="X46" s="181"/>
      <c r="Y46" s="181"/>
      <c r="Z46" s="181"/>
      <c r="AA46" s="181"/>
      <c r="AB46" s="181"/>
      <c r="AC46" s="181"/>
      <c r="AD46" s="181"/>
      <c r="AE46" s="181"/>
      <c r="AF46" s="182"/>
      <c r="AG46" s="50"/>
      <c r="AH46" s="39">
        <f>SUM(AH29:AH45)</f>
        <v>3000</v>
      </c>
      <c r="AI46" s="39">
        <f>SUM(AI29:AI45)</f>
        <v>2000</v>
      </c>
      <c r="AJ46" s="40">
        <f>SUM(AJ29:AJ45)</f>
        <v>2785</v>
      </c>
      <c r="AK46" s="33"/>
      <c r="AL46" s="7"/>
      <c r="AM46" s="7"/>
      <c r="AN46" s="7"/>
      <c r="AO46" s="7"/>
      <c r="AP46" s="7"/>
      <c r="AQ46" s="7"/>
      <c r="AR46" s="7"/>
      <c r="AS46" s="7"/>
      <c r="AT46" s="7"/>
    </row>
    <row r="47" spans="1:46" ht="15" customHeight="1" x14ac:dyDescent="0.25">
      <c r="A47" s="155"/>
      <c r="B47" s="153"/>
      <c r="C47" s="153"/>
      <c r="D47" s="154"/>
      <c r="E47" s="159"/>
      <c r="F47" s="160"/>
      <c r="G47" s="162"/>
      <c r="H47" s="227"/>
      <c r="I47" s="228"/>
      <c r="J47" s="228"/>
      <c r="K47" s="229"/>
      <c r="L47" s="176"/>
      <c r="M47" s="176"/>
      <c r="N47" s="189"/>
      <c r="O47" s="190"/>
      <c r="P47" s="190"/>
      <c r="Q47" s="191"/>
      <c r="R47" s="175"/>
      <c r="S47" s="175"/>
      <c r="T47" s="82"/>
      <c r="U47" s="180"/>
      <c r="V47" s="181"/>
      <c r="W47" s="181"/>
      <c r="X47" s="181"/>
      <c r="Y47" s="181"/>
      <c r="Z47" s="181"/>
      <c r="AA47" s="181"/>
      <c r="AB47" s="181"/>
      <c r="AC47" s="181"/>
      <c r="AD47" s="181"/>
      <c r="AE47" s="181"/>
      <c r="AF47" s="182"/>
      <c r="AG47" s="83"/>
      <c r="AH47" s="84"/>
      <c r="AI47" s="84"/>
      <c r="AJ47" s="85"/>
      <c r="AK47" s="33"/>
      <c r="AL47" s="7"/>
      <c r="AM47" s="7"/>
      <c r="AN47" s="7"/>
      <c r="AO47" s="7"/>
      <c r="AP47" s="7"/>
      <c r="AQ47" s="7"/>
      <c r="AR47" s="7"/>
      <c r="AS47" s="7"/>
      <c r="AT47" s="7"/>
    </row>
    <row r="48" spans="1:46" ht="15" customHeight="1" x14ac:dyDescent="0.25">
      <c r="A48" s="29"/>
      <c r="B48" s="142"/>
      <c r="C48" s="142"/>
      <c r="D48" s="142"/>
      <c r="E48" s="142"/>
      <c r="F48" s="142"/>
      <c r="G48" s="77"/>
      <c r="H48" s="146" t="s">
        <v>57</v>
      </c>
      <c r="I48" s="146"/>
      <c r="J48" s="146"/>
      <c r="K48" s="146"/>
      <c r="L48" s="220">
        <f>AF42-Y42</f>
        <v>67123.94</v>
      </c>
      <c r="M48" s="221"/>
      <c r="N48" s="222"/>
      <c r="O48" s="145" t="s">
        <v>80</v>
      </c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  <c r="AF48" s="145"/>
      <c r="AG48" s="145"/>
      <c r="AH48" s="145"/>
      <c r="AI48" s="145"/>
      <c r="AJ48" s="145"/>
      <c r="AK48" s="29"/>
      <c r="AL48" s="7"/>
      <c r="AM48" s="7"/>
      <c r="AN48" s="7"/>
      <c r="AO48" s="7"/>
      <c r="AP48" s="7"/>
      <c r="AQ48" s="7"/>
      <c r="AR48" s="7"/>
      <c r="AS48" s="7"/>
      <c r="AT48" s="7"/>
    </row>
    <row r="49" spans="1:46" x14ac:dyDescent="0.25">
      <c r="A49" s="29"/>
      <c r="B49" s="142"/>
      <c r="C49" s="142"/>
      <c r="D49" s="142"/>
      <c r="E49" s="142"/>
      <c r="F49" s="142"/>
      <c r="G49" s="78"/>
      <c r="H49" s="147"/>
      <c r="I49" s="147"/>
      <c r="J49" s="147"/>
      <c r="K49" s="147"/>
      <c r="L49" s="223"/>
      <c r="M49" s="223"/>
      <c r="N49" s="224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  <c r="AA49" s="145"/>
      <c r="AB49" s="145"/>
      <c r="AC49" s="145"/>
      <c r="AD49" s="145"/>
      <c r="AE49" s="145"/>
      <c r="AF49" s="145"/>
      <c r="AG49" s="145"/>
      <c r="AH49" s="145"/>
      <c r="AI49" s="145"/>
      <c r="AJ49" s="145"/>
      <c r="AK49" s="29"/>
      <c r="AL49" s="7"/>
      <c r="AM49" s="7"/>
      <c r="AN49" s="7"/>
      <c r="AO49" s="7"/>
      <c r="AP49" s="7"/>
      <c r="AQ49" s="7"/>
      <c r="AR49" s="7"/>
      <c r="AS49" s="7"/>
      <c r="AT49" s="7"/>
    </row>
    <row r="50" spans="1:46" x14ac:dyDescent="0.25">
      <c r="A50" s="29"/>
      <c r="B50" s="142"/>
      <c r="C50" s="142"/>
      <c r="D50" s="142"/>
      <c r="E50" s="142"/>
      <c r="F50" s="142"/>
      <c r="G50" s="78"/>
      <c r="H50" s="147"/>
      <c r="I50" s="147"/>
      <c r="J50" s="147"/>
      <c r="K50" s="147"/>
      <c r="L50" s="223"/>
      <c r="M50" s="223"/>
      <c r="N50" s="224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  <c r="AB50" s="145"/>
      <c r="AC50" s="145"/>
      <c r="AD50" s="145"/>
      <c r="AE50" s="145"/>
      <c r="AF50" s="145"/>
      <c r="AG50" s="145"/>
      <c r="AH50" s="145"/>
      <c r="AI50" s="145"/>
      <c r="AJ50" s="145"/>
      <c r="AK50" s="29"/>
      <c r="AL50" s="7"/>
      <c r="AM50" s="7"/>
      <c r="AN50" s="7"/>
      <c r="AO50" s="7"/>
      <c r="AP50" s="7"/>
      <c r="AQ50" s="7"/>
      <c r="AR50" s="7"/>
      <c r="AS50" s="7"/>
      <c r="AT50" s="7"/>
    </row>
    <row r="51" spans="1:46" x14ac:dyDescent="0.25">
      <c r="A51" s="29"/>
      <c r="B51" s="142"/>
      <c r="C51" s="142"/>
      <c r="D51" s="142"/>
      <c r="E51" s="142"/>
      <c r="F51" s="142"/>
      <c r="G51" s="78"/>
      <c r="H51" s="148"/>
      <c r="I51" s="148"/>
      <c r="J51" s="148"/>
      <c r="K51" s="148"/>
      <c r="L51" s="225"/>
      <c r="M51" s="225"/>
      <c r="N51" s="225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3"/>
      <c r="AC51" s="143"/>
      <c r="AD51" s="143"/>
      <c r="AE51" s="143"/>
      <c r="AF51" s="143"/>
      <c r="AG51" s="143"/>
      <c r="AH51" s="143"/>
      <c r="AI51" s="143"/>
      <c r="AJ51" s="144"/>
      <c r="AK51" s="29"/>
      <c r="AL51" s="7"/>
      <c r="AM51" s="7"/>
      <c r="AN51" s="7"/>
      <c r="AO51" s="7"/>
      <c r="AP51" s="7"/>
      <c r="AQ51" s="7"/>
      <c r="AR51" s="7"/>
      <c r="AS51" s="7"/>
      <c r="AT51" s="7"/>
    </row>
    <row r="52" spans="1:46" x14ac:dyDescent="0.25">
      <c r="A52" s="29"/>
      <c r="B52" s="142"/>
      <c r="C52" s="142"/>
      <c r="D52" s="142"/>
      <c r="E52" s="142"/>
      <c r="F52" s="142"/>
      <c r="G52" s="79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K52" s="29"/>
      <c r="AL52" s="7"/>
      <c r="AM52" s="7"/>
      <c r="AN52" s="7"/>
      <c r="AO52" s="7"/>
      <c r="AP52" s="7"/>
      <c r="AQ52" s="7"/>
      <c r="AR52" s="7"/>
      <c r="AS52" s="7"/>
      <c r="AT52" s="7"/>
    </row>
    <row r="53" spans="1:46" x14ac:dyDescent="0.25">
      <c r="A53" s="29"/>
      <c r="B53" s="142"/>
      <c r="C53" s="142"/>
      <c r="D53" s="142"/>
      <c r="E53" s="142"/>
      <c r="F53" s="142"/>
      <c r="G53" s="79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29"/>
      <c r="AL53" s="7"/>
      <c r="AM53" s="7"/>
      <c r="AN53" s="7"/>
      <c r="AO53" s="7"/>
      <c r="AP53" s="7"/>
      <c r="AQ53" s="7"/>
      <c r="AR53" s="7"/>
      <c r="AS53" s="7"/>
      <c r="AT53" s="7"/>
    </row>
    <row r="54" spans="1:46" ht="15.75" thickBot="1" x14ac:dyDescent="0.3">
      <c r="A54" s="29"/>
      <c r="B54" s="80"/>
      <c r="C54" s="80"/>
      <c r="D54" s="80"/>
      <c r="E54" s="80"/>
      <c r="F54" s="80"/>
      <c r="G54" s="81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  <c r="AA54" s="142"/>
      <c r="AB54" s="142"/>
      <c r="AC54" s="142"/>
      <c r="AD54" s="142"/>
      <c r="AE54" s="142"/>
      <c r="AF54" s="142"/>
      <c r="AG54" s="142"/>
      <c r="AH54" s="142"/>
      <c r="AI54" s="142"/>
      <c r="AJ54" s="142"/>
      <c r="AK54" s="29"/>
      <c r="AL54" s="7"/>
      <c r="AM54" s="7"/>
      <c r="AN54" s="7"/>
      <c r="AO54" s="7"/>
      <c r="AP54" s="7"/>
      <c r="AQ54" s="7"/>
      <c r="AR54" s="7"/>
      <c r="AS54" s="7"/>
      <c r="AT54" s="7"/>
    </row>
    <row r="55" spans="1:46" ht="36" x14ac:dyDescent="0.55000000000000004">
      <c r="A55" s="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8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7"/>
      <c r="AM55" s="7"/>
      <c r="AN55" s="7"/>
      <c r="AO55" s="7"/>
      <c r="AP55" s="7"/>
      <c r="AQ55" s="7"/>
      <c r="AR55" s="7"/>
      <c r="AS55" s="7"/>
      <c r="AT55" s="7"/>
    </row>
    <row r="56" spans="1:46" x14ac:dyDescent="0.25">
      <c r="A56" s="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7"/>
      <c r="AL56" s="7"/>
      <c r="AM56" s="7"/>
      <c r="AN56" s="7"/>
      <c r="AO56" s="7"/>
      <c r="AP56" s="7"/>
      <c r="AQ56" s="7"/>
      <c r="AR56" s="7"/>
      <c r="AS56" s="7"/>
      <c r="AT56" s="7"/>
    </row>
    <row r="57" spans="1:46" x14ac:dyDescent="0.25">
      <c r="A57" s="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7"/>
      <c r="AL57" s="7"/>
      <c r="AM57" s="7"/>
      <c r="AN57" s="7"/>
      <c r="AO57" s="7"/>
      <c r="AP57" s="7"/>
      <c r="AQ57" s="7"/>
      <c r="AR57" s="7"/>
      <c r="AS57" s="7"/>
      <c r="AT57" s="7"/>
    </row>
    <row r="58" spans="1:46" x14ac:dyDescent="0.25">
      <c r="A58" s="7"/>
      <c r="B58" s="8"/>
      <c r="C58" s="8"/>
      <c r="D58" s="8"/>
      <c r="E58" s="8"/>
      <c r="F58" s="8"/>
      <c r="G58" s="8"/>
      <c r="H58" s="8"/>
      <c r="I58" s="8"/>
      <c r="J58" s="8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</row>
    <row r="59" spans="1:46" x14ac:dyDescent="0.25">
      <c r="A59" s="7"/>
      <c r="B59" s="8"/>
      <c r="C59" s="8"/>
      <c r="D59" s="8"/>
      <c r="E59" s="8"/>
      <c r="F59" s="8"/>
      <c r="G59" s="8"/>
      <c r="H59" s="8"/>
      <c r="I59" s="8"/>
      <c r="J59" s="8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</row>
    <row r="60" spans="1:46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</row>
    <row r="61" spans="1:46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</row>
    <row r="62" spans="1:46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</row>
    <row r="63" spans="1:46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</row>
    <row r="64" spans="1:46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</row>
    <row r="65" spans="1:46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</row>
    <row r="66" spans="1:46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</row>
    <row r="67" spans="1:46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</row>
    <row r="68" spans="1:46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</row>
    <row r="69" spans="1:46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</row>
    <row r="70" spans="1:46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</row>
    <row r="71" spans="1:46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</row>
    <row r="72" spans="1:46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</row>
    <row r="73" spans="1:46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</row>
    <row r="74" spans="1:46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</row>
    <row r="75" spans="1:46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</row>
    <row r="76" spans="1:46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</row>
    <row r="77" spans="1:46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</row>
    <row r="78" spans="1:46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</row>
    <row r="79" spans="1:46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</row>
    <row r="80" spans="1:46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</row>
    <row r="81" spans="1:46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</row>
    <row r="82" spans="1:46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</row>
    <row r="83" spans="1:46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</row>
    <row r="84" spans="1:46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</row>
    <row r="85" spans="1:46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</row>
    <row r="86" spans="1:46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</row>
    <row r="87" spans="1:46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</row>
    <row r="88" spans="1:46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</row>
    <row r="89" spans="1:46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</row>
    <row r="90" spans="1:46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</row>
    <row r="91" spans="1:46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</row>
    <row r="92" spans="1:46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</row>
    <row r="93" spans="1:46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</row>
    <row r="94" spans="1:46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</row>
    <row r="95" spans="1:46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</row>
    <row r="96" spans="1:46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</row>
    <row r="97" spans="1:46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</row>
    <row r="98" spans="1:46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</row>
    <row r="99" spans="1:46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</row>
    <row r="100" spans="1:46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</row>
    <row r="101" spans="1:46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</row>
    <row r="102" spans="1:46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</row>
    <row r="103" spans="1:46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7"/>
      <c r="P103" s="7"/>
      <c r="Q103" s="7"/>
      <c r="R103" s="7"/>
      <c r="S103" s="7"/>
      <c r="T103" s="7"/>
      <c r="U103" s="7"/>
      <c r="V103" s="7"/>
      <c r="W103" s="7"/>
      <c r="X103" s="7"/>
      <c r="AL103" s="7"/>
      <c r="AM103" s="7"/>
      <c r="AN103" s="7"/>
      <c r="AO103" s="7"/>
      <c r="AP103" s="7"/>
      <c r="AQ103" s="7"/>
      <c r="AR103" s="7"/>
      <c r="AS103" s="7"/>
      <c r="AT103" s="7"/>
    </row>
    <row r="104" spans="1:46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7"/>
      <c r="P104" s="7"/>
      <c r="Q104" s="7"/>
      <c r="R104" s="7"/>
      <c r="S104" s="7"/>
      <c r="T104" s="7"/>
      <c r="U104" s="7"/>
      <c r="V104" s="7"/>
      <c r="W104" s="7"/>
      <c r="X104" s="7"/>
      <c r="AM104" s="7"/>
      <c r="AN104" s="7"/>
      <c r="AO104" s="7"/>
      <c r="AP104" s="7"/>
      <c r="AQ104" s="7"/>
      <c r="AR104" s="7"/>
      <c r="AS104" s="7"/>
      <c r="AT104" s="7"/>
    </row>
    <row r="105" spans="1:46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7"/>
      <c r="P105" s="7"/>
      <c r="Q105" s="7"/>
      <c r="R105" s="7"/>
      <c r="S105" s="7"/>
      <c r="T105" s="7"/>
      <c r="U105" s="7"/>
      <c r="V105" s="7"/>
      <c r="W105" s="7"/>
      <c r="X105" s="7"/>
      <c r="AM105" s="7"/>
      <c r="AN105" s="7"/>
      <c r="AO105" s="7"/>
      <c r="AP105" s="7"/>
      <c r="AQ105" s="7"/>
      <c r="AR105" s="7"/>
      <c r="AS105" s="7"/>
      <c r="AT105" s="7"/>
    </row>
    <row r="106" spans="1:46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7"/>
      <c r="P106" s="7"/>
      <c r="Q106" s="7"/>
      <c r="R106" s="7"/>
      <c r="S106" s="7"/>
      <c r="T106" s="7"/>
      <c r="U106" s="7"/>
      <c r="V106" s="7"/>
      <c r="W106" s="7"/>
      <c r="X106" s="7"/>
      <c r="AM106" s="7"/>
      <c r="AN106" s="7"/>
      <c r="AO106" s="7"/>
      <c r="AP106" s="7"/>
      <c r="AQ106" s="7"/>
      <c r="AR106" s="7"/>
      <c r="AS106" s="7"/>
      <c r="AT106" s="7"/>
    </row>
    <row r="107" spans="1:46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7"/>
      <c r="P107" s="7"/>
      <c r="Q107" s="7"/>
      <c r="R107" s="7"/>
      <c r="S107" s="7"/>
      <c r="T107" s="7"/>
      <c r="U107" s="7"/>
      <c r="V107" s="7"/>
      <c r="W107" s="7"/>
      <c r="X107" s="7"/>
      <c r="AM107" s="7"/>
      <c r="AN107" s="7"/>
      <c r="AO107" s="7"/>
      <c r="AP107" s="7"/>
      <c r="AQ107" s="7"/>
      <c r="AR107" s="7"/>
      <c r="AS107" s="7"/>
      <c r="AT107" s="7"/>
    </row>
    <row r="108" spans="1:46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7"/>
      <c r="P108" s="7"/>
      <c r="Q108" s="7"/>
      <c r="R108" s="7"/>
      <c r="S108" s="7"/>
      <c r="T108" s="7"/>
      <c r="U108" s="7"/>
      <c r="V108" s="7"/>
      <c r="W108" s="7"/>
      <c r="X108" s="7"/>
      <c r="AM108" s="7"/>
      <c r="AN108" s="7"/>
      <c r="AO108" s="7"/>
      <c r="AP108" s="7"/>
      <c r="AQ108" s="7"/>
      <c r="AR108" s="7"/>
      <c r="AS108" s="7"/>
      <c r="AT108" s="7"/>
    </row>
    <row r="109" spans="1:46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7"/>
      <c r="P109" s="7"/>
      <c r="Q109" s="7"/>
      <c r="R109" s="7"/>
      <c r="S109" s="7"/>
      <c r="T109" s="7"/>
      <c r="U109" s="7"/>
      <c r="V109" s="7"/>
      <c r="W109" s="7"/>
      <c r="X109" s="7"/>
      <c r="AM109" s="7"/>
      <c r="AN109" s="7"/>
      <c r="AO109" s="7"/>
      <c r="AP109" s="7"/>
      <c r="AQ109" s="7"/>
      <c r="AR109" s="7"/>
      <c r="AS109" s="7"/>
      <c r="AT109" s="7"/>
    </row>
    <row r="110" spans="1:46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7"/>
      <c r="P110" s="7"/>
      <c r="Q110" s="7"/>
      <c r="R110" s="7"/>
      <c r="S110" s="7"/>
      <c r="T110" s="7"/>
      <c r="U110" s="7"/>
      <c r="V110" s="7"/>
      <c r="W110" s="7"/>
      <c r="X110" s="7"/>
      <c r="AM110" s="7"/>
      <c r="AN110" s="7"/>
      <c r="AO110" s="7"/>
      <c r="AP110" s="7"/>
      <c r="AQ110" s="7"/>
      <c r="AR110" s="7"/>
      <c r="AS110" s="7"/>
      <c r="AT110" s="7"/>
    </row>
    <row r="111" spans="1:46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7"/>
      <c r="P111" s="7"/>
      <c r="Q111" s="7"/>
      <c r="R111" s="7"/>
      <c r="S111" s="7"/>
      <c r="T111" s="7"/>
      <c r="U111" s="7"/>
      <c r="V111" s="7"/>
      <c r="W111" s="7"/>
      <c r="X111" s="7"/>
      <c r="AM111" s="7"/>
      <c r="AN111" s="7"/>
      <c r="AO111" s="7"/>
      <c r="AP111" s="7"/>
      <c r="AQ111" s="7"/>
      <c r="AR111" s="7"/>
      <c r="AS111" s="7"/>
      <c r="AT111" s="7"/>
    </row>
    <row r="112" spans="1:46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7"/>
      <c r="P112" s="7"/>
      <c r="Q112" s="7"/>
      <c r="R112" s="7"/>
      <c r="S112" s="7"/>
      <c r="T112" s="7"/>
      <c r="U112" s="7"/>
      <c r="V112" s="7"/>
      <c r="W112" s="7"/>
      <c r="X112" s="7"/>
      <c r="AM112" s="7"/>
      <c r="AN112" s="7"/>
      <c r="AO112" s="7"/>
      <c r="AP112" s="7"/>
      <c r="AQ112" s="7"/>
      <c r="AR112" s="7"/>
      <c r="AS112" s="7"/>
      <c r="AT112" s="7"/>
    </row>
    <row r="113" spans="1:46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7"/>
      <c r="P113" s="7"/>
      <c r="Q113" s="7"/>
      <c r="R113" s="7"/>
      <c r="S113" s="7"/>
      <c r="T113" s="7"/>
      <c r="U113" s="7"/>
      <c r="V113" s="7"/>
      <c r="W113" s="7"/>
      <c r="X113" s="7"/>
      <c r="AM113" s="7"/>
      <c r="AN113" s="7"/>
      <c r="AO113" s="7"/>
      <c r="AP113" s="7"/>
      <c r="AQ113" s="7"/>
      <c r="AR113" s="7"/>
      <c r="AS113" s="7"/>
      <c r="AT113" s="7"/>
    </row>
    <row r="114" spans="1:46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7"/>
      <c r="P114" s="7"/>
      <c r="Q114" s="7"/>
      <c r="R114" s="7"/>
      <c r="S114" s="7"/>
      <c r="T114" s="7"/>
      <c r="U114" s="7"/>
      <c r="V114" s="7"/>
      <c r="W114" s="7"/>
      <c r="X114" s="7"/>
      <c r="AM114" s="7"/>
      <c r="AN114" s="7"/>
      <c r="AO114" s="7"/>
      <c r="AP114" s="7"/>
      <c r="AQ114" s="7"/>
      <c r="AR114" s="7"/>
      <c r="AS114" s="7"/>
      <c r="AT114" s="7"/>
    </row>
    <row r="115" spans="1:46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7"/>
      <c r="P115" s="7"/>
      <c r="Q115" s="7"/>
      <c r="R115" s="7"/>
      <c r="S115" s="7"/>
      <c r="T115" s="7"/>
      <c r="U115" s="7"/>
      <c r="V115" s="7"/>
      <c r="W115" s="7"/>
      <c r="X115" s="7"/>
      <c r="AM115" s="7"/>
      <c r="AN115" s="7"/>
      <c r="AO115" s="7"/>
      <c r="AP115" s="7"/>
      <c r="AQ115" s="7"/>
      <c r="AR115" s="7"/>
      <c r="AS115" s="7"/>
      <c r="AT115" s="7"/>
    </row>
    <row r="116" spans="1:46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7"/>
      <c r="P116" s="7"/>
      <c r="Q116" s="7"/>
      <c r="R116" s="7"/>
      <c r="S116" s="7"/>
      <c r="T116" s="7"/>
      <c r="U116" s="7"/>
      <c r="V116" s="7"/>
      <c r="W116" s="7"/>
      <c r="X116" s="7"/>
      <c r="AM116" s="7"/>
      <c r="AN116" s="7"/>
      <c r="AO116" s="7"/>
      <c r="AP116" s="7"/>
      <c r="AQ116" s="7"/>
      <c r="AR116" s="7"/>
      <c r="AS116" s="7"/>
      <c r="AT116" s="7"/>
    </row>
    <row r="117" spans="1:46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7"/>
      <c r="P117" s="7"/>
      <c r="Q117" s="7"/>
      <c r="R117" s="7"/>
      <c r="S117" s="7"/>
      <c r="T117" s="7"/>
      <c r="U117" s="7"/>
      <c r="V117" s="7"/>
      <c r="W117" s="7"/>
      <c r="X117" s="7"/>
      <c r="AM117" s="7"/>
      <c r="AN117" s="7"/>
      <c r="AO117" s="7"/>
      <c r="AP117" s="7"/>
      <c r="AQ117" s="7"/>
      <c r="AR117" s="7"/>
      <c r="AS117" s="7"/>
      <c r="AT117" s="7"/>
    </row>
    <row r="118" spans="1:4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7"/>
      <c r="P118" s="7"/>
      <c r="Q118" s="7"/>
      <c r="R118" s="7"/>
      <c r="S118" s="7"/>
      <c r="T118" s="7"/>
      <c r="U118" s="7"/>
      <c r="V118" s="7"/>
      <c r="W118" s="7"/>
      <c r="X118" s="7"/>
      <c r="AM118" s="7"/>
      <c r="AN118" s="7"/>
      <c r="AO118" s="7"/>
      <c r="AP118" s="7"/>
      <c r="AQ118" s="7"/>
      <c r="AR118" s="7"/>
      <c r="AS118" s="7"/>
      <c r="AT118" s="7"/>
    </row>
    <row r="119" spans="1:46" x14ac:dyDescent="0.25">
      <c r="O119" s="7"/>
      <c r="P119" s="7"/>
      <c r="Q119" s="7"/>
      <c r="R119" s="7"/>
      <c r="S119" s="7"/>
      <c r="T119" s="7"/>
      <c r="U119" s="7"/>
      <c r="V119" s="7"/>
      <c r="W119" s="7"/>
      <c r="X119" s="7"/>
      <c r="AM119" s="7"/>
      <c r="AN119" s="7"/>
      <c r="AO119" s="7"/>
      <c r="AP119" s="7"/>
      <c r="AQ119" s="7"/>
      <c r="AR119" s="7"/>
      <c r="AS119" s="7"/>
      <c r="AT119" s="7"/>
    </row>
    <row r="120" spans="1:46" x14ac:dyDescent="0.25">
      <c r="O120" s="7"/>
      <c r="P120" s="7"/>
      <c r="Q120" s="7"/>
      <c r="R120" s="7"/>
      <c r="S120" s="7"/>
      <c r="T120" s="7"/>
      <c r="U120" s="7"/>
      <c r="V120" s="7"/>
      <c r="W120" s="7"/>
      <c r="X120" s="7"/>
      <c r="AM120" s="7"/>
      <c r="AN120" s="7"/>
      <c r="AO120" s="7"/>
      <c r="AP120" s="7"/>
      <c r="AQ120" s="7"/>
      <c r="AR120" s="7"/>
      <c r="AS120" s="7"/>
      <c r="AT120" s="7"/>
    </row>
    <row r="121" spans="1:46" x14ac:dyDescent="0.25">
      <c r="O121" s="7"/>
      <c r="P121" s="7"/>
      <c r="Q121" s="7"/>
      <c r="R121" s="7"/>
      <c r="S121" s="7"/>
      <c r="T121" s="7"/>
      <c r="U121" s="7"/>
      <c r="V121" s="7"/>
      <c r="W121" s="7"/>
      <c r="X121" s="7"/>
      <c r="AM121" s="7"/>
      <c r="AN121" s="7"/>
      <c r="AO121" s="7"/>
      <c r="AP121" s="7"/>
      <c r="AQ121" s="7"/>
      <c r="AR121" s="7"/>
      <c r="AS121" s="7"/>
      <c r="AT121" s="7"/>
    </row>
    <row r="122" spans="1:46" x14ac:dyDescent="0.25">
      <c r="AM122" s="7"/>
      <c r="AN122" s="7"/>
      <c r="AO122" s="7"/>
      <c r="AP122" s="7"/>
      <c r="AQ122" s="7"/>
      <c r="AR122" s="7"/>
      <c r="AS122" s="7"/>
      <c r="AT122" s="7"/>
    </row>
  </sheetData>
  <mergeCells count="108">
    <mergeCell ref="A2:A3"/>
    <mergeCell ref="Q14:U14"/>
    <mergeCell ref="D14:I14"/>
    <mergeCell ref="D21:I21"/>
    <mergeCell ref="Q21:U21"/>
    <mergeCell ref="D27:I27"/>
    <mergeCell ref="Q27:U27"/>
    <mergeCell ref="B1:AE1"/>
    <mergeCell ref="Z2:AE3"/>
    <mergeCell ref="Q2:U4"/>
    <mergeCell ref="O2:O4"/>
    <mergeCell ref="B2:N3"/>
    <mergeCell ref="D4:I4"/>
    <mergeCell ref="D15:I15"/>
    <mergeCell ref="Q17:U17"/>
    <mergeCell ref="D36:I36"/>
    <mergeCell ref="Q36:U36"/>
    <mergeCell ref="A42:I42"/>
    <mergeCell ref="N42:U42"/>
    <mergeCell ref="Q29:U29"/>
    <mergeCell ref="Q30:U30"/>
    <mergeCell ref="Q31:U31"/>
    <mergeCell ref="Q22:U22"/>
    <mergeCell ref="D26:I26"/>
    <mergeCell ref="D29:I29"/>
    <mergeCell ref="D30:I30"/>
    <mergeCell ref="D31:I31"/>
    <mergeCell ref="Q24:U24"/>
    <mergeCell ref="D25:I25"/>
    <mergeCell ref="Q25:U25"/>
    <mergeCell ref="D35:I35"/>
    <mergeCell ref="Q35:U35"/>
    <mergeCell ref="D28:I28"/>
    <mergeCell ref="Q28:U28"/>
    <mergeCell ref="D33:I33"/>
    <mergeCell ref="Q33:U33"/>
    <mergeCell ref="D34:I34"/>
    <mergeCell ref="D37:I37"/>
    <mergeCell ref="D40:I40"/>
    <mergeCell ref="AL3:AN3"/>
    <mergeCell ref="AG16:AJ16"/>
    <mergeCell ref="L48:N51"/>
    <mergeCell ref="D8:I8"/>
    <mergeCell ref="D9:I9"/>
    <mergeCell ref="D10:I10"/>
    <mergeCell ref="D7:I7"/>
    <mergeCell ref="Q7:U7"/>
    <mergeCell ref="Q8:U8"/>
    <mergeCell ref="Q9:U9"/>
    <mergeCell ref="Q10:U10"/>
    <mergeCell ref="D11:I11"/>
    <mergeCell ref="Q11:U11"/>
    <mergeCell ref="D12:I12"/>
    <mergeCell ref="Q12:U12"/>
    <mergeCell ref="AG27:AJ27"/>
    <mergeCell ref="D19:I19"/>
    <mergeCell ref="D13:I13"/>
    <mergeCell ref="D18:I18"/>
    <mergeCell ref="D5:I5"/>
    <mergeCell ref="D6:I6"/>
    <mergeCell ref="D16:I16"/>
    <mergeCell ref="D17:I17"/>
    <mergeCell ref="H45:K47"/>
    <mergeCell ref="N45:S45"/>
    <mergeCell ref="N46:Q47"/>
    <mergeCell ref="AG1:AJ2"/>
    <mergeCell ref="AG3:AJ3"/>
    <mergeCell ref="AG15:AJ15"/>
    <mergeCell ref="AG18:AG19"/>
    <mergeCell ref="AG25:AG26"/>
    <mergeCell ref="AH25:AH26"/>
    <mergeCell ref="AF2:AF3"/>
    <mergeCell ref="Q5:U5"/>
    <mergeCell ref="Q6:U6"/>
    <mergeCell ref="Q19:U19"/>
    <mergeCell ref="V2:Y3"/>
    <mergeCell ref="Q18:U18"/>
    <mergeCell ref="Q13:U13"/>
    <mergeCell ref="Q15:U15"/>
    <mergeCell ref="Q16:U16"/>
    <mergeCell ref="Q34:U34"/>
    <mergeCell ref="Q37:U37"/>
    <mergeCell ref="Q38:U38"/>
    <mergeCell ref="Q39:U39"/>
    <mergeCell ref="E39:I39"/>
    <mergeCell ref="B48:F53"/>
    <mergeCell ref="H52:AJ54"/>
    <mergeCell ref="O51:AJ51"/>
    <mergeCell ref="O48:AJ50"/>
    <mergeCell ref="H48:K51"/>
    <mergeCell ref="A45:D47"/>
    <mergeCell ref="E45:G47"/>
    <mergeCell ref="D20:I20"/>
    <mergeCell ref="Q20:U20"/>
    <mergeCell ref="D23:I23"/>
    <mergeCell ref="Q23:U23"/>
    <mergeCell ref="D24:I24"/>
    <mergeCell ref="D22:I22"/>
    <mergeCell ref="Q41:U41"/>
    <mergeCell ref="D41:I41"/>
    <mergeCell ref="D32:I32"/>
    <mergeCell ref="Q32:U32"/>
    <mergeCell ref="A43:M44"/>
    <mergeCell ref="N43:AF44"/>
    <mergeCell ref="Q26:U26"/>
    <mergeCell ref="R46:S47"/>
    <mergeCell ref="L45:M47"/>
    <mergeCell ref="U45:AF47"/>
  </mergeCells>
  <phoneticPr fontId="25" type="noConversion"/>
  <pageMargins left="0.23622047244094491" right="0.23622047244094491" top="0.74803149606299213" bottom="0.74803149606299213" header="0.31496062992125984" footer="0.31496062992125984"/>
  <pageSetup paperSize="9" scale="25" orientation="landscape" verticalDpi="203" r:id="rId1"/>
  <rowBreaks count="1" manualBreakCount="1">
    <brk id="57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64C85-F4D3-47CB-80D1-C6E5768CED15}">
  <dimension ref="C1:G15"/>
  <sheetViews>
    <sheetView workbookViewId="0">
      <selection activeCell="E15" sqref="E15"/>
    </sheetView>
  </sheetViews>
  <sheetFormatPr defaultRowHeight="15" x14ac:dyDescent="0.25"/>
  <sheetData>
    <row r="1" spans="3:7" x14ac:dyDescent="0.25">
      <c r="C1">
        <v>240</v>
      </c>
      <c r="E1">
        <v>1200</v>
      </c>
    </row>
    <row r="2" spans="3:7" x14ac:dyDescent="0.25">
      <c r="C2">
        <v>240</v>
      </c>
      <c r="E2">
        <v>240</v>
      </c>
    </row>
    <row r="3" spans="3:7" x14ac:dyDescent="0.25">
      <c r="C3">
        <v>175</v>
      </c>
      <c r="E3">
        <v>250</v>
      </c>
    </row>
    <row r="4" spans="3:7" x14ac:dyDescent="0.25">
      <c r="C4">
        <v>175</v>
      </c>
      <c r="E4">
        <v>190</v>
      </c>
    </row>
    <row r="5" spans="3:7" x14ac:dyDescent="0.25">
      <c r="C5">
        <v>125</v>
      </c>
      <c r="E5">
        <v>190</v>
      </c>
    </row>
    <row r="6" spans="3:7" x14ac:dyDescent="0.25">
      <c r="C6">
        <v>125</v>
      </c>
      <c r="E6">
        <v>80</v>
      </c>
    </row>
    <row r="7" spans="3:7" x14ac:dyDescent="0.25">
      <c r="C7">
        <v>190</v>
      </c>
      <c r="E7">
        <v>240</v>
      </c>
    </row>
    <row r="8" spans="3:7" x14ac:dyDescent="0.25">
      <c r="C8">
        <v>120</v>
      </c>
      <c r="E8">
        <v>215</v>
      </c>
    </row>
    <row r="9" spans="3:7" x14ac:dyDescent="0.25">
      <c r="C9">
        <v>25</v>
      </c>
      <c r="E9">
        <v>250</v>
      </c>
    </row>
    <row r="10" spans="3:7" x14ac:dyDescent="0.25">
      <c r="C10">
        <v>120</v>
      </c>
      <c r="E10">
        <v>190</v>
      </c>
    </row>
    <row r="11" spans="3:7" x14ac:dyDescent="0.25">
      <c r="C11">
        <v>25</v>
      </c>
      <c r="E11">
        <v>190</v>
      </c>
    </row>
    <row r="12" spans="3:7" x14ac:dyDescent="0.25">
      <c r="C12">
        <v>125</v>
      </c>
      <c r="E12">
        <v>175</v>
      </c>
    </row>
    <row r="13" spans="3:7" x14ac:dyDescent="0.25">
      <c r="C13">
        <v>90</v>
      </c>
      <c r="E13">
        <v>20</v>
      </c>
    </row>
    <row r="14" spans="3:7" x14ac:dyDescent="0.25">
      <c r="C14">
        <v>20</v>
      </c>
      <c r="E14">
        <v>80</v>
      </c>
    </row>
    <row r="15" spans="3:7" x14ac:dyDescent="0.25">
      <c r="C15">
        <f>SUM(C1:C14)</f>
        <v>1795</v>
      </c>
      <c r="E15">
        <v>3430</v>
      </c>
      <c r="F15">
        <v>80</v>
      </c>
      <c r="G15">
        <f>SUM(C15:F15)</f>
        <v>5305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52C10-AB14-42C8-B04D-578A866A161E}">
  <dimension ref="A1:W37"/>
  <sheetViews>
    <sheetView zoomScaleNormal="100" zoomScalePageLayoutView="75" workbookViewId="0">
      <selection activeCell="E22" sqref="E22"/>
    </sheetView>
  </sheetViews>
  <sheetFormatPr defaultRowHeight="15" x14ac:dyDescent="0.25"/>
  <cols>
    <col min="1" max="1" width="9.140625" style="1"/>
    <col min="3" max="3" width="8.28515625" customWidth="1"/>
    <col min="4" max="5" width="10" style="1" customWidth="1"/>
    <col min="6" max="6" width="10.140625" customWidth="1"/>
    <col min="8" max="8" width="3.5703125" customWidth="1"/>
    <col min="16" max="16" width="3.5703125" customWidth="1"/>
  </cols>
  <sheetData>
    <row r="1" spans="1:23" s="1" customFormat="1" ht="37.5" customHeight="1" x14ac:dyDescent="0.55000000000000004">
      <c r="A1" s="252" t="s">
        <v>35</v>
      </c>
      <c r="B1" s="253"/>
      <c r="C1" s="253"/>
      <c r="D1" s="253"/>
      <c r="E1" s="253"/>
      <c r="F1" s="253"/>
      <c r="G1" s="254"/>
      <c r="H1" s="15"/>
      <c r="I1" s="252" t="s">
        <v>43</v>
      </c>
      <c r="J1" s="253"/>
      <c r="K1" s="253"/>
      <c r="L1" s="253"/>
      <c r="M1" s="253"/>
      <c r="N1" s="253"/>
      <c r="O1" s="254"/>
      <c r="P1" s="15"/>
      <c r="Q1" s="252" t="s">
        <v>51</v>
      </c>
      <c r="R1" s="253"/>
      <c r="S1" s="253"/>
      <c r="T1" s="253"/>
      <c r="U1" s="253"/>
      <c r="V1" s="253"/>
      <c r="W1" s="254"/>
    </row>
    <row r="2" spans="1:23" s="1" customFormat="1" ht="32.25" customHeight="1" x14ac:dyDescent="0.25">
      <c r="A2" s="12" t="s">
        <v>53</v>
      </c>
      <c r="B2" s="12" t="s">
        <v>46</v>
      </c>
      <c r="C2" s="12" t="s">
        <v>47</v>
      </c>
      <c r="D2" s="12" t="s">
        <v>45</v>
      </c>
      <c r="E2" s="12" t="s">
        <v>48</v>
      </c>
      <c r="F2" s="12" t="s">
        <v>49</v>
      </c>
      <c r="G2" s="12" t="s">
        <v>50</v>
      </c>
      <c r="H2" s="16"/>
      <c r="I2" s="14" t="s">
        <v>40</v>
      </c>
      <c r="J2" s="12" t="s">
        <v>46</v>
      </c>
      <c r="K2" s="12" t="s">
        <v>47</v>
      </c>
      <c r="L2" s="12" t="s">
        <v>45</v>
      </c>
      <c r="M2" s="12" t="s">
        <v>48</v>
      </c>
      <c r="N2" s="12" t="s">
        <v>49</v>
      </c>
      <c r="O2" s="12" t="s">
        <v>50</v>
      </c>
      <c r="P2" s="15"/>
      <c r="Q2" s="14" t="s">
        <v>40</v>
      </c>
      <c r="R2" s="12" t="s">
        <v>46</v>
      </c>
      <c r="S2" s="12" t="s">
        <v>47</v>
      </c>
      <c r="T2" s="12" t="s">
        <v>45</v>
      </c>
      <c r="U2" s="12" t="s">
        <v>48</v>
      </c>
      <c r="V2" s="12" t="s">
        <v>49</v>
      </c>
      <c r="W2" s="12" t="s">
        <v>50</v>
      </c>
    </row>
    <row r="3" spans="1:23" x14ac:dyDescent="0.25">
      <c r="A3" s="3"/>
      <c r="B3" s="3"/>
      <c r="C3" s="3"/>
      <c r="D3" s="17">
        <v>4590</v>
      </c>
      <c r="E3" s="17">
        <v>3090</v>
      </c>
      <c r="F3" s="3" t="s">
        <v>5</v>
      </c>
      <c r="G3" s="17">
        <v>1845</v>
      </c>
      <c r="H3" s="16"/>
      <c r="I3" s="3"/>
      <c r="J3" s="3"/>
      <c r="K3" s="3"/>
      <c r="L3" s="3"/>
      <c r="M3" s="3"/>
      <c r="N3" s="3"/>
      <c r="O3" s="3"/>
      <c r="P3" s="15"/>
      <c r="Q3" s="3"/>
      <c r="R3" s="3"/>
      <c r="S3" s="3"/>
      <c r="T3" s="3"/>
      <c r="U3" s="3"/>
      <c r="V3" s="3"/>
      <c r="W3" s="3"/>
    </row>
    <row r="4" spans="1:23" x14ac:dyDescent="0.25">
      <c r="A4" s="3"/>
      <c r="B4" s="3"/>
      <c r="C4" s="3"/>
      <c r="D4" s="17"/>
      <c r="E4" s="17"/>
      <c r="F4" s="3"/>
      <c r="G4" s="17"/>
      <c r="H4" s="16"/>
      <c r="I4" s="3"/>
      <c r="J4" s="3"/>
      <c r="K4" s="3"/>
      <c r="L4" s="3"/>
      <c r="M4" s="3"/>
      <c r="N4" s="3"/>
      <c r="O4" s="3"/>
      <c r="P4" s="15"/>
      <c r="Q4" s="3"/>
      <c r="R4" s="3"/>
      <c r="S4" s="3"/>
      <c r="T4" s="3"/>
      <c r="U4" s="3"/>
      <c r="V4" s="3"/>
      <c r="W4" s="3"/>
    </row>
    <row r="5" spans="1:23" x14ac:dyDescent="0.25">
      <c r="A5" s="3"/>
      <c r="B5" s="3"/>
      <c r="C5" s="3"/>
      <c r="D5" s="17"/>
      <c r="E5" s="17"/>
      <c r="F5" s="3"/>
      <c r="G5" s="17"/>
      <c r="H5" s="16"/>
      <c r="I5" s="3"/>
      <c r="J5" s="3"/>
      <c r="K5" s="3"/>
      <c r="L5" s="3"/>
      <c r="M5" s="3"/>
      <c r="N5" s="3"/>
      <c r="O5" s="3"/>
      <c r="P5" s="15"/>
      <c r="Q5" s="3"/>
      <c r="R5" s="3"/>
      <c r="S5" s="3"/>
      <c r="T5" s="3"/>
      <c r="U5" s="3"/>
      <c r="V5" s="3"/>
      <c r="W5" s="3"/>
    </row>
    <row r="6" spans="1:23" x14ac:dyDescent="0.25">
      <c r="A6" s="3"/>
      <c r="B6" s="3"/>
      <c r="C6" s="3"/>
      <c r="D6" s="17"/>
      <c r="E6" s="17"/>
      <c r="F6" s="3"/>
      <c r="G6" s="17"/>
      <c r="H6" s="16"/>
      <c r="I6" s="3"/>
      <c r="J6" s="3"/>
      <c r="K6" s="3"/>
      <c r="L6" s="3"/>
      <c r="M6" s="3"/>
      <c r="N6" s="3"/>
      <c r="O6" s="3"/>
      <c r="P6" s="15"/>
      <c r="Q6" s="3"/>
      <c r="R6" s="3"/>
      <c r="S6" s="3"/>
      <c r="T6" s="3"/>
      <c r="U6" s="3"/>
      <c r="V6" s="3"/>
      <c r="W6" s="3"/>
    </row>
    <row r="7" spans="1:23" x14ac:dyDescent="0.25">
      <c r="A7" s="3"/>
      <c r="B7" s="3"/>
      <c r="C7" s="3"/>
      <c r="D7" s="17"/>
      <c r="E7" s="17"/>
      <c r="F7" s="3"/>
      <c r="G7" s="17"/>
      <c r="H7" s="16"/>
      <c r="I7" s="3"/>
      <c r="J7" s="3"/>
      <c r="K7" s="3"/>
      <c r="L7" s="3"/>
      <c r="M7" s="3"/>
      <c r="N7" s="3"/>
      <c r="O7" s="3"/>
      <c r="P7" s="15"/>
      <c r="Q7" s="3"/>
      <c r="R7" s="3"/>
      <c r="S7" s="3"/>
      <c r="T7" s="3"/>
      <c r="U7" s="3"/>
      <c r="V7" s="3"/>
      <c r="W7" s="3"/>
    </row>
    <row r="8" spans="1:23" x14ac:dyDescent="0.25">
      <c r="A8" s="3"/>
      <c r="B8" s="3"/>
      <c r="C8" s="3"/>
      <c r="D8" s="17"/>
      <c r="E8" s="17"/>
      <c r="F8" s="3"/>
      <c r="G8" s="17"/>
      <c r="H8" s="16"/>
      <c r="I8" s="3"/>
      <c r="J8" s="3"/>
      <c r="K8" s="3"/>
      <c r="L8" s="3"/>
      <c r="M8" s="3"/>
      <c r="N8" s="3"/>
      <c r="O8" s="3"/>
      <c r="P8" s="15"/>
      <c r="Q8" s="3"/>
      <c r="R8" s="3"/>
      <c r="S8" s="3"/>
      <c r="T8" s="3"/>
      <c r="U8" s="3"/>
      <c r="V8" s="3"/>
      <c r="W8" s="3"/>
    </row>
    <row r="9" spans="1:23" x14ac:dyDescent="0.25">
      <c r="A9" s="3"/>
      <c r="B9" s="3"/>
      <c r="C9" s="3"/>
      <c r="D9" s="17"/>
      <c r="E9" s="17"/>
      <c r="F9" s="3"/>
      <c r="G9" s="17"/>
      <c r="H9" s="16"/>
      <c r="I9" s="3"/>
      <c r="J9" s="3"/>
      <c r="K9" s="3"/>
      <c r="L9" s="3"/>
      <c r="M9" s="3"/>
      <c r="N9" s="3"/>
      <c r="O9" s="3"/>
      <c r="P9" s="15"/>
      <c r="Q9" s="3"/>
      <c r="R9" s="3"/>
      <c r="S9" s="3"/>
      <c r="T9" s="3"/>
      <c r="U9" s="3"/>
      <c r="V9" s="3"/>
      <c r="W9" s="3"/>
    </row>
    <row r="10" spans="1:23" x14ac:dyDescent="0.25">
      <c r="A10" s="3"/>
      <c r="B10" s="3"/>
      <c r="C10" s="3"/>
      <c r="D10" s="17"/>
      <c r="E10" s="17"/>
      <c r="F10" s="3"/>
      <c r="G10" s="17"/>
      <c r="H10" s="16"/>
      <c r="I10" s="3"/>
      <c r="J10" s="3"/>
      <c r="K10" s="3"/>
      <c r="L10" s="3"/>
      <c r="M10" s="3"/>
      <c r="N10" s="3"/>
      <c r="O10" s="3"/>
      <c r="P10" s="15"/>
      <c r="Q10" s="3"/>
      <c r="R10" s="3"/>
      <c r="S10" s="3"/>
      <c r="T10" s="3"/>
      <c r="U10" s="3"/>
      <c r="V10" s="3"/>
      <c r="W10" s="3"/>
    </row>
    <row r="11" spans="1:23" x14ac:dyDescent="0.25">
      <c r="A11" s="3"/>
      <c r="B11" s="3"/>
      <c r="C11" s="3"/>
      <c r="D11" s="17"/>
      <c r="E11" s="17"/>
      <c r="F11" s="3"/>
      <c r="G11" s="17"/>
      <c r="H11" s="16"/>
      <c r="I11" s="3"/>
      <c r="J11" s="3"/>
      <c r="K11" s="3"/>
      <c r="L11" s="3"/>
      <c r="M11" s="3"/>
      <c r="N11" s="3"/>
      <c r="O11" s="3"/>
      <c r="P11" s="15"/>
      <c r="Q11" s="3"/>
      <c r="R11" s="3"/>
      <c r="S11" s="3"/>
      <c r="T11" s="3"/>
      <c r="U11" s="3"/>
      <c r="V11" s="3"/>
      <c r="W11" s="3"/>
    </row>
    <row r="12" spans="1:23" x14ac:dyDescent="0.25">
      <c r="A12" s="3"/>
      <c r="B12" s="3"/>
      <c r="C12" s="3"/>
      <c r="D12" s="17"/>
      <c r="E12" s="17"/>
      <c r="F12" s="3"/>
      <c r="G12" s="17"/>
      <c r="H12" s="16"/>
      <c r="I12" s="3"/>
      <c r="J12" s="3"/>
      <c r="K12" s="3"/>
      <c r="L12" s="3"/>
      <c r="M12" s="3"/>
      <c r="N12" s="3"/>
      <c r="O12" s="3"/>
      <c r="P12" s="15"/>
      <c r="Q12" s="3"/>
      <c r="R12" s="3"/>
      <c r="S12" s="3"/>
      <c r="T12" s="3"/>
      <c r="U12" s="3"/>
      <c r="V12" s="3"/>
      <c r="W12" s="3"/>
    </row>
    <row r="13" spans="1:23" x14ac:dyDescent="0.25">
      <c r="A13" s="3"/>
      <c r="B13" s="3"/>
      <c r="C13" s="3"/>
      <c r="D13" s="17"/>
      <c r="E13" s="17"/>
      <c r="F13" s="3"/>
      <c r="G13" s="17"/>
      <c r="H13" s="16"/>
      <c r="I13" s="3"/>
      <c r="J13" s="3"/>
      <c r="K13" s="3"/>
      <c r="L13" s="3"/>
      <c r="M13" s="3"/>
      <c r="N13" s="3"/>
      <c r="O13" s="3"/>
      <c r="P13" s="15"/>
      <c r="Q13" s="3"/>
      <c r="R13" s="3"/>
      <c r="S13" s="3"/>
      <c r="T13" s="3"/>
      <c r="U13" s="3"/>
      <c r="V13" s="3"/>
      <c r="W13" s="3"/>
    </row>
    <row r="14" spans="1:23" x14ac:dyDescent="0.25">
      <c r="A14" s="3"/>
      <c r="B14" s="3"/>
      <c r="C14" s="3"/>
      <c r="D14" s="17"/>
      <c r="E14" s="17"/>
      <c r="F14" s="3"/>
      <c r="G14" s="17"/>
      <c r="H14" s="16"/>
      <c r="I14" s="3"/>
      <c r="J14" s="3"/>
      <c r="K14" s="3"/>
      <c r="L14" s="3"/>
      <c r="M14" s="3"/>
      <c r="N14" s="3"/>
      <c r="O14" s="3"/>
      <c r="P14" s="15"/>
      <c r="Q14" s="3"/>
      <c r="R14" s="3"/>
      <c r="S14" s="3"/>
      <c r="T14" s="3"/>
      <c r="U14" s="3"/>
      <c r="V14" s="3"/>
      <c r="W14" s="3"/>
    </row>
    <row r="15" spans="1:23" x14ac:dyDescent="0.25">
      <c r="A15" s="3"/>
      <c r="B15" s="3"/>
      <c r="C15" s="3"/>
      <c r="D15" s="17"/>
      <c r="E15" s="17"/>
      <c r="F15" s="3"/>
      <c r="G15" s="17"/>
      <c r="H15" s="16"/>
      <c r="I15" s="3"/>
      <c r="J15" s="3"/>
      <c r="K15" s="3"/>
      <c r="L15" s="3"/>
      <c r="M15" s="3"/>
      <c r="N15" s="3"/>
      <c r="O15" s="3"/>
      <c r="P15" s="15"/>
      <c r="Q15" s="3"/>
      <c r="R15" s="3"/>
      <c r="S15" s="3"/>
      <c r="T15" s="3"/>
      <c r="U15" s="3"/>
      <c r="V15" s="3"/>
      <c r="W15" s="3"/>
    </row>
    <row r="16" spans="1:23" x14ac:dyDescent="0.25">
      <c r="A16" s="3"/>
      <c r="B16" s="3"/>
      <c r="C16" s="3"/>
      <c r="D16" s="17"/>
      <c r="E16" s="17"/>
      <c r="F16" s="3"/>
      <c r="G16" s="17"/>
      <c r="H16" s="16"/>
      <c r="I16" s="3"/>
      <c r="J16" s="3"/>
      <c r="K16" s="3"/>
      <c r="L16" s="3"/>
      <c r="M16" s="3"/>
      <c r="N16" s="3"/>
      <c r="O16" s="3"/>
      <c r="P16" s="15"/>
      <c r="Q16" s="3"/>
      <c r="R16" s="3"/>
      <c r="S16" s="3"/>
      <c r="T16" s="3"/>
      <c r="U16" s="3"/>
      <c r="V16" s="3"/>
      <c r="W16" s="3"/>
    </row>
    <row r="17" spans="1:23" x14ac:dyDescent="0.25">
      <c r="A17" s="3"/>
      <c r="B17" s="3"/>
      <c r="C17" s="3"/>
      <c r="D17" s="17"/>
      <c r="E17" s="17"/>
      <c r="F17" s="3"/>
      <c r="G17" s="17"/>
      <c r="H17" s="16"/>
      <c r="I17" s="3"/>
      <c r="J17" s="3"/>
      <c r="K17" s="3"/>
      <c r="L17" s="3"/>
      <c r="M17" s="3"/>
      <c r="N17" s="3"/>
      <c r="O17" s="3"/>
      <c r="P17" s="15"/>
      <c r="Q17" s="3"/>
      <c r="R17" s="3"/>
      <c r="S17" s="3"/>
      <c r="T17" s="3"/>
      <c r="U17" s="3"/>
      <c r="V17" s="3"/>
      <c r="W17" s="3"/>
    </row>
    <row r="18" spans="1:23" ht="34.5" customHeight="1" x14ac:dyDescent="0.25">
      <c r="A18" s="13" t="s">
        <v>54</v>
      </c>
      <c r="B18" s="3"/>
      <c r="C18" s="3"/>
      <c r="D18" s="17"/>
      <c r="E18" s="17">
        <f>SUM(E3:E17)</f>
        <v>3090</v>
      </c>
      <c r="F18" s="3"/>
      <c r="G18" s="17"/>
      <c r="H18" s="16"/>
      <c r="I18" s="13" t="s">
        <v>54</v>
      </c>
      <c r="J18" s="3"/>
      <c r="K18" s="3"/>
      <c r="L18" s="3"/>
      <c r="M18" s="3"/>
      <c r="N18" s="3"/>
      <c r="O18" s="3"/>
      <c r="P18" s="15"/>
      <c r="Q18" s="13" t="s">
        <v>54</v>
      </c>
      <c r="R18" s="3"/>
      <c r="S18" s="3"/>
      <c r="T18" s="3"/>
      <c r="U18" s="3"/>
      <c r="V18" s="3"/>
      <c r="W18" s="3"/>
    </row>
    <row r="19" spans="1:23" s="15" customFormat="1" x14ac:dyDescent="0.25">
      <c r="H19" s="16"/>
    </row>
    <row r="20" spans="1:23" ht="36" x14ac:dyDescent="0.55000000000000004">
      <c r="A20" s="252" t="s">
        <v>52</v>
      </c>
      <c r="B20" s="253"/>
      <c r="C20" s="253"/>
      <c r="D20" s="253"/>
      <c r="E20" s="253"/>
      <c r="F20" s="253"/>
      <c r="G20" s="254"/>
      <c r="H20" s="15"/>
      <c r="I20" s="252" t="s">
        <v>44</v>
      </c>
      <c r="J20" s="253"/>
      <c r="K20" s="253"/>
      <c r="L20" s="253"/>
      <c r="M20" s="253"/>
      <c r="N20" s="253"/>
      <c r="O20" s="254"/>
      <c r="P20" s="15"/>
    </row>
    <row r="21" spans="1:23" ht="45" x14ac:dyDescent="0.25">
      <c r="A21" s="14" t="s">
        <v>40</v>
      </c>
      <c r="B21" s="12" t="s">
        <v>46</v>
      </c>
      <c r="C21" s="12" t="s">
        <v>47</v>
      </c>
      <c r="D21" s="12" t="s">
        <v>45</v>
      </c>
      <c r="E21" s="12" t="s">
        <v>48</v>
      </c>
      <c r="F21" s="12" t="s">
        <v>49</v>
      </c>
      <c r="G21" s="12" t="s">
        <v>50</v>
      </c>
      <c r="H21" s="15"/>
      <c r="I21" s="14" t="s">
        <v>40</v>
      </c>
      <c r="J21" s="12" t="s">
        <v>46</v>
      </c>
      <c r="K21" s="12" t="s">
        <v>47</v>
      </c>
      <c r="L21" s="12" t="s">
        <v>45</v>
      </c>
      <c r="M21" s="12" t="s">
        <v>48</v>
      </c>
      <c r="N21" s="12" t="s">
        <v>49</v>
      </c>
      <c r="O21" s="12" t="s">
        <v>50</v>
      </c>
      <c r="P21" s="15"/>
    </row>
    <row r="22" spans="1:23" x14ac:dyDescent="0.25">
      <c r="A22" s="3" t="s">
        <v>11</v>
      </c>
      <c r="B22" s="3"/>
      <c r="C22" s="3"/>
      <c r="D22" s="3">
        <v>895</v>
      </c>
      <c r="E22" s="3">
        <v>495</v>
      </c>
      <c r="F22" s="3" t="s">
        <v>11</v>
      </c>
      <c r="G22" s="3">
        <v>500</v>
      </c>
      <c r="H22" s="15"/>
      <c r="I22" s="3"/>
      <c r="J22" s="3"/>
      <c r="K22" s="3"/>
      <c r="L22" s="3"/>
      <c r="M22" s="3"/>
      <c r="N22" s="3"/>
      <c r="O22" s="3"/>
      <c r="P22" s="15"/>
    </row>
    <row r="23" spans="1:23" x14ac:dyDescent="0.25">
      <c r="A23" s="3"/>
      <c r="B23" s="3"/>
      <c r="C23" s="3"/>
      <c r="D23" s="3"/>
      <c r="E23" s="3"/>
      <c r="F23" s="3"/>
      <c r="G23" s="3"/>
      <c r="H23" s="15"/>
      <c r="I23" s="3"/>
      <c r="J23" s="3"/>
      <c r="K23" s="3"/>
      <c r="L23" s="3"/>
      <c r="M23" s="3"/>
      <c r="N23" s="3"/>
      <c r="O23" s="3"/>
      <c r="P23" s="15"/>
    </row>
    <row r="24" spans="1:23" x14ac:dyDescent="0.25">
      <c r="A24" s="3"/>
      <c r="B24" s="3"/>
      <c r="C24" s="3"/>
      <c r="D24" s="3"/>
      <c r="E24" s="3"/>
      <c r="F24" s="3"/>
      <c r="G24" s="3"/>
      <c r="H24" s="15"/>
      <c r="I24" s="3"/>
      <c r="J24" s="3"/>
      <c r="K24" s="3"/>
      <c r="L24" s="3"/>
      <c r="M24" s="3"/>
      <c r="N24" s="3"/>
      <c r="O24" s="3"/>
      <c r="P24" s="15"/>
    </row>
    <row r="25" spans="1:23" x14ac:dyDescent="0.25">
      <c r="A25" s="3"/>
      <c r="B25" s="3"/>
      <c r="C25" s="3"/>
      <c r="D25" s="3"/>
      <c r="E25" s="3"/>
      <c r="F25" s="3"/>
      <c r="G25" s="3"/>
      <c r="H25" s="15"/>
      <c r="I25" s="3"/>
      <c r="J25" s="3"/>
      <c r="K25" s="3"/>
      <c r="L25" s="3"/>
      <c r="M25" s="3"/>
      <c r="N25" s="3"/>
      <c r="O25" s="3"/>
      <c r="P25" s="15"/>
    </row>
    <row r="26" spans="1:23" x14ac:dyDescent="0.25">
      <c r="A26" s="3"/>
      <c r="B26" s="3"/>
      <c r="C26" s="3"/>
      <c r="D26" s="3"/>
      <c r="E26" s="3"/>
      <c r="F26" s="3"/>
      <c r="G26" s="3"/>
      <c r="H26" s="15"/>
      <c r="I26" s="3"/>
      <c r="J26" s="3"/>
      <c r="K26" s="3"/>
      <c r="L26" s="3"/>
      <c r="M26" s="3"/>
      <c r="N26" s="3"/>
      <c r="O26" s="3"/>
      <c r="P26" s="15"/>
    </row>
    <row r="27" spans="1:23" x14ac:dyDescent="0.25">
      <c r="A27" s="3"/>
      <c r="B27" s="3"/>
      <c r="C27" s="3"/>
      <c r="D27" s="3"/>
      <c r="E27" s="3"/>
      <c r="F27" s="3"/>
      <c r="G27" s="3"/>
      <c r="H27" s="15"/>
      <c r="I27" s="3"/>
      <c r="J27" s="3"/>
      <c r="K27" s="3"/>
      <c r="L27" s="3"/>
      <c r="M27" s="3"/>
      <c r="N27" s="3"/>
      <c r="O27" s="3"/>
      <c r="P27" s="15"/>
    </row>
    <row r="28" spans="1:23" x14ac:dyDescent="0.25">
      <c r="A28" s="3"/>
      <c r="B28" s="3"/>
      <c r="C28" s="3"/>
      <c r="D28" s="3"/>
      <c r="E28" s="3"/>
      <c r="F28" s="3"/>
      <c r="G28" s="3"/>
      <c r="H28" s="15"/>
      <c r="I28" s="3"/>
      <c r="J28" s="3"/>
      <c r="K28" s="3"/>
      <c r="L28" s="3"/>
      <c r="M28" s="3"/>
      <c r="N28" s="3"/>
      <c r="O28" s="3"/>
      <c r="P28" s="15"/>
    </row>
    <row r="29" spans="1:23" x14ac:dyDescent="0.25">
      <c r="A29" s="3"/>
      <c r="B29" s="3"/>
      <c r="C29" s="3"/>
      <c r="D29" s="3"/>
      <c r="E29" s="3"/>
      <c r="F29" s="3"/>
      <c r="G29" s="3"/>
      <c r="H29" s="15"/>
      <c r="I29" s="3"/>
      <c r="J29" s="3"/>
      <c r="K29" s="3"/>
      <c r="L29" s="3"/>
      <c r="M29" s="3"/>
      <c r="N29" s="3"/>
      <c r="O29" s="3"/>
      <c r="P29" s="15"/>
    </row>
    <row r="30" spans="1:23" x14ac:dyDescent="0.25">
      <c r="A30" s="3"/>
      <c r="B30" s="3"/>
      <c r="C30" s="3"/>
      <c r="D30" s="3"/>
      <c r="E30" s="3"/>
      <c r="F30" s="3"/>
      <c r="G30" s="3"/>
      <c r="H30" s="15"/>
      <c r="I30" s="3"/>
      <c r="J30" s="3"/>
      <c r="K30" s="3"/>
      <c r="L30" s="3"/>
      <c r="M30" s="3"/>
      <c r="N30" s="3"/>
      <c r="O30" s="3"/>
      <c r="P30" s="15"/>
    </row>
    <row r="31" spans="1:23" x14ac:dyDescent="0.25">
      <c r="A31" s="3"/>
      <c r="B31" s="3"/>
      <c r="C31" s="3"/>
      <c r="D31" s="3"/>
      <c r="E31" s="3"/>
      <c r="F31" s="3"/>
      <c r="G31" s="3"/>
      <c r="H31" s="15"/>
      <c r="I31" s="3"/>
      <c r="J31" s="3"/>
      <c r="K31" s="3"/>
      <c r="L31" s="3"/>
      <c r="M31" s="3"/>
      <c r="N31" s="3"/>
      <c r="O31" s="3"/>
      <c r="P31" s="15"/>
    </row>
    <row r="32" spans="1:23" x14ac:dyDescent="0.25">
      <c r="A32" s="3"/>
      <c r="B32" s="3"/>
      <c r="C32" s="3"/>
      <c r="D32" s="3"/>
      <c r="E32" s="3"/>
      <c r="F32" s="3"/>
      <c r="G32" s="3"/>
      <c r="H32" s="15"/>
      <c r="I32" s="3"/>
      <c r="J32" s="3"/>
      <c r="K32" s="3"/>
      <c r="L32" s="3"/>
      <c r="M32" s="3"/>
      <c r="N32" s="3"/>
      <c r="O32" s="3"/>
      <c r="P32" s="15"/>
    </row>
    <row r="33" spans="1:16" x14ac:dyDescent="0.25">
      <c r="A33" s="3"/>
      <c r="B33" s="3"/>
      <c r="C33" s="3"/>
      <c r="D33" s="3"/>
      <c r="E33" s="3"/>
      <c r="F33" s="3"/>
      <c r="G33" s="3"/>
      <c r="H33" s="15"/>
      <c r="I33" s="3"/>
      <c r="J33" s="3"/>
      <c r="K33" s="3"/>
      <c r="L33" s="3"/>
      <c r="M33" s="3"/>
      <c r="N33" s="3"/>
      <c r="O33" s="3"/>
      <c r="P33" s="15"/>
    </row>
    <row r="34" spans="1:16" x14ac:dyDescent="0.25">
      <c r="A34" s="3"/>
      <c r="B34" s="3"/>
      <c r="C34" s="3"/>
      <c r="D34" s="3"/>
      <c r="E34" s="3"/>
      <c r="F34" s="3"/>
      <c r="G34" s="3"/>
      <c r="H34" s="15"/>
      <c r="I34" s="3"/>
      <c r="J34" s="3"/>
      <c r="K34" s="3"/>
      <c r="L34" s="3"/>
      <c r="M34" s="3"/>
      <c r="N34" s="3"/>
      <c r="O34" s="3"/>
      <c r="P34" s="15"/>
    </row>
    <row r="35" spans="1:16" x14ac:dyDescent="0.25">
      <c r="A35" s="3"/>
      <c r="B35" s="3"/>
      <c r="C35" s="3"/>
      <c r="D35" s="3"/>
      <c r="E35" s="3"/>
      <c r="F35" s="3"/>
      <c r="G35" s="3"/>
      <c r="H35" s="15"/>
      <c r="I35" s="3"/>
      <c r="J35" s="3"/>
      <c r="K35" s="3"/>
      <c r="L35" s="3"/>
      <c r="M35" s="3"/>
      <c r="N35" s="3"/>
      <c r="O35" s="3"/>
      <c r="P35" s="15"/>
    </row>
    <row r="36" spans="1:16" x14ac:dyDescent="0.25">
      <c r="A36" s="3"/>
      <c r="B36" s="3"/>
      <c r="C36" s="3"/>
      <c r="D36" s="3"/>
      <c r="E36" s="3"/>
      <c r="F36" s="3"/>
      <c r="G36" s="3"/>
      <c r="H36" s="15"/>
      <c r="I36" s="3"/>
      <c r="J36" s="3"/>
      <c r="K36" s="3"/>
      <c r="L36" s="3"/>
      <c r="M36" s="3"/>
      <c r="N36" s="3"/>
      <c r="O36" s="3"/>
      <c r="P36" s="15"/>
    </row>
    <row r="37" spans="1:16" ht="37.5" customHeight="1" x14ac:dyDescent="0.25">
      <c r="A37" s="13" t="s">
        <v>54</v>
      </c>
      <c r="B37" s="3"/>
      <c r="C37" s="3"/>
      <c r="D37" s="3"/>
      <c r="E37" s="3"/>
      <c r="F37" s="3"/>
      <c r="G37" s="3"/>
      <c r="H37" s="15"/>
      <c r="I37" s="13" t="s">
        <v>54</v>
      </c>
      <c r="J37" s="3"/>
      <c r="K37" s="3"/>
      <c r="L37" s="3"/>
      <c r="M37" s="3"/>
      <c r="N37" s="3"/>
      <c r="O37" s="3"/>
      <c r="P37" s="15"/>
    </row>
  </sheetData>
  <mergeCells count="5">
    <mergeCell ref="A1:G1"/>
    <mergeCell ref="I1:O1"/>
    <mergeCell ref="Q1:W1"/>
    <mergeCell ref="A20:G20"/>
    <mergeCell ref="I20:O20"/>
  </mergeCells>
  <pageMargins left="0.7" right="0.7" top="0.75" bottom="0.75" header="0.3" footer="0.3"/>
  <pageSetup paperSize="9" orientation="portrait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9A073-FC8B-4FC8-8626-C7AC6A1B7845}">
  <dimension ref="A1:Y102"/>
  <sheetViews>
    <sheetView view="pageBreakPreview" zoomScale="60" zoomScaleNormal="50" workbookViewId="0">
      <selection activeCell="E4" sqref="E4"/>
    </sheetView>
  </sheetViews>
  <sheetFormatPr defaultRowHeight="15" x14ac:dyDescent="0.25"/>
  <cols>
    <col min="1" max="1" width="20.5703125" customWidth="1"/>
    <col min="2" max="2" width="17.140625" customWidth="1"/>
    <col min="3" max="3" width="16.85546875" customWidth="1"/>
    <col min="4" max="4" width="21.42578125" customWidth="1"/>
    <col min="5" max="5" width="9.7109375" style="1" customWidth="1"/>
    <col min="6" max="6" width="21.7109375" customWidth="1"/>
    <col min="7" max="7" width="18.5703125" customWidth="1"/>
    <col min="8" max="8" width="15.7109375" customWidth="1"/>
    <col min="9" max="9" width="20.5703125" customWidth="1"/>
    <col min="11" max="11" width="20.5703125" customWidth="1"/>
    <col min="12" max="12" width="15.7109375" customWidth="1"/>
    <col min="13" max="13" width="18.85546875" customWidth="1"/>
    <col min="14" max="14" width="22.5703125" customWidth="1"/>
    <col min="16" max="16" width="20" customWidth="1"/>
    <col min="17" max="17" width="16.85546875" customWidth="1"/>
    <col min="18" max="18" width="17.140625" customWidth="1"/>
    <col min="19" max="19" width="18.28515625" customWidth="1"/>
    <col min="21" max="21" width="17.7109375" customWidth="1"/>
    <col min="22" max="22" width="21.140625" customWidth="1"/>
    <col min="23" max="23" width="19.7109375" customWidth="1"/>
    <col min="24" max="24" width="20.5703125" customWidth="1"/>
  </cols>
  <sheetData>
    <row r="1" spans="1:25" ht="33.75" x14ac:dyDescent="0.25">
      <c r="A1" s="255" t="s">
        <v>51</v>
      </c>
      <c r="B1" s="255"/>
      <c r="C1" s="255"/>
      <c r="D1" s="255"/>
      <c r="E1" s="21"/>
      <c r="F1" s="255" t="s">
        <v>35</v>
      </c>
      <c r="G1" s="255"/>
      <c r="H1" s="255"/>
      <c r="I1" s="255"/>
      <c r="J1" s="20"/>
      <c r="K1" s="255" t="s">
        <v>67</v>
      </c>
      <c r="L1" s="255"/>
      <c r="M1" s="255"/>
      <c r="N1" s="255"/>
      <c r="O1" s="20"/>
      <c r="P1" s="255" t="s">
        <v>44</v>
      </c>
      <c r="Q1" s="255"/>
      <c r="R1" s="255"/>
      <c r="S1" s="255"/>
      <c r="T1" s="20"/>
      <c r="U1" s="255" t="s">
        <v>68</v>
      </c>
      <c r="V1" s="255"/>
      <c r="W1" s="255"/>
      <c r="X1" s="255"/>
      <c r="Y1" s="20"/>
    </row>
    <row r="2" spans="1:25" ht="46.5" x14ac:dyDescent="0.25">
      <c r="A2" s="4" t="s">
        <v>40</v>
      </c>
      <c r="B2" s="19" t="s">
        <v>59</v>
      </c>
      <c r="C2" s="4" t="s">
        <v>60</v>
      </c>
      <c r="D2" s="25" t="s">
        <v>39</v>
      </c>
      <c r="E2" s="22"/>
      <c r="F2" s="4" t="s">
        <v>40</v>
      </c>
      <c r="G2" s="19" t="s">
        <v>59</v>
      </c>
      <c r="H2" s="4" t="s">
        <v>60</v>
      </c>
      <c r="I2" s="25" t="s">
        <v>39</v>
      </c>
      <c r="J2" s="20"/>
      <c r="K2" s="4" t="s">
        <v>40</v>
      </c>
      <c r="L2" s="19" t="s">
        <v>59</v>
      </c>
      <c r="M2" s="4" t="s">
        <v>60</v>
      </c>
      <c r="N2" s="25" t="s">
        <v>39</v>
      </c>
      <c r="O2" s="20"/>
      <c r="P2" s="4" t="s">
        <v>40</v>
      </c>
      <c r="Q2" s="19" t="s">
        <v>59</v>
      </c>
      <c r="R2" s="4" t="s">
        <v>60</v>
      </c>
      <c r="S2" s="25" t="s">
        <v>39</v>
      </c>
      <c r="T2" s="20"/>
      <c r="U2" s="4" t="s">
        <v>40</v>
      </c>
      <c r="V2" s="26" t="s">
        <v>59</v>
      </c>
      <c r="W2" s="4" t="s">
        <v>60</v>
      </c>
      <c r="X2" s="25" t="s">
        <v>39</v>
      </c>
      <c r="Y2" s="20"/>
    </row>
    <row r="3" spans="1:25" ht="28.5" x14ac:dyDescent="0.45">
      <c r="A3" s="6"/>
      <c r="B3" s="5"/>
      <c r="C3" s="5"/>
      <c r="D3" s="5"/>
      <c r="E3" s="23"/>
      <c r="F3" s="6"/>
      <c r="G3" s="5"/>
      <c r="H3" s="5"/>
      <c r="I3" s="5"/>
      <c r="J3" s="20"/>
      <c r="K3" s="6"/>
      <c r="L3" s="5"/>
      <c r="M3" s="5"/>
      <c r="N3" s="5"/>
      <c r="O3" s="20"/>
      <c r="P3" s="6"/>
      <c r="Q3" s="5"/>
      <c r="R3" s="5"/>
      <c r="S3" s="5"/>
      <c r="T3" s="20"/>
      <c r="U3" s="6"/>
      <c r="V3" s="5"/>
      <c r="W3" s="5"/>
      <c r="X3" s="5"/>
      <c r="Y3" s="20"/>
    </row>
    <row r="4" spans="1:25" ht="28.5" x14ac:dyDescent="0.45">
      <c r="A4" s="6"/>
      <c r="B4" s="5"/>
      <c r="C4" s="5"/>
      <c r="D4" s="5"/>
      <c r="E4" s="23"/>
      <c r="F4" s="6"/>
      <c r="G4" s="5"/>
      <c r="H4" s="5"/>
      <c r="I4" s="5"/>
      <c r="J4" s="20"/>
      <c r="K4" s="6"/>
      <c r="L4" s="5"/>
      <c r="M4" s="5"/>
      <c r="N4" s="5"/>
      <c r="O4" s="20"/>
      <c r="P4" s="6"/>
      <c r="Q4" s="5"/>
      <c r="R4" s="5"/>
      <c r="S4" s="5"/>
      <c r="T4" s="20"/>
      <c r="U4" s="6"/>
      <c r="V4" s="5"/>
      <c r="W4" s="5"/>
      <c r="X4" s="5"/>
      <c r="Y4" s="20"/>
    </row>
    <row r="5" spans="1:25" s="1" customFormat="1" ht="28.5" x14ac:dyDescent="0.45">
      <c r="A5" s="6"/>
      <c r="B5" s="5"/>
      <c r="C5" s="5"/>
      <c r="D5" s="5"/>
      <c r="E5" s="23"/>
      <c r="F5" s="6"/>
      <c r="G5" s="5"/>
      <c r="H5" s="5"/>
      <c r="I5" s="5"/>
      <c r="J5" s="20"/>
      <c r="K5" s="6"/>
      <c r="L5" s="5"/>
      <c r="M5" s="5"/>
      <c r="N5" s="5"/>
      <c r="O5" s="20"/>
      <c r="P5" s="6"/>
      <c r="Q5" s="5"/>
      <c r="R5" s="5"/>
      <c r="S5" s="5"/>
      <c r="T5" s="20"/>
      <c r="U5" s="6"/>
      <c r="V5" s="5"/>
      <c r="W5" s="5"/>
      <c r="X5" s="5"/>
      <c r="Y5" s="20"/>
    </row>
    <row r="6" spans="1:25" s="1" customFormat="1" ht="28.5" x14ac:dyDescent="0.45">
      <c r="A6" s="6"/>
      <c r="B6" s="5"/>
      <c r="C6" s="5"/>
      <c r="D6" s="5"/>
      <c r="E6" s="23"/>
      <c r="F6" s="6"/>
      <c r="G6" s="5"/>
      <c r="H6" s="5"/>
      <c r="I6" s="5"/>
      <c r="J6" s="20"/>
      <c r="K6" s="6"/>
      <c r="L6" s="5"/>
      <c r="M6" s="5"/>
      <c r="N6" s="5"/>
      <c r="O6" s="20"/>
      <c r="P6" s="6"/>
      <c r="Q6" s="5"/>
      <c r="R6" s="5"/>
      <c r="S6" s="5"/>
      <c r="T6" s="20"/>
      <c r="U6" s="6"/>
      <c r="V6" s="5"/>
      <c r="W6" s="5"/>
      <c r="X6" s="5"/>
      <c r="Y6" s="20"/>
    </row>
    <row r="7" spans="1:25" s="1" customFormat="1" ht="28.5" x14ac:dyDescent="0.45">
      <c r="A7" s="6"/>
      <c r="B7" s="5"/>
      <c r="C7" s="5"/>
      <c r="D7" s="5"/>
      <c r="E7" s="23"/>
      <c r="F7" s="6"/>
      <c r="G7" s="5"/>
      <c r="H7" s="5"/>
      <c r="I7" s="5"/>
      <c r="J7" s="20"/>
      <c r="K7" s="6"/>
      <c r="L7" s="5"/>
      <c r="M7" s="5"/>
      <c r="N7" s="5"/>
      <c r="O7" s="20"/>
      <c r="P7" s="6"/>
      <c r="Q7" s="5"/>
      <c r="R7" s="5"/>
      <c r="S7" s="5"/>
      <c r="T7" s="20"/>
      <c r="U7" s="6"/>
      <c r="V7" s="5"/>
      <c r="W7" s="5"/>
      <c r="X7" s="5"/>
      <c r="Y7" s="20"/>
    </row>
    <row r="8" spans="1:25" s="1" customFormat="1" ht="28.5" x14ac:dyDescent="0.45">
      <c r="A8" s="6"/>
      <c r="B8" s="5"/>
      <c r="C8" s="5"/>
      <c r="D8" s="5"/>
      <c r="E8" s="23"/>
      <c r="F8" s="6"/>
      <c r="G8" s="5"/>
      <c r="H8" s="5"/>
      <c r="I8" s="5"/>
      <c r="J8" s="20"/>
      <c r="K8" s="6"/>
      <c r="L8" s="5"/>
      <c r="M8" s="5"/>
      <c r="N8" s="5"/>
      <c r="O8" s="20"/>
      <c r="P8" s="6"/>
      <c r="Q8" s="5"/>
      <c r="R8" s="5"/>
      <c r="S8" s="5"/>
      <c r="T8" s="20"/>
      <c r="U8" s="6"/>
      <c r="V8" s="5"/>
      <c r="W8" s="5"/>
      <c r="X8" s="5"/>
      <c r="Y8" s="20"/>
    </row>
    <row r="9" spans="1:25" s="1" customFormat="1" ht="28.5" x14ac:dyDescent="0.45">
      <c r="A9" s="6"/>
      <c r="B9" s="5"/>
      <c r="C9" s="5"/>
      <c r="D9" s="5"/>
      <c r="E9" s="23"/>
      <c r="F9" s="6"/>
      <c r="G9" s="5"/>
      <c r="H9" s="5"/>
      <c r="I9" s="5"/>
      <c r="J9" s="20"/>
      <c r="K9" s="6"/>
      <c r="L9" s="5"/>
      <c r="M9" s="5"/>
      <c r="N9" s="5"/>
      <c r="O9" s="20"/>
      <c r="P9" s="6"/>
      <c r="Q9" s="5"/>
      <c r="R9" s="5"/>
      <c r="S9" s="5"/>
      <c r="T9" s="20"/>
      <c r="U9" s="6"/>
      <c r="V9" s="5"/>
      <c r="W9" s="5"/>
      <c r="X9" s="5"/>
      <c r="Y9" s="20"/>
    </row>
    <row r="10" spans="1:25" s="1" customFormat="1" ht="28.5" x14ac:dyDescent="0.45">
      <c r="A10" s="6"/>
      <c r="B10" s="5"/>
      <c r="C10" s="5"/>
      <c r="D10" s="5"/>
      <c r="E10" s="23"/>
      <c r="F10" s="6"/>
      <c r="G10" s="5"/>
      <c r="H10" s="5"/>
      <c r="I10" s="5"/>
      <c r="J10" s="20"/>
      <c r="K10" s="6"/>
      <c r="L10" s="5"/>
      <c r="M10" s="5"/>
      <c r="N10" s="5"/>
      <c r="O10" s="20"/>
      <c r="P10" s="6"/>
      <c r="Q10" s="5"/>
      <c r="R10" s="5"/>
      <c r="S10" s="5"/>
      <c r="T10" s="20"/>
      <c r="U10" s="6"/>
      <c r="V10" s="5"/>
      <c r="W10" s="5"/>
      <c r="X10" s="5"/>
      <c r="Y10" s="20"/>
    </row>
    <row r="11" spans="1:25" s="1" customFormat="1" ht="28.5" x14ac:dyDescent="0.45">
      <c r="A11" s="6"/>
      <c r="B11" s="5"/>
      <c r="C11" s="5"/>
      <c r="D11" s="5"/>
      <c r="E11" s="23"/>
      <c r="F11" s="6"/>
      <c r="G11" s="5"/>
      <c r="H11" s="5"/>
      <c r="I11" s="5"/>
      <c r="J11" s="20"/>
      <c r="K11" s="6"/>
      <c r="L11" s="5"/>
      <c r="M11" s="5"/>
      <c r="N11" s="5"/>
      <c r="O11" s="20"/>
      <c r="P11" s="6"/>
      <c r="Q11" s="5"/>
      <c r="R11" s="5"/>
      <c r="S11" s="5"/>
      <c r="T11" s="20"/>
      <c r="U11" s="6"/>
      <c r="V11" s="5"/>
      <c r="W11" s="5"/>
      <c r="X11" s="5"/>
      <c r="Y11" s="20"/>
    </row>
    <row r="12" spans="1:25" s="1" customFormat="1" ht="28.5" x14ac:dyDescent="0.45">
      <c r="A12" s="6"/>
      <c r="B12" s="5"/>
      <c r="C12" s="5"/>
      <c r="D12" s="5"/>
      <c r="E12" s="23"/>
      <c r="F12" s="6"/>
      <c r="G12" s="5"/>
      <c r="H12" s="5"/>
      <c r="I12" s="5"/>
      <c r="J12" s="20"/>
      <c r="K12" s="6"/>
      <c r="L12" s="5"/>
      <c r="M12" s="5"/>
      <c r="N12" s="5"/>
      <c r="O12" s="20"/>
      <c r="P12" s="6"/>
      <c r="Q12" s="5"/>
      <c r="R12" s="5"/>
      <c r="S12" s="5"/>
      <c r="T12" s="20"/>
      <c r="U12" s="6"/>
      <c r="V12" s="5"/>
      <c r="W12" s="5"/>
      <c r="X12" s="5"/>
      <c r="Y12" s="20"/>
    </row>
    <row r="13" spans="1:25" s="1" customFormat="1" ht="28.5" x14ac:dyDescent="0.45">
      <c r="A13" s="6"/>
      <c r="B13" s="5"/>
      <c r="C13" s="5"/>
      <c r="D13" s="5"/>
      <c r="E13" s="23"/>
      <c r="F13" s="6"/>
      <c r="G13" s="5"/>
      <c r="H13" s="5"/>
      <c r="I13" s="5"/>
      <c r="J13" s="20"/>
      <c r="K13" s="6"/>
      <c r="L13" s="5"/>
      <c r="M13" s="5"/>
      <c r="N13" s="5"/>
      <c r="O13" s="20"/>
      <c r="P13" s="6"/>
      <c r="Q13" s="5"/>
      <c r="R13" s="5"/>
      <c r="S13" s="5"/>
      <c r="T13" s="20"/>
      <c r="U13" s="6"/>
      <c r="V13" s="5"/>
      <c r="W13" s="5"/>
      <c r="X13" s="5"/>
      <c r="Y13" s="20"/>
    </row>
    <row r="14" spans="1:25" s="1" customFormat="1" ht="28.5" x14ac:dyDescent="0.45">
      <c r="A14" s="6"/>
      <c r="B14" s="5"/>
      <c r="C14" s="5"/>
      <c r="D14" s="5"/>
      <c r="E14" s="23"/>
      <c r="F14" s="6"/>
      <c r="G14" s="5"/>
      <c r="H14" s="5"/>
      <c r="I14" s="5"/>
      <c r="J14" s="20"/>
      <c r="K14" s="6"/>
      <c r="L14" s="5"/>
      <c r="M14" s="5"/>
      <c r="N14" s="5"/>
      <c r="O14" s="20"/>
      <c r="P14" s="6"/>
      <c r="Q14" s="5"/>
      <c r="R14" s="5"/>
      <c r="S14" s="5"/>
      <c r="T14" s="20"/>
      <c r="U14" s="6"/>
      <c r="V14" s="5"/>
      <c r="W14" s="5"/>
      <c r="X14" s="5"/>
      <c r="Y14" s="20"/>
    </row>
    <row r="15" spans="1:25" s="1" customFormat="1" ht="28.5" x14ac:dyDescent="0.45">
      <c r="A15" s="6"/>
      <c r="B15" s="5"/>
      <c r="C15" s="5"/>
      <c r="D15" s="5"/>
      <c r="E15" s="23"/>
      <c r="F15" s="6"/>
      <c r="G15" s="5"/>
      <c r="H15" s="5"/>
      <c r="I15" s="5"/>
      <c r="J15" s="20"/>
      <c r="K15" s="6"/>
      <c r="L15" s="5"/>
      <c r="M15" s="5"/>
      <c r="N15" s="5"/>
      <c r="O15" s="20"/>
      <c r="P15" s="6"/>
      <c r="Q15" s="5"/>
      <c r="R15" s="5"/>
      <c r="S15" s="5"/>
      <c r="T15" s="20"/>
      <c r="U15" s="6"/>
      <c r="V15" s="5"/>
      <c r="W15" s="5"/>
      <c r="X15" s="5"/>
      <c r="Y15" s="20"/>
    </row>
    <row r="16" spans="1:25" s="1" customFormat="1" ht="28.5" x14ac:dyDescent="0.45">
      <c r="A16" s="6"/>
      <c r="B16" s="5"/>
      <c r="C16" s="5"/>
      <c r="D16" s="5"/>
      <c r="E16" s="23"/>
      <c r="F16" s="6"/>
      <c r="G16" s="5"/>
      <c r="H16" s="5"/>
      <c r="I16" s="5"/>
      <c r="J16" s="20"/>
      <c r="K16" s="6"/>
      <c r="L16" s="5"/>
      <c r="M16" s="5"/>
      <c r="N16" s="5"/>
      <c r="O16" s="20"/>
      <c r="P16" s="6"/>
      <c r="Q16" s="5"/>
      <c r="R16" s="5"/>
      <c r="S16" s="5"/>
      <c r="T16" s="20"/>
      <c r="U16" s="6"/>
      <c r="V16" s="5"/>
      <c r="W16" s="5"/>
      <c r="X16" s="5"/>
      <c r="Y16" s="20"/>
    </row>
    <row r="17" spans="1:25" s="1" customFormat="1" ht="28.5" x14ac:dyDescent="0.45">
      <c r="A17" s="6"/>
      <c r="B17" s="5"/>
      <c r="C17" s="5"/>
      <c r="D17" s="5"/>
      <c r="E17" s="23"/>
      <c r="F17" s="6"/>
      <c r="G17" s="5"/>
      <c r="H17" s="5"/>
      <c r="I17" s="5"/>
      <c r="J17" s="20"/>
      <c r="K17" s="6"/>
      <c r="L17" s="5"/>
      <c r="M17" s="5"/>
      <c r="N17" s="5"/>
      <c r="O17" s="20"/>
      <c r="P17" s="6"/>
      <c r="Q17" s="5"/>
      <c r="R17" s="5"/>
      <c r="S17" s="5"/>
      <c r="T17" s="20"/>
      <c r="U17" s="6"/>
      <c r="V17" s="5"/>
      <c r="W17" s="5"/>
      <c r="X17" s="5"/>
      <c r="Y17" s="20"/>
    </row>
    <row r="18" spans="1:25" s="1" customFormat="1" ht="28.5" x14ac:dyDescent="0.45">
      <c r="A18" s="6"/>
      <c r="B18" s="5"/>
      <c r="C18" s="5"/>
      <c r="D18" s="5"/>
      <c r="E18" s="23"/>
      <c r="F18" s="6"/>
      <c r="G18" s="5"/>
      <c r="H18" s="5"/>
      <c r="I18" s="5"/>
      <c r="J18" s="20"/>
      <c r="K18" s="6"/>
      <c r="L18" s="5"/>
      <c r="M18" s="5"/>
      <c r="N18" s="5"/>
      <c r="O18" s="20"/>
      <c r="P18" s="6"/>
      <c r="Q18" s="5"/>
      <c r="R18" s="5"/>
      <c r="S18" s="5"/>
      <c r="T18" s="20"/>
      <c r="U18" s="6"/>
      <c r="V18" s="5"/>
      <c r="W18" s="5"/>
      <c r="X18" s="5"/>
      <c r="Y18" s="20"/>
    </row>
    <row r="19" spans="1:25" ht="28.5" x14ac:dyDescent="0.45">
      <c r="A19" s="6"/>
      <c r="B19" s="5"/>
      <c r="C19" s="5"/>
      <c r="D19" s="5"/>
      <c r="E19" s="23"/>
      <c r="F19" s="6"/>
      <c r="G19" s="5"/>
      <c r="H19" s="5"/>
      <c r="I19" s="5"/>
      <c r="J19" s="20"/>
      <c r="K19" s="6"/>
      <c r="L19" s="5"/>
      <c r="M19" s="5"/>
      <c r="N19" s="5"/>
      <c r="O19" s="20"/>
      <c r="P19" s="6"/>
      <c r="Q19" s="5"/>
      <c r="R19" s="5"/>
      <c r="S19" s="5"/>
      <c r="T19" s="20"/>
      <c r="U19" s="6"/>
      <c r="V19" s="5"/>
      <c r="W19" s="5"/>
      <c r="X19" s="5"/>
      <c r="Y19" s="20"/>
    </row>
    <row r="20" spans="1:25" ht="28.5" x14ac:dyDescent="0.45">
      <c r="A20" s="6"/>
      <c r="B20" s="5"/>
      <c r="C20" s="5"/>
      <c r="D20" s="5"/>
      <c r="E20" s="23"/>
      <c r="F20" s="6"/>
      <c r="G20" s="5"/>
      <c r="H20" s="5"/>
      <c r="I20" s="5"/>
      <c r="J20" s="20"/>
      <c r="K20" s="6"/>
      <c r="L20" s="5"/>
      <c r="M20" s="5"/>
      <c r="N20" s="5"/>
      <c r="O20" s="20"/>
      <c r="P20" s="6"/>
      <c r="Q20" s="5"/>
      <c r="R20" s="5"/>
      <c r="S20" s="5"/>
      <c r="T20" s="20"/>
      <c r="U20" s="6"/>
      <c r="V20" s="5"/>
      <c r="W20" s="5"/>
      <c r="X20" s="5"/>
      <c r="Y20" s="20"/>
    </row>
    <row r="21" spans="1:25" ht="28.5" x14ac:dyDescent="0.45">
      <c r="A21" s="6"/>
      <c r="B21" s="5"/>
      <c r="C21" s="5"/>
      <c r="D21" s="5"/>
      <c r="E21" s="23"/>
      <c r="F21" s="6"/>
      <c r="G21" s="5"/>
      <c r="H21" s="5"/>
      <c r="I21" s="5"/>
      <c r="J21" s="20"/>
      <c r="K21" s="6"/>
      <c r="L21" s="5"/>
      <c r="M21" s="5"/>
      <c r="N21" s="5"/>
      <c r="O21" s="20"/>
      <c r="P21" s="6"/>
      <c r="Q21" s="5"/>
      <c r="R21" s="5"/>
      <c r="S21" s="5"/>
      <c r="T21" s="20"/>
      <c r="U21" s="6"/>
      <c r="V21" s="5"/>
      <c r="W21" s="5"/>
      <c r="X21" s="5"/>
      <c r="Y21" s="20"/>
    </row>
    <row r="22" spans="1:25" ht="28.5" x14ac:dyDescent="0.45">
      <c r="A22" s="6"/>
      <c r="B22" s="5"/>
      <c r="C22" s="5"/>
      <c r="D22" s="5"/>
      <c r="E22" s="23"/>
      <c r="F22" s="6"/>
      <c r="G22" s="5"/>
      <c r="H22" s="5"/>
      <c r="I22" s="5"/>
      <c r="J22" s="20"/>
      <c r="K22" s="6"/>
      <c r="L22" s="5"/>
      <c r="M22" s="5"/>
      <c r="N22" s="5"/>
      <c r="O22" s="20"/>
      <c r="P22" s="6"/>
      <c r="Q22" s="5"/>
      <c r="R22" s="5"/>
      <c r="S22" s="5"/>
      <c r="T22" s="20"/>
      <c r="U22" s="6"/>
      <c r="V22" s="5"/>
      <c r="W22" s="5"/>
      <c r="X22" s="5"/>
      <c r="Y22" s="20"/>
    </row>
    <row r="23" spans="1:25" ht="28.5" x14ac:dyDescent="0.45">
      <c r="A23" s="6"/>
      <c r="B23" s="5"/>
      <c r="C23" s="5"/>
      <c r="D23" s="5"/>
      <c r="E23" s="23"/>
      <c r="F23" s="6"/>
      <c r="G23" s="5"/>
      <c r="H23" s="5"/>
      <c r="I23" s="5"/>
      <c r="J23" s="20"/>
      <c r="K23" s="6"/>
      <c r="L23" s="5"/>
      <c r="M23" s="5"/>
      <c r="N23" s="5"/>
      <c r="O23" s="20"/>
      <c r="P23" s="6"/>
      <c r="Q23" s="5"/>
      <c r="R23" s="5"/>
      <c r="S23" s="5"/>
      <c r="T23" s="20"/>
      <c r="U23" s="6"/>
      <c r="V23" s="5"/>
      <c r="W23" s="5"/>
      <c r="X23" s="5"/>
      <c r="Y23" s="20"/>
    </row>
    <row r="24" spans="1:25" ht="28.5" x14ac:dyDescent="0.45">
      <c r="A24" s="6"/>
      <c r="B24" s="5"/>
      <c r="C24" s="5"/>
      <c r="D24" s="5"/>
      <c r="E24" s="23"/>
      <c r="F24" s="6"/>
      <c r="G24" s="5"/>
      <c r="H24" s="5"/>
      <c r="I24" s="5"/>
      <c r="J24" s="20"/>
      <c r="K24" s="6"/>
      <c r="L24" s="5"/>
      <c r="M24" s="5"/>
      <c r="N24" s="5"/>
      <c r="O24" s="20"/>
      <c r="P24" s="6"/>
      <c r="Q24" s="5"/>
      <c r="R24" s="5"/>
      <c r="S24" s="5"/>
      <c r="T24" s="20"/>
      <c r="U24" s="6"/>
      <c r="V24" s="5"/>
      <c r="W24" s="5"/>
      <c r="X24" s="5"/>
      <c r="Y24" s="20"/>
    </row>
    <row r="25" spans="1:25" ht="28.5" x14ac:dyDescent="0.45">
      <c r="A25" s="6"/>
      <c r="B25" s="5"/>
      <c r="C25" s="5"/>
      <c r="D25" s="5"/>
      <c r="E25" s="23"/>
      <c r="F25" s="6"/>
      <c r="G25" s="5"/>
      <c r="H25" s="5"/>
      <c r="I25" s="5"/>
      <c r="J25" s="20"/>
      <c r="K25" s="6"/>
      <c r="L25" s="5"/>
      <c r="M25" s="5"/>
      <c r="N25" s="5"/>
      <c r="O25" s="20"/>
      <c r="P25" s="6"/>
      <c r="Q25" s="5"/>
      <c r="R25" s="5"/>
      <c r="S25" s="5"/>
      <c r="T25" s="20"/>
      <c r="U25" s="6"/>
      <c r="V25" s="5"/>
      <c r="W25" s="5"/>
      <c r="X25" s="5"/>
      <c r="Y25" s="20"/>
    </row>
    <row r="26" spans="1:25" ht="28.5" x14ac:dyDescent="0.45">
      <c r="A26" s="6"/>
      <c r="B26" s="5"/>
      <c r="C26" s="5"/>
      <c r="D26" s="5"/>
      <c r="E26" s="23"/>
      <c r="F26" s="6"/>
      <c r="G26" s="5"/>
      <c r="H26" s="5"/>
      <c r="I26" s="5"/>
      <c r="J26" s="20"/>
      <c r="K26" s="6"/>
      <c r="L26" s="5"/>
      <c r="M26" s="5"/>
      <c r="N26" s="5"/>
      <c r="O26" s="20"/>
      <c r="P26" s="6"/>
      <c r="Q26" s="5"/>
      <c r="R26" s="5"/>
      <c r="S26" s="5"/>
      <c r="T26" s="20"/>
      <c r="U26" s="6"/>
      <c r="V26" s="5"/>
      <c r="W26" s="5"/>
      <c r="X26" s="5"/>
      <c r="Y26" s="20"/>
    </row>
    <row r="27" spans="1:25" x14ac:dyDescent="0.25">
      <c r="E27" s="24"/>
      <c r="J27" s="20"/>
      <c r="O27" s="20"/>
      <c r="T27" s="20"/>
      <c r="Y27" s="20"/>
    </row>
    <row r="28" spans="1:25" s="20" customFormat="1" x14ac:dyDescent="0.25"/>
    <row r="29" spans="1:25" ht="45" customHeight="1" x14ac:dyDescent="0.25">
      <c r="A29" s="255" t="s">
        <v>52</v>
      </c>
      <c r="B29" s="255"/>
      <c r="C29" s="255"/>
      <c r="D29" s="255"/>
      <c r="E29" s="20"/>
      <c r="F29" s="255" t="s">
        <v>69</v>
      </c>
      <c r="G29" s="255"/>
      <c r="H29" s="255"/>
      <c r="I29" s="255"/>
      <c r="J29" s="20"/>
      <c r="K29" s="255" t="s">
        <v>70</v>
      </c>
      <c r="L29" s="255"/>
      <c r="M29" s="255"/>
      <c r="N29" s="255"/>
      <c r="O29" s="20"/>
      <c r="P29" s="255" t="s">
        <v>71</v>
      </c>
      <c r="Q29" s="255"/>
      <c r="R29" s="255"/>
      <c r="S29" s="255"/>
      <c r="T29" s="20"/>
      <c r="U29" s="255" t="s">
        <v>72</v>
      </c>
      <c r="V29" s="255"/>
      <c r="W29" s="255"/>
      <c r="X29" s="255"/>
      <c r="Y29" s="20"/>
    </row>
    <row r="30" spans="1:25" ht="46.5" x14ac:dyDescent="0.25">
      <c r="A30" s="4" t="s">
        <v>40</v>
      </c>
      <c r="B30" s="19" t="s">
        <v>59</v>
      </c>
      <c r="C30" s="4" t="s">
        <v>60</v>
      </c>
      <c r="D30" s="25" t="s">
        <v>39</v>
      </c>
      <c r="E30" s="20"/>
      <c r="F30" s="4" t="s">
        <v>40</v>
      </c>
      <c r="G30" s="19" t="s">
        <v>59</v>
      </c>
      <c r="H30" s="4" t="s">
        <v>60</v>
      </c>
      <c r="I30" s="25" t="s">
        <v>39</v>
      </c>
      <c r="J30" s="20"/>
      <c r="K30" s="4" t="s">
        <v>40</v>
      </c>
      <c r="L30" s="19" t="s">
        <v>59</v>
      </c>
      <c r="M30" s="4" t="s">
        <v>60</v>
      </c>
      <c r="N30" s="25" t="s">
        <v>39</v>
      </c>
      <c r="O30" s="20"/>
      <c r="P30" s="4" t="s">
        <v>40</v>
      </c>
      <c r="Q30" s="19" t="s">
        <v>59</v>
      </c>
      <c r="R30" s="4" t="s">
        <v>60</v>
      </c>
      <c r="S30" s="25" t="s">
        <v>39</v>
      </c>
      <c r="T30" s="20"/>
      <c r="U30" s="4" t="s">
        <v>40</v>
      </c>
      <c r="V30" s="19" t="s">
        <v>59</v>
      </c>
      <c r="W30" s="4" t="s">
        <v>60</v>
      </c>
      <c r="X30" s="25" t="s">
        <v>39</v>
      </c>
      <c r="Y30" s="20"/>
    </row>
    <row r="31" spans="1:25" ht="28.5" x14ac:dyDescent="0.45">
      <c r="A31" s="6"/>
      <c r="B31" s="5"/>
      <c r="C31" s="5"/>
      <c r="D31" s="5"/>
      <c r="E31" s="20"/>
      <c r="F31" s="6"/>
      <c r="G31" s="5"/>
      <c r="H31" s="5"/>
      <c r="I31" s="5"/>
      <c r="J31" s="20"/>
      <c r="K31" s="6"/>
      <c r="L31" s="5"/>
      <c r="M31" s="5"/>
      <c r="N31" s="5"/>
      <c r="O31" s="20"/>
      <c r="P31" s="6"/>
      <c r="Q31" s="5"/>
      <c r="R31" s="5"/>
      <c r="S31" s="5"/>
      <c r="T31" s="20"/>
      <c r="U31" s="6"/>
      <c r="V31" s="5"/>
      <c r="W31" s="5"/>
      <c r="X31" s="5"/>
      <c r="Y31" s="20"/>
    </row>
    <row r="32" spans="1:25" ht="28.5" x14ac:dyDescent="0.45">
      <c r="A32" s="6"/>
      <c r="B32" s="5"/>
      <c r="C32" s="5"/>
      <c r="D32" s="5"/>
      <c r="E32" s="20"/>
      <c r="F32" s="6"/>
      <c r="G32" s="5"/>
      <c r="H32" s="5"/>
      <c r="I32" s="5"/>
      <c r="J32" s="20"/>
      <c r="K32" s="6"/>
      <c r="L32" s="5"/>
      <c r="M32" s="5"/>
      <c r="N32" s="5"/>
      <c r="O32" s="20"/>
      <c r="P32" s="6"/>
      <c r="Q32" s="5"/>
      <c r="R32" s="5"/>
      <c r="S32" s="5"/>
      <c r="T32" s="20"/>
      <c r="U32" s="6"/>
      <c r="V32" s="5"/>
      <c r="W32" s="5"/>
      <c r="X32" s="5"/>
      <c r="Y32" s="20"/>
    </row>
    <row r="33" spans="1:25" ht="28.5" x14ac:dyDescent="0.45">
      <c r="A33" s="6"/>
      <c r="B33" s="5"/>
      <c r="C33" s="5"/>
      <c r="D33" s="5"/>
      <c r="E33" s="20"/>
      <c r="F33" s="6"/>
      <c r="G33" s="5"/>
      <c r="H33" s="5"/>
      <c r="I33" s="5"/>
      <c r="J33" s="20"/>
      <c r="K33" s="6"/>
      <c r="L33" s="5"/>
      <c r="M33" s="5"/>
      <c r="N33" s="5"/>
      <c r="O33" s="20"/>
      <c r="P33" s="6"/>
      <c r="Q33" s="5"/>
      <c r="R33" s="5"/>
      <c r="S33" s="5"/>
      <c r="T33" s="20"/>
      <c r="U33" s="6"/>
      <c r="V33" s="5"/>
      <c r="W33" s="5"/>
      <c r="X33" s="5"/>
      <c r="Y33" s="20"/>
    </row>
    <row r="34" spans="1:25" ht="28.5" x14ac:dyDescent="0.45">
      <c r="A34" s="6"/>
      <c r="B34" s="5"/>
      <c r="C34" s="5"/>
      <c r="D34" s="5"/>
      <c r="E34" s="20"/>
      <c r="F34" s="6"/>
      <c r="G34" s="5"/>
      <c r="H34" s="5"/>
      <c r="I34" s="5"/>
      <c r="J34" s="20"/>
      <c r="K34" s="6"/>
      <c r="L34" s="5"/>
      <c r="M34" s="5"/>
      <c r="N34" s="5"/>
      <c r="O34" s="20"/>
      <c r="P34" s="6"/>
      <c r="Q34" s="5"/>
      <c r="R34" s="5"/>
      <c r="S34" s="5"/>
      <c r="T34" s="20"/>
      <c r="U34" s="6"/>
      <c r="V34" s="5"/>
      <c r="W34" s="5"/>
      <c r="X34" s="5"/>
      <c r="Y34" s="20"/>
    </row>
    <row r="35" spans="1:25" ht="28.5" x14ac:dyDescent="0.45">
      <c r="A35" s="6"/>
      <c r="B35" s="5"/>
      <c r="C35" s="5"/>
      <c r="D35" s="5"/>
      <c r="E35" s="20"/>
      <c r="F35" s="6"/>
      <c r="G35" s="5"/>
      <c r="H35" s="5"/>
      <c r="I35" s="5"/>
      <c r="J35" s="20"/>
      <c r="K35" s="6"/>
      <c r="L35" s="5"/>
      <c r="M35" s="5"/>
      <c r="N35" s="5"/>
      <c r="O35" s="20"/>
      <c r="P35" s="6"/>
      <c r="Q35" s="5"/>
      <c r="R35" s="5"/>
      <c r="S35" s="5"/>
      <c r="T35" s="20"/>
      <c r="U35" s="6"/>
      <c r="V35" s="5"/>
      <c r="W35" s="5"/>
      <c r="X35" s="5"/>
      <c r="Y35" s="20"/>
    </row>
    <row r="36" spans="1:25" ht="28.5" x14ac:dyDescent="0.45">
      <c r="A36" s="6"/>
      <c r="B36" s="5"/>
      <c r="C36" s="5"/>
      <c r="D36" s="5"/>
      <c r="E36" s="20"/>
      <c r="F36" s="6"/>
      <c r="G36" s="5"/>
      <c r="H36" s="5"/>
      <c r="I36" s="5"/>
      <c r="J36" s="20"/>
      <c r="K36" s="6"/>
      <c r="L36" s="5"/>
      <c r="M36" s="5"/>
      <c r="N36" s="5"/>
      <c r="O36" s="20"/>
      <c r="P36" s="6"/>
      <c r="Q36" s="5"/>
      <c r="R36" s="5"/>
      <c r="S36" s="5"/>
      <c r="T36" s="20"/>
      <c r="U36" s="6"/>
      <c r="V36" s="5"/>
      <c r="W36" s="5"/>
      <c r="X36" s="5"/>
      <c r="Y36" s="20"/>
    </row>
    <row r="37" spans="1:25" ht="28.5" x14ac:dyDescent="0.45">
      <c r="A37" s="6"/>
      <c r="B37" s="5"/>
      <c r="C37" s="5"/>
      <c r="D37" s="5"/>
      <c r="E37" s="20"/>
      <c r="F37" s="6"/>
      <c r="G37" s="5"/>
      <c r="H37" s="5"/>
      <c r="I37" s="5"/>
      <c r="J37" s="20"/>
      <c r="K37" s="6"/>
      <c r="L37" s="5"/>
      <c r="M37" s="5"/>
      <c r="N37" s="5"/>
      <c r="O37" s="20"/>
      <c r="P37" s="6"/>
      <c r="Q37" s="5"/>
      <c r="R37" s="5"/>
      <c r="S37" s="5"/>
      <c r="T37" s="20"/>
      <c r="U37" s="6"/>
      <c r="V37" s="5"/>
      <c r="W37" s="5"/>
      <c r="X37" s="5"/>
      <c r="Y37" s="20"/>
    </row>
    <row r="38" spans="1:25" ht="28.5" x14ac:dyDescent="0.45">
      <c r="A38" s="6"/>
      <c r="B38" s="5"/>
      <c r="C38" s="5"/>
      <c r="D38" s="5"/>
      <c r="E38" s="20"/>
      <c r="F38" s="6"/>
      <c r="G38" s="5"/>
      <c r="H38" s="5"/>
      <c r="I38" s="5"/>
      <c r="J38" s="20"/>
      <c r="K38" s="6"/>
      <c r="L38" s="5"/>
      <c r="M38" s="5"/>
      <c r="N38" s="5"/>
      <c r="O38" s="20"/>
      <c r="P38" s="6"/>
      <c r="Q38" s="5"/>
      <c r="R38" s="5"/>
      <c r="S38" s="5"/>
      <c r="T38" s="20"/>
      <c r="U38" s="6"/>
      <c r="V38" s="5"/>
      <c r="W38" s="5"/>
      <c r="X38" s="5"/>
      <c r="Y38" s="20"/>
    </row>
    <row r="39" spans="1:25" ht="28.5" x14ac:dyDescent="0.45">
      <c r="A39" s="6"/>
      <c r="B39" s="5"/>
      <c r="C39" s="5"/>
      <c r="D39" s="5"/>
      <c r="E39" s="20"/>
      <c r="F39" s="6"/>
      <c r="G39" s="5"/>
      <c r="H39" s="5"/>
      <c r="I39" s="5"/>
      <c r="J39" s="20"/>
      <c r="K39" s="6"/>
      <c r="L39" s="5"/>
      <c r="M39" s="5"/>
      <c r="N39" s="5"/>
      <c r="O39" s="20"/>
      <c r="P39" s="6"/>
      <c r="Q39" s="5"/>
      <c r="R39" s="5"/>
      <c r="S39" s="5"/>
      <c r="T39" s="20"/>
      <c r="U39" s="6"/>
      <c r="V39" s="5"/>
      <c r="W39" s="5"/>
      <c r="X39" s="5"/>
      <c r="Y39" s="20"/>
    </row>
    <row r="40" spans="1:25" ht="28.5" x14ac:dyDescent="0.45">
      <c r="A40" s="6"/>
      <c r="B40" s="5"/>
      <c r="C40" s="5"/>
      <c r="D40" s="5"/>
      <c r="E40" s="20"/>
      <c r="F40" s="6"/>
      <c r="G40" s="5"/>
      <c r="H40" s="5"/>
      <c r="I40" s="5"/>
      <c r="J40" s="20"/>
      <c r="K40" s="6"/>
      <c r="L40" s="5"/>
      <c r="M40" s="5"/>
      <c r="N40" s="5"/>
      <c r="O40" s="20"/>
      <c r="P40" s="6"/>
      <c r="Q40" s="5"/>
      <c r="R40" s="5"/>
      <c r="S40" s="5"/>
      <c r="T40" s="20"/>
      <c r="U40" s="6"/>
      <c r="V40" s="5"/>
      <c r="W40" s="5"/>
      <c r="X40" s="5"/>
      <c r="Y40" s="20"/>
    </row>
    <row r="41" spans="1:25" ht="28.5" x14ac:dyDescent="0.45">
      <c r="A41" s="6"/>
      <c r="B41" s="5"/>
      <c r="C41" s="5"/>
      <c r="D41" s="5"/>
      <c r="E41" s="20"/>
      <c r="F41" s="6"/>
      <c r="G41" s="5"/>
      <c r="H41" s="5"/>
      <c r="I41" s="5"/>
      <c r="J41" s="20"/>
      <c r="K41" s="6"/>
      <c r="L41" s="5"/>
      <c r="M41" s="5"/>
      <c r="N41" s="5"/>
      <c r="O41" s="20"/>
      <c r="P41" s="6"/>
      <c r="Q41" s="5"/>
      <c r="R41" s="5"/>
      <c r="S41" s="5"/>
      <c r="T41" s="20"/>
      <c r="U41" s="6"/>
      <c r="V41" s="5"/>
      <c r="W41" s="5"/>
      <c r="X41" s="5"/>
      <c r="Y41" s="20"/>
    </row>
    <row r="42" spans="1:25" ht="28.5" x14ac:dyDescent="0.45">
      <c r="A42" s="6"/>
      <c r="B42" s="5"/>
      <c r="C42" s="5"/>
      <c r="D42" s="5"/>
      <c r="E42" s="20"/>
      <c r="F42" s="6"/>
      <c r="G42" s="5"/>
      <c r="H42" s="5"/>
      <c r="I42" s="5"/>
      <c r="J42" s="20"/>
      <c r="K42" s="6"/>
      <c r="L42" s="5"/>
      <c r="M42" s="5"/>
      <c r="N42" s="5"/>
      <c r="O42" s="20"/>
      <c r="P42" s="6"/>
      <c r="Q42" s="5"/>
      <c r="R42" s="5"/>
      <c r="S42" s="5"/>
      <c r="T42" s="20"/>
      <c r="U42" s="6"/>
      <c r="V42" s="5"/>
      <c r="W42" s="5"/>
      <c r="X42" s="5"/>
      <c r="Y42" s="20"/>
    </row>
    <row r="43" spans="1:25" ht="28.5" x14ac:dyDescent="0.45">
      <c r="A43" s="6"/>
      <c r="B43" s="5"/>
      <c r="C43" s="5"/>
      <c r="D43" s="5"/>
      <c r="E43" s="20"/>
      <c r="F43" s="6"/>
      <c r="G43" s="5"/>
      <c r="H43" s="5"/>
      <c r="I43" s="5"/>
      <c r="J43" s="20"/>
      <c r="K43" s="6"/>
      <c r="L43" s="5"/>
      <c r="M43" s="5"/>
      <c r="N43" s="5"/>
      <c r="O43" s="20"/>
      <c r="P43" s="6"/>
      <c r="Q43" s="5"/>
      <c r="R43" s="5"/>
      <c r="S43" s="5"/>
      <c r="T43" s="20"/>
      <c r="U43" s="6"/>
      <c r="V43" s="5"/>
      <c r="W43" s="5"/>
      <c r="X43" s="5"/>
      <c r="Y43" s="20"/>
    </row>
    <row r="44" spans="1:25" ht="28.5" x14ac:dyDescent="0.45">
      <c r="A44" s="6"/>
      <c r="B44" s="5"/>
      <c r="C44" s="5"/>
      <c r="D44" s="5"/>
      <c r="E44" s="20"/>
      <c r="F44" s="6"/>
      <c r="G44" s="5"/>
      <c r="H44" s="5"/>
      <c r="I44" s="5"/>
      <c r="J44" s="20"/>
      <c r="K44" s="6"/>
      <c r="L44" s="5"/>
      <c r="M44" s="5"/>
      <c r="N44" s="5"/>
      <c r="O44" s="20"/>
      <c r="P44" s="6"/>
      <c r="Q44" s="5"/>
      <c r="R44" s="5"/>
      <c r="S44" s="5"/>
      <c r="T44" s="20"/>
      <c r="U44" s="6"/>
      <c r="V44" s="5"/>
      <c r="W44" s="5"/>
      <c r="X44" s="5"/>
      <c r="Y44" s="20"/>
    </row>
    <row r="45" spans="1:25" ht="28.5" x14ac:dyDescent="0.45">
      <c r="A45" s="6"/>
      <c r="B45" s="5"/>
      <c r="C45" s="5"/>
      <c r="D45" s="5"/>
      <c r="E45" s="20"/>
      <c r="F45" s="6"/>
      <c r="G45" s="5"/>
      <c r="H45" s="5"/>
      <c r="I45" s="5"/>
      <c r="J45" s="20"/>
      <c r="K45" s="6"/>
      <c r="L45" s="5"/>
      <c r="M45" s="5"/>
      <c r="N45" s="5"/>
      <c r="O45" s="20"/>
      <c r="P45" s="6"/>
      <c r="Q45" s="5"/>
      <c r="R45" s="5"/>
      <c r="S45" s="5"/>
      <c r="T45" s="20"/>
      <c r="U45" s="6"/>
      <c r="V45" s="5"/>
      <c r="W45" s="5"/>
      <c r="X45" s="5"/>
      <c r="Y45" s="20"/>
    </row>
    <row r="46" spans="1:25" ht="28.5" x14ac:dyDescent="0.45">
      <c r="A46" s="6"/>
      <c r="B46" s="5"/>
      <c r="C46" s="5"/>
      <c r="D46" s="5"/>
      <c r="E46" s="20"/>
      <c r="F46" s="6"/>
      <c r="G46" s="5"/>
      <c r="H46" s="5"/>
      <c r="I46" s="5"/>
      <c r="J46" s="20"/>
      <c r="K46" s="6"/>
      <c r="L46" s="5"/>
      <c r="M46" s="5"/>
      <c r="N46" s="5"/>
      <c r="O46" s="20"/>
      <c r="P46" s="6"/>
      <c r="Q46" s="5"/>
      <c r="R46" s="5"/>
      <c r="S46" s="5"/>
      <c r="T46" s="20"/>
      <c r="U46" s="6"/>
      <c r="V46" s="5"/>
      <c r="W46" s="5"/>
      <c r="X46" s="5"/>
      <c r="Y46" s="20"/>
    </row>
    <row r="47" spans="1:25" ht="28.5" x14ac:dyDescent="0.45">
      <c r="A47" s="6"/>
      <c r="B47" s="5"/>
      <c r="C47" s="5"/>
      <c r="D47" s="5"/>
      <c r="E47" s="20"/>
      <c r="F47" s="6"/>
      <c r="G47" s="5"/>
      <c r="H47" s="5"/>
      <c r="I47" s="5"/>
      <c r="J47" s="20"/>
      <c r="K47" s="6"/>
      <c r="L47" s="5"/>
      <c r="M47" s="5"/>
      <c r="N47" s="5"/>
      <c r="O47" s="20"/>
      <c r="P47" s="6"/>
      <c r="Q47" s="5"/>
      <c r="R47" s="5"/>
      <c r="S47" s="5"/>
      <c r="T47" s="20"/>
      <c r="U47" s="6"/>
      <c r="V47" s="5"/>
      <c r="W47" s="5"/>
      <c r="X47" s="5"/>
      <c r="Y47" s="20"/>
    </row>
    <row r="48" spans="1:25" ht="28.5" x14ac:dyDescent="0.45">
      <c r="A48" s="6"/>
      <c r="B48" s="5"/>
      <c r="C48" s="5"/>
      <c r="D48" s="5"/>
      <c r="E48" s="20"/>
      <c r="F48" s="6"/>
      <c r="G48" s="5"/>
      <c r="H48" s="5"/>
      <c r="I48" s="5"/>
      <c r="J48" s="20"/>
      <c r="K48" s="6"/>
      <c r="L48" s="5"/>
      <c r="M48" s="5"/>
      <c r="N48" s="5"/>
      <c r="O48" s="20"/>
      <c r="P48" s="6"/>
      <c r="Q48" s="5"/>
      <c r="R48" s="5"/>
      <c r="S48" s="5"/>
      <c r="T48" s="20"/>
      <c r="U48" s="6"/>
      <c r="V48" s="5"/>
      <c r="W48" s="5"/>
      <c r="X48" s="5"/>
      <c r="Y48" s="20"/>
    </row>
    <row r="49" spans="1:25" ht="28.5" x14ac:dyDescent="0.45">
      <c r="A49" s="6"/>
      <c r="B49" s="5"/>
      <c r="C49" s="5"/>
      <c r="D49" s="5"/>
      <c r="E49" s="20"/>
      <c r="F49" s="6"/>
      <c r="G49" s="5"/>
      <c r="H49" s="5"/>
      <c r="I49" s="5"/>
      <c r="J49" s="20"/>
      <c r="K49" s="6"/>
      <c r="L49" s="5"/>
      <c r="M49" s="5"/>
      <c r="N49" s="5"/>
      <c r="O49" s="20"/>
      <c r="P49" s="6"/>
      <c r="Q49" s="5"/>
      <c r="R49" s="5"/>
      <c r="S49" s="5"/>
      <c r="T49" s="20"/>
      <c r="U49" s="6"/>
      <c r="V49" s="5"/>
      <c r="W49" s="5"/>
      <c r="X49" s="5"/>
      <c r="Y49" s="20"/>
    </row>
    <row r="50" spans="1:25" ht="28.5" x14ac:dyDescent="0.45">
      <c r="A50" s="6"/>
      <c r="B50" s="5"/>
      <c r="C50" s="5"/>
      <c r="D50" s="5"/>
      <c r="E50" s="20"/>
      <c r="F50" s="6"/>
      <c r="G50" s="5"/>
      <c r="H50" s="5"/>
      <c r="I50" s="5"/>
      <c r="J50" s="20"/>
      <c r="K50" s="6"/>
      <c r="L50" s="5"/>
      <c r="M50" s="5"/>
      <c r="N50" s="5"/>
      <c r="O50" s="20"/>
      <c r="P50" s="6"/>
      <c r="Q50" s="5"/>
      <c r="R50" s="5"/>
      <c r="S50" s="5"/>
      <c r="T50" s="20"/>
      <c r="U50" s="6"/>
      <c r="V50" s="5"/>
      <c r="W50" s="5"/>
      <c r="X50" s="5"/>
      <c r="Y50" s="20"/>
    </row>
    <row r="51" spans="1:25" ht="28.5" x14ac:dyDescent="0.45">
      <c r="A51" s="6"/>
      <c r="B51" s="5"/>
      <c r="C51" s="5"/>
      <c r="D51" s="5"/>
      <c r="E51" s="20"/>
      <c r="F51" s="6"/>
      <c r="G51" s="5"/>
      <c r="H51" s="5"/>
      <c r="I51" s="5"/>
      <c r="J51" s="20"/>
      <c r="K51" s="6"/>
      <c r="L51" s="5"/>
      <c r="M51" s="5"/>
      <c r="N51" s="5"/>
      <c r="O51" s="20"/>
      <c r="P51" s="6"/>
      <c r="Q51" s="5"/>
      <c r="R51" s="5"/>
      <c r="S51" s="5"/>
      <c r="T51" s="20"/>
      <c r="U51" s="6"/>
      <c r="V51" s="5"/>
      <c r="W51" s="5"/>
      <c r="X51" s="5"/>
      <c r="Y51" s="20"/>
    </row>
    <row r="52" spans="1:25" ht="28.5" x14ac:dyDescent="0.45">
      <c r="A52" s="6"/>
      <c r="B52" s="5"/>
      <c r="C52" s="5"/>
      <c r="D52" s="5"/>
      <c r="E52" s="20"/>
      <c r="F52" s="6"/>
      <c r="G52" s="5"/>
      <c r="H52" s="5"/>
      <c r="I52" s="5"/>
      <c r="J52" s="20"/>
      <c r="K52" s="6"/>
      <c r="L52" s="5"/>
      <c r="M52" s="5"/>
      <c r="N52" s="5"/>
      <c r="O52" s="20"/>
      <c r="P52" s="6"/>
      <c r="Q52" s="5"/>
      <c r="R52" s="5"/>
      <c r="S52" s="5"/>
      <c r="T52" s="20"/>
      <c r="U52" s="6"/>
      <c r="V52" s="5"/>
      <c r="W52" s="5"/>
      <c r="X52" s="5"/>
      <c r="Y52" s="20"/>
    </row>
    <row r="53" spans="1:25" ht="28.5" x14ac:dyDescent="0.45">
      <c r="A53" s="6"/>
      <c r="B53" s="5"/>
      <c r="C53" s="5"/>
      <c r="D53" s="5"/>
      <c r="E53" s="20"/>
      <c r="F53" s="6"/>
      <c r="G53" s="5"/>
      <c r="H53" s="5"/>
      <c r="I53" s="5"/>
      <c r="J53" s="20"/>
      <c r="K53" s="6"/>
      <c r="L53" s="5"/>
      <c r="M53" s="5"/>
      <c r="N53" s="5"/>
      <c r="O53" s="20"/>
      <c r="P53" s="6"/>
      <c r="Q53" s="5"/>
      <c r="R53" s="5"/>
      <c r="S53" s="5"/>
      <c r="T53" s="20"/>
      <c r="U53" s="6"/>
      <c r="V53" s="5"/>
      <c r="W53" s="5"/>
      <c r="X53" s="5"/>
      <c r="Y53" s="20"/>
    </row>
    <row r="54" spans="1:25" ht="28.5" x14ac:dyDescent="0.45">
      <c r="A54" s="6"/>
      <c r="B54" s="5"/>
      <c r="C54" s="5"/>
      <c r="D54" s="5"/>
      <c r="E54" s="20"/>
      <c r="F54" s="6"/>
      <c r="G54" s="5"/>
      <c r="H54" s="5"/>
      <c r="I54" s="5"/>
      <c r="J54" s="20"/>
      <c r="K54" s="6"/>
      <c r="L54" s="5"/>
      <c r="M54" s="5"/>
      <c r="N54" s="5"/>
      <c r="O54" s="20"/>
      <c r="P54" s="6"/>
      <c r="Q54" s="5"/>
      <c r="R54" s="5"/>
      <c r="S54" s="5"/>
      <c r="T54" s="20"/>
      <c r="U54" s="6"/>
      <c r="V54" s="5"/>
      <c r="W54" s="5"/>
      <c r="X54" s="5"/>
      <c r="Y54" s="20"/>
    </row>
    <row r="55" spans="1:25" s="20" customFormat="1" ht="34.5" customHeight="1" x14ac:dyDescent="0.25"/>
    <row r="56" spans="1:25" s="8" customFormat="1" x14ac:dyDescent="0.25"/>
    <row r="57" spans="1:25" x14ac:dyDescent="0.25">
      <c r="E57"/>
    </row>
    <row r="58" spans="1:25" x14ac:dyDescent="0.25">
      <c r="E58"/>
    </row>
    <row r="59" spans="1:25" x14ac:dyDescent="0.25">
      <c r="E59"/>
    </row>
    <row r="60" spans="1:25" x14ac:dyDescent="0.25">
      <c r="E60"/>
    </row>
    <row r="61" spans="1:25" x14ac:dyDescent="0.25">
      <c r="E61"/>
    </row>
    <row r="62" spans="1:25" x14ac:dyDescent="0.25">
      <c r="E62"/>
    </row>
    <row r="63" spans="1:25" x14ac:dyDescent="0.25">
      <c r="E63"/>
    </row>
    <row r="64" spans="1:25" x14ac:dyDescent="0.25">
      <c r="E64"/>
    </row>
    <row r="65" spans="5:5" x14ac:dyDescent="0.25">
      <c r="E65"/>
    </row>
    <row r="66" spans="5:5" x14ac:dyDescent="0.25">
      <c r="E66"/>
    </row>
    <row r="67" spans="5:5" x14ac:dyDescent="0.25">
      <c r="E67"/>
    </row>
    <row r="68" spans="5:5" x14ac:dyDescent="0.25">
      <c r="E68"/>
    </row>
    <row r="69" spans="5:5" x14ac:dyDescent="0.25">
      <c r="E69"/>
    </row>
    <row r="70" spans="5:5" x14ac:dyDescent="0.25">
      <c r="E70"/>
    </row>
    <row r="71" spans="5:5" x14ac:dyDescent="0.25">
      <c r="E71"/>
    </row>
    <row r="72" spans="5:5" x14ac:dyDescent="0.25">
      <c r="E72"/>
    </row>
    <row r="73" spans="5:5" x14ac:dyDescent="0.25">
      <c r="E73"/>
    </row>
    <row r="74" spans="5:5" x14ac:dyDescent="0.25">
      <c r="E74"/>
    </row>
    <row r="75" spans="5:5" x14ac:dyDescent="0.25">
      <c r="E75"/>
    </row>
    <row r="76" spans="5:5" x14ac:dyDescent="0.25">
      <c r="E76"/>
    </row>
    <row r="77" spans="5:5" x14ac:dyDescent="0.25">
      <c r="E77"/>
    </row>
    <row r="78" spans="5:5" x14ac:dyDescent="0.25">
      <c r="E78"/>
    </row>
    <row r="79" spans="5:5" x14ac:dyDescent="0.25">
      <c r="E79"/>
    </row>
    <row r="80" spans="5:5" x14ac:dyDescent="0.25">
      <c r="E80"/>
    </row>
    <row r="81" spans="5:5" x14ac:dyDescent="0.25">
      <c r="E81"/>
    </row>
    <row r="82" spans="5:5" x14ac:dyDescent="0.25">
      <c r="E82"/>
    </row>
    <row r="83" spans="5:5" x14ac:dyDescent="0.25">
      <c r="E83"/>
    </row>
    <row r="84" spans="5:5" x14ac:dyDescent="0.25">
      <c r="E84"/>
    </row>
    <row r="85" spans="5:5" x14ac:dyDescent="0.25">
      <c r="E85"/>
    </row>
    <row r="86" spans="5:5" x14ac:dyDescent="0.25">
      <c r="E86"/>
    </row>
    <row r="87" spans="5:5" x14ac:dyDescent="0.25">
      <c r="E87"/>
    </row>
    <row r="88" spans="5:5" x14ac:dyDescent="0.25">
      <c r="E88"/>
    </row>
    <row r="89" spans="5:5" x14ac:dyDescent="0.25">
      <c r="E89"/>
    </row>
    <row r="90" spans="5:5" x14ac:dyDescent="0.25">
      <c r="E90"/>
    </row>
    <row r="91" spans="5:5" x14ac:dyDescent="0.25">
      <c r="E91"/>
    </row>
    <row r="92" spans="5:5" x14ac:dyDescent="0.25">
      <c r="E92"/>
    </row>
    <row r="93" spans="5:5" x14ac:dyDescent="0.25">
      <c r="E93"/>
    </row>
    <row r="94" spans="5:5" x14ac:dyDescent="0.25">
      <c r="E94"/>
    </row>
    <row r="95" spans="5:5" x14ac:dyDescent="0.25">
      <c r="E95"/>
    </row>
    <row r="96" spans="5:5" x14ac:dyDescent="0.25">
      <c r="E96"/>
    </row>
    <row r="97" spans="5:5" x14ac:dyDescent="0.25">
      <c r="E97"/>
    </row>
    <row r="98" spans="5:5" x14ac:dyDescent="0.25">
      <c r="E98"/>
    </row>
    <row r="99" spans="5:5" x14ac:dyDescent="0.25">
      <c r="E99"/>
    </row>
    <row r="100" spans="5:5" x14ac:dyDescent="0.25">
      <c r="E100"/>
    </row>
    <row r="101" spans="5:5" x14ac:dyDescent="0.25">
      <c r="E101"/>
    </row>
    <row r="102" spans="5:5" x14ac:dyDescent="0.25">
      <c r="E102"/>
    </row>
  </sheetData>
  <mergeCells count="10">
    <mergeCell ref="F1:I1"/>
    <mergeCell ref="K1:N1"/>
    <mergeCell ref="P1:S1"/>
    <mergeCell ref="U1:X1"/>
    <mergeCell ref="A1:D1"/>
    <mergeCell ref="A29:D29"/>
    <mergeCell ref="F29:I29"/>
    <mergeCell ref="K29:N29"/>
    <mergeCell ref="P29:S29"/>
    <mergeCell ref="U29:X29"/>
  </mergeCells>
  <pageMargins left="0.7" right="0.7" top="0.75" bottom="0.75" header="0.3" footer="0.3"/>
  <pageSetup paperSize="9" orientation="portrait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0F1B4-DCC1-474F-A7E0-6A71955D5490}">
  <dimension ref="A1:Y56"/>
  <sheetViews>
    <sheetView view="pageBreakPreview" zoomScale="60" zoomScaleNormal="50" workbookViewId="0">
      <selection sqref="A1:D1"/>
    </sheetView>
  </sheetViews>
  <sheetFormatPr defaultRowHeight="15" x14ac:dyDescent="0.25"/>
  <cols>
    <col min="1" max="1" width="20.5703125" style="1" customWidth="1"/>
    <col min="2" max="2" width="17.140625" style="1" customWidth="1"/>
    <col min="3" max="3" width="16.85546875" style="1" customWidth="1"/>
    <col min="4" max="4" width="21.42578125" style="1" customWidth="1"/>
    <col min="5" max="5" width="9.7109375" style="1" customWidth="1"/>
    <col min="6" max="6" width="21.7109375" style="1" customWidth="1"/>
    <col min="7" max="7" width="18.5703125" style="1" customWidth="1"/>
    <col min="8" max="8" width="15.7109375" style="1" customWidth="1"/>
    <col min="9" max="9" width="20.5703125" style="1" customWidth="1"/>
    <col min="10" max="10" width="9.140625" style="1"/>
    <col min="11" max="11" width="20.5703125" style="1" customWidth="1"/>
    <col min="12" max="12" width="15.7109375" style="1" customWidth="1"/>
    <col min="13" max="13" width="18.85546875" style="1" customWidth="1"/>
    <col min="14" max="14" width="22.5703125" style="1" customWidth="1"/>
    <col min="15" max="15" width="9.140625" style="1"/>
    <col min="16" max="16" width="20" style="1" customWidth="1"/>
    <col min="17" max="17" width="16.85546875" style="1" customWidth="1"/>
    <col min="18" max="18" width="17.140625" style="1" customWidth="1"/>
    <col min="19" max="19" width="18.28515625" style="1" customWidth="1"/>
    <col min="20" max="20" width="9.140625" style="1"/>
    <col min="21" max="21" width="17.7109375" style="1" customWidth="1"/>
    <col min="22" max="22" width="21.140625" style="1" customWidth="1"/>
    <col min="23" max="23" width="19.7109375" style="1" customWidth="1"/>
    <col min="24" max="24" width="20.5703125" style="1" customWidth="1"/>
    <col min="25" max="16384" width="9.140625" style="1"/>
  </cols>
  <sheetData>
    <row r="1" spans="1:25" ht="33.75" x14ac:dyDescent="0.25">
      <c r="A1" s="255" t="s">
        <v>131</v>
      </c>
      <c r="B1" s="255"/>
      <c r="C1" s="255"/>
      <c r="D1" s="255"/>
      <c r="E1" s="21"/>
      <c r="F1" s="255" t="s">
        <v>123</v>
      </c>
      <c r="G1" s="255"/>
      <c r="H1" s="255"/>
      <c r="I1" s="255"/>
      <c r="J1" s="20"/>
      <c r="K1" s="255" t="s">
        <v>124</v>
      </c>
      <c r="L1" s="255"/>
      <c r="M1" s="255"/>
      <c r="N1" s="255"/>
      <c r="O1" s="20"/>
      <c r="P1" s="255" t="s">
        <v>125</v>
      </c>
      <c r="Q1" s="255"/>
      <c r="R1" s="255"/>
      <c r="S1" s="255"/>
      <c r="T1" s="20"/>
      <c r="U1" s="255" t="s">
        <v>126</v>
      </c>
      <c r="V1" s="255"/>
      <c r="W1" s="255"/>
      <c r="X1" s="255"/>
      <c r="Y1" s="20"/>
    </row>
    <row r="2" spans="1:25" ht="46.5" x14ac:dyDescent="0.25">
      <c r="A2" s="4" t="s">
        <v>40</v>
      </c>
      <c r="B2" s="19" t="s">
        <v>59</v>
      </c>
      <c r="C2" s="4" t="s">
        <v>60</v>
      </c>
      <c r="D2" s="25" t="s">
        <v>39</v>
      </c>
      <c r="E2" s="22"/>
      <c r="F2" s="4" t="s">
        <v>40</v>
      </c>
      <c r="G2" s="19" t="s">
        <v>59</v>
      </c>
      <c r="H2" s="4" t="s">
        <v>60</v>
      </c>
      <c r="I2" s="25" t="s">
        <v>39</v>
      </c>
      <c r="J2" s="20"/>
      <c r="K2" s="4" t="s">
        <v>40</v>
      </c>
      <c r="L2" s="19" t="s">
        <v>59</v>
      </c>
      <c r="M2" s="4" t="s">
        <v>60</v>
      </c>
      <c r="N2" s="25" t="s">
        <v>39</v>
      </c>
      <c r="O2" s="20"/>
      <c r="P2" s="4" t="s">
        <v>40</v>
      </c>
      <c r="Q2" s="19" t="s">
        <v>59</v>
      </c>
      <c r="R2" s="4" t="s">
        <v>60</v>
      </c>
      <c r="S2" s="25" t="s">
        <v>39</v>
      </c>
      <c r="T2" s="20"/>
      <c r="U2" s="4" t="s">
        <v>40</v>
      </c>
      <c r="V2" s="26" t="s">
        <v>59</v>
      </c>
      <c r="W2" s="4" t="s">
        <v>60</v>
      </c>
      <c r="X2" s="25" t="s">
        <v>39</v>
      </c>
      <c r="Y2" s="20"/>
    </row>
    <row r="3" spans="1:25" ht="28.5" x14ac:dyDescent="0.45">
      <c r="A3" s="6"/>
      <c r="B3" s="5"/>
      <c r="C3" s="5"/>
      <c r="D3" s="5"/>
      <c r="E3" s="23"/>
      <c r="F3" s="6"/>
      <c r="G3" s="5"/>
      <c r="H3" s="5"/>
      <c r="I3" s="5"/>
      <c r="J3" s="20"/>
      <c r="K3" s="6"/>
      <c r="L3" s="5"/>
      <c r="M3" s="5"/>
      <c r="N3" s="5"/>
      <c r="O3" s="20"/>
      <c r="P3" s="6"/>
      <c r="Q3" s="5"/>
      <c r="R3" s="5"/>
      <c r="S3" s="5"/>
      <c r="T3" s="20"/>
      <c r="U3" s="6"/>
      <c r="V3" s="5"/>
      <c r="W3" s="5"/>
      <c r="X3" s="5"/>
      <c r="Y3" s="20"/>
    </row>
    <row r="4" spans="1:25" ht="28.5" x14ac:dyDescent="0.45">
      <c r="A4" s="6"/>
      <c r="B4" s="5"/>
      <c r="C4" s="5"/>
      <c r="D4" s="5"/>
      <c r="E4" s="23"/>
      <c r="F4" s="6"/>
      <c r="G4" s="5"/>
      <c r="H4" s="5"/>
      <c r="I4" s="5"/>
      <c r="J4" s="20"/>
      <c r="K4" s="6"/>
      <c r="L4" s="5"/>
      <c r="M4" s="5"/>
      <c r="N4" s="5"/>
      <c r="O4" s="20"/>
      <c r="P4" s="6"/>
      <c r="Q4" s="5"/>
      <c r="R4" s="5"/>
      <c r="S4" s="5"/>
      <c r="T4" s="20"/>
      <c r="U4" s="6"/>
      <c r="V4" s="5"/>
      <c r="W4" s="5"/>
      <c r="X4" s="5"/>
      <c r="Y4" s="20"/>
    </row>
    <row r="5" spans="1:25" ht="28.5" x14ac:dyDescent="0.45">
      <c r="A5" s="6"/>
      <c r="B5" s="5"/>
      <c r="C5" s="5"/>
      <c r="D5" s="5"/>
      <c r="E5" s="23"/>
      <c r="F5" s="6"/>
      <c r="G5" s="5"/>
      <c r="H5" s="5"/>
      <c r="I5" s="5"/>
      <c r="J5" s="20"/>
      <c r="K5" s="6"/>
      <c r="L5" s="5"/>
      <c r="M5" s="5"/>
      <c r="N5" s="5"/>
      <c r="O5" s="20"/>
      <c r="P5" s="6"/>
      <c r="Q5" s="5"/>
      <c r="R5" s="5"/>
      <c r="S5" s="5"/>
      <c r="T5" s="20"/>
      <c r="U5" s="6"/>
      <c r="V5" s="5"/>
      <c r="W5" s="5"/>
      <c r="X5" s="5"/>
      <c r="Y5" s="20"/>
    </row>
    <row r="6" spans="1:25" ht="28.5" x14ac:dyDescent="0.45">
      <c r="A6" s="6"/>
      <c r="B6" s="5"/>
      <c r="C6" s="5"/>
      <c r="D6" s="5"/>
      <c r="E6" s="23"/>
      <c r="F6" s="6"/>
      <c r="G6" s="5"/>
      <c r="H6" s="5"/>
      <c r="I6" s="5"/>
      <c r="J6" s="20"/>
      <c r="K6" s="6"/>
      <c r="L6" s="5"/>
      <c r="M6" s="5"/>
      <c r="N6" s="5"/>
      <c r="O6" s="20"/>
      <c r="P6" s="6"/>
      <c r="Q6" s="5"/>
      <c r="R6" s="5"/>
      <c r="S6" s="5"/>
      <c r="T6" s="20"/>
      <c r="U6" s="6"/>
      <c r="V6" s="5"/>
      <c r="W6" s="5"/>
      <c r="X6" s="5"/>
      <c r="Y6" s="20"/>
    </row>
    <row r="7" spans="1:25" ht="28.5" x14ac:dyDescent="0.45">
      <c r="A7" s="6"/>
      <c r="B7" s="5"/>
      <c r="C7" s="5"/>
      <c r="D7" s="5"/>
      <c r="E7" s="23"/>
      <c r="F7" s="6"/>
      <c r="G7" s="5"/>
      <c r="H7" s="5"/>
      <c r="I7" s="5"/>
      <c r="J7" s="20"/>
      <c r="K7" s="6"/>
      <c r="L7" s="5"/>
      <c r="M7" s="5"/>
      <c r="N7" s="5"/>
      <c r="O7" s="20"/>
      <c r="P7" s="6"/>
      <c r="Q7" s="5"/>
      <c r="R7" s="5"/>
      <c r="S7" s="5"/>
      <c r="T7" s="20"/>
      <c r="U7" s="6"/>
      <c r="V7" s="5"/>
      <c r="W7" s="5"/>
      <c r="X7" s="5"/>
      <c r="Y7" s="20"/>
    </row>
    <row r="8" spans="1:25" ht="28.5" x14ac:dyDescent="0.45">
      <c r="A8" s="6"/>
      <c r="B8" s="5"/>
      <c r="C8" s="5"/>
      <c r="D8" s="5"/>
      <c r="E8" s="23"/>
      <c r="F8" s="6"/>
      <c r="G8" s="5"/>
      <c r="H8" s="5"/>
      <c r="I8" s="5"/>
      <c r="J8" s="20"/>
      <c r="K8" s="6"/>
      <c r="L8" s="5"/>
      <c r="M8" s="5"/>
      <c r="N8" s="5"/>
      <c r="O8" s="20"/>
      <c r="P8" s="6"/>
      <c r="Q8" s="5"/>
      <c r="R8" s="5"/>
      <c r="S8" s="5"/>
      <c r="T8" s="20"/>
      <c r="U8" s="6"/>
      <c r="V8" s="5"/>
      <c r="W8" s="5"/>
      <c r="X8" s="5"/>
      <c r="Y8" s="20"/>
    </row>
    <row r="9" spans="1:25" ht="28.5" x14ac:dyDescent="0.45">
      <c r="A9" s="6"/>
      <c r="B9" s="5"/>
      <c r="C9" s="5"/>
      <c r="D9" s="5"/>
      <c r="E9" s="23"/>
      <c r="F9" s="6"/>
      <c r="G9" s="5"/>
      <c r="H9" s="5"/>
      <c r="I9" s="5"/>
      <c r="J9" s="20"/>
      <c r="K9" s="6"/>
      <c r="L9" s="5"/>
      <c r="M9" s="5"/>
      <c r="N9" s="5"/>
      <c r="O9" s="20"/>
      <c r="P9" s="6"/>
      <c r="Q9" s="5"/>
      <c r="R9" s="5"/>
      <c r="S9" s="5"/>
      <c r="T9" s="20"/>
      <c r="U9" s="6"/>
      <c r="V9" s="5"/>
      <c r="W9" s="5"/>
      <c r="X9" s="5"/>
      <c r="Y9" s="20"/>
    </row>
    <row r="10" spans="1:25" ht="28.5" x14ac:dyDescent="0.45">
      <c r="A10" s="6"/>
      <c r="B10" s="5"/>
      <c r="C10" s="5"/>
      <c r="D10" s="5"/>
      <c r="E10" s="23"/>
      <c r="F10" s="6"/>
      <c r="G10" s="5"/>
      <c r="H10" s="5"/>
      <c r="I10" s="5"/>
      <c r="J10" s="20"/>
      <c r="K10" s="6"/>
      <c r="L10" s="5"/>
      <c r="M10" s="5"/>
      <c r="N10" s="5"/>
      <c r="O10" s="20"/>
      <c r="P10" s="6"/>
      <c r="Q10" s="5"/>
      <c r="R10" s="5"/>
      <c r="S10" s="5"/>
      <c r="T10" s="20"/>
      <c r="U10" s="6"/>
      <c r="V10" s="5"/>
      <c r="W10" s="5"/>
      <c r="X10" s="5"/>
      <c r="Y10" s="20"/>
    </row>
    <row r="11" spans="1:25" ht="28.5" x14ac:dyDescent="0.45">
      <c r="A11" s="6"/>
      <c r="B11" s="5"/>
      <c r="C11" s="5"/>
      <c r="D11" s="5"/>
      <c r="E11" s="23"/>
      <c r="F11" s="6"/>
      <c r="G11" s="5"/>
      <c r="H11" s="5"/>
      <c r="I11" s="5"/>
      <c r="J11" s="20"/>
      <c r="K11" s="6"/>
      <c r="L11" s="5"/>
      <c r="M11" s="5"/>
      <c r="N11" s="5"/>
      <c r="O11" s="20"/>
      <c r="P11" s="6"/>
      <c r="Q11" s="5"/>
      <c r="R11" s="5"/>
      <c r="S11" s="5"/>
      <c r="T11" s="20"/>
      <c r="U11" s="6"/>
      <c r="V11" s="5"/>
      <c r="W11" s="5"/>
      <c r="X11" s="5"/>
      <c r="Y11" s="20"/>
    </row>
    <row r="12" spans="1:25" ht="28.5" x14ac:dyDescent="0.45">
      <c r="A12" s="6"/>
      <c r="B12" s="5"/>
      <c r="C12" s="5"/>
      <c r="D12" s="5"/>
      <c r="E12" s="23"/>
      <c r="F12" s="6"/>
      <c r="G12" s="5"/>
      <c r="H12" s="5"/>
      <c r="I12" s="5"/>
      <c r="J12" s="20"/>
      <c r="K12" s="6"/>
      <c r="L12" s="5"/>
      <c r="M12" s="5"/>
      <c r="N12" s="5"/>
      <c r="O12" s="20"/>
      <c r="P12" s="6"/>
      <c r="Q12" s="5"/>
      <c r="R12" s="5"/>
      <c r="S12" s="5"/>
      <c r="T12" s="20"/>
      <c r="U12" s="6"/>
      <c r="V12" s="5"/>
      <c r="W12" s="5"/>
      <c r="X12" s="5"/>
      <c r="Y12" s="20"/>
    </row>
    <row r="13" spans="1:25" ht="28.5" x14ac:dyDescent="0.45">
      <c r="A13" s="6"/>
      <c r="B13" s="5"/>
      <c r="C13" s="5"/>
      <c r="D13" s="5"/>
      <c r="E13" s="23"/>
      <c r="F13" s="6"/>
      <c r="G13" s="5"/>
      <c r="H13" s="5"/>
      <c r="I13" s="5"/>
      <c r="J13" s="20"/>
      <c r="K13" s="6"/>
      <c r="L13" s="5"/>
      <c r="M13" s="5"/>
      <c r="N13" s="5"/>
      <c r="O13" s="20"/>
      <c r="P13" s="6"/>
      <c r="Q13" s="5"/>
      <c r="R13" s="5"/>
      <c r="S13" s="5"/>
      <c r="T13" s="20"/>
      <c r="U13" s="6"/>
      <c r="V13" s="5"/>
      <c r="W13" s="5"/>
      <c r="X13" s="5"/>
      <c r="Y13" s="20"/>
    </row>
    <row r="14" spans="1:25" ht="28.5" x14ac:dyDescent="0.45">
      <c r="A14" s="6"/>
      <c r="B14" s="5"/>
      <c r="C14" s="5"/>
      <c r="D14" s="5"/>
      <c r="E14" s="23"/>
      <c r="F14" s="6"/>
      <c r="G14" s="5"/>
      <c r="H14" s="5"/>
      <c r="I14" s="5"/>
      <c r="J14" s="20"/>
      <c r="K14" s="6"/>
      <c r="L14" s="5"/>
      <c r="M14" s="5"/>
      <c r="N14" s="5"/>
      <c r="O14" s="20"/>
      <c r="P14" s="6"/>
      <c r="Q14" s="5"/>
      <c r="R14" s="5"/>
      <c r="S14" s="5"/>
      <c r="T14" s="20"/>
      <c r="U14" s="6"/>
      <c r="V14" s="5"/>
      <c r="W14" s="5"/>
      <c r="X14" s="5"/>
      <c r="Y14" s="20"/>
    </row>
    <row r="15" spans="1:25" ht="28.5" x14ac:dyDescent="0.45">
      <c r="A15" s="6"/>
      <c r="B15" s="5"/>
      <c r="C15" s="5"/>
      <c r="D15" s="5"/>
      <c r="E15" s="23"/>
      <c r="F15" s="6"/>
      <c r="G15" s="5"/>
      <c r="H15" s="5"/>
      <c r="I15" s="5"/>
      <c r="J15" s="20"/>
      <c r="K15" s="6"/>
      <c r="L15" s="5"/>
      <c r="M15" s="5"/>
      <c r="N15" s="5"/>
      <c r="O15" s="20"/>
      <c r="P15" s="6"/>
      <c r="Q15" s="5"/>
      <c r="R15" s="5"/>
      <c r="S15" s="5"/>
      <c r="T15" s="20"/>
      <c r="U15" s="6"/>
      <c r="V15" s="5"/>
      <c r="W15" s="5"/>
      <c r="X15" s="5"/>
      <c r="Y15" s="20"/>
    </row>
    <row r="16" spans="1:25" ht="28.5" x14ac:dyDescent="0.45">
      <c r="A16" s="6"/>
      <c r="B16" s="5"/>
      <c r="C16" s="5"/>
      <c r="D16" s="5"/>
      <c r="E16" s="23"/>
      <c r="F16" s="6"/>
      <c r="G16" s="5"/>
      <c r="H16" s="5"/>
      <c r="I16" s="5"/>
      <c r="J16" s="20"/>
      <c r="K16" s="6"/>
      <c r="L16" s="5"/>
      <c r="M16" s="5"/>
      <c r="N16" s="5"/>
      <c r="O16" s="20"/>
      <c r="P16" s="6"/>
      <c r="Q16" s="5"/>
      <c r="R16" s="5"/>
      <c r="S16" s="5"/>
      <c r="T16" s="20"/>
      <c r="U16" s="6"/>
      <c r="V16" s="5"/>
      <c r="W16" s="5"/>
      <c r="X16" s="5"/>
      <c r="Y16" s="20"/>
    </row>
    <row r="17" spans="1:25" ht="28.5" x14ac:dyDescent="0.45">
      <c r="A17" s="6"/>
      <c r="B17" s="5"/>
      <c r="C17" s="5"/>
      <c r="D17" s="5"/>
      <c r="E17" s="23"/>
      <c r="F17" s="6"/>
      <c r="G17" s="5"/>
      <c r="H17" s="5"/>
      <c r="I17" s="5"/>
      <c r="J17" s="20"/>
      <c r="K17" s="6"/>
      <c r="L17" s="5"/>
      <c r="M17" s="5"/>
      <c r="N17" s="5"/>
      <c r="O17" s="20"/>
      <c r="P17" s="6"/>
      <c r="Q17" s="5"/>
      <c r="R17" s="5"/>
      <c r="S17" s="5"/>
      <c r="T17" s="20"/>
      <c r="U17" s="6"/>
      <c r="V17" s="5"/>
      <c r="W17" s="5"/>
      <c r="X17" s="5"/>
      <c r="Y17" s="20"/>
    </row>
    <row r="18" spans="1:25" ht="28.5" x14ac:dyDescent="0.45">
      <c r="A18" s="6"/>
      <c r="B18" s="5"/>
      <c r="C18" s="5"/>
      <c r="D18" s="5"/>
      <c r="E18" s="23"/>
      <c r="F18" s="6"/>
      <c r="G18" s="5"/>
      <c r="H18" s="5"/>
      <c r="I18" s="5"/>
      <c r="J18" s="20"/>
      <c r="K18" s="6"/>
      <c r="L18" s="5"/>
      <c r="M18" s="5"/>
      <c r="N18" s="5"/>
      <c r="O18" s="20"/>
      <c r="P18" s="6"/>
      <c r="Q18" s="5"/>
      <c r="R18" s="5"/>
      <c r="S18" s="5"/>
      <c r="T18" s="20"/>
      <c r="U18" s="6"/>
      <c r="V18" s="5"/>
      <c r="W18" s="5"/>
      <c r="X18" s="5"/>
      <c r="Y18" s="20"/>
    </row>
    <row r="19" spans="1:25" ht="28.5" x14ac:dyDescent="0.45">
      <c r="A19" s="6"/>
      <c r="B19" s="5"/>
      <c r="C19" s="5"/>
      <c r="D19" s="5"/>
      <c r="E19" s="23"/>
      <c r="F19" s="6"/>
      <c r="G19" s="5"/>
      <c r="H19" s="5"/>
      <c r="I19" s="5"/>
      <c r="J19" s="20"/>
      <c r="K19" s="6"/>
      <c r="L19" s="5"/>
      <c r="M19" s="5"/>
      <c r="N19" s="5"/>
      <c r="O19" s="20"/>
      <c r="P19" s="6"/>
      <c r="Q19" s="5"/>
      <c r="R19" s="5"/>
      <c r="S19" s="5"/>
      <c r="T19" s="20"/>
      <c r="U19" s="6"/>
      <c r="V19" s="5"/>
      <c r="W19" s="5"/>
      <c r="X19" s="5"/>
      <c r="Y19" s="20"/>
    </row>
    <row r="20" spans="1:25" ht="28.5" x14ac:dyDescent="0.45">
      <c r="A20" s="6"/>
      <c r="B20" s="5"/>
      <c r="C20" s="5"/>
      <c r="D20" s="5"/>
      <c r="E20" s="23"/>
      <c r="F20" s="6"/>
      <c r="G20" s="5"/>
      <c r="H20" s="5"/>
      <c r="I20" s="5"/>
      <c r="J20" s="20"/>
      <c r="K20" s="6"/>
      <c r="L20" s="5"/>
      <c r="M20" s="5"/>
      <c r="N20" s="5"/>
      <c r="O20" s="20"/>
      <c r="P20" s="6"/>
      <c r="Q20" s="5"/>
      <c r="R20" s="5"/>
      <c r="S20" s="5"/>
      <c r="T20" s="20"/>
      <c r="U20" s="6"/>
      <c r="V20" s="5"/>
      <c r="W20" s="5"/>
      <c r="X20" s="5"/>
      <c r="Y20" s="20"/>
    </row>
    <row r="21" spans="1:25" ht="28.5" x14ac:dyDescent="0.45">
      <c r="A21" s="6"/>
      <c r="B21" s="5"/>
      <c r="C21" s="5"/>
      <c r="D21" s="5"/>
      <c r="E21" s="23"/>
      <c r="F21" s="6"/>
      <c r="G21" s="5"/>
      <c r="H21" s="5"/>
      <c r="I21" s="5"/>
      <c r="J21" s="20"/>
      <c r="K21" s="6"/>
      <c r="L21" s="5"/>
      <c r="M21" s="5"/>
      <c r="N21" s="5"/>
      <c r="O21" s="20"/>
      <c r="P21" s="6"/>
      <c r="Q21" s="5"/>
      <c r="R21" s="5"/>
      <c r="S21" s="5"/>
      <c r="T21" s="20"/>
      <c r="U21" s="6"/>
      <c r="V21" s="5"/>
      <c r="W21" s="5"/>
      <c r="X21" s="5"/>
      <c r="Y21" s="20"/>
    </row>
    <row r="22" spans="1:25" ht="28.5" x14ac:dyDescent="0.45">
      <c r="A22" s="6"/>
      <c r="B22" s="5"/>
      <c r="C22" s="5"/>
      <c r="D22" s="5"/>
      <c r="E22" s="23"/>
      <c r="F22" s="6"/>
      <c r="G22" s="5"/>
      <c r="H22" s="5"/>
      <c r="I22" s="5"/>
      <c r="J22" s="20"/>
      <c r="K22" s="6"/>
      <c r="L22" s="5"/>
      <c r="M22" s="5"/>
      <c r="N22" s="5"/>
      <c r="O22" s="20"/>
      <c r="P22" s="6"/>
      <c r="Q22" s="5"/>
      <c r="R22" s="5"/>
      <c r="S22" s="5"/>
      <c r="T22" s="20"/>
      <c r="U22" s="6"/>
      <c r="V22" s="5"/>
      <c r="W22" s="5"/>
      <c r="X22" s="5"/>
      <c r="Y22" s="20"/>
    </row>
    <row r="23" spans="1:25" ht="28.5" x14ac:dyDescent="0.45">
      <c r="A23" s="6"/>
      <c r="B23" s="5"/>
      <c r="C23" s="5"/>
      <c r="D23" s="5"/>
      <c r="E23" s="23"/>
      <c r="F23" s="6"/>
      <c r="G23" s="5"/>
      <c r="H23" s="5"/>
      <c r="I23" s="5"/>
      <c r="J23" s="20"/>
      <c r="K23" s="6"/>
      <c r="L23" s="5"/>
      <c r="M23" s="5"/>
      <c r="N23" s="5"/>
      <c r="O23" s="20"/>
      <c r="P23" s="6"/>
      <c r="Q23" s="5"/>
      <c r="R23" s="5"/>
      <c r="S23" s="5"/>
      <c r="T23" s="20"/>
      <c r="U23" s="6"/>
      <c r="V23" s="5"/>
      <c r="W23" s="5"/>
      <c r="X23" s="5"/>
      <c r="Y23" s="20"/>
    </row>
    <row r="24" spans="1:25" ht="28.5" x14ac:dyDescent="0.45">
      <c r="A24" s="6"/>
      <c r="B24" s="5"/>
      <c r="C24" s="5"/>
      <c r="D24" s="5"/>
      <c r="E24" s="23"/>
      <c r="F24" s="6"/>
      <c r="G24" s="5"/>
      <c r="H24" s="5"/>
      <c r="I24" s="5"/>
      <c r="J24" s="20"/>
      <c r="K24" s="6"/>
      <c r="L24" s="5"/>
      <c r="M24" s="5"/>
      <c r="N24" s="5"/>
      <c r="O24" s="20"/>
      <c r="P24" s="6"/>
      <c r="Q24" s="5"/>
      <c r="R24" s="5"/>
      <c r="S24" s="5"/>
      <c r="T24" s="20"/>
      <c r="U24" s="6"/>
      <c r="V24" s="5"/>
      <c r="W24" s="5"/>
      <c r="X24" s="5"/>
      <c r="Y24" s="20"/>
    </row>
    <row r="25" spans="1:25" ht="28.5" x14ac:dyDescent="0.45">
      <c r="A25" s="6"/>
      <c r="B25" s="5"/>
      <c r="C25" s="5"/>
      <c r="D25" s="5"/>
      <c r="E25" s="23"/>
      <c r="F25" s="6"/>
      <c r="G25" s="5"/>
      <c r="H25" s="5"/>
      <c r="I25" s="5"/>
      <c r="J25" s="20"/>
      <c r="K25" s="6"/>
      <c r="L25" s="5"/>
      <c r="M25" s="5"/>
      <c r="N25" s="5"/>
      <c r="O25" s="20"/>
      <c r="P25" s="6"/>
      <c r="Q25" s="5"/>
      <c r="R25" s="5"/>
      <c r="S25" s="5"/>
      <c r="T25" s="20"/>
      <c r="U25" s="6"/>
      <c r="V25" s="5"/>
      <c r="W25" s="5"/>
      <c r="X25" s="5"/>
      <c r="Y25" s="20"/>
    </row>
    <row r="26" spans="1:25" ht="28.5" x14ac:dyDescent="0.45">
      <c r="A26" s="6"/>
      <c r="B26" s="5"/>
      <c r="C26" s="5"/>
      <c r="D26" s="5"/>
      <c r="E26" s="23"/>
      <c r="F26" s="6"/>
      <c r="G26" s="5"/>
      <c r="H26" s="5"/>
      <c r="I26" s="5"/>
      <c r="J26" s="20"/>
      <c r="K26" s="6"/>
      <c r="L26" s="5"/>
      <c r="M26" s="5"/>
      <c r="N26" s="5"/>
      <c r="O26" s="20"/>
      <c r="P26" s="6"/>
      <c r="Q26" s="5"/>
      <c r="R26" s="5"/>
      <c r="S26" s="5"/>
      <c r="T26" s="20"/>
      <c r="U26" s="6"/>
      <c r="V26" s="5"/>
      <c r="W26" s="5"/>
      <c r="X26" s="5"/>
      <c r="Y26" s="20"/>
    </row>
    <row r="27" spans="1:25" x14ac:dyDescent="0.25">
      <c r="E27" s="24"/>
      <c r="J27" s="20"/>
      <c r="O27" s="20"/>
      <c r="T27" s="20"/>
      <c r="Y27" s="20"/>
    </row>
    <row r="28" spans="1:25" s="20" customFormat="1" x14ac:dyDescent="0.25"/>
    <row r="29" spans="1:25" ht="45" customHeight="1" x14ac:dyDescent="0.25">
      <c r="A29" s="255" t="s">
        <v>127</v>
      </c>
      <c r="B29" s="255"/>
      <c r="C29" s="255"/>
      <c r="D29" s="255"/>
      <c r="E29" s="20"/>
      <c r="F29" s="255" t="s">
        <v>128</v>
      </c>
      <c r="G29" s="255"/>
      <c r="H29" s="255"/>
      <c r="I29" s="255"/>
      <c r="J29" s="20"/>
      <c r="K29" s="255" t="s">
        <v>129</v>
      </c>
      <c r="L29" s="255"/>
      <c r="M29" s="255"/>
      <c r="N29" s="255"/>
      <c r="O29" s="20"/>
      <c r="P29" s="255" t="s">
        <v>130</v>
      </c>
      <c r="Q29" s="255"/>
      <c r="R29" s="255"/>
      <c r="S29" s="255"/>
      <c r="T29" s="20"/>
      <c r="U29" s="255" t="s">
        <v>72</v>
      </c>
      <c r="V29" s="255"/>
      <c r="W29" s="255"/>
      <c r="X29" s="255"/>
      <c r="Y29" s="20"/>
    </row>
    <row r="30" spans="1:25" ht="46.5" x14ac:dyDescent="0.25">
      <c r="A30" s="4" t="s">
        <v>40</v>
      </c>
      <c r="B30" s="19" t="s">
        <v>59</v>
      </c>
      <c r="C30" s="4" t="s">
        <v>60</v>
      </c>
      <c r="D30" s="25" t="s">
        <v>39</v>
      </c>
      <c r="E30" s="20"/>
      <c r="F30" s="4" t="s">
        <v>40</v>
      </c>
      <c r="G30" s="19" t="s">
        <v>59</v>
      </c>
      <c r="H30" s="4" t="s">
        <v>60</v>
      </c>
      <c r="I30" s="25" t="s">
        <v>39</v>
      </c>
      <c r="J30" s="20"/>
      <c r="K30" s="4" t="s">
        <v>40</v>
      </c>
      <c r="L30" s="19" t="s">
        <v>59</v>
      </c>
      <c r="M30" s="4" t="s">
        <v>60</v>
      </c>
      <c r="N30" s="25" t="s">
        <v>39</v>
      </c>
      <c r="O30" s="20"/>
      <c r="P30" s="4" t="s">
        <v>40</v>
      </c>
      <c r="Q30" s="19" t="s">
        <v>59</v>
      </c>
      <c r="R30" s="4" t="s">
        <v>60</v>
      </c>
      <c r="S30" s="25" t="s">
        <v>39</v>
      </c>
      <c r="T30" s="20"/>
      <c r="U30" s="4" t="s">
        <v>40</v>
      </c>
      <c r="V30" s="19" t="s">
        <v>59</v>
      </c>
      <c r="W30" s="4" t="s">
        <v>60</v>
      </c>
      <c r="X30" s="25" t="s">
        <v>39</v>
      </c>
      <c r="Y30" s="20"/>
    </row>
    <row r="31" spans="1:25" ht="28.5" x14ac:dyDescent="0.45">
      <c r="A31" s="6"/>
      <c r="B31" s="5">
        <v>200</v>
      </c>
      <c r="C31" s="5"/>
      <c r="D31" s="5"/>
      <c r="E31" s="20"/>
      <c r="F31" s="6"/>
      <c r="G31" s="5"/>
      <c r="H31" s="5"/>
      <c r="I31" s="5"/>
      <c r="J31" s="20"/>
      <c r="K31" s="6"/>
      <c r="L31" s="5"/>
      <c r="M31" s="5"/>
      <c r="N31" s="5"/>
      <c r="O31" s="20"/>
      <c r="P31" s="6"/>
      <c r="Q31" s="5"/>
      <c r="R31" s="5"/>
      <c r="S31" s="5"/>
      <c r="T31" s="20"/>
      <c r="U31" s="6"/>
      <c r="V31" s="5"/>
      <c r="W31" s="5"/>
      <c r="X31" s="5"/>
      <c r="Y31" s="20"/>
    </row>
    <row r="32" spans="1:25" ht="28.5" x14ac:dyDescent="0.45">
      <c r="A32" s="6"/>
      <c r="B32" s="5"/>
      <c r="C32" s="5"/>
      <c r="D32" s="5"/>
      <c r="E32" s="20"/>
      <c r="F32" s="6"/>
      <c r="G32" s="5"/>
      <c r="H32" s="5"/>
      <c r="I32" s="5"/>
      <c r="J32" s="20"/>
      <c r="K32" s="6"/>
      <c r="L32" s="5"/>
      <c r="M32" s="5"/>
      <c r="N32" s="5"/>
      <c r="O32" s="20"/>
      <c r="P32" s="6"/>
      <c r="Q32" s="5"/>
      <c r="R32" s="5"/>
      <c r="S32" s="5"/>
      <c r="T32" s="20"/>
      <c r="U32" s="6"/>
      <c r="V32" s="5"/>
      <c r="W32" s="5"/>
      <c r="X32" s="5"/>
      <c r="Y32" s="20"/>
    </row>
    <row r="33" spans="1:25" ht="28.5" x14ac:dyDescent="0.45">
      <c r="A33" s="6"/>
      <c r="B33" s="5"/>
      <c r="C33" s="5"/>
      <c r="D33" s="5"/>
      <c r="E33" s="20"/>
      <c r="F33" s="6"/>
      <c r="G33" s="5"/>
      <c r="H33" s="5"/>
      <c r="I33" s="5"/>
      <c r="J33" s="20"/>
      <c r="K33" s="6"/>
      <c r="L33" s="5"/>
      <c r="M33" s="5"/>
      <c r="N33" s="5"/>
      <c r="O33" s="20"/>
      <c r="P33" s="6"/>
      <c r="Q33" s="5"/>
      <c r="R33" s="5"/>
      <c r="S33" s="5"/>
      <c r="T33" s="20"/>
      <c r="U33" s="6"/>
      <c r="V33" s="5"/>
      <c r="W33" s="5"/>
      <c r="X33" s="5"/>
      <c r="Y33" s="20"/>
    </row>
    <row r="34" spans="1:25" ht="28.5" x14ac:dyDescent="0.45">
      <c r="A34" s="6"/>
      <c r="B34" s="5"/>
      <c r="C34" s="5"/>
      <c r="D34" s="5"/>
      <c r="E34" s="20"/>
      <c r="F34" s="6"/>
      <c r="G34" s="5"/>
      <c r="H34" s="5"/>
      <c r="I34" s="5"/>
      <c r="J34" s="20"/>
      <c r="K34" s="6"/>
      <c r="L34" s="5"/>
      <c r="M34" s="5"/>
      <c r="N34" s="5"/>
      <c r="O34" s="20"/>
      <c r="P34" s="6"/>
      <c r="Q34" s="5"/>
      <c r="R34" s="5"/>
      <c r="S34" s="5"/>
      <c r="T34" s="20"/>
      <c r="U34" s="6"/>
      <c r="V34" s="5"/>
      <c r="W34" s="5"/>
      <c r="X34" s="5"/>
      <c r="Y34" s="20"/>
    </row>
    <row r="35" spans="1:25" ht="28.5" x14ac:dyDescent="0.45">
      <c r="A35" s="6"/>
      <c r="B35" s="5"/>
      <c r="C35" s="5"/>
      <c r="D35" s="5"/>
      <c r="E35" s="20"/>
      <c r="F35" s="6"/>
      <c r="G35" s="5"/>
      <c r="H35" s="5"/>
      <c r="I35" s="5"/>
      <c r="J35" s="20"/>
      <c r="K35" s="6"/>
      <c r="L35" s="5"/>
      <c r="M35" s="5"/>
      <c r="N35" s="5"/>
      <c r="O35" s="20"/>
      <c r="P35" s="6"/>
      <c r="Q35" s="5"/>
      <c r="R35" s="5"/>
      <c r="S35" s="5"/>
      <c r="T35" s="20"/>
      <c r="U35" s="6"/>
      <c r="V35" s="5"/>
      <c r="W35" s="5"/>
      <c r="X35" s="5"/>
      <c r="Y35" s="20"/>
    </row>
    <row r="36" spans="1:25" ht="28.5" x14ac:dyDescent="0.45">
      <c r="A36" s="6"/>
      <c r="B36" s="5"/>
      <c r="C36" s="5"/>
      <c r="D36" s="5"/>
      <c r="E36" s="20"/>
      <c r="F36" s="6"/>
      <c r="G36" s="5"/>
      <c r="H36" s="5"/>
      <c r="I36" s="5"/>
      <c r="J36" s="20"/>
      <c r="K36" s="6"/>
      <c r="L36" s="5"/>
      <c r="M36" s="5"/>
      <c r="N36" s="5"/>
      <c r="O36" s="20"/>
      <c r="P36" s="6"/>
      <c r="Q36" s="5"/>
      <c r="R36" s="5"/>
      <c r="S36" s="5"/>
      <c r="T36" s="20"/>
      <c r="U36" s="6"/>
      <c r="V36" s="5"/>
      <c r="W36" s="5"/>
      <c r="X36" s="5"/>
      <c r="Y36" s="20"/>
    </row>
    <row r="37" spans="1:25" ht="28.5" x14ac:dyDescent="0.45">
      <c r="A37" s="6"/>
      <c r="B37" s="5"/>
      <c r="C37" s="5"/>
      <c r="D37" s="5"/>
      <c r="E37" s="20"/>
      <c r="F37" s="6"/>
      <c r="G37" s="5"/>
      <c r="H37" s="5"/>
      <c r="I37" s="5"/>
      <c r="J37" s="20"/>
      <c r="K37" s="6"/>
      <c r="L37" s="5"/>
      <c r="M37" s="5"/>
      <c r="N37" s="5"/>
      <c r="O37" s="20"/>
      <c r="P37" s="6"/>
      <c r="Q37" s="5"/>
      <c r="R37" s="5"/>
      <c r="S37" s="5"/>
      <c r="T37" s="20"/>
      <c r="U37" s="6"/>
      <c r="V37" s="5"/>
      <c r="W37" s="5"/>
      <c r="X37" s="5"/>
      <c r="Y37" s="20"/>
    </row>
    <row r="38" spans="1:25" ht="28.5" x14ac:dyDescent="0.45">
      <c r="A38" s="6"/>
      <c r="B38" s="5"/>
      <c r="C38" s="5"/>
      <c r="D38" s="5"/>
      <c r="E38" s="20"/>
      <c r="F38" s="6"/>
      <c r="G38" s="5"/>
      <c r="H38" s="5"/>
      <c r="I38" s="5"/>
      <c r="J38" s="20"/>
      <c r="K38" s="6"/>
      <c r="L38" s="5"/>
      <c r="M38" s="5"/>
      <c r="N38" s="5"/>
      <c r="O38" s="20"/>
      <c r="P38" s="6"/>
      <c r="Q38" s="5"/>
      <c r="R38" s="5"/>
      <c r="S38" s="5"/>
      <c r="T38" s="20"/>
      <c r="U38" s="6"/>
      <c r="V38" s="5"/>
      <c r="W38" s="5"/>
      <c r="X38" s="5"/>
      <c r="Y38" s="20"/>
    </row>
    <row r="39" spans="1:25" ht="28.5" x14ac:dyDescent="0.45">
      <c r="A39" s="6"/>
      <c r="B39" s="5"/>
      <c r="C39" s="5"/>
      <c r="D39" s="5"/>
      <c r="E39" s="20"/>
      <c r="F39" s="6"/>
      <c r="G39" s="5"/>
      <c r="H39" s="5"/>
      <c r="I39" s="5"/>
      <c r="J39" s="20"/>
      <c r="K39" s="6"/>
      <c r="L39" s="5"/>
      <c r="M39" s="5"/>
      <c r="N39" s="5"/>
      <c r="O39" s="20"/>
      <c r="P39" s="6"/>
      <c r="Q39" s="5"/>
      <c r="R39" s="5"/>
      <c r="S39" s="5"/>
      <c r="T39" s="20"/>
      <c r="U39" s="6"/>
      <c r="V39" s="5"/>
      <c r="W39" s="5"/>
      <c r="X39" s="5"/>
      <c r="Y39" s="20"/>
    </row>
    <row r="40" spans="1:25" ht="28.5" x14ac:dyDescent="0.45">
      <c r="A40" s="6"/>
      <c r="B40" s="5"/>
      <c r="C40" s="5"/>
      <c r="D40" s="5"/>
      <c r="E40" s="20"/>
      <c r="F40" s="6"/>
      <c r="G40" s="5"/>
      <c r="H40" s="5"/>
      <c r="I40" s="5"/>
      <c r="J40" s="20"/>
      <c r="K40" s="6"/>
      <c r="L40" s="5"/>
      <c r="M40" s="5"/>
      <c r="N40" s="5"/>
      <c r="O40" s="20"/>
      <c r="P40" s="6"/>
      <c r="Q40" s="5"/>
      <c r="R40" s="5"/>
      <c r="S40" s="5"/>
      <c r="T40" s="20"/>
      <c r="U40" s="6"/>
      <c r="V40" s="5"/>
      <c r="W40" s="5"/>
      <c r="X40" s="5"/>
      <c r="Y40" s="20"/>
    </row>
    <row r="41" spans="1:25" ht="28.5" x14ac:dyDescent="0.45">
      <c r="A41" s="6"/>
      <c r="B41" s="5"/>
      <c r="C41" s="5"/>
      <c r="D41" s="5"/>
      <c r="E41" s="20"/>
      <c r="F41" s="6"/>
      <c r="G41" s="5"/>
      <c r="H41" s="5"/>
      <c r="I41" s="5"/>
      <c r="J41" s="20"/>
      <c r="K41" s="6"/>
      <c r="L41" s="5"/>
      <c r="M41" s="5"/>
      <c r="N41" s="5"/>
      <c r="O41" s="20"/>
      <c r="P41" s="6"/>
      <c r="Q41" s="5"/>
      <c r="R41" s="5"/>
      <c r="S41" s="5"/>
      <c r="T41" s="20"/>
      <c r="U41" s="6"/>
      <c r="V41" s="5"/>
      <c r="W41" s="5"/>
      <c r="X41" s="5"/>
      <c r="Y41" s="20"/>
    </row>
    <row r="42" spans="1:25" ht="28.5" x14ac:dyDescent="0.45">
      <c r="A42" s="6"/>
      <c r="B42" s="5"/>
      <c r="C42" s="5"/>
      <c r="D42" s="5"/>
      <c r="E42" s="20"/>
      <c r="F42" s="6"/>
      <c r="G42" s="5"/>
      <c r="H42" s="5"/>
      <c r="I42" s="5"/>
      <c r="J42" s="20"/>
      <c r="K42" s="6"/>
      <c r="L42" s="5"/>
      <c r="M42" s="5"/>
      <c r="N42" s="5"/>
      <c r="O42" s="20"/>
      <c r="P42" s="6"/>
      <c r="Q42" s="5"/>
      <c r="R42" s="5"/>
      <c r="S42" s="5"/>
      <c r="T42" s="20"/>
      <c r="U42" s="6"/>
      <c r="V42" s="5"/>
      <c r="W42" s="5"/>
      <c r="X42" s="5"/>
      <c r="Y42" s="20"/>
    </row>
    <row r="43" spans="1:25" ht="28.5" x14ac:dyDescent="0.45">
      <c r="A43" s="6"/>
      <c r="B43" s="5"/>
      <c r="C43" s="5"/>
      <c r="D43" s="5"/>
      <c r="E43" s="20"/>
      <c r="F43" s="6"/>
      <c r="G43" s="5"/>
      <c r="H43" s="5"/>
      <c r="I43" s="5"/>
      <c r="J43" s="20"/>
      <c r="K43" s="6"/>
      <c r="L43" s="5"/>
      <c r="M43" s="5"/>
      <c r="N43" s="5"/>
      <c r="O43" s="20"/>
      <c r="P43" s="6"/>
      <c r="Q43" s="5"/>
      <c r="R43" s="5"/>
      <c r="S43" s="5"/>
      <c r="T43" s="20"/>
      <c r="U43" s="6"/>
      <c r="V43" s="5"/>
      <c r="W43" s="5"/>
      <c r="X43" s="5"/>
      <c r="Y43" s="20"/>
    </row>
    <row r="44" spans="1:25" ht="28.5" x14ac:dyDescent="0.45">
      <c r="A44" s="6"/>
      <c r="B44" s="5"/>
      <c r="C44" s="5"/>
      <c r="D44" s="5"/>
      <c r="E44" s="20"/>
      <c r="F44" s="6"/>
      <c r="G44" s="5"/>
      <c r="H44" s="5"/>
      <c r="I44" s="5"/>
      <c r="J44" s="20"/>
      <c r="K44" s="6"/>
      <c r="L44" s="5"/>
      <c r="M44" s="5"/>
      <c r="N44" s="5"/>
      <c r="O44" s="20"/>
      <c r="P44" s="6"/>
      <c r="Q44" s="5"/>
      <c r="R44" s="5"/>
      <c r="S44" s="5"/>
      <c r="T44" s="20"/>
      <c r="U44" s="6"/>
      <c r="V44" s="5"/>
      <c r="W44" s="5"/>
      <c r="X44" s="5"/>
      <c r="Y44" s="20"/>
    </row>
    <row r="45" spans="1:25" ht="28.5" x14ac:dyDescent="0.45">
      <c r="A45" s="6"/>
      <c r="B45" s="5"/>
      <c r="C45" s="5"/>
      <c r="D45" s="5"/>
      <c r="E45" s="20"/>
      <c r="F45" s="6"/>
      <c r="G45" s="5"/>
      <c r="H45" s="5"/>
      <c r="I45" s="5"/>
      <c r="J45" s="20"/>
      <c r="K45" s="6"/>
      <c r="L45" s="5"/>
      <c r="M45" s="5"/>
      <c r="N45" s="5"/>
      <c r="O45" s="20"/>
      <c r="P45" s="6"/>
      <c r="Q45" s="5"/>
      <c r="R45" s="5"/>
      <c r="S45" s="5"/>
      <c r="T45" s="20"/>
      <c r="U45" s="6"/>
      <c r="V45" s="5"/>
      <c r="W45" s="5"/>
      <c r="X45" s="5"/>
      <c r="Y45" s="20"/>
    </row>
    <row r="46" spans="1:25" ht="28.5" x14ac:dyDescent="0.45">
      <c r="A46" s="6"/>
      <c r="B46" s="5"/>
      <c r="C46" s="5"/>
      <c r="D46" s="5"/>
      <c r="E46" s="20"/>
      <c r="F46" s="6"/>
      <c r="G46" s="5"/>
      <c r="H46" s="5"/>
      <c r="I46" s="5"/>
      <c r="J46" s="20"/>
      <c r="K46" s="6"/>
      <c r="L46" s="5"/>
      <c r="M46" s="5"/>
      <c r="N46" s="5"/>
      <c r="O46" s="20"/>
      <c r="P46" s="6"/>
      <c r="Q46" s="5"/>
      <c r="R46" s="5"/>
      <c r="S46" s="5"/>
      <c r="T46" s="20"/>
      <c r="U46" s="6"/>
      <c r="V46" s="5"/>
      <c r="W46" s="5"/>
      <c r="X46" s="5"/>
      <c r="Y46" s="20"/>
    </row>
    <row r="47" spans="1:25" ht="28.5" x14ac:dyDescent="0.45">
      <c r="A47" s="6"/>
      <c r="B47" s="5"/>
      <c r="C47" s="5"/>
      <c r="D47" s="5"/>
      <c r="E47" s="20"/>
      <c r="F47" s="6"/>
      <c r="G47" s="5"/>
      <c r="H47" s="5"/>
      <c r="I47" s="5"/>
      <c r="J47" s="20"/>
      <c r="K47" s="6"/>
      <c r="L47" s="5"/>
      <c r="M47" s="5"/>
      <c r="N47" s="5"/>
      <c r="O47" s="20"/>
      <c r="P47" s="6"/>
      <c r="Q47" s="5"/>
      <c r="R47" s="5"/>
      <c r="S47" s="5"/>
      <c r="T47" s="20"/>
      <c r="U47" s="6"/>
      <c r="V47" s="5"/>
      <c r="W47" s="5"/>
      <c r="X47" s="5"/>
      <c r="Y47" s="20"/>
    </row>
    <row r="48" spans="1:25" ht="28.5" x14ac:dyDescent="0.45">
      <c r="A48" s="6"/>
      <c r="B48" s="5"/>
      <c r="C48" s="5"/>
      <c r="D48" s="5"/>
      <c r="E48" s="20"/>
      <c r="F48" s="6"/>
      <c r="G48" s="5"/>
      <c r="H48" s="5"/>
      <c r="I48" s="5"/>
      <c r="J48" s="20"/>
      <c r="K48" s="6"/>
      <c r="L48" s="5"/>
      <c r="M48" s="5"/>
      <c r="N48" s="5"/>
      <c r="O48" s="20"/>
      <c r="P48" s="6"/>
      <c r="Q48" s="5"/>
      <c r="R48" s="5"/>
      <c r="S48" s="5"/>
      <c r="T48" s="20"/>
      <c r="U48" s="6"/>
      <c r="V48" s="5"/>
      <c r="W48" s="5"/>
      <c r="X48" s="5"/>
      <c r="Y48" s="20"/>
    </row>
    <row r="49" spans="1:25" ht="28.5" x14ac:dyDescent="0.45">
      <c r="A49" s="6"/>
      <c r="B49" s="5"/>
      <c r="C49" s="5"/>
      <c r="D49" s="5"/>
      <c r="E49" s="20"/>
      <c r="F49" s="6"/>
      <c r="G49" s="5"/>
      <c r="H49" s="5"/>
      <c r="I49" s="5"/>
      <c r="J49" s="20"/>
      <c r="K49" s="6"/>
      <c r="L49" s="5"/>
      <c r="M49" s="5"/>
      <c r="N49" s="5"/>
      <c r="O49" s="20"/>
      <c r="P49" s="6"/>
      <c r="Q49" s="5"/>
      <c r="R49" s="5"/>
      <c r="S49" s="5"/>
      <c r="T49" s="20"/>
      <c r="U49" s="6"/>
      <c r="V49" s="5"/>
      <c r="W49" s="5"/>
      <c r="X49" s="5"/>
      <c r="Y49" s="20"/>
    </row>
    <row r="50" spans="1:25" ht="28.5" x14ac:dyDescent="0.45">
      <c r="A50" s="6"/>
      <c r="B50" s="5"/>
      <c r="C50" s="5"/>
      <c r="D50" s="5"/>
      <c r="E50" s="20"/>
      <c r="F50" s="6"/>
      <c r="G50" s="5"/>
      <c r="H50" s="5"/>
      <c r="I50" s="5"/>
      <c r="J50" s="20"/>
      <c r="K50" s="6"/>
      <c r="L50" s="5"/>
      <c r="M50" s="5"/>
      <c r="N50" s="5"/>
      <c r="O50" s="20"/>
      <c r="P50" s="6"/>
      <c r="Q50" s="5"/>
      <c r="R50" s="5"/>
      <c r="S50" s="5"/>
      <c r="T50" s="20"/>
      <c r="U50" s="6"/>
      <c r="V50" s="5"/>
      <c r="W50" s="5"/>
      <c r="X50" s="5"/>
      <c r="Y50" s="20"/>
    </row>
    <row r="51" spans="1:25" ht="28.5" x14ac:dyDescent="0.45">
      <c r="A51" s="6"/>
      <c r="B51" s="5"/>
      <c r="C51" s="5"/>
      <c r="D51" s="5"/>
      <c r="E51" s="20"/>
      <c r="F51" s="6"/>
      <c r="G51" s="5"/>
      <c r="H51" s="5"/>
      <c r="I51" s="5"/>
      <c r="J51" s="20"/>
      <c r="K51" s="6"/>
      <c r="L51" s="5"/>
      <c r="M51" s="5"/>
      <c r="N51" s="5"/>
      <c r="O51" s="20"/>
      <c r="P51" s="6"/>
      <c r="Q51" s="5"/>
      <c r="R51" s="5"/>
      <c r="S51" s="5"/>
      <c r="T51" s="20"/>
      <c r="U51" s="6"/>
      <c r="V51" s="5"/>
      <c r="W51" s="5"/>
      <c r="X51" s="5"/>
      <c r="Y51" s="20"/>
    </row>
    <row r="52" spans="1:25" ht="28.5" x14ac:dyDescent="0.45">
      <c r="A52" s="6"/>
      <c r="B52" s="5"/>
      <c r="C52" s="5"/>
      <c r="D52" s="5"/>
      <c r="E52" s="20"/>
      <c r="F52" s="6"/>
      <c r="G52" s="5"/>
      <c r="H52" s="5"/>
      <c r="I52" s="5"/>
      <c r="J52" s="20"/>
      <c r="K52" s="6"/>
      <c r="L52" s="5"/>
      <c r="M52" s="5"/>
      <c r="N52" s="5"/>
      <c r="O52" s="20"/>
      <c r="P52" s="6"/>
      <c r="Q52" s="5"/>
      <c r="R52" s="5"/>
      <c r="S52" s="5"/>
      <c r="T52" s="20"/>
      <c r="U52" s="6"/>
      <c r="V52" s="5"/>
      <c r="W52" s="5"/>
      <c r="X52" s="5"/>
      <c r="Y52" s="20"/>
    </row>
    <row r="53" spans="1:25" ht="28.5" x14ac:dyDescent="0.45">
      <c r="A53" s="6"/>
      <c r="B53" s="5"/>
      <c r="C53" s="5"/>
      <c r="D53" s="5"/>
      <c r="E53" s="20"/>
      <c r="F53" s="6"/>
      <c r="G53" s="5"/>
      <c r="H53" s="5"/>
      <c r="I53" s="5"/>
      <c r="J53" s="20"/>
      <c r="K53" s="6"/>
      <c r="L53" s="5"/>
      <c r="M53" s="5"/>
      <c r="N53" s="5"/>
      <c r="O53" s="20"/>
      <c r="P53" s="6"/>
      <c r="Q53" s="5"/>
      <c r="R53" s="5"/>
      <c r="S53" s="5"/>
      <c r="T53" s="20"/>
      <c r="U53" s="6"/>
      <c r="V53" s="5"/>
      <c r="W53" s="5"/>
      <c r="X53" s="5"/>
      <c r="Y53" s="20"/>
    </row>
    <row r="54" spans="1:25" ht="28.5" x14ac:dyDescent="0.45">
      <c r="A54" s="6"/>
      <c r="B54" s="5"/>
      <c r="C54" s="5"/>
      <c r="D54" s="5"/>
      <c r="E54" s="20"/>
      <c r="F54" s="6"/>
      <c r="G54" s="5"/>
      <c r="H54" s="5"/>
      <c r="I54" s="5"/>
      <c r="J54" s="20"/>
      <c r="K54" s="6"/>
      <c r="L54" s="5"/>
      <c r="M54" s="5"/>
      <c r="N54" s="5"/>
      <c r="O54" s="20"/>
      <c r="P54" s="6"/>
      <c r="Q54" s="5"/>
      <c r="R54" s="5"/>
      <c r="S54" s="5"/>
      <c r="T54" s="20"/>
      <c r="U54" s="6"/>
      <c r="V54" s="5"/>
      <c r="W54" s="5"/>
      <c r="X54" s="5"/>
      <c r="Y54" s="20"/>
    </row>
    <row r="55" spans="1:25" s="20" customFormat="1" ht="34.5" customHeight="1" x14ac:dyDescent="0.25"/>
    <row r="56" spans="1:25" s="8" customFormat="1" x14ac:dyDescent="0.25"/>
  </sheetData>
  <mergeCells count="10">
    <mergeCell ref="A29:D29"/>
    <mergeCell ref="F29:I29"/>
    <mergeCell ref="K29:N29"/>
    <mergeCell ref="P29:S29"/>
    <mergeCell ref="U29:X29"/>
    <mergeCell ref="A1:D1"/>
    <mergeCell ref="F1:I1"/>
    <mergeCell ref="K1:N1"/>
    <mergeCell ref="P1:S1"/>
    <mergeCell ref="U1:X1"/>
  </mergeCells>
  <pageMargins left="0.7" right="0.7" top="0.75" bottom="0.75" header="0.3" footer="0.3"/>
  <pageSetup paperSize="9" orientation="portrait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5</vt:i4>
      </vt:variant>
      <vt:variant>
        <vt:lpstr>Adlandırılmış Aralıklar</vt:lpstr>
      </vt:variant>
      <vt:variant>
        <vt:i4>1</vt:i4>
      </vt:variant>
    </vt:vector>
  </HeadingPairs>
  <TitlesOfParts>
    <vt:vector size="6" baseType="lpstr">
      <vt:lpstr>KASIM</vt:lpstr>
      <vt:lpstr>Sayfa2</vt:lpstr>
      <vt:lpstr>ESNAF CARİ</vt:lpstr>
      <vt:lpstr>ARALIK</vt:lpstr>
      <vt:lpstr>haftalıklar</vt:lpstr>
      <vt:lpstr>KASIM!Yazdırma_Alanı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PC</dc:creator>
  <cp:lastModifiedBy>alya bilişim</cp:lastModifiedBy>
  <cp:lastPrinted>2021-11-25T23:08:17Z</cp:lastPrinted>
  <dcterms:created xsi:type="dcterms:W3CDTF">2021-11-01T11:58:36Z</dcterms:created>
  <dcterms:modified xsi:type="dcterms:W3CDTF">2021-11-27T22:10:38Z</dcterms:modified>
</cp:coreProperties>
</file>