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cse\Documents\Alycse Projects\Pepega Catch\"/>
    </mc:Choice>
  </mc:AlternateContent>
  <xr:revisionPtr revIDLastSave="0" documentId="13_ncr:1_{23EF0BF6-6F9C-456A-BBDB-355EA0814239}" xr6:coauthVersionLast="36" xr6:coauthVersionMax="36" xr10:uidLastSave="{00000000-0000-0000-0000-000000000000}"/>
  <bookViews>
    <workbookView xWindow="0" yWindow="0" windowWidth="21570" windowHeight="7980" activeTab="2" xr2:uid="{FC82D101-327F-4145-A2FB-056C2714559B}"/>
  </bookViews>
  <sheets>
    <sheet name="Pepegas" sheetId="9" r:id="rId1"/>
    <sheet name="Default" sheetId="1" r:id="rId2"/>
    <sheet name="Joy" sheetId="10" r:id="rId3"/>
    <sheet name="Twitch" sheetId="11" r:id="rId4"/>
    <sheet name="Smart" sheetId="12" r:id="rId5"/>
    <sheet name="Lewd" sheetId="13" r:id="rId6"/>
    <sheet name="Weeb" sheetId="14" r:id="rId7"/>
    <sheet name="Dark" sheetId="15" r:id="rId8"/>
    <sheet name="Ranks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6" l="1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2" i="16"/>
  <c r="E2" i="16" s="1"/>
  <c r="I55" i="9"/>
  <c r="F57" i="15"/>
  <c r="F57" i="14"/>
  <c r="F57" i="13"/>
  <c r="F57" i="12"/>
  <c r="F57" i="11"/>
  <c r="F57" i="10"/>
  <c r="F57" i="1"/>
  <c r="I49" i="9"/>
  <c r="I31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38" i="9"/>
  <c r="I39" i="9"/>
  <c r="I40" i="9"/>
  <c r="I41" i="9"/>
  <c r="I27" i="9"/>
  <c r="I28" i="9"/>
  <c r="I29" i="9"/>
  <c r="I30" i="9"/>
  <c r="I32" i="9"/>
  <c r="I33" i="9"/>
  <c r="I34" i="9"/>
  <c r="I35" i="9"/>
  <c r="I36" i="9"/>
  <c r="I43" i="9"/>
  <c r="I44" i="9"/>
  <c r="I45" i="9"/>
  <c r="I46" i="9"/>
  <c r="I47" i="9"/>
  <c r="I48" i="9"/>
  <c r="I50" i="9"/>
  <c r="I51" i="9"/>
  <c r="I52" i="9"/>
  <c r="I53" i="9"/>
  <c r="I2" i="9"/>
  <c r="D47" i="9"/>
  <c r="D54" i="9"/>
  <c r="D55" i="9"/>
  <c r="D30" i="9"/>
  <c r="D21" i="9"/>
  <c r="D49" i="9"/>
  <c r="G48" i="9"/>
  <c r="D48" i="9"/>
  <c r="G44" i="9"/>
  <c r="D44" i="9"/>
  <c r="D51" i="9"/>
  <c r="G47" i="9"/>
  <c r="G46" i="9"/>
  <c r="G49" i="9"/>
  <c r="D50" i="9"/>
  <c r="D52" i="9"/>
  <c r="D53" i="9"/>
  <c r="D9" i="9"/>
  <c r="D46" i="9"/>
  <c r="D20" i="9"/>
  <c r="D39" i="9"/>
  <c r="D42" i="9"/>
  <c r="G20" i="9"/>
  <c r="D22" i="9"/>
  <c r="D45" i="9"/>
  <c r="G14" i="9"/>
  <c r="D14" i="9"/>
  <c r="D3" i="9"/>
  <c r="D4" i="9"/>
  <c r="D5" i="9"/>
  <c r="D6" i="9"/>
  <c r="D7" i="9"/>
  <c r="D8" i="9"/>
  <c r="D10" i="9"/>
  <c r="D11" i="9"/>
  <c r="D12" i="9"/>
  <c r="D13" i="9"/>
  <c r="D15" i="9"/>
  <c r="D16" i="9"/>
  <c r="D17" i="9"/>
  <c r="D18" i="9"/>
  <c r="D19" i="9"/>
  <c r="D23" i="9"/>
  <c r="D24" i="9"/>
  <c r="D25" i="9"/>
  <c r="D26" i="9"/>
  <c r="D38" i="9"/>
  <c r="D40" i="9"/>
  <c r="D41" i="9"/>
  <c r="D27" i="9"/>
  <c r="D28" i="9"/>
  <c r="D29" i="9"/>
  <c r="D34" i="9"/>
  <c r="D32" i="9"/>
  <c r="D33" i="9"/>
  <c r="D31" i="9"/>
  <c r="D36" i="9"/>
  <c r="D35" i="9"/>
  <c r="G3" i="9"/>
  <c r="G4" i="9"/>
  <c r="G5" i="9"/>
  <c r="G6" i="9"/>
  <c r="G7" i="9"/>
  <c r="G8" i="9"/>
  <c r="G9" i="9"/>
  <c r="G10" i="9"/>
  <c r="G11" i="9"/>
  <c r="G12" i="9"/>
  <c r="G13" i="9"/>
  <c r="G15" i="9"/>
  <c r="G16" i="9"/>
  <c r="G17" i="9"/>
  <c r="G18" i="9"/>
  <c r="G19" i="9"/>
  <c r="G21" i="9"/>
  <c r="G22" i="9"/>
  <c r="G23" i="9"/>
  <c r="G24" i="9"/>
  <c r="G25" i="9"/>
  <c r="G26" i="9"/>
  <c r="G38" i="9"/>
  <c r="G39" i="9"/>
  <c r="G40" i="9"/>
  <c r="G41" i="9"/>
  <c r="G42" i="9"/>
  <c r="G27" i="9"/>
  <c r="G28" i="9"/>
  <c r="G29" i="9"/>
  <c r="G34" i="9"/>
  <c r="G32" i="9"/>
  <c r="G33" i="9"/>
  <c r="G31" i="9"/>
  <c r="G36" i="9"/>
  <c r="G30" i="9"/>
  <c r="G35" i="9"/>
  <c r="G45" i="9"/>
  <c r="G2" i="9"/>
  <c r="D2" i="9"/>
  <c r="E3" i="16" l="1"/>
  <c r="E4" i="16" s="1"/>
  <c r="E5" i="16" s="1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</calcChain>
</file>

<file path=xl/sharedStrings.xml><?xml version="1.0" encoding="utf-8"?>
<sst xmlns="http://schemas.openxmlformats.org/spreadsheetml/2006/main" count="924" uniqueCount="108">
  <si>
    <t>ID</t>
  </si>
  <si>
    <t>Name</t>
  </si>
  <si>
    <t>IQPS</t>
  </si>
  <si>
    <t>Pepega</t>
  </si>
  <si>
    <t>Okayga</t>
  </si>
  <si>
    <t>Pepege</t>
  </si>
  <si>
    <t>Baby Pepega</t>
  </si>
  <si>
    <t>Pepega Knight</t>
  </si>
  <si>
    <t>Pepega Hunter</t>
  </si>
  <si>
    <t>Pepega Wizard</t>
  </si>
  <si>
    <t>Silver Pepega</t>
  </si>
  <si>
    <t>Golden Pepega</t>
  </si>
  <si>
    <t>Kappaga</t>
  </si>
  <si>
    <t>Joyga</t>
  </si>
  <si>
    <t>Pridega</t>
  </si>
  <si>
    <t>200 IQ Pepega</t>
  </si>
  <si>
    <t>Fastga</t>
  </si>
  <si>
    <t>Red Fastga</t>
  </si>
  <si>
    <t>Weebga</t>
  </si>
  <si>
    <t>Pokketga</t>
  </si>
  <si>
    <t>Forsenga</t>
  </si>
  <si>
    <t>Doctor Pepega</t>
  </si>
  <si>
    <t>Triga</t>
  </si>
  <si>
    <t>GreekGaX</t>
  </si>
  <si>
    <t>Tylerga</t>
  </si>
  <si>
    <t>Gachiga</t>
  </si>
  <si>
    <t>Mald Pepega</t>
  </si>
  <si>
    <t>Ninjaga</t>
  </si>
  <si>
    <t>Kkoga</t>
  </si>
  <si>
    <t>Orange Pepega</t>
  </si>
  <si>
    <t>Pepega U</t>
  </si>
  <si>
    <t>Supa Pepega</t>
  </si>
  <si>
    <t>Peppahga</t>
  </si>
  <si>
    <t>Amazga</t>
  </si>
  <si>
    <t>Firega</t>
  </si>
  <si>
    <t>Grassga</t>
  </si>
  <si>
    <t>Icega</t>
  </si>
  <si>
    <t>400 IQ Pepega</t>
  </si>
  <si>
    <t>Scamazga</t>
  </si>
  <si>
    <t>Bitga</t>
  </si>
  <si>
    <t>0,0,0</t>
  </si>
  <si>
    <t>1,1,1</t>
  </si>
  <si>
    <t>LV3 IQPS</t>
  </si>
  <si>
    <t>Fusions</t>
  </si>
  <si>
    <t>Encounter Rate</t>
  </si>
  <si>
    <t>2, 2, 3</t>
  </si>
  <si>
    <t>2, 2, 4</t>
  </si>
  <si>
    <t>2, 2, 5</t>
  </si>
  <si>
    <t>Fusions IQPS Total - IQPS</t>
  </si>
  <si>
    <t>Fusions IQPS Total</t>
  </si>
  <si>
    <t>9, 10, 11</t>
  </si>
  <si>
    <t>14, 14, 14</t>
  </si>
  <si>
    <t>15, 16</t>
  </si>
  <si>
    <t>17, 17, 17</t>
  </si>
  <si>
    <t>23, 23, 23, 21</t>
  </si>
  <si>
    <t>24, 24</t>
  </si>
  <si>
    <t>26, 27</t>
  </si>
  <si>
    <t>26, 11</t>
  </si>
  <si>
    <t>26, 9</t>
  </si>
  <si>
    <t>26, 28, 28</t>
  </si>
  <si>
    <t>26, 34</t>
  </si>
  <si>
    <t>Hypergachiga</t>
  </si>
  <si>
    <t>Pastorga</t>
  </si>
  <si>
    <t>Billiga</t>
  </si>
  <si>
    <t>Vanga</t>
  </si>
  <si>
    <t>4, 19</t>
  </si>
  <si>
    <t>22, 22, 5</t>
  </si>
  <si>
    <t>12, 12, 12, 3</t>
  </si>
  <si>
    <t>Copyga</t>
  </si>
  <si>
    <t>Luciga</t>
  </si>
  <si>
    <t>O</t>
  </si>
  <si>
    <t>OO</t>
  </si>
  <si>
    <t>OOOO</t>
  </si>
  <si>
    <t>OOOOOO</t>
  </si>
  <si>
    <t>OOOOOOO</t>
  </si>
  <si>
    <t>OOO</t>
  </si>
  <si>
    <t>OOOOO</t>
  </si>
  <si>
    <t>OOOOOOOOO</t>
  </si>
  <si>
    <t>Rarity Level</t>
  </si>
  <si>
    <t>OOOOOOOOOO</t>
  </si>
  <si>
    <t>OOOOOOOOOOOO</t>
  </si>
  <si>
    <t>OOOOOOOOOOOOO</t>
  </si>
  <si>
    <t>Handsomega</t>
  </si>
  <si>
    <t>Rigardo</t>
  </si>
  <si>
    <t>37, 38, 39</t>
  </si>
  <si>
    <t>40, 40, 40</t>
  </si>
  <si>
    <t>26, 10</t>
  </si>
  <si>
    <t>Release Price Multiplier</t>
  </si>
  <si>
    <t>Release Price</t>
  </si>
  <si>
    <t>Broga</t>
  </si>
  <si>
    <t>31, 36, 3</t>
  </si>
  <si>
    <t>31, 36, 5</t>
  </si>
  <si>
    <t>31, 36, 4</t>
  </si>
  <si>
    <t>32, 32, 5</t>
  </si>
  <si>
    <t>33, 33, 33, 31</t>
  </si>
  <si>
    <t>34, 34</t>
  </si>
  <si>
    <t>45, 45</t>
  </si>
  <si>
    <t>Rank</t>
  </si>
  <si>
    <t>Expected IQ/s</t>
  </si>
  <si>
    <t>IQ Requirement</t>
  </si>
  <si>
    <t>Time Requirement</t>
  </si>
  <si>
    <t>Total IQ Requirement</t>
  </si>
  <si>
    <t>21, 9, 4</t>
  </si>
  <si>
    <t>21, 11, 5</t>
  </si>
  <si>
    <t>21, 10, 3</t>
  </si>
  <si>
    <t>21, 22, 4</t>
  </si>
  <si>
    <t>21, 24, 5</t>
  </si>
  <si>
    <t>21, 23, 23, 3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</si>
</sst>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DE91-C960-4DCA-A26D-3CE3F760BEDF}">
  <dimension ref="A1:K55"/>
  <sheetViews>
    <sheetView topLeftCell="A4" workbookViewId="0">
      <selection activeCell="G33" sqref="G33"/>
    </sheetView>
  </sheetViews>
  <sheetFormatPr defaultRowHeight="15" x14ac:dyDescent="0.25"/>
  <cols>
    <col min="2" max="2" width="32" customWidth="1"/>
    <col min="3" max="3" width="17.42578125" customWidth="1"/>
    <col min="4" max="4" width="17.7109375" customWidth="1"/>
    <col min="5" max="5" width="22.140625" customWidth="1"/>
    <col min="6" max="6" width="22.85546875" customWidth="1"/>
    <col min="7" max="7" width="25.5703125" customWidth="1"/>
    <col min="8" max="8" width="24.140625" customWidth="1"/>
    <col min="9" max="9" width="17.28515625" style="7" customWidth="1"/>
    <col min="10" max="10" width="22.42578125" customWidth="1"/>
    <col min="11" max="11" width="14.7109375" customWidth="1"/>
  </cols>
  <sheetData>
    <row r="1" spans="1:11" x14ac:dyDescent="0.25">
      <c r="A1" s="1" t="s">
        <v>0</v>
      </c>
      <c r="B1" s="6" t="s">
        <v>1</v>
      </c>
      <c r="C1" s="6" t="s">
        <v>2</v>
      </c>
      <c r="D1" s="6" t="s">
        <v>42</v>
      </c>
      <c r="E1" s="6" t="s">
        <v>43</v>
      </c>
      <c r="F1" s="6" t="s">
        <v>49</v>
      </c>
      <c r="G1" s="6" t="s">
        <v>48</v>
      </c>
      <c r="H1" s="6" t="s">
        <v>87</v>
      </c>
      <c r="I1" s="22" t="s">
        <v>88</v>
      </c>
      <c r="J1" s="6" t="s">
        <v>78</v>
      </c>
      <c r="K1" s="6" t="s">
        <v>78</v>
      </c>
    </row>
    <row r="2" spans="1:11" x14ac:dyDescent="0.25">
      <c r="A2" s="12">
        <v>0</v>
      </c>
      <c r="B2" s="8" t="s">
        <v>3</v>
      </c>
      <c r="C2" s="15">
        <v>0.5</v>
      </c>
      <c r="D2" s="19">
        <f t="shared" ref="D2:D36" si="0">C2*3</f>
        <v>1.5</v>
      </c>
      <c r="E2" s="8"/>
      <c r="F2" s="8"/>
      <c r="G2" s="8" t="str">
        <f t="shared" ref="G2:G36" si="1">IF(F2&gt;0,C2-F2,"")</f>
        <v/>
      </c>
      <c r="H2" s="8">
        <v>2</v>
      </c>
      <c r="I2" s="8">
        <f t="shared" ref="I2:I36" si="2">H2*C2</f>
        <v>1</v>
      </c>
      <c r="J2" s="8" t="s">
        <v>70</v>
      </c>
      <c r="K2" s="15">
        <v>1</v>
      </c>
    </row>
    <row r="3" spans="1:11" x14ac:dyDescent="0.25">
      <c r="A3" s="12">
        <v>1</v>
      </c>
      <c r="B3" s="8" t="s">
        <v>4</v>
      </c>
      <c r="C3" s="15">
        <v>5</v>
      </c>
      <c r="D3" s="19">
        <f t="shared" si="0"/>
        <v>15</v>
      </c>
      <c r="E3" s="8" t="s">
        <v>40</v>
      </c>
      <c r="F3" s="8">
        <v>4.5</v>
      </c>
      <c r="G3" s="8">
        <f t="shared" si="1"/>
        <v>0.5</v>
      </c>
      <c r="H3" s="8">
        <v>10</v>
      </c>
      <c r="I3" s="8">
        <f t="shared" si="2"/>
        <v>50</v>
      </c>
      <c r="J3" s="8" t="s">
        <v>71</v>
      </c>
      <c r="K3" s="15">
        <v>2</v>
      </c>
    </row>
    <row r="4" spans="1:11" x14ac:dyDescent="0.25">
      <c r="A4" s="12">
        <v>2</v>
      </c>
      <c r="B4" s="8" t="s">
        <v>5</v>
      </c>
      <c r="C4" s="15">
        <v>50</v>
      </c>
      <c r="D4" s="19">
        <f t="shared" si="0"/>
        <v>150</v>
      </c>
      <c r="E4" s="8" t="s">
        <v>41</v>
      </c>
      <c r="F4" s="8">
        <v>45</v>
      </c>
      <c r="G4" s="8">
        <f t="shared" si="1"/>
        <v>5</v>
      </c>
      <c r="H4" s="8">
        <v>60</v>
      </c>
      <c r="I4" s="8">
        <f t="shared" si="2"/>
        <v>3000</v>
      </c>
      <c r="J4" s="8" t="s">
        <v>72</v>
      </c>
      <c r="K4" s="15">
        <v>4</v>
      </c>
    </row>
    <row r="5" spans="1:11" x14ac:dyDescent="0.25">
      <c r="A5" s="12">
        <v>3</v>
      </c>
      <c r="B5" s="8" t="s">
        <v>34</v>
      </c>
      <c r="C5" s="15">
        <v>6</v>
      </c>
      <c r="D5" s="19">
        <f t="shared" si="0"/>
        <v>18</v>
      </c>
      <c r="E5" s="8"/>
      <c r="F5" s="8"/>
      <c r="G5" s="8" t="str">
        <f t="shared" si="1"/>
        <v/>
      </c>
      <c r="H5" s="8">
        <v>20</v>
      </c>
      <c r="I5" s="8">
        <f t="shared" si="2"/>
        <v>120</v>
      </c>
      <c r="J5" s="8" t="s">
        <v>71</v>
      </c>
      <c r="K5" s="15">
        <v>2</v>
      </c>
    </row>
    <row r="6" spans="1:11" x14ac:dyDescent="0.25">
      <c r="A6" s="12">
        <v>4</v>
      </c>
      <c r="B6" s="8" t="s">
        <v>35</v>
      </c>
      <c r="C6" s="15">
        <v>6</v>
      </c>
      <c r="D6" s="19">
        <f t="shared" si="0"/>
        <v>18</v>
      </c>
      <c r="E6" s="8"/>
      <c r="F6" s="8"/>
      <c r="G6" s="8" t="str">
        <f t="shared" si="1"/>
        <v/>
      </c>
      <c r="H6" s="8">
        <v>20</v>
      </c>
      <c r="I6" s="8">
        <f t="shared" si="2"/>
        <v>120</v>
      </c>
      <c r="J6" s="8" t="s">
        <v>71</v>
      </c>
      <c r="K6" s="15">
        <v>2</v>
      </c>
    </row>
    <row r="7" spans="1:11" x14ac:dyDescent="0.25">
      <c r="A7" s="12">
        <v>5</v>
      </c>
      <c r="B7" s="8" t="s">
        <v>36</v>
      </c>
      <c r="C7" s="15">
        <v>6</v>
      </c>
      <c r="D7" s="19">
        <f t="shared" si="0"/>
        <v>18</v>
      </c>
      <c r="E7" s="8"/>
      <c r="F7" s="8"/>
      <c r="G7" s="8" t="str">
        <f t="shared" si="1"/>
        <v/>
      </c>
      <c r="H7" s="8">
        <v>20</v>
      </c>
      <c r="I7" s="8">
        <f t="shared" si="2"/>
        <v>120</v>
      </c>
      <c r="J7" s="8" t="s">
        <v>71</v>
      </c>
      <c r="K7" s="15">
        <v>2</v>
      </c>
    </row>
    <row r="8" spans="1:11" x14ac:dyDescent="0.25">
      <c r="A8" s="12">
        <v>6</v>
      </c>
      <c r="B8" s="8" t="s">
        <v>7</v>
      </c>
      <c r="C8" s="15">
        <v>335</v>
      </c>
      <c r="D8" s="19">
        <f t="shared" si="0"/>
        <v>1005</v>
      </c>
      <c r="E8" s="8" t="s">
        <v>45</v>
      </c>
      <c r="F8" s="8">
        <v>321</v>
      </c>
      <c r="G8" s="8">
        <f t="shared" si="1"/>
        <v>14</v>
      </c>
      <c r="H8" s="8">
        <v>300</v>
      </c>
      <c r="I8" s="8">
        <f t="shared" si="2"/>
        <v>100500</v>
      </c>
      <c r="J8" s="8" t="s">
        <v>73</v>
      </c>
      <c r="K8" s="15">
        <v>6</v>
      </c>
    </row>
    <row r="9" spans="1:11" x14ac:dyDescent="0.25">
      <c r="A9" s="12">
        <v>7</v>
      </c>
      <c r="B9" s="8" t="s">
        <v>8</v>
      </c>
      <c r="C9" s="15">
        <v>335</v>
      </c>
      <c r="D9" s="19">
        <f t="shared" si="0"/>
        <v>1005</v>
      </c>
      <c r="E9" s="8" t="s">
        <v>46</v>
      </c>
      <c r="F9" s="8">
        <v>321</v>
      </c>
      <c r="G9" s="8">
        <f t="shared" si="1"/>
        <v>14</v>
      </c>
      <c r="H9" s="8">
        <v>300</v>
      </c>
      <c r="I9" s="8">
        <f t="shared" si="2"/>
        <v>100500</v>
      </c>
      <c r="J9" s="8" t="s">
        <v>73</v>
      </c>
      <c r="K9" s="15">
        <v>6</v>
      </c>
    </row>
    <row r="10" spans="1:11" x14ac:dyDescent="0.25">
      <c r="A10" s="12">
        <v>8</v>
      </c>
      <c r="B10" s="8" t="s">
        <v>9</v>
      </c>
      <c r="C10" s="15">
        <v>335</v>
      </c>
      <c r="D10" s="19">
        <f t="shared" si="0"/>
        <v>1005</v>
      </c>
      <c r="E10" s="8" t="s">
        <v>47</v>
      </c>
      <c r="F10" s="8">
        <v>321</v>
      </c>
      <c r="G10" s="8">
        <f t="shared" si="1"/>
        <v>14</v>
      </c>
      <c r="H10" s="8">
        <v>300</v>
      </c>
      <c r="I10" s="8">
        <f t="shared" si="2"/>
        <v>100500</v>
      </c>
      <c r="J10" s="8" t="s">
        <v>73</v>
      </c>
      <c r="K10" s="15">
        <v>6</v>
      </c>
    </row>
    <row r="11" spans="1:11" x14ac:dyDescent="0.25">
      <c r="A11" s="11"/>
      <c r="B11" s="4"/>
      <c r="C11" s="5"/>
      <c r="D11" s="20">
        <f t="shared" si="0"/>
        <v>0</v>
      </c>
      <c r="E11" s="4"/>
      <c r="F11" s="4"/>
      <c r="G11" s="4" t="str">
        <f t="shared" si="1"/>
        <v/>
      </c>
      <c r="H11" s="8"/>
      <c r="I11" s="8">
        <f t="shared" si="2"/>
        <v>0</v>
      </c>
      <c r="J11" s="4"/>
      <c r="K11" s="5"/>
    </row>
    <row r="12" spans="1:11" x14ac:dyDescent="0.25">
      <c r="A12" s="12">
        <v>9</v>
      </c>
      <c r="B12" s="8" t="s">
        <v>13</v>
      </c>
      <c r="C12" s="15">
        <v>4</v>
      </c>
      <c r="D12" s="19">
        <f t="shared" si="0"/>
        <v>12</v>
      </c>
      <c r="E12" s="8"/>
      <c r="F12" s="8"/>
      <c r="G12" s="8" t="str">
        <f t="shared" si="1"/>
        <v/>
      </c>
      <c r="H12" s="8">
        <v>20</v>
      </c>
      <c r="I12" s="8">
        <f t="shared" si="2"/>
        <v>80</v>
      </c>
      <c r="J12" s="8" t="s">
        <v>71</v>
      </c>
      <c r="K12" s="15">
        <v>2</v>
      </c>
    </row>
    <row r="13" spans="1:11" x14ac:dyDescent="0.25">
      <c r="A13" s="12">
        <v>10</v>
      </c>
      <c r="B13" s="8" t="s">
        <v>39</v>
      </c>
      <c r="C13" s="15">
        <v>6</v>
      </c>
      <c r="D13" s="19">
        <f t="shared" si="0"/>
        <v>18</v>
      </c>
      <c r="E13" s="8"/>
      <c r="F13" s="8"/>
      <c r="G13" s="8" t="str">
        <f t="shared" si="1"/>
        <v/>
      </c>
      <c r="H13" s="8">
        <v>20</v>
      </c>
      <c r="I13" s="8">
        <f t="shared" si="2"/>
        <v>120</v>
      </c>
      <c r="J13" s="8" t="s">
        <v>71</v>
      </c>
      <c r="K13" s="15">
        <v>2</v>
      </c>
    </row>
    <row r="14" spans="1:11" x14ac:dyDescent="0.25">
      <c r="A14" s="12">
        <v>11</v>
      </c>
      <c r="B14" s="8" t="s">
        <v>28</v>
      </c>
      <c r="C14" s="15">
        <v>5</v>
      </c>
      <c r="D14" s="19">
        <f t="shared" si="0"/>
        <v>15</v>
      </c>
      <c r="E14" s="8"/>
      <c r="F14" s="8"/>
      <c r="G14" s="8" t="str">
        <f t="shared" si="1"/>
        <v/>
      </c>
      <c r="H14" s="8">
        <v>20</v>
      </c>
      <c r="I14" s="8">
        <f t="shared" si="2"/>
        <v>100</v>
      </c>
      <c r="J14" s="8" t="s">
        <v>71</v>
      </c>
      <c r="K14" s="15">
        <v>2</v>
      </c>
    </row>
    <row r="15" spans="1:11" x14ac:dyDescent="0.25">
      <c r="A15" s="12">
        <v>12</v>
      </c>
      <c r="B15" s="8" t="s">
        <v>89</v>
      </c>
      <c r="C15" s="15">
        <v>57</v>
      </c>
      <c r="D15" s="19">
        <f t="shared" si="0"/>
        <v>171</v>
      </c>
      <c r="E15" s="8" t="s">
        <v>50</v>
      </c>
      <c r="F15" s="8">
        <v>45</v>
      </c>
      <c r="G15" s="8">
        <f t="shared" si="1"/>
        <v>12</v>
      </c>
      <c r="H15" s="8">
        <v>120</v>
      </c>
      <c r="I15" s="8">
        <f t="shared" si="2"/>
        <v>6840</v>
      </c>
      <c r="J15" s="8" t="s">
        <v>72</v>
      </c>
      <c r="K15" s="15">
        <v>4</v>
      </c>
    </row>
    <row r="16" spans="1:11" x14ac:dyDescent="0.25">
      <c r="A16" s="12">
        <v>13</v>
      </c>
      <c r="B16" s="8" t="s">
        <v>29</v>
      </c>
      <c r="C16" s="15">
        <v>560</v>
      </c>
      <c r="D16" s="19">
        <f t="shared" si="0"/>
        <v>1680</v>
      </c>
      <c r="E16" s="8" t="s">
        <v>67</v>
      </c>
      <c r="F16" s="8">
        <v>531</v>
      </c>
      <c r="G16" s="8">
        <f t="shared" si="1"/>
        <v>29</v>
      </c>
      <c r="H16" s="8">
        <v>300</v>
      </c>
      <c r="I16" s="8">
        <f t="shared" si="2"/>
        <v>168000</v>
      </c>
      <c r="J16" s="8" t="s">
        <v>74</v>
      </c>
      <c r="K16" s="15">
        <v>7</v>
      </c>
    </row>
    <row r="17" spans="1:11" x14ac:dyDescent="0.25">
      <c r="A17" s="11"/>
      <c r="B17" s="4"/>
      <c r="C17" s="5"/>
      <c r="D17" s="20">
        <f t="shared" si="0"/>
        <v>0</v>
      </c>
      <c r="E17" s="4"/>
      <c r="F17" s="4"/>
      <c r="G17" s="4" t="str">
        <f t="shared" si="1"/>
        <v/>
      </c>
      <c r="H17" s="8"/>
      <c r="I17" s="8">
        <f t="shared" si="2"/>
        <v>0</v>
      </c>
      <c r="J17" s="4"/>
      <c r="K17" s="5"/>
    </row>
    <row r="18" spans="1:11" x14ac:dyDescent="0.25">
      <c r="A18" s="12">
        <v>14</v>
      </c>
      <c r="B18" s="8" t="s">
        <v>16</v>
      </c>
      <c r="C18" s="15">
        <v>5</v>
      </c>
      <c r="D18" s="19">
        <f t="shared" si="0"/>
        <v>15</v>
      </c>
      <c r="E18" s="8"/>
      <c r="F18" s="8"/>
      <c r="G18" s="8" t="str">
        <f t="shared" si="1"/>
        <v/>
      </c>
      <c r="H18" s="8">
        <v>20</v>
      </c>
      <c r="I18" s="8">
        <f t="shared" si="2"/>
        <v>100</v>
      </c>
      <c r="J18" s="8" t="s">
        <v>71</v>
      </c>
      <c r="K18" s="15">
        <v>2</v>
      </c>
    </row>
    <row r="19" spans="1:11" x14ac:dyDescent="0.25">
      <c r="A19" s="12">
        <v>15</v>
      </c>
      <c r="B19" s="8" t="s">
        <v>17</v>
      </c>
      <c r="C19" s="15">
        <v>55</v>
      </c>
      <c r="D19" s="19">
        <f t="shared" si="0"/>
        <v>165</v>
      </c>
      <c r="E19" s="8" t="s">
        <v>51</v>
      </c>
      <c r="F19" s="8">
        <v>45</v>
      </c>
      <c r="G19" s="8">
        <f t="shared" si="1"/>
        <v>10</v>
      </c>
      <c r="H19" s="8">
        <v>120</v>
      </c>
      <c r="I19" s="8">
        <f t="shared" si="2"/>
        <v>6600</v>
      </c>
      <c r="J19" s="8" t="s">
        <v>72</v>
      </c>
      <c r="K19" s="15">
        <v>4</v>
      </c>
    </row>
    <row r="20" spans="1:11" x14ac:dyDescent="0.25">
      <c r="A20" s="12">
        <v>16</v>
      </c>
      <c r="B20" s="8" t="s">
        <v>62</v>
      </c>
      <c r="C20" s="15">
        <v>15</v>
      </c>
      <c r="D20" s="19">
        <f t="shared" si="0"/>
        <v>45</v>
      </c>
      <c r="E20" s="9"/>
      <c r="F20" s="9"/>
      <c r="G20" s="8" t="str">
        <f t="shared" si="1"/>
        <v/>
      </c>
      <c r="H20" s="8">
        <v>60</v>
      </c>
      <c r="I20" s="8">
        <f t="shared" si="2"/>
        <v>900</v>
      </c>
      <c r="J20" s="8" t="s">
        <v>72</v>
      </c>
      <c r="K20" s="15">
        <v>4</v>
      </c>
    </row>
    <row r="21" spans="1:11" x14ac:dyDescent="0.25">
      <c r="A21" s="12">
        <v>17</v>
      </c>
      <c r="B21" s="8" t="s">
        <v>31</v>
      </c>
      <c r="C21" s="15">
        <v>225</v>
      </c>
      <c r="D21" s="19">
        <f t="shared" si="0"/>
        <v>675</v>
      </c>
      <c r="E21" s="8" t="s">
        <v>52</v>
      </c>
      <c r="F21" s="8">
        <v>210</v>
      </c>
      <c r="G21" s="8">
        <f t="shared" si="1"/>
        <v>15</v>
      </c>
      <c r="H21" s="8">
        <v>300</v>
      </c>
      <c r="I21" s="8">
        <f t="shared" si="2"/>
        <v>67500</v>
      </c>
      <c r="J21" s="8" t="s">
        <v>76</v>
      </c>
      <c r="K21" s="15">
        <v>5</v>
      </c>
    </row>
    <row r="22" spans="1:11" x14ac:dyDescent="0.25">
      <c r="A22" s="12">
        <v>18</v>
      </c>
      <c r="B22" s="8" t="s">
        <v>30</v>
      </c>
      <c r="C22" s="15">
        <v>2040</v>
      </c>
      <c r="D22" s="19">
        <f t="shared" si="0"/>
        <v>6120</v>
      </c>
      <c r="E22" s="8" t="s">
        <v>53</v>
      </c>
      <c r="F22" s="8">
        <v>2025</v>
      </c>
      <c r="G22" s="8">
        <f t="shared" si="1"/>
        <v>15</v>
      </c>
      <c r="H22" s="8">
        <v>600</v>
      </c>
      <c r="I22" s="8">
        <f t="shared" si="2"/>
        <v>1224000</v>
      </c>
      <c r="J22" s="8" t="s">
        <v>79</v>
      </c>
      <c r="K22" s="15">
        <v>10</v>
      </c>
    </row>
    <row r="23" spans="1:11" x14ac:dyDescent="0.25">
      <c r="A23" s="11"/>
      <c r="B23" s="4"/>
      <c r="C23" s="5"/>
      <c r="D23" s="20">
        <f t="shared" si="0"/>
        <v>0</v>
      </c>
      <c r="E23" s="4"/>
      <c r="F23" s="4"/>
      <c r="G23" s="4" t="str">
        <f t="shared" si="1"/>
        <v/>
      </c>
      <c r="H23" s="8"/>
      <c r="I23" s="8">
        <f t="shared" si="2"/>
        <v>0</v>
      </c>
      <c r="J23" s="4"/>
      <c r="K23" s="5"/>
    </row>
    <row r="24" spans="1:11" x14ac:dyDescent="0.25">
      <c r="A24" s="12">
        <v>19</v>
      </c>
      <c r="B24" s="8" t="s">
        <v>6</v>
      </c>
      <c r="C24" s="15">
        <v>20</v>
      </c>
      <c r="D24" s="19">
        <f t="shared" si="0"/>
        <v>60</v>
      </c>
      <c r="E24" s="8"/>
      <c r="F24" s="8"/>
      <c r="G24" s="8" t="str">
        <f t="shared" si="1"/>
        <v/>
      </c>
      <c r="H24" s="8">
        <v>60</v>
      </c>
      <c r="I24" s="8">
        <f t="shared" si="2"/>
        <v>1200</v>
      </c>
      <c r="J24" s="8" t="s">
        <v>75</v>
      </c>
      <c r="K24" s="15">
        <v>3</v>
      </c>
    </row>
    <row r="25" spans="1:11" x14ac:dyDescent="0.25">
      <c r="A25" s="12">
        <v>20</v>
      </c>
      <c r="B25" s="8" t="s">
        <v>32</v>
      </c>
      <c r="C25" s="15">
        <v>90</v>
      </c>
      <c r="D25" s="19">
        <f t="shared" si="0"/>
        <v>270</v>
      </c>
      <c r="E25" s="8" t="s">
        <v>65</v>
      </c>
      <c r="F25" s="8">
        <v>78</v>
      </c>
      <c r="G25" s="8">
        <f t="shared" si="1"/>
        <v>12</v>
      </c>
      <c r="H25" s="8">
        <v>300</v>
      </c>
      <c r="I25" s="8">
        <f t="shared" si="2"/>
        <v>27000</v>
      </c>
      <c r="J25" s="8" t="s">
        <v>76</v>
      </c>
      <c r="K25" s="15">
        <v>5</v>
      </c>
    </row>
    <row r="26" spans="1:11" x14ac:dyDescent="0.25">
      <c r="A26" s="11"/>
      <c r="B26" s="4"/>
      <c r="C26" s="5"/>
      <c r="D26" s="20">
        <f t="shared" si="0"/>
        <v>0</v>
      </c>
      <c r="E26" s="4"/>
      <c r="F26" s="4"/>
      <c r="G26" s="4" t="str">
        <f t="shared" si="1"/>
        <v/>
      </c>
      <c r="H26" s="8"/>
      <c r="I26" s="8">
        <f t="shared" si="2"/>
        <v>0</v>
      </c>
      <c r="J26" s="4"/>
      <c r="K26" s="5"/>
    </row>
    <row r="27" spans="1:11" x14ac:dyDescent="0.25">
      <c r="A27" s="12">
        <v>21</v>
      </c>
      <c r="B27" s="8" t="s">
        <v>12</v>
      </c>
      <c r="C27" s="15">
        <v>10</v>
      </c>
      <c r="D27" s="19">
        <f t="shared" si="0"/>
        <v>30</v>
      </c>
      <c r="E27" s="8"/>
      <c r="F27" s="8"/>
      <c r="G27" s="8" t="str">
        <f t="shared" si="1"/>
        <v/>
      </c>
      <c r="H27" s="8">
        <v>20</v>
      </c>
      <c r="I27" s="8">
        <f t="shared" si="2"/>
        <v>200</v>
      </c>
      <c r="J27" s="8" t="s">
        <v>75</v>
      </c>
      <c r="K27" s="15">
        <v>3</v>
      </c>
    </row>
    <row r="28" spans="1:11" x14ac:dyDescent="0.25">
      <c r="A28" s="12">
        <v>22</v>
      </c>
      <c r="B28" s="8" t="s">
        <v>18</v>
      </c>
      <c r="C28" s="15">
        <v>7</v>
      </c>
      <c r="D28" s="19">
        <f t="shared" si="0"/>
        <v>21</v>
      </c>
      <c r="E28" s="8"/>
      <c r="F28" s="8"/>
      <c r="G28" s="8" t="str">
        <f t="shared" si="1"/>
        <v/>
      </c>
      <c r="H28" s="8">
        <v>20</v>
      </c>
      <c r="I28" s="8">
        <f t="shared" si="2"/>
        <v>140</v>
      </c>
      <c r="J28" s="8" t="s">
        <v>71</v>
      </c>
      <c r="K28" s="15">
        <v>2</v>
      </c>
    </row>
    <row r="29" spans="1:11" x14ac:dyDescent="0.25">
      <c r="A29" s="12">
        <v>23</v>
      </c>
      <c r="B29" s="8" t="s">
        <v>19</v>
      </c>
      <c r="C29" s="15">
        <v>4</v>
      </c>
      <c r="D29" s="19">
        <f t="shared" si="0"/>
        <v>12</v>
      </c>
      <c r="E29" s="8"/>
      <c r="F29" s="8"/>
      <c r="G29" s="8" t="str">
        <f t="shared" si="1"/>
        <v/>
      </c>
      <c r="H29" s="8">
        <v>20</v>
      </c>
      <c r="I29" s="8">
        <f t="shared" si="2"/>
        <v>80</v>
      </c>
      <c r="J29" s="8" t="s">
        <v>71</v>
      </c>
      <c r="K29" s="15">
        <v>2</v>
      </c>
    </row>
    <row r="30" spans="1:11" x14ac:dyDescent="0.25">
      <c r="A30" s="12">
        <v>24</v>
      </c>
      <c r="B30" s="12" t="s">
        <v>26</v>
      </c>
      <c r="C30" s="16">
        <v>8</v>
      </c>
      <c r="D30" s="21">
        <f t="shared" si="0"/>
        <v>24</v>
      </c>
      <c r="E30" s="12"/>
      <c r="F30" s="12"/>
      <c r="G30" s="12" t="str">
        <f t="shared" si="1"/>
        <v/>
      </c>
      <c r="H30" s="8">
        <v>20</v>
      </c>
      <c r="I30" s="8">
        <f t="shared" si="2"/>
        <v>160</v>
      </c>
      <c r="J30" s="12" t="s">
        <v>71</v>
      </c>
      <c r="K30" s="16">
        <v>2</v>
      </c>
    </row>
    <row r="31" spans="1:11" x14ac:dyDescent="0.25">
      <c r="A31" s="12">
        <v>25</v>
      </c>
      <c r="B31" s="8" t="s">
        <v>27</v>
      </c>
      <c r="C31" s="15">
        <v>75</v>
      </c>
      <c r="D31" s="19">
        <f t="shared" si="0"/>
        <v>225</v>
      </c>
      <c r="E31" s="8" t="s">
        <v>102</v>
      </c>
      <c r="F31" s="8">
        <v>60</v>
      </c>
      <c r="G31" s="8">
        <f t="shared" si="1"/>
        <v>15</v>
      </c>
      <c r="H31" s="8">
        <v>300</v>
      </c>
      <c r="I31" s="8">
        <f t="shared" si="2"/>
        <v>22500</v>
      </c>
      <c r="J31" s="8" t="s">
        <v>72</v>
      </c>
      <c r="K31" s="15">
        <v>4</v>
      </c>
    </row>
    <row r="32" spans="1:11" x14ac:dyDescent="0.25">
      <c r="A32" s="12">
        <v>26</v>
      </c>
      <c r="B32" s="8" t="s">
        <v>23</v>
      </c>
      <c r="C32" s="15">
        <v>75</v>
      </c>
      <c r="D32" s="19">
        <f t="shared" si="0"/>
        <v>225</v>
      </c>
      <c r="E32" s="8" t="s">
        <v>103</v>
      </c>
      <c r="F32" s="8">
        <v>63</v>
      </c>
      <c r="G32" s="8">
        <f t="shared" si="1"/>
        <v>12</v>
      </c>
      <c r="H32" s="8">
        <v>300</v>
      </c>
      <c r="I32" s="8">
        <f t="shared" si="2"/>
        <v>22500</v>
      </c>
      <c r="J32" s="8" t="s">
        <v>72</v>
      </c>
      <c r="K32" s="15">
        <v>4</v>
      </c>
    </row>
    <row r="33" spans="1:11" x14ac:dyDescent="0.25">
      <c r="A33" s="12">
        <v>27</v>
      </c>
      <c r="B33" s="8" t="s">
        <v>24</v>
      </c>
      <c r="C33" s="15">
        <v>80</v>
      </c>
      <c r="D33" s="19">
        <f t="shared" si="0"/>
        <v>240</v>
      </c>
      <c r="E33" s="8" t="s">
        <v>104</v>
      </c>
      <c r="F33" s="8">
        <v>66</v>
      </c>
      <c r="G33" s="8">
        <f t="shared" si="1"/>
        <v>14</v>
      </c>
      <c r="H33" s="8">
        <v>300</v>
      </c>
      <c r="I33" s="8">
        <f t="shared" si="2"/>
        <v>24000</v>
      </c>
      <c r="J33" s="8" t="s">
        <v>72</v>
      </c>
      <c r="K33" s="15">
        <v>4</v>
      </c>
    </row>
    <row r="34" spans="1:11" x14ac:dyDescent="0.25">
      <c r="A34" s="12">
        <v>28</v>
      </c>
      <c r="B34" s="8" t="s">
        <v>22</v>
      </c>
      <c r="C34" s="15">
        <v>80</v>
      </c>
      <c r="D34" s="19">
        <f t="shared" si="0"/>
        <v>240</v>
      </c>
      <c r="E34" s="8" t="s">
        <v>105</v>
      </c>
      <c r="F34" s="8">
        <v>69</v>
      </c>
      <c r="G34" s="8">
        <f t="shared" si="1"/>
        <v>11</v>
      </c>
      <c r="H34" s="8">
        <v>300</v>
      </c>
      <c r="I34" s="8">
        <f t="shared" si="2"/>
        <v>24000</v>
      </c>
      <c r="J34" s="8" t="s">
        <v>72</v>
      </c>
      <c r="K34" s="15">
        <v>4</v>
      </c>
    </row>
    <row r="35" spans="1:11" x14ac:dyDescent="0.25">
      <c r="A35" s="12">
        <v>29</v>
      </c>
      <c r="B35" s="12" t="s">
        <v>20</v>
      </c>
      <c r="C35" s="16">
        <v>85</v>
      </c>
      <c r="D35" s="21">
        <f t="shared" si="0"/>
        <v>255</v>
      </c>
      <c r="E35" s="12" t="s">
        <v>106</v>
      </c>
      <c r="F35" s="12">
        <v>72</v>
      </c>
      <c r="G35" s="12">
        <f t="shared" si="1"/>
        <v>13</v>
      </c>
      <c r="H35" s="8">
        <v>300</v>
      </c>
      <c r="I35" s="8">
        <f t="shared" si="2"/>
        <v>25500</v>
      </c>
      <c r="J35" s="12" t="s">
        <v>72</v>
      </c>
      <c r="K35" s="16">
        <v>4</v>
      </c>
    </row>
    <row r="36" spans="1:11" x14ac:dyDescent="0.25">
      <c r="A36" s="12">
        <v>30</v>
      </c>
      <c r="B36" s="8" t="s">
        <v>21</v>
      </c>
      <c r="C36" s="16">
        <v>85</v>
      </c>
      <c r="D36" s="19">
        <f t="shared" si="0"/>
        <v>255</v>
      </c>
      <c r="E36" s="8" t="s">
        <v>107</v>
      </c>
      <c r="F36" s="8">
        <v>72</v>
      </c>
      <c r="G36" s="8">
        <f t="shared" si="1"/>
        <v>13</v>
      </c>
      <c r="H36" s="8">
        <v>300</v>
      </c>
      <c r="I36" s="8">
        <f t="shared" si="2"/>
        <v>25500</v>
      </c>
      <c r="J36" s="8" t="s">
        <v>72</v>
      </c>
      <c r="K36" s="15">
        <v>4</v>
      </c>
    </row>
    <row r="38" spans="1:11" x14ac:dyDescent="0.25">
      <c r="A38" s="12">
        <v>31</v>
      </c>
      <c r="B38" s="8" t="s">
        <v>14</v>
      </c>
      <c r="C38" s="15">
        <v>5</v>
      </c>
      <c r="D38" s="19">
        <f>C38*3</f>
        <v>15</v>
      </c>
      <c r="E38" s="8"/>
      <c r="F38" s="8"/>
      <c r="G38" s="8" t="str">
        <f>IF(F38&gt;0,C38-F38,"")</f>
        <v/>
      </c>
      <c r="H38" s="8">
        <v>10</v>
      </c>
      <c r="I38" s="8">
        <f>H38*C38</f>
        <v>50</v>
      </c>
      <c r="J38" s="8" t="s">
        <v>71</v>
      </c>
      <c r="K38" s="15">
        <v>2</v>
      </c>
    </row>
    <row r="39" spans="1:11" x14ac:dyDescent="0.25">
      <c r="A39" s="12">
        <v>32</v>
      </c>
      <c r="B39" s="8" t="s">
        <v>15</v>
      </c>
      <c r="C39" s="15">
        <v>12</v>
      </c>
      <c r="D39" s="19">
        <f>C39*3</f>
        <v>36</v>
      </c>
      <c r="E39" s="8"/>
      <c r="F39" s="8"/>
      <c r="G39" s="8" t="str">
        <f>IF(F39&gt;0,C39-F39,"")</f>
        <v/>
      </c>
      <c r="H39" s="8">
        <v>10</v>
      </c>
      <c r="I39" s="8">
        <f>H39*C39</f>
        <v>120</v>
      </c>
      <c r="J39" s="8" t="s">
        <v>75</v>
      </c>
      <c r="K39" s="15">
        <v>3</v>
      </c>
    </row>
    <row r="40" spans="1:11" x14ac:dyDescent="0.25">
      <c r="A40" s="12">
        <v>33</v>
      </c>
      <c r="B40" s="8" t="s">
        <v>37</v>
      </c>
      <c r="C40" s="15">
        <v>100</v>
      </c>
      <c r="D40" s="19">
        <f>C40*3</f>
        <v>300</v>
      </c>
      <c r="E40" s="8" t="s">
        <v>93</v>
      </c>
      <c r="F40" s="8">
        <v>87</v>
      </c>
      <c r="G40" s="8">
        <f>IF(F40&gt;0,C40-F40,"")</f>
        <v>13</v>
      </c>
      <c r="H40" s="8">
        <v>300</v>
      </c>
      <c r="I40" s="8">
        <f>H40*C40</f>
        <v>30000</v>
      </c>
      <c r="J40" s="8" t="s">
        <v>76</v>
      </c>
      <c r="K40" s="15">
        <v>5</v>
      </c>
    </row>
    <row r="41" spans="1:11" x14ac:dyDescent="0.25">
      <c r="A41" s="12">
        <v>34</v>
      </c>
      <c r="B41" s="8" t="s">
        <v>33</v>
      </c>
      <c r="C41" s="15">
        <v>1000</v>
      </c>
      <c r="D41" s="19">
        <f>C41*3</f>
        <v>3000</v>
      </c>
      <c r="E41" s="8" t="s">
        <v>94</v>
      </c>
      <c r="F41" s="8">
        <v>915</v>
      </c>
      <c r="G41" s="8">
        <f>IF(F41&gt;0,C41-F41,"")</f>
        <v>85</v>
      </c>
      <c r="H41" s="8">
        <v>600</v>
      </c>
      <c r="I41" s="8">
        <f>H41*C41</f>
        <v>600000</v>
      </c>
      <c r="J41" s="8" t="s">
        <v>77</v>
      </c>
      <c r="K41" s="15">
        <v>9</v>
      </c>
    </row>
    <row r="42" spans="1:11" x14ac:dyDescent="0.25">
      <c r="A42" s="12">
        <v>35</v>
      </c>
      <c r="B42" s="8" t="s">
        <v>38</v>
      </c>
      <c r="C42" s="15">
        <v>-666</v>
      </c>
      <c r="D42" s="19">
        <f>C42*3</f>
        <v>-1998</v>
      </c>
      <c r="E42" s="8" t="s">
        <v>95</v>
      </c>
      <c r="F42" s="8"/>
      <c r="G42" s="8" t="str">
        <f>IF(F42&gt;0,C42-F42,"")</f>
        <v/>
      </c>
      <c r="H42" s="8"/>
      <c r="I42" s="8">
        <v>-100000</v>
      </c>
      <c r="J42" s="8" t="s">
        <v>79</v>
      </c>
      <c r="K42" s="15">
        <v>10</v>
      </c>
    </row>
    <row r="43" spans="1:11" x14ac:dyDescent="0.25">
      <c r="H43" s="8"/>
      <c r="I43" s="8">
        <f t="shared" ref="I43:I53" si="3">H43*C43</f>
        <v>0</v>
      </c>
    </row>
    <row r="44" spans="1:11" x14ac:dyDescent="0.25">
      <c r="A44" s="12">
        <v>36</v>
      </c>
      <c r="B44" s="12" t="s">
        <v>82</v>
      </c>
      <c r="C44" s="16">
        <v>6</v>
      </c>
      <c r="D44" s="21">
        <f t="shared" ref="D44:D55" si="4">C44*3</f>
        <v>18</v>
      </c>
      <c r="E44" s="12"/>
      <c r="F44" s="12"/>
      <c r="G44" s="12" t="str">
        <f t="shared" ref="G44:G49" si="5">IF(F44&gt;0,C44-F44,"")</f>
        <v/>
      </c>
      <c r="H44" s="8">
        <v>120</v>
      </c>
      <c r="I44" s="8">
        <f t="shared" si="3"/>
        <v>720</v>
      </c>
      <c r="J44" s="12" t="s">
        <v>71</v>
      </c>
      <c r="K44" s="16">
        <v>2</v>
      </c>
    </row>
    <row r="45" spans="1:11" x14ac:dyDescent="0.25">
      <c r="A45" s="12">
        <v>37</v>
      </c>
      <c r="B45" s="12" t="s">
        <v>63</v>
      </c>
      <c r="C45" s="16">
        <v>55</v>
      </c>
      <c r="D45" s="21">
        <f t="shared" si="4"/>
        <v>165</v>
      </c>
      <c r="E45" s="12" t="s">
        <v>90</v>
      </c>
      <c r="F45" s="12">
        <v>51</v>
      </c>
      <c r="G45" s="12">
        <f t="shared" si="5"/>
        <v>4</v>
      </c>
      <c r="H45" s="8">
        <v>180</v>
      </c>
      <c r="I45" s="8">
        <f t="shared" si="3"/>
        <v>9900</v>
      </c>
      <c r="J45" s="12" t="s">
        <v>72</v>
      </c>
      <c r="K45" s="16">
        <v>4</v>
      </c>
    </row>
    <row r="46" spans="1:11" x14ac:dyDescent="0.25">
      <c r="A46" s="12">
        <v>38</v>
      </c>
      <c r="B46" s="12" t="s">
        <v>64</v>
      </c>
      <c r="C46" s="16">
        <v>55</v>
      </c>
      <c r="D46" s="21">
        <f t="shared" si="4"/>
        <v>165</v>
      </c>
      <c r="E46" s="12" t="s">
        <v>91</v>
      </c>
      <c r="F46" s="12">
        <v>51</v>
      </c>
      <c r="G46" s="12">
        <f t="shared" si="5"/>
        <v>4</v>
      </c>
      <c r="H46" s="8">
        <v>180</v>
      </c>
      <c r="I46" s="8">
        <f t="shared" si="3"/>
        <v>9900</v>
      </c>
      <c r="J46" s="12" t="s">
        <v>72</v>
      </c>
      <c r="K46" s="16">
        <v>4</v>
      </c>
    </row>
    <row r="47" spans="1:11" x14ac:dyDescent="0.25">
      <c r="A47" s="12">
        <v>39</v>
      </c>
      <c r="B47" s="12" t="s">
        <v>83</v>
      </c>
      <c r="C47" s="16">
        <v>55</v>
      </c>
      <c r="D47" s="21">
        <f t="shared" si="4"/>
        <v>165</v>
      </c>
      <c r="E47" s="12" t="s">
        <v>92</v>
      </c>
      <c r="F47" s="12">
        <v>51</v>
      </c>
      <c r="G47" s="12">
        <f t="shared" si="5"/>
        <v>4</v>
      </c>
      <c r="H47" s="8">
        <v>180</v>
      </c>
      <c r="I47" s="8">
        <f t="shared" si="3"/>
        <v>9900</v>
      </c>
      <c r="J47" s="12" t="s">
        <v>72</v>
      </c>
      <c r="K47" s="16">
        <v>4</v>
      </c>
    </row>
    <row r="48" spans="1:11" x14ac:dyDescent="0.25">
      <c r="A48" s="12">
        <v>40</v>
      </c>
      <c r="B48" s="12" t="s">
        <v>25</v>
      </c>
      <c r="C48" s="16">
        <v>520</v>
      </c>
      <c r="D48" s="21">
        <f t="shared" si="4"/>
        <v>1560</v>
      </c>
      <c r="E48" s="12" t="s">
        <v>84</v>
      </c>
      <c r="F48" s="12">
        <v>495</v>
      </c>
      <c r="G48" s="12">
        <f t="shared" si="5"/>
        <v>25</v>
      </c>
      <c r="H48" s="8">
        <v>300</v>
      </c>
      <c r="I48" s="8">
        <f t="shared" si="3"/>
        <v>156000</v>
      </c>
      <c r="J48" s="8" t="s">
        <v>74</v>
      </c>
      <c r="K48" s="16">
        <v>7</v>
      </c>
    </row>
    <row r="49" spans="1:11" x14ac:dyDescent="0.25">
      <c r="A49" s="12">
        <v>41</v>
      </c>
      <c r="B49" s="12" t="s">
        <v>61</v>
      </c>
      <c r="C49" s="16">
        <v>4750</v>
      </c>
      <c r="D49" s="21">
        <f t="shared" si="4"/>
        <v>14250</v>
      </c>
      <c r="E49" s="12" t="s">
        <v>85</v>
      </c>
      <c r="F49" s="12">
        <v>4680</v>
      </c>
      <c r="G49" s="12">
        <f t="shared" si="5"/>
        <v>70</v>
      </c>
      <c r="H49" s="8">
        <v>600</v>
      </c>
      <c r="I49" s="8">
        <f t="shared" si="3"/>
        <v>2850000</v>
      </c>
      <c r="J49" s="8" t="s">
        <v>80</v>
      </c>
      <c r="K49" s="16">
        <v>12</v>
      </c>
    </row>
    <row r="50" spans="1:11" x14ac:dyDescent="0.25">
      <c r="A50" s="13"/>
      <c r="B50" s="10"/>
      <c r="C50" s="17"/>
      <c r="D50" s="20">
        <f t="shared" si="4"/>
        <v>0</v>
      </c>
      <c r="E50" s="4"/>
      <c r="F50" s="10"/>
      <c r="G50" s="10"/>
      <c r="H50" s="8"/>
      <c r="I50" s="8">
        <f t="shared" si="3"/>
        <v>0</v>
      </c>
      <c r="J50" s="4"/>
      <c r="K50" s="5"/>
    </row>
    <row r="51" spans="1:11" x14ac:dyDescent="0.25">
      <c r="A51" s="12">
        <v>42</v>
      </c>
      <c r="B51" s="8" t="s">
        <v>10</v>
      </c>
      <c r="C51" s="15">
        <v>4000</v>
      </c>
      <c r="D51" s="19">
        <f t="shared" si="4"/>
        <v>12000</v>
      </c>
      <c r="E51" s="8"/>
      <c r="F51" s="9"/>
      <c r="G51" s="9"/>
      <c r="H51" s="8">
        <v>600</v>
      </c>
      <c r="I51" s="8">
        <f t="shared" si="3"/>
        <v>2400000</v>
      </c>
      <c r="J51" s="8" t="s">
        <v>80</v>
      </c>
      <c r="K51" s="15">
        <v>12</v>
      </c>
    </row>
    <row r="52" spans="1:11" x14ac:dyDescent="0.25">
      <c r="A52" s="12">
        <v>43</v>
      </c>
      <c r="B52" s="8" t="s">
        <v>11</v>
      </c>
      <c r="C52" s="15">
        <v>12000</v>
      </c>
      <c r="D52" s="19">
        <f t="shared" si="4"/>
        <v>36000</v>
      </c>
      <c r="E52" s="8"/>
      <c r="F52" s="9"/>
      <c r="G52" s="9"/>
      <c r="H52" s="8">
        <v>1200</v>
      </c>
      <c r="I52" s="8">
        <f t="shared" si="3"/>
        <v>14400000</v>
      </c>
      <c r="J52" s="8" t="s">
        <v>81</v>
      </c>
      <c r="K52" s="15">
        <v>13</v>
      </c>
    </row>
    <row r="53" spans="1:11" x14ac:dyDescent="0.25">
      <c r="A53" s="14"/>
      <c r="B53" s="9"/>
      <c r="C53" s="18"/>
      <c r="D53" s="19">
        <f t="shared" si="4"/>
        <v>0</v>
      </c>
      <c r="E53" s="8"/>
      <c r="F53" s="9"/>
      <c r="G53" s="9"/>
      <c r="H53" s="8"/>
      <c r="I53" s="8">
        <f t="shared" si="3"/>
        <v>0</v>
      </c>
      <c r="J53" s="8"/>
      <c r="K53" s="15"/>
    </row>
    <row r="54" spans="1:11" x14ac:dyDescent="0.25">
      <c r="A54" s="12">
        <v>44</v>
      </c>
      <c r="B54" s="8" t="s">
        <v>68</v>
      </c>
      <c r="C54" s="15">
        <v>-1</v>
      </c>
      <c r="D54" s="19">
        <f t="shared" si="4"/>
        <v>-3</v>
      </c>
      <c r="E54" s="8" t="s">
        <v>96</v>
      </c>
      <c r="F54" s="9"/>
      <c r="G54" s="9"/>
      <c r="H54" s="8"/>
      <c r="I54" s="8">
        <v>-25000</v>
      </c>
      <c r="J54" s="8" t="s">
        <v>70</v>
      </c>
      <c r="K54" s="15">
        <v>1</v>
      </c>
    </row>
    <row r="55" spans="1:11" x14ac:dyDescent="0.25">
      <c r="A55" s="12">
        <v>45</v>
      </c>
      <c r="B55" s="8" t="s">
        <v>69</v>
      </c>
      <c r="C55" s="15">
        <v>133</v>
      </c>
      <c r="D55" s="19">
        <f t="shared" si="4"/>
        <v>399</v>
      </c>
      <c r="E55" s="8"/>
      <c r="F55" s="9"/>
      <c r="G55" s="9"/>
      <c r="H55" s="8"/>
      <c r="I55" s="8">
        <f>D55</f>
        <v>399</v>
      </c>
      <c r="J55" s="8" t="s">
        <v>80</v>
      </c>
      <c r="K55" s="15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4AE19-BC4B-459B-8327-6836C9392623}">
  <dimension ref="A1:H57"/>
  <sheetViews>
    <sheetView zoomScaleNormal="100" workbookViewId="0">
      <selection activeCell="G26" sqref="G26"/>
    </sheetView>
  </sheetViews>
  <sheetFormatPr defaultRowHeight="15" x14ac:dyDescent="0.25"/>
  <cols>
    <col min="1" max="1" width="6.140625" customWidth="1"/>
    <col min="2" max="2" width="18.7109375" customWidth="1"/>
    <col min="3" max="3" width="17.7109375" customWidth="1"/>
    <col min="4" max="4" width="20.42578125" customWidth="1"/>
    <col min="5" max="5" width="14.42578125" customWidth="1"/>
    <col min="6" max="6" width="20.42578125" customWidth="1"/>
  </cols>
  <sheetData>
    <row r="1" spans="1:8" x14ac:dyDescent="0.25">
      <c r="A1" s="1" t="s">
        <v>0</v>
      </c>
      <c r="B1" s="6" t="s">
        <v>1</v>
      </c>
      <c r="C1" s="6" t="s">
        <v>2</v>
      </c>
      <c r="D1" s="6" t="s">
        <v>78</v>
      </c>
      <c r="E1" s="6" t="s">
        <v>78</v>
      </c>
      <c r="F1" s="6" t="s">
        <v>44</v>
      </c>
      <c r="G1" s="1"/>
      <c r="H1" s="1"/>
    </row>
    <row r="2" spans="1:8" x14ac:dyDescent="0.25">
      <c r="A2" s="12">
        <v>0</v>
      </c>
      <c r="B2" s="8" t="s">
        <v>3</v>
      </c>
      <c r="C2" s="15">
        <v>0.5</v>
      </c>
      <c r="D2" s="8" t="s">
        <v>70</v>
      </c>
      <c r="E2" s="15">
        <v>1</v>
      </c>
      <c r="F2" s="4">
        <v>42.25</v>
      </c>
    </row>
    <row r="3" spans="1:8" x14ac:dyDescent="0.25">
      <c r="A3" s="12">
        <v>1</v>
      </c>
      <c r="B3" s="8" t="s">
        <v>4</v>
      </c>
      <c r="C3" s="15">
        <v>5</v>
      </c>
      <c r="D3" s="8" t="s">
        <v>71</v>
      </c>
      <c r="E3" s="15">
        <v>2</v>
      </c>
      <c r="F3" s="4">
        <v>2.5</v>
      </c>
    </row>
    <row r="4" spans="1:8" x14ac:dyDescent="0.25">
      <c r="A4" s="12">
        <v>2</v>
      </c>
      <c r="B4" s="8" t="s">
        <v>5</v>
      </c>
      <c r="C4" s="15">
        <v>50</v>
      </c>
      <c r="D4" s="8" t="s">
        <v>72</v>
      </c>
      <c r="E4" s="15">
        <v>4</v>
      </c>
      <c r="F4" s="4">
        <v>1</v>
      </c>
    </row>
    <row r="5" spans="1:8" x14ac:dyDescent="0.25">
      <c r="A5" s="12">
        <v>3</v>
      </c>
      <c r="B5" s="8" t="s">
        <v>34</v>
      </c>
      <c r="C5" s="15">
        <v>6</v>
      </c>
      <c r="D5" s="8" t="s">
        <v>71</v>
      </c>
      <c r="E5" s="15">
        <v>2</v>
      </c>
      <c r="F5" s="4">
        <v>7.5</v>
      </c>
    </row>
    <row r="6" spans="1:8" x14ac:dyDescent="0.25">
      <c r="A6" s="12">
        <v>4</v>
      </c>
      <c r="B6" s="8" t="s">
        <v>35</v>
      </c>
      <c r="C6" s="15">
        <v>6</v>
      </c>
      <c r="D6" s="8" t="s">
        <v>71</v>
      </c>
      <c r="E6" s="15">
        <v>2</v>
      </c>
      <c r="F6" s="4">
        <v>7.5</v>
      </c>
    </row>
    <row r="7" spans="1:8" x14ac:dyDescent="0.25">
      <c r="A7" s="12">
        <v>5</v>
      </c>
      <c r="B7" s="8" t="s">
        <v>36</v>
      </c>
      <c r="C7" s="15">
        <v>6</v>
      </c>
      <c r="D7" s="8" t="s">
        <v>71</v>
      </c>
      <c r="E7" s="15">
        <v>2</v>
      </c>
      <c r="F7" s="4">
        <v>7.5</v>
      </c>
    </row>
    <row r="8" spans="1:8" x14ac:dyDescent="0.25">
      <c r="A8" s="12">
        <v>6</v>
      </c>
      <c r="B8" s="8" t="s">
        <v>7</v>
      </c>
      <c r="C8" s="15">
        <v>335</v>
      </c>
      <c r="D8" s="8" t="s">
        <v>73</v>
      </c>
      <c r="E8" s="15">
        <v>6</v>
      </c>
      <c r="F8" s="4">
        <v>0.1</v>
      </c>
    </row>
    <row r="9" spans="1:8" x14ac:dyDescent="0.25">
      <c r="A9" s="12">
        <v>7</v>
      </c>
      <c r="B9" s="8" t="s">
        <v>8</v>
      </c>
      <c r="C9" s="15">
        <v>335</v>
      </c>
      <c r="D9" s="8" t="s">
        <v>73</v>
      </c>
      <c r="E9" s="15">
        <v>6</v>
      </c>
      <c r="F9" s="4">
        <v>0.1</v>
      </c>
    </row>
    <row r="10" spans="1:8" x14ac:dyDescent="0.25">
      <c r="A10" s="12">
        <v>8</v>
      </c>
      <c r="B10" s="8" t="s">
        <v>9</v>
      </c>
      <c r="C10" s="15">
        <v>335</v>
      </c>
      <c r="D10" s="8" t="s">
        <v>73</v>
      </c>
      <c r="E10" s="15">
        <v>6</v>
      </c>
      <c r="F10" s="4">
        <v>0.1</v>
      </c>
    </row>
    <row r="11" spans="1:8" x14ac:dyDescent="0.25">
      <c r="A11" s="11"/>
      <c r="B11" s="4"/>
      <c r="C11" s="5"/>
      <c r="D11" s="4"/>
      <c r="E11" s="5"/>
      <c r="F11" s="4"/>
    </row>
    <row r="12" spans="1:8" x14ac:dyDescent="0.25">
      <c r="A12" s="12">
        <v>9</v>
      </c>
      <c r="B12" s="8" t="s">
        <v>13</v>
      </c>
      <c r="C12" s="15">
        <v>4</v>
      </c>
      <c r="D12" s="8" t="s">
        <v>71</v>
      </c>
      <c r="E12" s="15">
        <v>2</v>
      </c>
      <c r="F12" s="4">
        <v>2.5</v>
      </c>
    </row>
    <row r="13" spans="1:8" x14ac:dyDescent="0.25">
      <c r="A13" s="12">
        <v>10</v>
      </c>
      <c r="B13" s="8" t="s">
        <v>39</v>
      </c>
      <c r="C13" s="15">
        <v>6</v>
      </c>
      <c r="D13" s="8" t="s">
        <v>71</v>
      </c>
      <c r="E13" s="15">
        <v>2</v>
      </c>
      <c r="F13" s="4">
        <v>2.5</v>
      </c>
    </row>
    <row r="14" spans="1:8" x14ac:dyDescent="0.25">
      <c r="A14" s="12">
        <v>11</v>
      </c>
      <c r="B14" s="8" t="s">
        <v>28</v>
      </c>
      <c r="C14" s="15">
        <v>5</v>
      </c>
      <c r="D14" s="8" t="s">
        <v>71</v>
      </c>
      <c r="E14" s="15">
        <v>2</v>
      </c>
      <c r="F14" s="4">
        <v>2.5</v>
      </c>
    </row>
    <row r="15" spans="1:8" x14ac:dyDescent="0.25">
      <c r="A15" s="12">
        <v>12</v>
      </c>
      <c r="B15" s="8" t="s">
        <v>89</v>
      </c>
      <c r="C15" s="15">
        <v>57</v>
      </c>
      <c r="D15" s="8" t="s">
        <v>72</v>
      </c>
      <c r="E15" s="15">
        <v>4</v>
      </c>
      <c r="F15" s="4">
        <v>0.5</v>
      </c>
    </row>
    <row r="16" spans="1:8" x14ac:dyDescent="0.25">
      <c r="A16" s="12">
        <v>13</v>
      </c>
      <c r="B16" s="8" t="s">
        <v>29</v>
      </c>
      <c r="C16" s="15">
        <v>560</v>
      </c>
      <c r="D16" s="8" t="s">
        <v>74</v>
      </c>
      <c r="E16" s="15">
        <v>7</v>
      </c>
      <c r="F16" s="4"/>
    </row>
    <row r="17" spans="1:6" x14ac:dyDescent="0.25">
      <c r="A17" s="11"/>
      <c r="B17" s="4"/>
      <c r="C17" s="5"/>
      <c r="D17" s="4"/>
      <c r="E17" s="5"/>
      <c r="F17" s="4"/>
    </row>
    <row r="18" spans="1:6" x14ac:dyDescent="0.25">
      <c r="A18" s="12">
        <v>14</v>
      </c>
      <c r="B18" s="8" t="s">
        <v>16</v>
      </c>
      <c r="C18" s="15">
        <v>5</v>
      </c>
      <c r="D18" s="8" t="s">
        <v>71</v>
      </c>
      <c r="E18" s="15">
        <v>2</v>
      </c>
      <c r="F18" s="4">
        <v>2.5</v>
      </c>
    </row>
    <row r="19" spans="1:6" x14ac:dyDescent="0.25">
      <c r="A19" s="12">
        <v>15</v>
      </c>
      <c r="B19" s="8" t="s">
        <v>17</v>
      </c>
      <c r="C19" s="15">
        <v>55</v>
      </c>
      <c r="D19" s="8" t="s">
        <v>72</v>
      </c>
      <c r="E19" s="15">
        <v>4</v>
      </c>
      <c r="F19" s="4">
        <v>0.5</v>
      </c>
    </row>
    <row r="20" spans="1:6" x14ac:dyDescent="0.25">
      <c r="A20" s="12">
        <v>16</v>
      </c>
      <c r="B20" s="8" t="s">
        <v>62</v>
      </c>
      <c r="C20" s="15">
        <v>15</v>
      </c>
      <c r="D20" s="8" t="s">
        <v>72</v>
      </c>
      <c r="E20" s="15">
        <v>4</v>
      </c>
      <c r="F20" s="4">
        <v>2.5</v>
      </c>
    </row>
    <row r="21" spans="1:6" x14ac:dyDescent="0.25">
      <c r="A21" s="12">
        <v>17</v>
      </c>
      <c r="B21" s="8" t="s">
        <v>31</v>
      </c>
      <c r="C21" s="15">
        <v>225</v>
      </c>
      <c r="D21" s="8" t="s">
        <v>76</v>
      </c>
      <c r="E21" s="15">
        <v>5</v>
      </c>
      <c r="F21" s="4"/>
    </row>
    <row r="22" spans="1:6" x14ac:dyDescent="0.25">
      <c r="A22" s="12">
        <v>18</v>
      </c>
      <c r="B22" s="8" t="s">
        <v>30</v>
      </c>
      <c r="C22" s="15">
        <v>2040</v>
      </c>
      <c r="D22" s="8" t="s">
        <v>79</v>
      </c>
      <c r="E22" s="15">
        <v>10</v>
      </c>
      <c r="F22" s="4"/>
    </row>
    <row r="23" spans="1:6" x14ac:dyDescent="0.25">
      <c r="A23" s="11"/>
      <c r="B23" s="4"/>
      <c r="C23" s="5"/>
      <c r="D23" s="4"/>
      <c r="E23" s="5"/>
      <c r="F23" s="4"/>
    </row>
    <row r="24" spans="1:6" x14ac:dyDescent="0.25">
      <c r="A24" s="12">
        <v>19</v>
      </c>
      <c r="B24" s="8" t="s">
        <v>6</v>
      </c>
      <c r="C24" s="15">
        <v>20</v>
      </c>
      <c r="D24" s="8" t="s">
        <v>75</v>
      </c>
      <c r="E24" s="15">
        <v>3</v>
      </c>
      <c r="F24" s="4">
        <v>1.9269000000000001</v>
      </c>
    </row>
    <row r="25" spans="1:6" x14ac:dyDescent="0.25">
      <c r="A25" s="12">
        <v>20</v>
      </c>
      <c r="B25" s="8" t="s">
        <v>32</v>
      </c>
      <c r="C25" s="15">
        <v>90</v>
      </c>
      <c r="D25" s="8" t="s">
        <v>76</v>
      </c>
      <c r="E25" s="15">
        <v>5</v>
      </c>
      <c r="F25" s="4"/>
    </row>
    <row r="26" spans="1:6" x14ac:dyDescent="0.25">
      <c r="A26" s="11"/>
      <c r="B26" s="4"/>
      <c r="C26" s="5"/>
      <c r="D26" s="4"/>
      <c r="E26" s="5"/>
      <c r="F26" s="4"/>
    </row>
    <row r="27" spans="1:6" x14ac:dyDescent="0.25">
      <c r="A27" s="12">
        <v>21</v>
      </c>
      <c r="B27" s="8" t="s">
        <v>12</v>
      </c>
      <c r="C27" s="15">
        <v>10</v>
      </c>
      <c r="D27" s="8" t="s">
        <v>75</v>
      </c>
      <c r="E27" s="15">
        <v>3</v>
      </c>
      <c r="F27" s="4">
        <v>1.5</v>
      </c>
    </row>
    <row r="28" spans="1:6" x14ac:dyDescent="0.25">
      <c r="A28" s="12">
        <v>22</v>
      </c>
      <c r="B28" s="8" t="s">
        <v>18</v>
      </c>
      <c r="C28" s="15">
        <v>7</v>
      </c>
      <c r="D28" s="8" t="s">
        <v>71</v>
      </c>
      <c r="E28" s="15">
        <v>2</v>
      </c>
      <c r="F28" s="4">
        <v>2.5</v>
      </c>
    </row>
    <row r="29" spans="1:6" x14ac:dyDescent="0.25">
      <c r="A29" s="12">
        <v>23</v>
      </c>
      <c r="B29" s="8" t="s">
        <v>19</v>
      </c>
      <c r="C29" s="15">
        <v>4</v>
      </c>
      <c r="D29" s="8" t="s">
        <v>71</v>
      </c>
      <c r="E29" s="15">
        <v>2</v>
      </c>
      <c r="F29" s="4">
        <v>2.5</v>
      </c>
    </row>
    <row r="30" spans="1:6" x14ac:dyDescent="0.25">
      <c r="A30" s="12">
        <v>24</v>
      </c>
      <c r="B30" s="12" t="s">
        <v>26</v>
      </c>
      <c r="C30" s="16">
        <v>8</v>
      </c>
      <c r="D30" s="12" t="s">
        <v>71</v>
      </c>
      <c r="E30" s="16">
        <v>2</v>
      </c>
      <c r="F30" s="4">
        <v>2.5</v>
      </c>
    </row>
    <row r="31" spans="1:6" x14ac:dyDescent="0.25">
      <c r="A31" s="12">
        <v>25</v>
      </c>
      <c r="B31" s="8" t="s">
        <v>27</v>
      </c>
      <c r="C31" s="15">
        <v>55</v>
      </c>
      <c r="D31" s="8" t="s">
        <v>72</v>
      </c>
      <c r="E31" s="15">
        <v>4</v>
      </c>
      <c r="F31" s="4"/>
    </row>
    <row r="32" spans="1:6" x14ac:dyDescent="0.25">
      <c r="A32" s="12">
        <v>26</v>
      </c>
      <c r="B32" s="8" t="s">
        <v>23</v>
      </c>
      <c r="C32" s="15">
        <v>55</v>
      </c>
      <c r="D32" s="8" t="s">
        <v>72</v>
      </c>
      <c r="E32" s="15">
        <v>4</v>
      </c>
      <c r="F32" s="4"/>
    </row>
    <row r="33" spans="1:6" x14ac:dyDescent="0.25">
      <c r="A33" s="12">
        <v>27</v>
      </c>
      <c r="B33" s="8" t="s">
        <v>24</v>
      </c>
      <c r="C33" s="15">
        <v>60</v>
      </c>
      <c r="D33" s="8" t="s">
        <v>72</v>
      </c>
      <c r="E33" s="15">
        <v>4</v>
      </c>
      <c r="F33" s="4"/>
    </row>
    <row r="34" spans="1:6" x14ac:dyDescent="0.25">
      <c r="A34" s="12">
        <v>28</v>
      </c>
      <c r="B34" s="8" t="s">
        <v>22</v>
      </c>
      <c r="C34" s="15">
        <v>60</v>
      </c>
      <c r="D34" s="8" t="s">
        <v>72</v>
      </c>
      <c r="E34" s="15">
        <v>4</v>
      </c>
      <c r="F34" s="4"/>
    </row>
    <row r="35" spans="1:6" x14ac:dyDescent="0.25">
      <c r="A35" s="12">
        <v>29</v>
      </c>
      <c r="B35" s="12" t="s">
        <v>20</v>
      </c>
      <c r="C35" s="16">
        <v>65</v>
      </c>
      <c r="D35" s="12" t="s">
        <v>72</v>
      </c>
      <c r="E35" s="16">
        <v>4</v>
      </c>
      <c r="F35" s="4"/>
    </row>
    <row r="36" spans="1:6" x14ac:dyDescent="0.25">
      <c r="A36" s="12">
        <v>30</v>
      </c>
      <c r="B36" s="8" t="s">
        <v>21</v>
      </c>
      <c r="C36" s="15">
        <v>65</v>
      </c>
      <c r="D36" s="8" t="s">
        <v>72</v>
      </c>
      <c r="E36" s="15">
        <v>4</v>
      </c>
      <c r="F36" s="4"/>
    </row>
    <row r="37" spans="1:6" x14ac:dyDescent="0.25">
      <c r="F37" s="4"/>
    </row>
    <row r="38" spans="1:6" x14ac:dyDescent="0.25">
      <c r="A38" s="12">
        <v>31</v>
      </c>
      <c r="B38" s="8" t="s">
        <v>14</v>
      </c>
      <c r="C38" s="15">
        <v>5</v>
      </c>
      <c r="D38" s="8" t="s">
        <v>71</v>
      </c>
      <c r="E38" s="15">
        <v>2</v>
      </c>
      <c r="F38" s="4">
        <v>2.5</v>
      </c>
    </row>
    <row r="39" spans="1:6" x14ac:dyDescent="0.25">
      <c r="A39" s="12">
        <v>32</v>
      </c>
      <c r="B39" s="8" t="s">
        <v>15</v>
      </c>
      <c r="C39" s="15">
        <v>12</v>
      </c>
      <c r="D39" s="8" t="s">
        <v>75</v>
      </c>
      <c r="E39" s="15">
        <v>3</v>
      </c>
      <c r="F39" s="4">
        <v>2.5</v>
      </c>
    </row>
    <row r="40" spans="1:6" x14ac:dyDescent="0.25">
      <c r="A40" s="12">
        <v>33</v>
      </c>
      <c r="B40" s="8" t="s">
        <v>37</v>
      </c>
      <c r="C40" s="15">
        <v>115</v>
      </c>
      <c r="D40" s="8" t="s">
        <v>76</v>
      </c>
      <c r="E40" s="15">
        <v>5</v>
      </c>
      <c r="F40" s="4"/>
    </row>
    <row r="41" spans="1:6" x14ac:dyDescent="0.25">
      <c r="A41" s="12">
        <v>34</v>
      </c>
      <c r="B41" s="8" t="s">
        <v>33</v>
      </c>
      <c r="C41" s="15">
        <v>1080</v>
      </c>
      <c r="D41" s="8" t="s">
        <v>77</v>
      </c>
      <c r="E41" s="15">
        <v>9</v>
      </c>
      <c r="F41" s="4"/>
    </row>
    <row r="42" spans="1:6" x14ac:dyDescent="0.25">
      <c r="A42" s="12">
        <v>35</v>
      </c>
      <c r="B42" s="8" t="s">
        <v>38</v>
      </c>
      <c r="C42" s="15">
        <v>-666</v>
      </c>
      <c r="D42" s="8" t="s">
        <v>79</v>
      </c>
      <c r="E42" s="15">
        <v>10</v>
      </c>
      <c r="F42" s="4"/>
    </row>
    <row r="43" spans="1:6" x14ac:dyDescent="0.25">
      <c r="F43" s="4"/>
    </row>
    <row r="44" spans="1:6" x14ac:dyDescent="0.25">
      <c r="A44" s="12">
        <v>36</v>
      </c>
      <c r="B44" s="12" t="s">
        <v>82</v>
      </c>
      <c r="C44" s="16">
        <v>6</v>
      </c>
      <c r="D44" s="12" t="s">
        <v>71</v>
      </c>
      <c r="E44" s="16">
        <v>2</v>
      </c>
      <c r="F44" s="4">
        <v>2</v>
      </c>
    </row>
    <row r="45" spans="1:6" x14ac:dyDescent="0.25">
      <c r="A45" s="12">
        <v>37</v>
      </c>
      <c r="B45" s="12" t="s">
        <v>63</v>
      </c>
      <c r="C45" s="16">
        <v>55</v>
      </c>
      <c r="D45" s="12" t="s">
        <v>72</v>
      </c>
      <c r="E45" s="16">
        <v>4</v>
      </c>
      <c r="F45" s="4"/>
    </row>
    <row r="46" spans="1:6" x14ac:dyDescent="0.25">
      <c r="A46" s="12">
        <v>38</v>
      </c>
      <c r="B46" s="12" t="s">
        <v>64</v>
      </c>
      <c r="C46" s="16">
        <v>55</v>
      </c>
      <c r="D46" s="12" t="s">
        <v>72</v>
      </c>
      <c r="E46" s="16">
        <v>4</v>
      </c>
      <c r="F46" s="4"/>
    </row>
    <row r="47" spans="1:6" x14ac:dyDescent="0.25">
      <c r="A47" s="12">
        <v>39</v>
      </c>
      <c r="B47" s="12" t="s">
        <v>83</v>
      </c>
      <c r="C47" s="16">
        <v>55</v>
      </c>
      <c r="D47" s="12" t="s">
        <v>72</v>
      </c>
      <c r="E47" s="16">
        <v>4</v>
      </c>
      <c r="F47" s="4"/>
    </row>
    <row r="48" spans="1:6" x14ac:dyDescent="0.25">
      <c r="A48" s="12">
        <v>40</v>
      </c>
      <c r="B48" s="12" t="s">
        <v>25</v>
      </c>
      <c r="C48" s="16">
        <v>520</v>
      </c>
      <c r="D48" s="8" t="s">
        <v>74</v>
      </c>
      <c r="E48" s="16">
        <v>7</v>
      </c>
      <c r="F48" s="4"/>
    </row>
    <row r="49" spans="1:6" x14ac:dyDescent="0.25">
      <c r="A49" s="12">
        <v>41</v>
      </c>
      <c r="B49" s="12" t="s">
        <v>61</v>
      </c>
      <c r="C49" s="16">
        <v>4750</v>
      </c>
      <c r="D49" s="8" t="s">
        <v>80</v>
      </c>
      <c r="E49" s="16">
        <v>12</v>
      </c>
      <c r="F49" s="4"/>
    </row>
    <row r="50" spans="1:6" x14ac:dyDescent="0.25">
      <c r="A50" s="13"/>
      <c r="B50" s="10"/>
      <c r="C50" s="17"/>
      <c r="D50" s="4"/>
      <c r="E50" s="5"/>
      <c r="F50" s="4"/>
    </row>
    <row r="51" spans="1:6" x14ac:dyDescent="0.25">
      <c r="A51" s="12">
        <v>42</v>
      </c>
      <c r="B51" s="8" t="s">
        <v>10</v>
      </c>
      <c r="C51" s="15">
        <v>3500</v>
      </c>
      <c r="D51" s="8" t="s">
        <v>80</v>
      </c>
      <c r="E51" s="15">
        <v>12</v>
      </c>
      <c r="F51" s="4">
        <v>1E-3</v>
      </c>
    </row>
    <row r="52" spans="1:6" x14ac:dyDescent="0.25">
      <c r="A52" s="12">
        <v>43</v>
      </c>
      <c r="B52" s="8" t="s">
        <v>11</v>
      </c>
      <c r="C52" s="15">
        <v>12000</v>
      </c>
      <c r="D52" s="8" t="s">
        <v>81</v>
      </c>
      <c r="E52" s="15">
        <v>13</v>
      </c>
      <c r="F52" s="4">
        <v>1E-4</v>
      </c>
    </row>
    <row r="53" spans="1:6" x14ac:dyDescent="0.25">
      <c r="A53" s="14"/>
      <c r="B53" s="9"/>
      <c r="C53" s="18"/>
      <c r="D53" s="8"/>
      <c r="E53" s="15"/>
      <c r="F53" s="4"/>
    </row>
    <row r="54" spans="1:6" x14ac:dyDescent="0.25">
      <c r="A54" s="12">
        <v>44</v>
      </c>
      <c r="B54" s="8" t="s">
        <v>68</v>
      </c>
      <c r="C54" s="15">
        <v>-1</v>
      </c>
      <c r="D54" s="8" t="s">
        <v>70</v>
      </c>
      <c r="E54" s="15">
        <v>1</v>
      </c>
      <c r="F54" s="4">
        <v>0.02</v>
      </c>
    </row>
    <row r="55" spans="1:6" x14ac:dyDescent="0.25">
      <c r="A55" s="12">
        <v>45</v>
      </c>
      <c r="B55" s="8" t="s">
        <v>69</v>
      </c>
      <c r="C55" s="15">
        <v>1888</v>
      </c>
      <c r="D55" s="8" t="s">
        <v>80</v>
      </c>
      <c r="E55" s="15">
        <v>12</v>
      </c>
      <c r="F55" s="4">
        <v>2E-3</v>
      </c>
    </row>
    <row r="57" spans="1:6" x14ac:dyDescent="0.25">
      <c r="F57" s="3">
        <f>SUM(F2:F55)</f>
        <v>99.999999999999986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C6C4-209B-4709-A2FD-33D66FAC363F}">
  <dimension ref="A1:H57"/>
  <sheetViews>
    <sheetView tabSelected="1" topLeftCell="A16" zoomScaleNormal="100" workbookViewId="0">
      <selection activeCell="H44" sqref="H44"/>
    </sheetView>
  </sheetViews>
  <sheetFormatPr defaultRowHeight="15" x14ac:dyDescent="0.25"/>
  <cols>
    <col min="1" max="1" width="6.140625" customWidth="1"/>
    <col min="2" max="2" width="18.7109375" customWidth="1"/>
    <col min="3" max="3" width="17.7109375" customWidth="1"/>
    <col min="4" max="4" width="20.42578125" customWidth="1"/>
    <col min="5" max="5" width="14.42578125" customWidth="1"/>
    <col min="6" max="6" width="20.42578125" customWidth="1"/>
  </cols>
  <sheetData>
    <row r="1" spans="1:8" x14ac:dyDescent="0.25">
      <c r="A1" s="1" t="s">
        <v>0</v>
      </c>
      <c r="B1" s="6" t="s">
        <v>1</v>
      </c>
      <c r="C1" s="6" t="s">
        <v>2</v>
      </c>
      <c r="D1" s="6" t="s">
        <v>78</v>
      </c>
      <c r="E1" s="6" t="s">
        <v>78</v>
      </c>
      <c r="F1" s="6" t="s">
        <v>44</v>
      </c>
      <c r="G1" s="1"/>
      <c r="H1" s="1"/>
    </row>
    <row r="2" spans="1:8" x14ac:dyDescent="0.25">
      <c r="A2" s="12">
        <v>0</v>
      </c>
      <c r="B2" s="8" t="s">
        <v>3</v>
      </c>
      <c r="C2" s="15">
        <v>0.5</v>
      </c>
      <c r="D2" s="8" t="s">
        <v>70</v>
      </c>
      <c r="E2" s="15">
        <v>1</v>
      </c>
      <c r="F2" s="4">
        <v>27.9</v>
      </c>
      <c r="G2" s="24">
        <v>0</v>
      </c>
    </row>
    <row r="3" spans="1:8" x14ac:dyDescent="0.25">
      <c r="A3" s="12">
        <v>1</v>
      </c>
      <c r="B3" s="8" t="s">
        <v>4</v>
      </c>
      <c r="C3" s="15">
        <v>5</v>
      </c>
      <c r="D3" s="8" t="s">
        <v>71</v>
      </c>
      <c r="E3" s="15">
        <v>2</v>
      </c>
      <c r="F3" s="4">
        <v>1.5</v>
      </c>
      <c r="G3" s="24">
        <v>0</v>
      </c>
    </row>
    <row r="4" spans="1:8" x14ac:dyDescent="0.25">
      <c r="A4" s="12">
        <v>2</v>
      </c>
      <c r="B4" s="8" t="s">
        <v>5</v>
      </c>
      <c r="C4" s="15">
        <v>50</v>
      </c>
      <c r="D4" s="8" t="s">
        <v>72</v>
      </c>
      <c r="E4" s="15">
        <v>4</v>
      </c>
      <c r="F4" s="4">
        <v>0.5</v>
      </c>
      <c r="G4" s="24">
        <v>0</v>
      </c>
    </row>
    <row r="5" spans="1:8" x14ac:dyDescent="0.25">
      <c r="A5" s="12">
        <v>3</v>
      </c>
      <c r="B5" s="8" t="s">
        <v>34</v>
      </c>
      <c r="C5" s="15">
        <v>6</v>
      </c>
      <c r="D5" s="8" t="s">
        <v>71</v>
      </c>
      <c r="E5" s="15">
        <v>2</v>
      </c>
      <c r="F5" s="4">
        <v>5</v>
      </c>
      <c r="G5" s="24">
        <v>0</v>
      </c>
    </row>
    <row r="6" spans="1:8" x14ac:dyDescent="0.25">
      <c r="A6" s="12">
        <v>4</v>
      </c>
      <c r="B6" s="8" t="s">
        <v>35</v>
      </c>
      <c r="C6" s="15">
        <v>6</v>
      </c>
      <c r="D6" s="8" t="s">
        <v>71</v>
      </c>
      <c r="E6" s="15">
        <v>2</v>
      </c>
      <c r="F6" s="4">
        <v>5</v>
      </c>
      <c r="G6" s="24">
        <v>0</v>
      </c>
    </row>
    <row r="7" spans="1:8" x14ac:dyDescent="0.25">
      <c r="A7" s="12">
        <v>5</v>
      </c>
      <c r="B7" s="8" t="s">
        <v>36</v>
      </c>
      <c r="C7" s="15">
        <v>6</v>
      </c>
      <c r="D7" s="8" t="s">
        <v>71</v>
      </c>
      <c r="E7" s="15">
        <v>2</v>
      </c>
      <c r="F7" s="4">
        <v>5</v>
      </c>
      <c r="G7" s="24">
        <v>0</v>
      </c>
    </row>
    <row r="8" spans="1:8" x14ac:dyDescent="0.25">
      <c r="A8" s="12">
        <v>6</v>
      </c>
      <c r="B8" s="8" t="s">
        <v>7</v>
      </c>
      <c r="C8" s="15">
        <v>335</v>
      </c>
      <c r="D8" s="8" t="s">
        <v>73</v>
      </c>
      <c r="E8" s="15">
        <v>6</v>
      </c>
      <c r="F8" s="4">
        <v>0.1</v>
      </c>
      <c r="G8" s="24">
        <v>0</v>
      </c>
    </row>
    <row r="9" spans="1:8" x14ac:dyDescent="0.25">
      <c r="A9" s="12">
        <v>7</v>
      </c>
      <c r="B9" s="8" t="s">
        <v>8</v>
      </c>
      <c r="C9" s="15">
        <v>335</v>
      </c>
      <c r="D9" s="8" t="s">
        <v>73</v>
      </c>
      <c r="E9" s="15">
        <v>6</v>
      </c>
      <c r="F9" s="4">
        <v>0.1</v>
      </c>
      <c r="G9" s="24">
        <v>0</v>
      </c>
    </row>
    <row r="10" spans="1:8" x14ac:dyDescent="0.25">
      <c r="A10" s="12">
        <v>8</v>
      </c>
      <c r="B10" s="8" t="s">
        <v>9</v>
      </c>
      <c r="C10" s="15">
        <v>335</v>
      </c>
      <c r="D10" s="8" t="s">
        <v>73</v>
      </c>
      <c r="E10" s="15">
        <v>6</v>
      </c>
      <c r="F10" s="4">
        <v>0.1</v>
      </c>
      <c r="G10" s="24">
        <v>0</v>
      </c>
    </row>
    <row r="11" spans="1:8" x14ac:dyDescent="0.25">
      <c r="A11" s="11"/>
      <c r="B11" s="4"/>
      <c r="C11" s="5"/>
      <c r="D11" s="4"/>
      <c r="E11" s="5"/>
      <c r="F11" s="4"/>
      <c r="G11" s="4"/>
    </row>
    <row r="12" spans="1:8" x14ac:dyDescent="0.25">
      <c r="A12" s="12">
        <v>9</v>
      </c>
      <c r="B12" s="8" t="s">
        <v>13</v>
      </c>
      <c r="C12" s="15">
        <v>4</v>
      </c>
      <c r="D12" s="8" t="s">
        <v>71</v>
      </c>
      <c r="E12" s="15">
        <v>2</v>
      </c>
      <c r="F12" s="4">
        <v>7</v>
      </c>
      <c r="G12" s="24">
        <v>0</v>
      </c>
    </row>
    <row r="13" spans="1:8" x14ac:dyDescent="0.25">
      <c r="A13" s="12">
        <v>10</v>
      </c>
      <c r="B13" s="8" t="s">
        <v>39</v>
      </c>
      <c r="C13" s="15">
        <v>6</v>
      </c>
      <c r="D13" s="8" t="s">
        <v>71</v>
      </c>
      <c r="E13" s="15">
        <v>2</v>
      </c>
      <c r="F13" s="4">
        <v>6</v>
      </c>
      <c r="G13" s="24">
        <v>0</v>
      </c>
    </row>
    <row r="14" spans="1:8" x14ac:dyDescent="0.25">
      <c r="A14" s="12">
        <v>11</v>
      </c>
      <c r="B14" s="8" t="s">
        <v>28</v>
      </c>
      <c r="C14" s="15">
        <v>5</v>
      </c>
      <c r="D14" s="8" t="s">
        <v>71</v>
      </c>
      <c r="E14" s="15">
        <v>2</v>
      </c>
      <c r="F14" s="4">
        <v>7</v>
      </c>
      <c r="G14" s="24">
        <v>0</v>
      </c>
    </row>
    <row r="15" spans="1:8" x14ac:dyDescent="0.25">
      <c r="A15" s="12">
        <v>12</v>
      </c>
      <c r="B15" s="8" t="s">
        <v>89</v>
      </c>
      <c r="C15" s="15">
        <v>57</v>
      </c>
      <c r="D15" s="8" t="s">
        <v>72</v>
      </c>
      <c r="E15" s="15">
        <v>4</v>
      </c>
      <c r="F15" s="4">
        <v>1</v>
      </c>
      <c r="G15" s="24">
        <v>0</v>
      </c>
    </row>
    <row r="16" spans="1:8" x14ac:dyDescent="0.25">
      <c r="A16" s="12">
        <v>13</v>
      </c>
      <c r="B16" s="8" t="s">
        <v>29</v>
      </c>
      <c r="C16" s="15">
        <v>560</v>
      </c>
      <c r="D16" s="8" t="s">
        <v>74</v>
      </c>
      <c r="E16" s="15">
        <v>7</v>
      </c>
      <c r="F16" s="4"/>
      <c r="G16" s="24">
        <v>0</v>
      </c>
    </row>
    <row r="17" spans="1:7" x14ac:dyDescent="0.25">
      <c r="A17" s="11"/>
      <c r="B17" s="4"/>
      <c r="C17" s="5"/>
      <c r="D17" s="4"/>
      <c r="E17" s="5"/>
      <c r="F17" s="4"/>
    </row>
    <row r="18" spans="1:7" x14ac:dyDescent="0.25">
      <c r="A18" s="12">
        <v>14</v>
      </c>
      <c r="B18" s="8" t="s">
        <v>16</v>
      </c>
      <c r="C18" s="15">
        <v>5</v>
      </c>
      <c r="D18" s="8" t="s">
        <v>71</v>
      </c>
      <c r="E18" s="15">
        <v>2</v>
      </c>
      <c r="F18" s="4">
        <v>5</v>
      </c>
      <c r="G18" s="24">
        <v>0</v>
      </c>
    </row>
    <row r="19" spans="1:7" x14ac:dyDescent="0.25">
      <c r="A19" s="12">
        <v>15</v>
      </c>
      <c r="B19" s="8" t="s">
        <v>17</v>
      </c>
      <c r="C19" s="15">
        <v>55</v>
      </c>
      <c r="D19" s="8" t="s">
        <v>72</v>
      </c>
      <c r="E19" s="15">
        <v>4</v>
      </c>
      <c r="F19" s="4">
        <v>0.5</v>
      </c>
      <c r="G19" s="24">
        <v>0</v>
      </c>
    </row>
    <row r="20" spans="1:7" x14ac:dyDescent="0.25">
      <c r="A20" s="12">
        <v>16</v>
      </c>
      <c r="B20" s="8" t="s">
        <v>62</v>
      </c>
      <c r="C20" s="15">
        <v>15</v>
      </c>
      <c r="D20" s="8" t="s">
        <v>72</v>
      </c>
      <c r="E20" s="15">
        <v>4</v>
      </c>
      <c r="F20" s="4"/>
      <c r="G20" s="24">
        <v>0</v>
      </c>
    </row>
    <row r="21" spans="1:7" x14ac:dyDescent="0.25">
      <c r="A21" s="12">
        <v>17</v>
      </c>
      <c r="B21" s="8" t="s">
        <v>31</v>
      </c>
      <c r="C21" s="15">
        <v>225</v>
      </c>
      <c r="D21" s="8" t="s">
        <v>76</v>
      </c>
      <c r="E21" s="15">
        <v>5</v>
      </c>
      <c r="F21" s="4"/>
      <c r="G21" s="24">
        <v>0</v>
      </c>
    </row>
    <row r="22" spans="1:7" x14ac:dyDescent="0.25">
      <c r="A22" s="12">
        <v>18</v>
      </c>
      <c r="B22" s="8" t="s">
        <v>30</v>
      </c>
      <c r="C22" s="15">
        <v>2040</v>
      </c>
      <c r="D22" s="8" t="s">
        <v>79</v>
      </c>
      <c r="E22" s="15">
        <v>10</v>
      </c>
      <c r="F22" s="4"/>
      <c r="G22" s="24">
        <v>0</v>
      </c>
    </row>
    <row r="23" spans="1:7" x14ac:dyDescent="0.25">
      <c r="A23" s="11"/>
      <c r="B23" s="4"/>
      <c r="C23" s="5"/>
      <c r="D23" s="4"/>
      <c r="E23" s="5"/>
      <c r="F23" s="4"/>
    </row>
    <row r="24" spans="1:7" x14ac:dyDescent="0.25">
      <c r="A24" s="12">
        <v>19</v>
      </c>
      <c r="B24" s="8" t="s">
        <v>6</v>
      </c>
      <c r="C24" s="15">
        <v>20</v>
      </c>
      <c r="D24" s="8" t="s">
        <v>75</v>
      </c>
      <c r="E24" s="15">
        <v>3</v>
      </c>
      <c r="F24" s="4">
        <v>1.1989000000000001</v>
      </c>
      <c r="G24" s="24">
        <v>2</v>
      </c>
    </row>
    <row r="25" spans="1:7" x14ac:dyDescent="0.25">
      <c r="A25" s="12">
        <v>20</v>
      </c>
      <c r="B25" s="8" t="s">
        <v>32</v>
      </c>
      <c r="C25" s="15">
        <v>90</v>
      </c>
      <c r="D25" s="8" t="s">
        <v>76</v>
      </c>
      <c r="E25" s="15">
        <v>5</v>
      </c>
      <c r="F25" s="4"/>
      <c r="G25" s="24">
        <v>2</v>
      </c>
    </row>
    <row r="26" spans="1:7" x14ac:dyDescent="0.25">
      <c r="A26" s="11"/>
      <c r="B26" s="4"/>
      <c r="C26" s="5"/>
      <c r="D26" s="4"/>
      <c r="E26" s="5"/>
      <c r="F26" s="4"/>
    </row>
    <row r="27" spans="1:7" x14ac:dyDescent="0.25">
      <c r="A27" s="12">
        <v>21</v>
      </c>
      <c r="B27" s="8" t="s">
        <v>12</v>
      </c>
      <c r="C27" s="15">
        <v>10</v>
      </c>
      <c r="D27" s="8" t="s">
        <v>75</v>
      </c>
      <c r="E27" s="15">
        <v>3</v>
      </c>
      <c r="F27" s="4"/>
      <c r="G27" s="24">
        <v>0</v>
      </c>
    </row>
    <row r="28" spans="1:7" x14ac:dyDescent="0.25">
      <c r="A28" s="12">
        <v>22</v>
      </c>
      <c r="B28" s="8" t="s">
        <v>18</v>
      </c>
      <c r="C28" s="15">
        <v>7</v>
      </c>
      <c r="D28" s="8" t="s">
        <v>71</v>
      </c>
      <c r="E28" s="15">
        <v>2</v>
      </c>
      <c r="F28" s="4">
        <v>5</v>
      </c>
      <c r="G28" s="24">
        <v>2</v>
      </c>
    </row>
    <row r="29" spans="1:7" x14ac:dyDescent="0.25">
      <c r="A29" s="12">
        <v>23</v>
      </c>
      <c r="B29" s="8" t="s">
        <v>19</v>
      </c>
      <c r="C29" s="15">
        <v>4</v>
      </c>
      <c r="D29" s="8" t="s">
        <v>71</v>
      </c>
      <c r="E29" s="15">
        <v>2</v>
      </c>
      <c r="F29" s="4">
        <v>7</v>
      </c>
      <c r="G29" s="24">
        <v>0</v>
      </c>
    </row>
    <row r="30" spans="1:7" x14ac:dyDescent="0.25">
      <c r="A30" s="12">
        <v>24</v>
      </c>
      <c r="B30" s="12" t="s">
        <v>26</v>
      </c>
      <c r="C30" s="16">
        <v>8</v>
      </c>
      <c r="D30" s="12" t="s">
        <v>71</v>
      </c>
      <c r="E30" s="16">
        <v>2</v>
      </c>
      <c r="F30" s="4"/>
      <c r="G30" s="24">
        <v>1</v>
      </c>
    </row>
    <row r="31" spans="1:7" x14ac:dyDescent="0.25">
      <c r="A31" s="12">
        <v>25</v>
      </c>
      <c r="B31" s="8" t="s">
        <v>27</v>
      </c>
      <c r="C31" s="15">
        <v>55</v>
      </c>
      <c r="D31" s="8" t="s">
        <v>72</v>
      </c>
      <c r="E31" s="15">
        <v>4</v>
      </c>
      <c r="F31" s="4">
        <v>0.2</v>
      </c>
      <c r="G31" s="24">
        <v>2</v>
      </c>
    </row>
    <row r="32" spans="1:7" x14ac:dyDescent="0.25">
      <c r="A32" s="12">
        <v>26</v>
      </c>
      <c r="B32" s="8" t="s">
        <v>23</v>
      </c>
      <c r="C32" s="15">
        <v>55</v>
      </c>
      <c r="D32" s="8" t="s">
        <v>72</v>
      </c>
      <c r="E32" s="15">
        <v>4</v>
      </c>
      <c r="F32" s="4">
        <v>0.2</v>
      </c>
      <c r="G32" s="24">
        <v>2</v>
      </c>
    </row>
    <row r="33" spans="1:7" x14ac:dyDescent="0.25">
      <c r="A33" s="12">
        <v>27</v>
      </c>
      <c r="B33" s="8" t="s">
        <v>24</v>
      </c>
      <c r="C33" s="15">
        <v>60</v>
      </c>
      <c r="D33" s="8" t="s">
        <v>72</v>
      </c>
      <c r="E33" s="15">
        <v>4</v>
      </c>
      <c r="F33" s="4">
        <v>0.2</v>
      </c>
      <c r="G33" s="24">
        <v>1</v>
      </c>
    </row>
    <row r="34" spans="1:7" x14ac:dyDescent="0.25">
      <c r="A34" s="12">
        <v>28</v>
      </c>
      <c r="B34" s="8" t="s">
        <v>22</v>
      </c>
      <c r="C34" s="15">
        <v>60</v>
      </c>
      <c r="D34" s="8" t="s">
        <v>72</v>
      </c>
      <c r="E34" s="15">
        <v>4</v>
      </c>
      <c r="F34" s="4"/>
      <c r="G34" s="24">
        <v>2</v>
      </c>
    </row>
    <row r="35" spans="1:7" x14ac:dyDescent="0.25">
      <c r="A35" s="12">
        <v>29</v>
      </c>
      <c r="B35" s="12" t="s">
        <v>20</v>
      </c>
      <c r="C35" s="16">
        <v>65</v>
      </c>
      <c r="D35" s="12" t="s">
        <v>72</v>
      </c>
      <c r="E35" s="16">
        <v>4</v>
      </c>
      <c r="F35" s="4"/>
      <c r="G35" s="24">
        <v>1</v>
      </c>
    </row>
    <row r="36" spans="1:7" x14ac:dyDescent="0.25">
      <c r="A36" s="12">
        <v>30</v>
      </c>
      <c r="B36" s="8" t="s">
        <v>21</v>
      </c>
      <c r="C36" s="15">
        <v>65</v>
      </c>
      <c r="D36" s="8" t="s">
        <v>72</v>
      </c>
      <c r="E36" s="15">
        <v>4</v>
      </c>
      <c r="F36" s="4"/>
      <c r="G36" s="24">
        <v>1</v>
      </c>
    </row>
    <row r="37" spans="1:7" x14ac:dyDescent="0.25">
      <c r="F37" s="4"/>
    </row>
    <row r="38" spans="1:7" x14ac:dyDescent="0.25">
      <c r="A38" s="12">
        <v>31</v>
      </c>
      <c r="B38" s="8" t="s">
        <v>14</v>
      </c>
      <c r="C38" s="15">
        <v>5</v>
      </c>
      <c r="D38" s="8" t="s">
        <v>71</v>
      </c>
      <c r="E38" s="15">
        <v>2</v>
      </c>
      <c r="F38" s="4">
        <v>7</v>
      </c>
      <c r="G38" s="24">
        <v>1</v>
      </c>
    </row>
    <row r="39" spans="1:7" x14ac:dyDescent="0.25">
      <c r="A39" s="12">
        <v>32</v>
      </c>
      <c r="B39" s="8" t="s">
        <v>15</v>
      </c>
      <c r="C39" s="15">
        <v>12</v>
      </c>
      <c r="D39" s="8" t="s">
        <v>75</v>
      </c>
      <c r="E39" s="15">
        <v>3</v>
      </c>
      <c r="F39" s="4">
        <v>5</v>
      </c>
      <c r="G39" s="24">
        <v>0</v>
      </c>
    </row>
    <row r="40" spans="1:7" x14ac:dyDescent="0.25">
      <c r="A40" s="12">
        <v>33</v>
      </c>
      <c r="B40" s="8" t="s">
        <v>37</v>
      </c>
      <c r="C40" s="15">
        <v>115</v>
      </c>
      <c r="D40" s="8" t="s">
        <v>76</v>
      </c>
      <c r="E40" s="15">
        <v>5</v>
      </c>
      <c r="F40" s="4"/>
      <c r="G40" s="24">
        <v>0</v>
      </c>
    </row>
    <row r="41" spans="1:7" x14ac:dyDescent="0.25">
      <c r="A41" s="12">
        <v>34</v>
      </c>
      <c r="B41" s="8" t="s">
        <v>33</v>
      </c>
      <c r="C41" s="15">
        <v>1080</v>
      </c>
      <c r="D41" s="8" t="s">
        <v>77</v>
      </c>
      <c r="E41" s="15">
        <v>9</v>
      </c>
      <c r="F41" s="4"/>
      <c r="G41" s="24">
        <v>0</v>
      </c>
    </row>
    <row r="42" spans="1:7" x14ac:dyDescent="0.25">
      <c r="A42" s="12">
        <v>35</v>
      </c>
      <c r="B42" s="8" t="s">
        <v>38</v>
      </c>
      <c r="C42" s="15">
        <v>-666</v>
      </c>
      <c r="D42" s="8" t="s">
        <v>79</v>
      </c>
      <c r="E42" s="15">
        <v>10</v>
      </c>
      <c r="F42" s="4"/>
      <c r="G42" s="24">
        <v>0</v>
      </c>
    </row>
    <row r="43" spans="1:7" x14ac:dyDescent="0.25">
      <c r="F43" s="4"/>
    </row>
    <row r="44" spans="1:7" x14ac:dyDescent="0.25">
      <c r="A44" s="12">
        <v>36</v>
      </c>
      <c r="B44" s="12" t="s">
        <v>82</v>
      </c>
      <c r="C44" s="16">
        <v>6</v>
      </c>
      <c r="D44" s="12" t="s">
        <v>71</v>
      </c>
      <c r="E44" s="16">
        <v>2</v>
      </c>
      <c r="F44" s="4">
        <v>2.5</v>
      </c>
      <c r="G44" s="25">
        <v>0</v>
      </c>
    </row>
    <row r="45" spans="1:7" x14ac:dyDescent="0.25">
      <c r="A45" s="12">
        <v>37</v>
      </c>
      <c r="B45" s="12" t="s">
        <v>63</v>
      </c>
      <c r="C45" s="16">
        <v>55</v>
      </c>
      <c r="D45" s="12" t="s">
        <v>72</v>
      </c>
      <c r="E45" s="16">
        <v>4</v>
      </c>
      <c r="F45" s="4"/>
      <c r="G45" s="24">
        <v>0</v>
      </c>
    </row>
    <row r="46" spans="1:7" x14ac:dyDescent="0.25">
      <c r="A46" s="12">
        <v>38</v>
      </c>
      <c r="B46" s="12" t="s">
        <v>64</v>
      </c>
      <c r="C46" s="16">
        <v>55</v>
      </c>
      <c r="D46" s="12" t="s">
        <v>72</v>
      </c>
      <c r="E46" s="16">
        <v>4</v>
      </c>
      <c r="F46" s="4"/>
      <c r="G46" s="24">
        <v>0</v>
      </c>
    </row>
    <row r="47" spans="1:7" x14ac:dyDescent="0.25">
      <c r="A47" s="12">
        <v>39</v>
      </c>
      <c r="B47" s="12" t="s">
        <v>83</v>
      </c>
      <c r="C47" s="16">
        <v>55</v>
      </c>
      <c r="D47" s="12" t="s">
        <v>72</v>
      </c>
      <c r="E47" s="16">
        <v>4</v>
      </c>
      <c r="F47" s="4"/>
      <c r="G47" s="24">
        <v>0</v>
      </c>
    </row>
    <row r="48" spans="1:7" x14ac:dyDescent="0.25">
      <c r="A48" s="12">
        <v>40</v>
      </c>
      <c r="B48" s="12" t="s">
        <v>25</v>
      </c>
      <c r="C48" s="16">
        <v>520</v>
      </c>
      <c r="D48" s="8" t="s">
        <v>74</v>
      </c>
      <c r="E48" s="16">
        <v>7</v>
      </c>
      <c r="F48" s="4"/>
      <c r="G48" s="24">
        <v>0</v>
      </c>
    </row>
    <row r="49" spans="1:7" x14ac:dyDescent="0.25">
      <c r="A49" s="12">
        <v>41</v>
      </c>
      <c r="B49" s="12" t="s">
        <v>61</v>
      </c>
      <c r="C49" s="16">
        <v>4750</v>
      </c>
      <c r="D49" s="8" t="s">
        <v>80</v>
      </c>
      <c r="E49" s="16">
        <v>12</v>
      </c>
      <c r="F49" s="4"/>
      <c r="G49" s="24">
        <v>0</v>
      </c>
    </row>
    <row r="50" spans="1:7" x14ac:dyDescent="0.25">
      <c r="A50" s="13"/>
      <c r="B50" s="10"/>
      <c r="C50" s="17"/>
      <c r="D50" s="4"/>
      <c r="E50" s="5"/>
      <c r="F50" s="4"/>
    </row>
    <row r="51" spans="1:7" x14ac:dyDescent="0.25">
      <c r="A51" s="12">
        <v>42</v>
      </c>
      <c r="B51" s="8" t="s">
        <v>10</v>
      </c>
      <c r="C51" s="15">
        <v>3500</v>
      </c>
      <c r="D51" s="8" t="s">
        <v>80</v>
      </c>
      <c r="E51" s="15">
        <v>12</v>
      </c>
      <c r="F51" s="4">
        <v>1E-3</v>
      </c>
    </row>
    <row r="52" spans="1:7" x14ac:dyDescent="0.25">
      <c r="A52" s="12">
        <v>43</v>
      </c>
      <c r="B52" s="8" t="s">
        <v>11</v>
      </c>
      <c r="C52" s="15">
        <v>12000</v>
      </c>
      <c r="D52" s="8" t="s">
        <v>81</v>
      </c>
      <c r="E52" s="15">
        <v>13</v>
      </c>
      <c r="F52" s="4">
        <v>1E-4</v>
      </c>
    </row>
    <row r="53" spans="1:7" x14ac:dyDescent="0.25">
      <c r="A53" s="14"/>
      <c r="B53" s="9"/>
      <c r="C53" s="18"/>
      <c r="D53" s="8"/>
      <c r="E53" s="15"/>
      <c r="F53" s="4"/>
    </row>
    <row r="54" spans="1:7" x14ac:dyDescent="0.25">
      <c r="A54" s="12">
        <v>44</v>
      </c>
      <c r="B54" s="8" t="s">
        <v>68</v>
      </c>
      <c r="C54" s="15">
        <v>-1</v>
      </c>
      <c r="D54" s="8" t="s">
        <v>70</v>
      </c>
      <c r="E54" s="15">
        <v>1</v>
      </c>
      <c r="F54" s="4"/>
    </row>
    <row r="55" spans="1:7" x14ac:dyDescent="0.25">
      <c r="A55" s="12">
        <v>45</v>
      </c>
      <c r="B55" s="8" t="s">
        <v>69</v>
      </c>
      <c r="C55" s="15">
        <v>1888</v>
      </c>
      <c r="D55" s="8" t="s">
        <v>80</v>
      </c>
      <c r="E55" s="15">
        <v>12</v>
      </c>
      <c r="F55" s="4"/>
    </row>
    <row r="57" spans="1:7" x14ac:dyDescent="0.25">
      <c r="F57" s="3">
        <f>SUM(F2:F55)</f>
        <v>100.00000000000001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B227-36F9-425D-80DC-A958397189F3}">
  <dimension ref="A1:H57"/>
  <sheetViews>
    <sheetView topLeftCell="A22" zoomScaleNormal="100" workbookViewId="0">
      <selection activeCell="F52" sqref="F52"/>
    </sheetView>
  </sheetViews>
  <sheetFormatPr defaultRowHeight="15" x14ac:dyDescent="0.25"/>
  <cols>
    <col min="1" max="1" width="6.140625" customWidth="1"/>
    <col min="2" max="2" width="18.7109375" customWidth="1"/>
    <col min="3" max="3" width="17.7109375" customWidth="1"/>
    <col min="4" max="4" width="20.42578125" customWidth="1"/>
    <col min="5" max="5" width="14.42578125" customWidth="1"/>
    <col min="6" max="6" width="20.42578125" customWidth="1"/>
  </cols>
  <sheetData>
    <row r="1" spans="1:8" x14ac:dyDescent="0.25">
      <c r="A1" s="1" t="s">
        <v>0</v>
      </c>
      <c r="B1" s="6" t="s">
        <v>1</v>
      </c>
      <c r="C1" s="6" t="s">
        <v>2</v>
      </c>
      <c r="D1" s="6" t="s">
        <v>78</v>
      </c>
      <c r="E1" s="6" t="s">
        <v>78</v>
      </c>
      <c r="F1" s="6" t="s">
        <v>44</v>
      </c>
      <c r="G1" s="1"/>
      <c r="H1" s="1"/>
    </row>
    <row r="2" spans="1:8" x14ac:dyDescent="0.25">
      <c r="A2" s="12">
        <v>0</v>
      </c>
      <c r="B2" s="8" t="s">
        <v>3</v>
      </c>
      <c r="C2" s="15">
        <v>0.5</v>
      </c>
      <c r="D2" s="8" t="s">
        <v>70</v>
      </c>
      <c r="E2" s="15">
        <v>1</v>
      </c>
      <c r="F2" s="4">
        <v>25.55</v>
      </c>
    </row>
    <row r="3" spans="1:8" x14ac:dyDescent="0.25">
      <c r="A3" s="12">
        <v>1</v>
      </c>
      <c r="B3" s="8" t="s">
        <v>4</v>
      </c>
      <c r="C3" s="15">
        <v>5</v>
      </c>
      <c r="D3" s="8" t="s">
        <v>71</v>
      </c>
      <c r="E3" s="15">
        <v>2</v>
      </c>
      <c r="F3" s="4">
        <v>1.5</v>
      </c>
    </row>
    <row r="4" spans="1:8" x14ac:dyDescent="0.25">
      <c r="A4" s="12">
        <v>2</v>
      </c>
      <c r="B4" s="8" t="s">
        <v>5</v>
      </c>
      <c r="C4" s="15">
        <v>50</v>
      </c>
      <c r="D4" s="8" t="s">
        <v>72</v>
      </c>
      <c r="E4" s="15">
        <v>4</v>
      </c>
      <c r="F4" s="4">
        <v>0.5</v>
      </c>
    </row>
    <row r="5" spans="1:8" x14ac:dyDescent="0.25">
      <c r="A5" s="12">
        <v>3</v>
      </c>
      <c r="B5" s="8" t="s">
        <v>34</v>
      </c>
      <c r="C5" s="15">
        <v>6</v>
      </c>
      <c r="D5" s="8" t="s">
        <v>71</v>
      </c>
      <c r="E5" s="15">
        <v>2</v>
      </c>
      <c r="F5" s="4">
        <v>3</v>
      </c>
    </row>
    <row r="6" spans="1:8" x14ac:dyDescent="0.25">
      <c r="A6" s="12">
        <v>4</v>
      </c>
      <c r="B6" s="8" t="s">
        <v>35</v>
      </c>
      <c r="C6" s="15">
        <v>6</v>
      </c>
      <c r="D6" s="8" t="s">
        <v>71</v>
      </c>
      <c r="E6" s="15">
        <v>2</v>
      </c>
      <c r="F6" s="4">
        <v>7</v>
      </c>
    </row>
    <row r="7" spans="1:8" x14ac:dyDescent="0.25">
      <c r="A7" s="12">
        <v>5</v>
      </c>
      <c r="B7" s="8" t="s">
        <v>36</v>
      </c>
      <c r="C7" s="15">
        <v>6</v>
      </c>
      <c r="D7" s="8" t="s">
        <v>71</v>
      </c>
      <c r="E7" s="15">
        <v>2</v>
      </c>
      <c r="F7" s="4">
        <v>3</v>
      </c>
    </row>
    <row r="8" spans="1:8" x14ac:dyDescent="0.25">
      <c r="A8" s="12">
        <v>6</v>
      </c>
      <c r="B8" s="8" t="s">
        <v>7</v>
      </c>
      <c r="C8" s="15">
        <v>335</v>
      </c>
      <c r="D8" s="8" t="s">
        <v>73</v>
      </c>
      <c r="E8" s="15">
        <v>6</v>
      </c>
      <c r="F8" s="4">
        <v>0.1</v>
      </c>
    </row>
    <row r="9" spans="1:8" x14ac:dyDescent="0.25">
      <c r="A9" s="12">
        <v>7</v>
      </c>
      <c r="B9" s="8" t="s">
        <v>8</v>
      </c>
      <c r="C9" s="15">
        <v>335</v>
      </c>
      <c r="D9" s="8" t="s">
        <v>73</v>
      </c>
      <c r="E9" s="15">
        <v>6</v>
      </c>
      <c r="F9" s="4">
        <v>0.1</v>
      </c>
    </row>
    <row r="10" spans="1:8" x14ac:dyDescent="0.25">
      <c r="A10" s="12">
        <v>8</v>
      </c>
      <c r="B10" s="8" t="s">
        <v>9</v>
      </c>
      <c r="C10" s="15">
        <v>335</v>
      </c>
      <c r="D10" s="8" t="s">
        <v>73</v>
      </c>
      <c r="E10" s="15">
        <v>6</v>
      </c>
      <c r="F10" s="4">
        <v>0.1</v>
      </c>
    </row>
    <row r="11" spans="1:8" x14ac:dyDescent="0.25">
      <c r="A11" s="11"/>
      <c r="B11" s="4"/>
      <c r="C11" s="5"/>
      <c r="D11" s="4"/>
      <c r="E11" s="5"/>
      <c r="F11" s="4"/>
    </row>
    <row r="12" spans="1:8" x14ac:dyDescent="0.25">
      <c r="A12" s="12">
        <v>9</v>
      </c>
      <c r="B12" s="8" t="s">
        <v>13</v>
      </c>
      <c r="C12" s="15">
        <v>4</v>
      </c>
      <c r="D12" s="8" t="s">
        <v>71</v>
      </c>
      <c r="E12" s="15">
        <v>2</v>
      </c>
      <c r="F12" s="4">
        <v>6</v>
      </c>
    </row>
    <row r="13" spans="1:8" x14ac:dyDescent="0.25">
      <c r="A13" s="12">
        <v>10</v>
      </c>
      <c r="B13" s="8" t="s">
        <v>39</v>
      </c>
      <c r="C13" s="15">
        <v>6</v>
      </c>
      <c r="D13" s="8" t="s">
        <v>71</v>
      </c>
      <c r="E13" s="15">
        <v>2</v>
      </c>
      <c r="F13" s="4">
        <v>6</v>
      </c>
    </row>
    <row r="14" spans="1:8" x14ac:dyDescent="0.25">
      <c r="A14" s="12">
        <v>11</v>
      </c>
      <c r="B14" s="8" t="s">
        <v>28</v>
      </c>
      <c r="C14" s="15">
        <v>5</v>
      </c>
      <c r="D14" s="8" t="s">
        <v>71</v>
      </c>
      <c r="E14" s="15">
        <v>2</v>
      </c>
      <c r="F14" s="4"/>
    </row>
    <row r="15" spans="1:8" x14ac:dyDescent="0.25">
      <c r="A15" s="12">
        <v>12</v>
      </c>
      <c r="B15" s="8" t="s">
        <v>89</v>
      </c>
      <c r="C15" s="15">
        <v>57</v>
      </c>
      <c r="D15" s="8" t="s">
        <v>72</v>
      </c>
      <c r="E15" s="15">
        <v>4</v>
      </c>
      <c r="F15" s="4"/>
    </row>
    <row r="16" spans="1:8" x14ac:dyDescent="0.25">
      <c r="A16" s="12">
        <v>13</v>
      </c>
      <c r="B16" s="8" t="s">
        <v>29</v>
      </c>
      <c r="C16" s="15">
        <v>560</v>
      </c>
      <c r="D16" s="8" t="s">
        <v>74</v>
      </c>
      <c r="E16" s="15">
        <v>7</v>
      </c>
      <c r="F16" s="4"/>
    </row>
    <row r="17" spans="1:6" x14ac:dyDescent="0.25">
      <c r="A17" s="11"/>
      <c r="B17" s="4"/>
      <c r="C17" s="5"/>
      <c r="D17" s="4"/>
      <c r="E17" s="5"/>
      <c r="F17" s="4"/>
    </row>
    <row r="18" spans="1:6" x14ac:dyDescent="0.25">
      <c r="A18" s="12">
        <v>14</v>
      </c>
      <c r="B18" s="8" t="s">
        <v>16</v>
      </c>
      <c r="C18" s="15">
        <v>5</v>
      </c>
      <c r="D18" s="8" t="s">
        <v>71</v>
      </c>
      <c r="E18" s="15">
        <v>2</v>
      </c>
      <c r="F18" s="4">
        <v>5</v>
      </c>
    </row>
    <row r="19" spans="1:6" x14ac:dyDescent="0.25">
      <c r="A19" s="12">
        <v>15</v>
      </c>
      <c r="B19" s="8" t="s">
        <v>17</v>
      </c>
      <c r="C19" s="15">
        <v>55</v>
      </c>
      <c r="D19" s="8" t="s">
        <v>72</v>
      </c>
      <c r="E19" s="15">
        <v>4</v>
      </c>
      <c r="F19" s="4">
        <v>0.5</v>
      </c>
    </row>
    <row r="20" spans="1:6" x14ac:dyDescent="0.25">
      <c r="A20" s="12">
        <v>16</v>
      </c>
      <c r="B20" s="8" t="s">
        <v>62</v>
      </c>
      <c r="C20" s="15">
        <v>15</v>
      </c>
      <c r="D20" s="8" t="s">
        <v>72</v>
      </c>
      <c r="E20" s="15">
        <v>4</v>
      </c>
      <c r="F20" s="4">
        <v>2.5</v>
      </c>
    </row>
    <row r="21" spans="1:6" x14ac:dyDescent="0.25">
      <c r="A21" s="12">
        <v>17</v>
      </c>
      <c r="B21" s="8" t="s">
        <v>31</v>
      </c>
      <c r="C21" s="15">
        <v>225</v>
      </c>
      <c r="D21" s="8" t="s">
        <v>76</v>
      </c>
      <c r="E21" s="15">
        <v>5</v>
      </c>
      <c r="F21" s="4"/>
    </row>
    <row r="22" spans="1:6" x14ac:dyDescent="0.25">
      <c r="A22" s="12">
        <v>18</v>
      </c>
      <c r="B22" s="8" t="s">
        <v>30</v>
      </c>
      <c r="C22" s="15">
        <v>2040</v>
      </c>
      <c r="D22" s="8" t="s">
        <v>79</v>
      </c>
      <c r="E22" s="15">
        <v>10</v>
      </c>
      <c r="F22" s="4"/>
    </row>
    <row r="23" spans="1:6" x14ac:dyDescent="0.25">
      <c r="A23" s="11"/>
      <c r="B23" s="4"/>
      <c r="C23" s="5"/>
      <c r="D23" s="4"/>
      <c r="E23" s="5"/>
      <c r="F23" s="4"/>
    </row>
    <row r="24" spans="1:6" x14ac:dyDescent="0.25">
      <c r="A24" s="12">
        <v>19</v>
      </c>
      <c r="B24" s="8" t="s">
        <v>6</v>
      </c>
      <c r="C24" s="15">
        <v>20</v>
      </c>
      <c r="D24" s="8" t="s">
        <v>75</v>
      </c>
      <c r="E24" s="15">
        <v>3</v>
      </c>
      <c r="F24" s="4">
        <v>1.1989000000000001</v>
      </c>
    </row>
    <row r="25" spans="1:6" x14ac:dyDescent="0.25">
      <c r="A25" s="12">
        <v>20</v>
      </c>
      <c r="B25" s="8" t="s">
        <v>32</v>
      </c>
      <c r="C25" s="15">
        <v>90</v>
      </c>
      <c r="D25" s="8" t="s">
        <v>76</v>
      </c>
      <c r="E25" s="15">
        <v>5</v>
      </c>
      <c r="F25" s="4"/>
    </row>
    <row r="26" spans="1:6" x14ac:dyDescent="0.25">
      <c r="A26" s="11"/>
      <c r="B26" s="4"/>
      <c r="C26" s="5"/>
      <c r="D26" s="4"/>
      <c r="E26" s="5"/>
      <c r="F26" s="4"/>
    </row>
    <row r="27" spans="1:6" x14ac:dyDescent="0.25">
      <c r="A27" s="12">
        <v>21</v>
      </c>
      <c r="B27" s="8" t="s">
        <v>12</v>
      </c>
      <c r="C27" s="15">
        <v>10</v>
      </c>
      <c r="D27" s="8" t="s">
        <v>75</v>
      </c>
      <c r="E27" s="15">
        <v>3</v>
      </c>
      <c r="F27" s="4">
        <v>8.5</v>
      </c>
    </row>
    <row r="28" spans="1:6" x14ac:dyDescent="0.25">
      <c r="A28" s="12">
        <v>22</v>
      </c>
      <c r="B28" s="8" t="s">
        <v>18</v>
      </c>
      <c r="C28" s="15">
        <v>7</v>
      </c>
      <c r="D28" s="8" t="s">
        <v>71</v>
      </c>
      <c r="E28" s="15">
        <v>2</v>
      </c>
      <c r="F28" s="4">
        <v>7.5</v>
      </c>
    </row>
    <row r="29" spans="1:6" x14ac:dyDescent="0.25">
      <c r="A29" s="12">
        <v>23</v>
      </c>
      <c r="B29" s="8" t="s">
        <v>19</v>
      </c>
      <c r="C29" s="15">
        <v>4</v>
      </c>
      <c r="D29" s="8" t="s">
        <v>71</v>
      </c>
      <c r="E29" s="15">
        <v>2</v>
      </c>
      <c r="F29" s="4">
        <v>7.5</v>
      </c>
    </row>
    <row r="30" spans="1:6" x14ac:dyDescent="0.25">
      <c r="A30" s="12">
        <v>24</v>
      </c>
      <c r="B30" s="12" t="s">
        <v>26</v>
      </c>
      <c r="C30" s="16">
        <v>8</v>
      </c>
      <c r="D30" s="12" t="s">
        <v>71</v>
      </c>
      <c r="E30" s="16">
        <v>2</v>
      </c>
      <c r="F30" s="4">
        <v>5</v>
      </c>
    </row>
    <row r="31" spans="1:6" x14ac:dyDescent="0.25">
      <c r="A31" s="12">
        <v>25</v>
      </c>
      <c r="B31" s="8" t="s">
        <v>27</v>
      </c>
      <c r="C31" s="15">
        <v>55</v>
      </c>
      <c r="D31" s="8" t="s">
        <v>72</v>
      </c>
      <c r="E31" s="15">
        <v>4</v>
      </c>
      <c r="F31" s="4">
        <v>0.2</v>
      </c>
    </row>
    <row r="32" spans="1:6" x14ac:dyDescent="0.25">
      <c r="A32" s="12">
        <v>26</v>
      </c>
      <c r="B32" s="8" t="s">
        <v>23</v>
      </c>
      <c r="C32" s="15">
        <v>55</v>
      </c>
      <c r="D32" s="8" t="s">
        <v>72</v>
      </c>
      <c r="E32" s="15">
        <v>4</v>
      </c>
      <c r="F32" s="4">
        <v>0.2</v>
      </c>
    </row>
    <row r="33" spans="1:6" x14ac:dyDescent="0.25">
      <c r="A33" s="12">
        <v>27</v>
      </c>
      <c r="B33" s="8" t="s">
        <v>24</v>
      </c>
      <c r="C33" s="15">
        <v>60</v>
      </c>
      <c r="D33" s="8" t="s">
        <v>72</v>
      </c>
      <c r="E33" s="15">
        <v>4</v>
      </c>
      <c r="F33" s="4">
        <v>0.2</v>
      </c>
    </row>
    <row r="34" spans="1:6" x14ac:dyDescent="0.25">
      <c r="A34" s="12">
        <v>28</v>
      </c>
      <c r="B34" s="8" t="s">
        <v>22</v>
      </c>
      <c r="C34" s="15">
        <v>60</v>
      </c>
      <c r="D34" s="8" t="s">
        <v>72</v>
      </c>
      <c r="E34" s="15">
        <v>4</v>
      </c>
      <c r="F34" s="4">
        <v>0.2</v>
      </c>
    </row>
    <row r="35" spans="1:6" x14ac:dyDescent="0.25">
      <c r="A35" s="12">
        <v>29</v>
      </c>
      <c r="B35" s="12" t="s">
        <v>20</v>
      </c>
      <c r="C35" s="16">
        <v>65</v>
      </c>
      <c r="D35" s="12" t="s">
        <v>72</v>
      </c>
      <c r="E35" s="16">
        <v>4</v>
      </c>
      <c r="F35" s="4">
        <v>0.2</v>
      </c>
    </row>
    <row r="36" spans="1:6" x14ac:dyDescent="0.25">
      <c r="A36" s="12">
        <v>30</v>
      </c>
      <c r="B36" s="8" t="s">
        <v>21</v>
      </c>
      <c r="C36" s="15">
        <v>65</v>
      </c>
      <c r="D36" s="8" t="s">
        <v>72</v>
      </c>
      <c r="E36" s="15">
        <v>4</v>
      </c>
      <c r="F36" s="4">
        <v>0.2</v>
      </c>
    </row>
    <row r="37" spans="1:6" x14ac:dyDescent="0.25">
      <c r="F37" s="4"/>
    </row>
    <row r="38" spans="1:6" x14ac:dyDescent="0.25">
      <c r="A38" s="12">
        <v>31</v>
      </c>
      <c r="B38" s="8" t="s">
        <v>14</v>
      </c>
      <c r="C38" s="15">
        <v>5</v>
      </c>
      <c r="D38" s="8" t="s">
        <v>71</v>
      </c>
      <c r="E38" s="15">
        <v>2</v>
      </c>
      <c r="F38" s="4"/>
    </row>
    <row r="39" spans="1:6" x14ac:dyDescent="0.25">
      <c r="A39" s="12">
        <v>32</v>
      </c>
      <c r="B39" s="8" t="s">
        <v>15</v>
      </c>
      <c r="C39" s="15">
        <v>12</v>
      </c>
      <c r="D39" s="8" t="s">
        <v>75</v>
      </c>
      <c r="E39" s="15">
        <v>3</v>
      </c>
      <c r="F39" s="4">
        <v>5</v>
      </c>
    </row>
    <row r="40" spans="1:6" x14ac:dyDescent="0.25">
      <c r="A40" s="12">
        <v>33</v>
      </c>
      <c r="B40" s="8" t="s">
        <v>37</v>
      </c>
      <c r="C40" s="15">
        <v>115</v>
      </c>
      <c r="D40" s="8" t="s">
        <v>76</v>
      </c>
      <c r="E40" s="15">
        <v>5</v>
      </c>
      <c r="F40" s="4"/>
    </row>
    <row r="41" spans="1:6" x14ac:dyDescent="0.25">
      <c r="A41" s="12">
        <v>34</v>
      </c>
      <c r="B41" s="8" t="s">
        <v>33</v>
      </c>
      <c r="C41" s="15">
        <v>1080</v>
      </c>
      <c r="D41" s="8" t="s">
        <v>77</v>
      </c>
      <c r="E41" s="15">
        <v>9</v>
      </c>
      <c r="F41" s="4"/>
    </row>
    <row r="42" spans="1:6" x14ac:dyDescent="0.25">
      <c r="A42" s="12">
        <v>35</v>
      </c>
      <c r="B42" s="8" t="s">
        <v>38</v>
      </c>
      <c r="C42" s="15">
        <v>-666</v>
      </c>
      <c r="D42" s="8" t="s">
        <v>79</v>
      </c>
      <c r="E42" s="15">
        <v>10</v>
      </c>
      <c r="F42" s="4"/>
    </row>
    <row r="43" spans="1:6" x14ac:dyDescent="0.25">
      <c r="F43" s="4"/>
    </row>
    <row r="44" spans="1:6" x14ac:dyDescent="0.25">
      <c r="A44" s="12">
        <v>36</v>
      </c>
      <c r="B44" s="12" t="s">
        <v>82</v>
      </c>
      <c r="C44" s="16">
        <v>6</v>
      </c>
      <c r="D44" s="12" t="s">
        <v>71</v>
      </c>
      <c r="E44" s="16">
        <v>2</v>
      </c>
      <c r="F44" s="4">
        <v>2.5</v>
      </c>
    </row>
    <row r="45" spans="1:6" x14ac:dyDescent="0.25">
      <c r="A45" s="12">
        <v>37</v>
      </c>
      <c r="B45" s="12" t="s">
        <v>63</v>
      </c>
      <c r="C45" s="16">
        <v>55</v>
      </c>
      <c r="D45" s="12" t="s">
        <v>72</v>
      </c>
      <c r="E45" s="16">
        <v>4</v>
      </c>
      <c r="F45" s="4">
        <v>0.25</v>
      </c>
    </row>
    <row r="46" spans="1:6" x14ac:dyDescent="0.25">
      <c r="A46" s="12">
        <v>38</v>
      </c>
      <c r="B46" s="12" t="s">
        <v>64</v>
      </c>
      <c r="C46" s="16">
        <v>55</v>
      </c>
      <c r="D46" s="12" t="s">
        <v>72</v>
      </c>
      <c r="E46" s="16">
        <v>4</v>
      </c>
      <c r="F46" s="4">
        <v>0.25</v>
      </c>
    </row>
    <row r="47" spans="1:6" x14ac:dyDescent="0.25">
      <c r="A47" s="12">
        <v>39</v>
      </c>
      <c r="B47" s="12" t="s">
        <v>83</v>
      </c>
      <c r="C47" s="16">
        <v>55</v>
      </c>
      <c r="D47" s="12" t="s">
        <v>72</v>
      </c>
      <c r="E47" s="16">
        <v>4</v>
      </c>
      <c r="F47" s="4">
        <v>0.25</v>
      </c>
    </row>
    <row r="48" spans="1:6" x14ac:dyDescent="0.25">
      <c r="A48" s="12">
        <v>40</v>
      </c>
      <c r="B48" s="12" t="s">
        <v>25</v>
      </c>
      <c r="C48" s="16">
        <v>520</v>
      </c>
      <c r="D48" s="8" t="s">
        <v>74</v>
      </c>
      <c r="E48" s="16">
        <v>7</v>
      </c>
      <c r="F48" s="4"/>
    </row>
    <row r="49" spans="1:6" x14ac:dyDescent="0.25">
      <c r="A49" s="12">
        <v>41</v>
      </c>
      <c r="B49" s="12" t="s">
        <v>61</v>
      </c>
      <c r="C49" s="16">
        <v>4750</v>
      </c>
      <c r="D49" s="8" t="s">
        <v>80</v>
      </c>
      <c r="E49" s="16">
        <v>12</v>
      </c>
      <c r="F49" s="4"/>
    </row>
    <row r="50" spans="1:6" x14ac:dyDescent="0.25">
      <c r="A50" s="13"/>
      <c r="B50" s="10"/>
      <c r="C50" s="17"/>
      <c r="D50" s="4"/>
      <c r="E50" s="5"/>
      <c r="F50" s="4"/>
    </row>
    <row r="51" spans="1:6" x14ac:dyDescent="0.25">
      <c r="A51" s="12">
        <v>42</v>
      </c>
      <c r="B51" s="8" t="s">
        <v>10</v>
      </c>
      <c r="C51" s="15">
        <v>3500</v>
      </c>
      <c r="D51" s="8" t="s">
        <v>80</v>
      </c>
      <c r="E51" s="15">
        <v>12</v>
      </c>
      <c r="F51" s="4">
        <v>1E-3</v>
      </c>
    </row>
    <row r="52" spans="1:6" x14ac:dyDescent="0.25">
      <c r="A52" s="12">
        <v>43</v>
      </c>
      <c r="B52" s="8" t="s">
        <v>11</v>
      </c>
      <c r="C52" s="15">
        <v>12000</v>
      </c>
      <c r="D52" s="8" t="s">
        <v>81</v>
      </c>
      <c r="E52" s="15">
        <v>13</v>
      </c>
      <c r="F52" s="4">
        <v>1E-4</v>
      </c>
    </row>
    <row r="53" spans="1:6" x14ac:dyDescent="0.25">
      <c r="A53" s="14"/>
      <c r="B53" s="9"/>
      <c r="C53" s="18"/>
      <c r="D53" s="8"/>
      <c r="E53" s="15"/>
      <c r="F53" s="4"/>
    </row>
    <row r="54" spans="1:6" x14ac:dyDescent="0.25">
      <c r="A54" s="12">
        <v>44</v>
      </c>
      <c r="B54" s="8" t="s">
        <v>68</v>
      </c>
      <c r="C54" s="15">
        <v>-1</v>
      </c>
      <c r="D54" s="8" t="s">
        <v>70</v>
      </c>
      <c r="E54" s="15">
        <v>1</v>
      </c>
      <c r="F54" s="4"/>
    </row>
    <row r="55" spans="1:6" x14ac:dyDescent="0.25">
      <c r="A55" s="12">
        <v>45</v>
      </c>
      <c r="B55" s="8" t="s">
        <v>69</v>
      </c>
      <c r="C55" s="15">
        <v>1888</v>
      </c>
      <c r="D55" s="8" t="s">
        <v>80</v>
      </c>
      <c r="E55" s="15">
        <v>12</v>
      </c>
      <c r="F55" s="4"/>
    </row>
    <row r="57" spans="1:6" x14ac:dyDescent="0.25">
      <c r="F57" s="3">
        <f>SUM(F2:F55)</f>
        <v>100.00000000000003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9659-E198-4AA0-BCD8-F1FA8BE9B677}">
  <dimension ref="A1:H57"/>
  <sheetViews>
    <sheetView topLeftCell="A37" zoomScaleNormal="100" workbookViewId="0">
      <selection activeCell="G57" sqref="G57"/>
    </sheetView>
  </sheetViews>
  <sheetFormatPr defaultRowHeight="15" x14ac:dyDescent="0.25"/>
  <cols>
    <col min="1" max="1" width="6.140625" customWidth="1"/>
    <col min="2" max="2" width="18.7109375" customWidth="1"/>
    <col min="3" max="3" width="17.7109375" customWidth="1"/>
    <col min="4" max="4" width="20.42578125" customWidth="1"/>
    <col min="5" max="5" width="14.42578125" customWidth="1"/>
    <col min="6" max="6" width="20.42578125" customWidth="1"/>
    <col min="7" max="7" width="21.42578125" customWidth="1"/>
  </cols>
  <sheetData>
    <row r="1" spans="1:8" x14ac:dyDescent="0.25">
      <c r="A1" s="1" t="s">
        <v>0</v>
      </c>
      <c r="B1" s="6" t="s">
        <v>1</v>
      </c>
      <c r="C1" s="6" t="s">
        <v>2</v>
      </c>
      <c r="D1" s="6" t="s">
        <v>78</v>
      </c>
      <c r="E1" s="6" t="s">
        <v>78</v>
      </c>
      <c r="F1" s="6" t="s">
        <v>44</v>
      </c>
      <c r="G1" s="6" t="s">
        <v>43</v>
      </c>
      <c r="H1" s="1"/>
    </row>
    <row r="2" spans="1:8" x14ac:dyDescent="0.25">
      <c r="A2" s="12">
        <v>0</v>
      </c>
      <c r="B2" s="8" t="s">
        <v>3</v>
      </c>
      <c r="C2" s="15">
        <v>0.5</v>
      </c>
      <c r="D2" s="8" t="s">
        <v>70</v>
      </c>
      <c r="E2" s="15">
        <v>1</v>
      </c>
      <c r="F2" s="4">
        <v>32.200000000000003</v>
      </c>
      <c r="G2" s="8"/>
    </row>
    <row r="3" spans="1:8" x14ac:dyDescent="0.25">
      <c r="A3" s="12">
        <v>1</v>
      </c>
      <c r="B3" s="8" t="s">
        <v>4</v>
      </c>
      <c r="C3" s="15">
        <v>5</v>
      </c>
      <c r="D3" s="8" t="s">
        <v>71</v>
      </c>
      <c r="E3" s="15">
        <v>2</v>
      </c>
      <c r="F3" s="4">
        <v>1.5</v>
      </c>
      <c r="G3" s="8" t="s">
        <v>40</v>
      </c>
    </row>
    <row r="4" spans="1:8" x14ac:dyDescent="0.25">
      <c r="A4" s="12">
        <v>2</v>
      </c>
      <c r="B4" s="8" t="s">
        <v>5</v>
      </c>
      <c r="C4" s="15">
        <v>50</v>
      </c>
      <c r="D4" s="8" t="s">
        <v>72</v>
      </c>
      <c r="E4" s="15">
        <v>4</v>
      </c>
      <c r="F4" s="4">
        <v>0.5</v>
      </c>
      <c r="G4" s="8" t="s">
        <v>41</v>
      </c>
    </row>
    <row r="5" spans="1:8" x14ac:dyDescent="0.25">
      <c r="A5" s="12">
        <v>3</v>
      </c>
      <c r="B5" s="8" t="s">
        <v>34</v>
      </c>
      <c r="C5" s="15">
        <v>6</v>
      </c>
      <c r="D5" s="8" t="s">
        <v>71</v>
      </c>
      <c r="E5" s="15">
        <v>2</v>
      </c>
      <c r="F5" s="4">
        <v>3</v>
      </c>
      <c r="G5" s="8"/>
    </row>
    <row r="6" spans="1:8" x14ac:dyDescent="0.25">
      <c r="A6" s="12">
        <v>4</v>
      </c>
      <c r="B6" s="8" t="s">
        <v>35</v>
      </c>
      <c r="C6" s="15">
        <v>6</v>
      </c>
      <c r="D6" s="8" t="s">
        <v>71</v>
      </c>
      <c r="E6" s="15">
        <v>2</v>
      </c>
      <c r="F6" s="4">
        <v>3</v>
      </c>
      <c r="G6" s="8"/>
    </row>
    <row r="7" spans="1:8" x14ac:dyDescent="0.25">
      <c r="A7" s="12">
        <v>5</v>
      </c>
      <c r="B7" s="8" t="s">
        <v>36</v>
      </c>
      <c r="C7" s="15">
        <v>6</v>
      </c>
      <c r="D7" s="8" t="s">
        <v>71</v>
      </c>
      <c r="E7" s="15">
        <v>2</v>
      </c>
      <c r="F7" s="4">
        <v>7</v>
      </c>
      <c r="G7" s="8"/>
    </row>
    <row r="8" spans="1:8" x14ac:dyDescent="0.25">
      <c r="A8" s="12">
        <v>6</v>
      </c>
      <c r="B8" s="8" t="s">
        <v>7</v>
      </c>
      <c r="C8" s="15">
        <v>335</v>
      </c>
      <c r="D8" s="8" t="s">
        <v>73</v>
      </c>
      <c r="E8" s="15">
        <v>6</v>
      </c>
      <c r="F8" s="4">
        <v>0.1</v>
      </c>
      <c r="G8" s="8" t="s">
        <v>45</v>
      </c>
    </row>
    <row r="9" spans="1:8" x14ac:dyDescent="0.25">
      <c r="A9" s="12">
        <v>7</v>
      </c>
      <c r="B9" s="8" t="s">
        <v>8</v>
      </c>
      <c r="C9" s="15">
        <v>335</v>
      </c>
      <c r="D9" s="8" t="s">
        <v>73</v>
      </c>
      <c r="E9" s="15">
        <v>6</v>
      </c>
      <c r="F9" s="4">
        <v>0.1</v>
      </c>
      <c r="G9" s="8" t="s">
        <v>46</v>
      </c>
    </row>
    <row r="10" spans="1:8" x14ac:dyDescent="0.25">
      <c r="A10" s="12">
        <v>8</v>
      </c>
      <c r="B10" s="8" t="s">
        <v>9</v>
      </c>
      <c r="C10" s="15">
        <v>335</v>
      </c>
      <c r="D10" s="8" t="s">
        <v>73</v>
      </c>
      <c r="E10" s="15">
        <v>6</v>
      </c>
      <c r="F10" s="4">
        <v>0.1</v>
      </c>
      <c r="G10" s="8" t="s">
        <v>47</v>
      </c>
    </row>
    <row r="11" spans="1:8" x14ac:dyDescent="0.25">
      <c r="A11" s="11"/>
      <c r="B11" s="4"/>
      <c r="C11" s="5"/>
      <c r="D11" s="4"/>
      <c r="E11" s="5"/>
      <c r="F11" s="4"/>
      <c r="G11" s="4"/>
    </row>
    <row r="12" spans="1:8" x14ac:dyDescent="0.25">
      <c r="A12" s="12">
        <v>9</v>
      </c>
      <c r="B12" s="8" t="s">
        <v>13</v>
      </c>
      <c r="C12" s="15">
        <v>4</v>
      </c>
      <c r="D12" s="8" t="s">
        <v>71</v>
      </c>
      <c r="E12" s="15">
        <v>2</v>
      </c>
      <c r="F12" s="4"/>
      <c r="G12" s="8"/>
    </row>
    <row r="13" spans="1:8" x14ac:dyDescent="0.25">
      <c r="A13" s="12">
        <v>10</v>
      </c>
      <c r="B13" s="8" t="s">
        <v>39</v>
      </c>
      <c r="C13" s="15">
        <v>6</v>
      </c>
      <c r="D13" s="8" t="s">
        <v>71</v>
      </c>
      <c r="E13" s="15">
        <v>2</v>
      </c>
      <c r="F13" s="4">
        <v>10</v>
      </c>
      <c r="G13" s="8"/>
    </row>
    <row r="14" spans="1:8" x14ac:dyDescent="0.25">
      <c r="A14" s="12">
        <v>11</v>
      </c>
      <c r="B14" s="8" t="s">
        <v>28</v>
      </c>
      <c r="C14" s="15">
        <v>5</v>
      </c>
      <c r="D14" s="8" t="s">
        <v>71</v>
      </c>
      <c r="E14" s="15">
        <v>2</v>
      </c>
      <c r="F14" s="4">
        <v>7.5</v>
      </c>
      <c r="G14" s="8"/>
    </row>
    <row r="15" spans="1:8" x14ac:dyDescent="0.25">
      <c r="A15" s="12">
        <v>12</v>
      </c>
      <c r="B15" s="8" t="s">
        <v>89</v>
      </c>
      <c r="C15" s="15">
        <v>57</v>
      </c>
      <c r="D15" s="8" t="s">
        <v>72</v>
      </c>
      <c r="E15" s="15">
        <v>4</v>
      </c>
      <c r="F15" s="4"/>
      <c r="G15" s="8" t="s">
        <v>50</v>
      </c>
    </row>
    <row r="16" spans="1:8" x14ac:dyDescent="0.25">
      <c r="A16" s="12">
        <v>13</v>
      </c>
      <c r="B16" s="8" t="s">
        <v>29</v>
      </c>
      <c r="C16" s="15">
        <v>560</v>
      </c>
      <c r="D16" s="8" t="s">
        <v>74</v>
      </c>
      <c r="E16" s="15">
        <v>7</v>
      </c>
      <c r="F16" s="4"/>
      <c r="G16" s="8" t="s">
        <v>67</v>
      </c>
    </row>
    <row r="17" spans="1:7" x14ac:dyDescent="0.25">
      <c r="A17" s="11"/>
      <c r="B17" s="4"/>
      <c r="C17" s="5"/>
      <c r="D17" s="4"/>
      <c r="E17" s="5"/>
      <c r="F17" s="4"/>
      <c r="G17" s="4"/>
    </row>
    <row r="18" spans="1:7" x14ac:dyDescent="0.25">
      <c r="A18" s="12">
        <v>14</v>
      </c>
      <c r="B18" s="8" t="s">
        <v>16</v>
      </c>
      <c r="C18" s="15">
        <v>5</v>
      </c>
      <c r="D18" s="8" t="s">
        <v>71</v>
      </c>
      <c r="E18" s="15">
        <v>2</v>
      </c>
      <c r="F18" s="4">
        <v>5</v>
      </c>
      <c r="G18" s="8"/>
    </row>
    <row r="19" spans="1:7" x14ac:dyDescent="0.25">
      <c r="A19" s="12">
        <v>15</v>
      </c>
      <c r="B19" s="8" t="s">
        <v>17</v>
      </c>
      <c r="C19" s="15">
        <v>55</v>
      </c>
      <c r="D19" s="8" t="s">
        <v>72</v>
      </c>
      <c r="E19" s="15">
        <v>4</v>
      </c>
      <c r="F19" s="4"/>
      <c r="G19" s="8" t="s">
        <v>51</v>
      </c>
    </row>
    <row r="20" spans="1:7" x14ac:dyDescent="0.25">
      <c r="A20" s="12">
        <v>16</v>
      </c>
      <c r="B20" s="8" t="s">
        <v>62</v>
      </c>
      <c r="C20" s="15">
        <v>15</v>
      </c>
      <c r="D20" s="8" t="s">
        <v>72</v>
      </c>
      <c r="E20" s="15">
        <v>4</v>
      </c>
      <c r="F20" s="4">
        <v>2.5</v>
      </c>
      <c r="G20" s="9"/>
    </row>
    <row r="21" spans="1:7" x14ac:dyDescent="0.25">
      <c r="A21" s="12">
        <v>17</v>
      </c>
      <c r="B21" s="8" t="s">
        <v>31</v>
      </c>
      <c r="C21" s="15">
        <v>225</v>
      </c>
      <c r="D21" s="8" t="s">
        <v>76</v>
      </c>
      <c r="E21" s="15">
        <v>5</v>
      </c>
      <c r="F21" s="4"/>
      <c r="G21" s="8" t="s">
        <v>52</v>
      </c>
    </row>
    <row r="22" spans="1:7" x14ac:dyDescent="0.25">
      <c r="A22" s="12">
        <v>18</v>
      </c>
      <c r="B22" s="8" t="s">
        <v>30</v>
      </c>
      <c r="C22" s="15">
        <v>2040</v>
      </c>
      <c r="D22" s="8" t="s">
        <v>79</v>
      </c>
      <c r="E22" s="15">
        <v>10</v>
      </c>
      <c r="F22" s="4"/>
      <c r="G22" s="8" t="s">
        <v>53</v>
      </c>
    </row>
    <row r="23" spans="1:7" x14ac:dyDescent="0.25">
      <c r="A23" s="11"/>
      <c r="B23" s="4"/>
      <c r="C23" s="5"/>
      <c r="D23" s="4"/>
      <c r="E23" s="5"/>
      <c r="F23" s="4"/>
      <c r="G23" s="4"/>
    </row>
    <row r="24" spans="1:7" x14ac:dyDescent="0.25">
      <c r="A24" s="12">
        <v>19</v>
      </c>
      <c r="B24" s="8" t="s">
        <v>6</v>
      </c>
      <c r="C24" s="15">
        <v>20</v>
      </c>
      <c r="D24" s="8" t="s">
        <v>75</v>
      </c>
      <c r="E24" s="15">
        <v>3</v>
      </c>
      <c r="F24" s="4">
        <v>2.1989000000000001</v>
      </c>
      <c r="G24" s="8"/>
    </row>
    <row r="25" spans="1:7" x14ac:dyDescent="0.25">
      <c r="A25" s="12">
        <v>20</v>
      </c>
      <c r="B25" s="8" t="s">
        <v>32</v>
      </c>
      <c r="C25" s="15">
        <v>90</v>
      </c>
      <c r="D25" s="8" t="s">
        <v>76</v>
      </c>
      <c r="E25" s="15">
        <v>5</v>
      </c>
      <c r="F25" s="4"/>
      <c r="G25" s="8" t="s">
        <v>65</v>
      </c>
    </row>
    <row r="26" spans="1:7" x14ac:dyDescent="0.25">
      <c r="A26" s="11"/>
      <c r="B26" s="4"/>
      <c r="C26" s="5"/>
      <c r="D26" s="4"/>
      <c r="E26" s="5"/>
      <c r="F26" s="4"/>
      <c r="G26" s="4"/>
    </row>
    <row r="27" spans="1:7" x14ac:dyDescent="0.25">
      <c r="A27" s="12">
        <v>21</v>
      </c>
      <c r="B27" s="8" t="s">
        <v>12</v>
      </c>
      <c r="C27" s="15">
        <v>10</v>
      </c>
      <c r="D27" s="8" t="s">
        <v>75</v>
      </c>
      <c r="E27" s="15">
        <v>3</v>
      </c>
      <c r="F27" s="4">
        <v>5</v>
      </c>
      <c r="G27" s="8"/>
    </row>
    <row r="28" spans="1:7" x14ac:dyDescent="0.25">
      <c r="A28" s="12">
        <v>22</v>
      </c>
      <c r="B28" s="8" t="s">
        <v>18</v>
      </c>
      <c r="C28" s="15">
        <v>7</v>
      </c>
      <c r="D28" s="8" t="s">
        <v>71</v>
      </c>
      <c r="E28" s="15">
        <v>2</v>
      </c>
      <c r="F28" s="4">
        <v>5</v>
      </c>
      <c r="G28" s="8"/>
    </row>
    <row r="29" spans="1:7" x14ac:dyDescent="0.25">
      <c r="A29" s="12">
        <v>23</v>
      </c>
      <c r="B29" s="8" t="s">
        <v>19</v>
      </c>
      <c r="C29" s="15">
        <v>4</v>
      </c>
      <c r="D29" s="8" t="s">
        <v>71</v>
      </c>
      <c r="E29" s="15">
        <v>2</v>
      </c>
      <c r="F29" s="4"/>
      <c r="G29" s="8"/>
    </row>
    <row r="30" spans="1:7" x14ac:dyDescent="0.25">
      <c r="A30" s="12">
        <v>24</v>
      </c>
      <c r="B30" s="12" t="s">
        <v>26</v>
      </c>
      <c r="C30" s="16">
        <v>8</v>
      </c>
      <c r="D30" s="12" t="s">
        <v>71</v>
      </c>
      <c r="E30" s="16">
        <v>2</v>
      </c>
      <c r="F30" s="4">
        <v>2.5</v>
      </c>
      <c r="G30" s="12"/>
    </row>
    <row r="31" spans="1:7" x14ac:dyDescent="0.25">
      <c r="A31" s="12">
        <v>25</v>
      </c>
      <c r="B31" s="8" t="s">
        <v>27</v>
      </c>
      <c r="C31" s="15">
        <v>55</v>
      </c>
      <c r="D31" s="8" t="s">
        <v>72</v>
      </c>
      <c r="E31" s="15">
        <v>4</v>
      </c>
      <c r="F31" s="4"/>
      <c r="G31" s="8" t="s">
        <v>58</v>
      </c>
    </row>
    <row r="32" spans="1:7" x14ac:dyDescent="0.25">
      <c r="A32" s="12">
        <v>26</v>
      </c>
      <c r="B32" s="8" t="s">
        <v>23</v>
      </c>
      <c r="C32" s="15">
        <v>55</v>
      </c>
      <c r="D32" s="8" t="s">
        <v>72</v>
      </c>
      <c r="E32" s="15">
        <v>4</v>
      </c>
      <c r="F32" s="4"/>
      <c r="G32" s="8" t="s">
        <v>57</v>
      </c>
    </row>
    <row r="33" spans="1:7" x14ac:dyDescent="0.25">
      <c r="A33" s="12">
        <v>27</v>
      </c>
      <c r="B33" s="8" t="s">
        <v>24</v>
      </c>
      <c r="C33" s="15">
        <v>60</v>
      </c>
      <c r="D33" s="8" t="s">
        <v>72</v>
      </c>
      <c r="E33" s="15">
        <v>4</v>
      </c>
      <c r="F33" s="4"/>
      <c r="G33" s="8" t="s">
        <v>86</v>
      </c>
    </row>
    <row r="34" spans="1:7" x14ac:dyDescent="0.25">
      <c r="A34" s="12">
        <v>28</v>
      </c>
      <c r="B34" s="8" t="s">
        <v>22</v>
      </c>
      <c r="C34" s="15">
        <v>60</v>
      </c>
      <c r="D34" s="8" t="s">
        <v>72</v>
      </c>
      <c r="E34" s="15">
        <v>4</v>
      </c>
      <c r="F34" s="4"/>
      <c r="G34" s="8" t="s">
        <v>56</v>
      </c>
    </row>
    <row r="35" spans="1:7" x14ac:dyDescent="0.25">
      <c r="A35" s="12">
        <v>29</v>
      </c>
      <c r="B35" s="12" t="s">
        <v>20</v>
      </c>
      <c r="C35" s="16">
        <v>65</v>
      </c>
      <c r="D35" s="12" t="s">
        <v>72</v>
      </c>
      <c r="E35" s="16">
        <v>4</v>
      </c>
      <c r="F35" s="4">
        <v>0.2</v>
      </c>
      <c r="G35" s="12" t="s">
        <v>60</v>
      </c>
    </row>
    <row r="36" spans="1:7" x14ac:dyDescent="0.25">
      <c r="A36" s="12">
        <v>30</v>
      </c>
      <c r="B36" s="8" t="s">
        <v>21</v>
      </c>
      <c r="C36" s="15">
        <v>65</v>
      </c>
      <c r="D36" s="8" t="s">
        <v>72</v>
      </c>
      <c r="E36" s="15">
        <v>4</v>
      </c>
      <c r="F36" s="4"/>
      <c r="G36" s="8" t="s">
        <v>59</v>
      </c>
    </row>
    <row r="37" spans="1:7" x14ac:dyDescent="0.25">
      <c r="F37" s="4"/>
    </row>
    <row r="38" spans="1:7" x14ac:dyDescent="0.25">
      <c r="A38" s="12">
        <v>31</v>
      </c>
      <c r="B38" s="8" t="s">
        <v>14</v>
      </c>
      <c r="C38" s="15">
        <v>5</v>
      </c>
      <c r="D38" s="8" t="s">
        <v>71</v>
      </c>
      <c r="E38" s="15">
        <v>2</v>
      </c>
      <c r="F38" s="4">
        <v>2.5</v>
      </c>
      <c r="G38" s="8"/>
    </row>
    <row r="39" spans="1:7" x14ac:dyDescent="0.25">
      <c r="A39" s="12">
        <v>32</v>
      </c>
      <c r="B39" s="8" t="s">
        <v>15</v>
      </c>
      <c r="C39" s="15">
        <v>12</v>
      </c>
      <c r="D39" s="8" t="s">
        <v>75</v>
      </c>
      <c r="E39" s="15">
        <v>3</v>
      </c>
      <c r="F39" s="4">
        <v>7.5</v>
      </c>
      <c r="G39" s="8"/>
    </row>
    <row r="40" spans="1:7" x14ac:dyDescent="0.25">
      <c r="A40" s="12">
        <v>33</v>
      </c>
      <c r="B40" s="8" t="s">
        <v>37</v>
      </c>
      <c r="C40" s="15">
        <v>115</v>
      </c>
      <c r="D40" s="8" t="s">
        <v>76</v>
      </c>
      <c r="E40" s="15">
        <v>5</v>
      </c>
      <c r="F40" s="4">
        <v>0.1</v>
      </c>
      <c r="G40" s="8" t="s">
        <v>66</v>
      </c>
    </row>
    <row r="41" spans="1:7" x14ac:dyDescent="0.25">
      <c r="A41" s="12">
        <v>34</v>
      </c>
      <c r="B41" s="8" t="s">
        <v>33</v>
      </c>
      <c r="C41" s="15">
        <v>1080</v>
      </c>
      <c r="D41" s="8" t="s">
        <v>77</v>
      </c>
      <c r="E41" s="15">
        <v>9</v>
      </c>
      <c r="F41" s="4"/>
      <c r="G41" s="8" t="s">
        <v>54</v>
      </c>
    </row>
    <row r="42" spans="1:7" x14ac:dyDescent="0.25">
      <c r="A42" s="12">
        <v>35</v>
      </c>
      <c r="B42" s="8" t="s">
        <v>38</v>
      </c>
      <c r="C42" s="15">
        <v>-666</v>
      </c>
      <c r="D42" s="8" t="s">
        <v>79</v>
      </c>
      <c r="E42" s="15">
        <v>10</v>
      </c>
      <c r="F42" s="4"/>
      <c r="G42" s="8" t="s">
        <v>55</v>
      </c>
    </row>
    <row r="43" spans="1:7" x14ac:dyDescent="0.25">
      <c r="F43" s="4"/>
    </row>
    <row r="44" spans="1:7" x14ac:dyDescent="0.25">
      <c r="A44" s="12">
        <v>36</v>
      </c>
      <c r="B44" s="12" t="s">
        <v>82</v>
      </c>
      <c r="C44" s="16">
        <v>6</v>
      </c>
      <c r="D44" s="12" t="s">
        <v>71</v>
      </c>
      <c r="E44" s="16">
        <v>2</v>
      </c>
      <c r="F44" s="4">
        <v>2.5</v>
      </c>
      <c r="G44" s="12"/>
    </row>
    <row r="45" spans="1:7" x14ac:dyDescent="0.25">
      <c r="A45" s="12">
        <v>37</v>
      </c>
      <c r="B45" s="12" t="s">
        <v>63</v>
      </c>
      <c r="C45" s="16">
        <v>55</v>
      </c>
      <c r="D45" s="12" t="s">
        <v>72</v>
      </c>
      <c r="E45" s="16">
        <v>4</v>
      </c>
      <c r="F45" s="4"/>
      <c r="G45" s="12" t="s">
        <v>90</v>
      </c>
    </row>
    <row r="46" spans="1:7" x14ac:dyDescent="0.25">
      <c r="A46" s="12">
        <v>38</v>
      </c>
      <c r="B46" s="12" t="s">
        <v>64</v>
      </c>
      <c r="C46" s="16">
        <v>55</v>
      </c>
      <c r="D46" s="12" t="s">
        <v>72</v>
      </c>
      <c r="E46" s="16">
        <v>4</v>
      </c>
      <c r="F46" s="4"/>
      <c r="G46" s="12" t="s">
        <v>91</v>
      </c>
    </row>
    <row r="47" spans="1:7" x14ac:dyDescent="0.25">
      <c r="A47" s="12">
        <v>39</v>
      </c>
      <c r="B47" s="12" t="s">
        <v>83</v>
      </c>
      <c r="C47" s="16">
        <v>55</v>
      </c>
      <c r="D47" s="12" t="s">
        <v>72</v>
      </c>
      <c r="E47" s="16">
        <v>4</v>
      </c>
      <c r="F47" s="4"/>
      <c r="G47" s="12" t="s">
        <v>92</v>
      </c>
    </row>
    <row r="48" spans="1:7" x14ac:dyDescent="0.25">
      <c r="A48" s="12">
        <v>40</v>
      </c>
      <c r="B48" s="12" t="s">
        <v>25</v>
      </c>
      <c r="C48" s="16">
        <v>520</v>
      </c>
      <c r="D48" s="8" t="s">
        <v>74</v>
      </c>
      <c r="E48" s="16">
        <v>7</v>
      </c>
      <c r="F48" s="4"/>
      <c r="G48" s="12" t="s">
        <v>84</v>
      </c>
    </row>
    <row r="49" spans="1:7" x14ac:dyDescent="0.25">
      <c r="A49" s="12">
        <v>41</v>
      </c>
      <c r="B49" s="12" t="s">
        <v>61</v>
      </c>
      <c r="C49" s="16">
        <v>4750</v>
      </c>
      <c r="D49" s="8" t="s">
        <v>80</v>
      </c>
      <c r="E49" s="16">
        <v>12</v>
      </c>
      <c r="F49" s="4"/>
      <c r="G49" s="12" t="s">
        <v>85</v>
      </c>
    </row>
    <row r="50" spans="1:7" x14ac:dyDescent="0.25">
      <c r="A50" s="13"/>
      <c r="B50" s="10"/>
      <c r="C50" s="17"/>
      <c r="D50" s="4"/>
      <c r="E50" s="5"/>
      <c r="F50" s="4"/>
      <c r="G50" s="10"/>
    </row>
    <row r="51" spans="1:7" x14ac:dyDescent="0.25">
      <c r="A51" s="12">
        <v>42</v>
      </c>
      <c r="B51" s="8" t="s">
        <v>10</v>
      </c>
      <c r="C51" s="15">
        <v>3500</v>
      </c>
      <c r="D51" s="8" t="s">
        <v>80</v>
      </c>
      <c r="E51" s="15">
        <v>12</v>
      </c>
      <c r="F51" s="4">
        <v>1E-3</v>
      </c>
      <c r="G51" s="9"/>
    </row>
    <row r="52" spans="1:7" x14ac:dyDescent="0.25">
      <c r="A52" s="12">
        <v>43</v>
      </c>
      <c r="B52" s="8" t="s">
        <v>11</v>
      </c>
      <c r="C52" s="15">
        <v>12000</v>
      </c>
      <c r="D52" s="8" t="s">
        <v>81</v>
      </c>
      <c r="E52" s="15">
        <v>13</v>
      </c>
      <c r="F52" s="4">
        <v>1E-4</v>
      </c>
      <c r="G52" s="9"/>
    </row>
    <row r="53" spans="1:7" x14ac:dyDescent="0.25">
      <c r="A53" s="14"/>
      <c r="B53" s="9"/>
      <c r="C53" s="18"/>
      <c r="D53" s="8"/>
      <c r="E53" s="15"/>
      <c r="F53" s="4"/>
      <c r="G53" s="9"/>
    </row>
    <row r="54" spans="1:7" x14ac:dyDescent="0.25">
      <c r="A54" s="12">
        <v>44</v>
      </c>
      <c r="B54" s="8" t="s">
        <v>68</v>
      </c>
      <c r="C54" s="15">
        <v>-1</v>
      </c>
      <c r="D54" s="8" t="s">
        <v>70</v>
      </c>
      <c r="E54" s="15">
        <v>1</v>
      </c>
      <c r="F54" s="4"/>
      <c r="G54" s="9"/>
    </row>
    <row r="55" spans="1:7" x14ac:dyDescent="0.25">
      <c r="A55" s="12">
        <v>45</v>
      </c>
      <c r="B55" s="8" t="s">
        <v>69</v>
      </c>
      <c r="C55" s="15">
        <v>1888</v>
      </c>
      <c r="D55" s="8" t="s">
        <v>80</v>
      </c>
      <c r="E55" s="15">
        <v>12</v>
      </c>
      <c r="F55" s="4"/>
      <c r="G55" s="9"/>
    </row>
    <row r="57" spans="1:7" x14ac:dyDescent="0.25">
      <c r="F57" s="3">
        <f>SUM(F2:F55)</f>
        <v>100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4466-0556-4482-9A67-BC2C5B458EE9}">
  <dimension ref="A1:H57"/>
  <sheetViews>
    <sheetView zoomScaleNormal="100" workbookViewId="0">
      <selection activeCell="E32" sqref="E32"/>
    </sheetView>
  </sheetViews>
  <sheetFormatPr defaultRowHeight="15" x14ac:dyDescent="0.25"/>
  <cols>
    <col min="1" max="1" width="6.140625" customWidth="1"/>
    <col min="2" max="2" width="18.7109375" customWidth="1"/>
    <col min="3" max="3" width="17.7109375" customWidth="1"/>
    <col min="4" max="4" width="20.42578125" customWidth="1"/>
    <col min="5" max="5" width="14.42578125" customWidth="1"/>
    <col min="6" max="6" width="20.42578125" customWidth="1"/>
    <col min="7" max="7" width="21.42578125" customWidth="1"/>
  </cols>
  <sheetData>
    <row r="1" spans="1:8" x14ac:dyDescent="0.25">
      <c r="A1" s="1" t="s">
        <v>0</v>
      </c>
      <c r="B1" s="6" t="s">
        <v>1</v>
      </c>
      <c r="C1" s="6" t="s">
        <v>2</v>
      </c>
      <c r="D1" s="6" t="s">
        <v>78</v>
      </c>
      <c r="E1" s="6" t="s">
        <v>78</v>
      </c>
      <c r="F1" s="6" t="s">
        <v>44</v>
      </c>
      <c r="G1" s="6" t="s">
        <v>43</v>
      </c>
      <c r="H1" s="1"/>
    </row>
    <row r="2" spans="1:8" x14ac:dyDescent="0.25">
      <c r="A2" s="12">
        <v>0</v>
      </c>
      <c r="B2" s="8" t="s">
        <v>3</v>
      </c>
      <c r="C2" s="15">
        <v>0.5</v>
      </c>
      <c r="D2" s="8" t="s">
        <v>70</v>
      </c>
      <c r="E2" s="15">
        <v>1</v>
      </c>
      <c r="F2" s="4">
        <v>34.200000000000003</v>
      </c>
      <c r="G2" s="8"/>
    </row>
    <row r="3" spans="1:8" x14ac:dyDescent="0.25">
      <c r="A3" s="12">
        <v>1</v>
      </c>
      <c r="B3" s="8" t="s">
        <v>4</v>
      </c>
      <c r="C3" s="15">
        <v>5</v>
      </c>
      <c r="D3" s="8" t="s">
        <v>71</v>
      </c>
      <c r="E3" s="15">
        <v>2</v>
      </c>
      <c r="F3" s="4">
        <v>1.5</v>
      </c>
      <c r="G3" s="8" t="s">
        <v>40</v>
      </c>
    </row>
    <row r="4" spans="1:8" x14ac:dyDescent="0.25">
      <c r="A4" s="12">
        <v>2</v>
      </c>
      <c r="B4" s="8" t="s">
        <v>5</v>
      </c>
      <c r="C4" s="15">
        <v>50</v>
      </c>
      <c r="D4" s="8" t="s">
        <v>72</v>
      </c>
      <c r="E4" s="15">
        <v>4</v>
      </c>
      <c r="F4" s="4">
        <v>0.5</v>
      </c>
      <c r="G4" s="8" t="s">
        <v>41</v>
      </c>
    </row>
    <row r="5" spans="1:8" x14ac:dyDescent="0.25">
      <c r="A5" s="12">
        <v>3</v>
      </c>
      <c r="B5" s="8" t="s">
        <v>34</v>
      </c>
      <c r="C5" s="15">
        <v>6</v>
      </c>
      <c r="D5" s="8" t="s">
        <v>71</v>
      </c>
      <c r="E5" s="15">
        <v>2</v>
      </c>
      <c r="F5" s="4">
        <v>7</v>
      </c>
      <c r="G5" s="8"/>
    </row>
    <row r="6" spans="1:8" x14ac:dyDescent="0.25">
      <c r="A6" s="12">
        <v>4</v>
      </c>
      <c r="B6" s="8" t="s">
        <v>35</v>
      </c>
      <c r="C6" s="15">
        <v>6</v>
      </c>
      <c r="D6" s="8" t="s">
        <v>71</v>
      </c>
      <c r="E6" s="15">
        <v>2</v>
      </c>
      <c r="F6" s="4">
        <v>3</v>
      </c>
      <c r="G6" s="8"/>
    </row>
    <row r="7" spans="1:8" x14ac:dyDescent="0.25">
      <c r="A7" s="12">
        <v>5</v>
      </c>
      <c r="B7" s="8" t="s">
        <v>36</v>
      </c>
      <c r="C7" s="15">
        <v>6</v>
      </c>
      <c r="D7" s="8" t="s">
        <v>71</v>
      </c>
      <c r="E7" s="15">
        <v>2</v>
      </c>
      <c r="F7" s="4">
        <v>3</v>
      </c>
      <c r="G7" s="8"/>
    </row>
    <row r="8" spans="1:8" x14ac:dyDescent="0.25">
      <c r="A8" s="12">
        <v>6</v>
      </c>
      <c r="B8" s="8" t="s">
        <v>7</v>
      </c>
      <c r="C8" s="15">
        <v>335</v>
      </c>
      <c r="D8" s="8" t="s">
        <v>73</v>
      </c>
      <c r="E8" s="15">
        <v>6</v>
      </c>
      <c r="F8" s="4">
        <v>0.1</v>
      </c>
      <c r="G8" s="8" t="s">
        <v>45</v>
      </c>
    </row>
    <row r="9" spans="1:8" x14ac:dyDescent="0.25">
      <c r="A9" s="12">
        <v>7</v>
      </c>
      <c r="B9" s="8" t="s">
        <v>8</v>
      </c>
      <c r="C9" s="15">
        <v>335</v>
      </c>
      <c r="D9" s="8" t="s">
        <v>73</v>
      </c>
      <c r="E9" s="15">
        <v>6</v>
      </c>
      <c r="F9" s="4">
        <v>0.1</v>
      </c>
      <c r="G9" s="8" t="s">
        <v>46</v>
      </c>
    </row>
    <row r="10" spans="1:8" x14ac:dyDescent="0.25">
      <c r="A10" s="12">
        <v>8</v>
      </c>
      <c r="B10" s="8" t="s">
        <v>9</v>
      </c>
      <c r="C10" s="15">
        <v>335</v>
      </c>
      <c r="D10" s="8" t="s">
        <v>73</v>
      </c>
      <c r="E10" s="15">
        <v>6</v>
      </c>
      <c r="F10" s="4">
        <v>0.1</v>
      </c>
      <c r="G10" s="8" t="s">
        <v>47</v>
      </c>
    </row>
    <row r="11" spans="1:8" x14ac:dyDescent="0.25">
      <c r="A11" s="11"/>
      <c r="B11" s="4"/>
      <c r="C11" s="5"/>
      <c r="D11" s="4"/>
      <c r="E11" s="5"/>
      <c r="F11" s="4"/>
      <c r="G11" s="4"/>
    </row>
    <row r="12" spans="1:8" x14ac:dyDescent="0.25">
      <c r="A12" s="12">
        <v>9</v>
      </c>
      <c r="B12" s="8" t="s">
        <v>13</v>
      </c>
      <c r="C12" s="15">
        <v>4</v>
      </c>
      <c r="D12" s="8" t="s">
        <v>71</v>
      </c>
      <c r="E12" s="15">
        <v>2</v>
      </c>
      <c r="F12" s="4">
        <v>3</v>
      </c>
      <c r="G12" s="8"/>
    </row>
    <row r="13" spans="1:8" x14ac:dyDescent="0.25">
      <c r="A13" s="12">
        <v>10</v>
      </c>
      <c r="B13" s="8" t="s">
        <v>39</v>
      </c>
      <c r="C13" s="15">
        <v>6</v>
      </c>
      <c r="D13" s="8" t="s">
        <v>71</v>
      </c>
      <c r="E13" s="15">
        <v>2</v>
      </c>
      <c r="F13" s="4">
        <v>3</v>
      </c>
      <c r="G13" s="8"/>
    </row>
    <row r="14" spans="1:8" x14ac:dyDescent="0.25">
      <c r="A14" s="12">
        <v>11</v>
      </c>
      <c r="B14" s="8" t="s">
        <v>28</v>
      </c>
      <c r="C14" s="15">
        <v>5</v>
      </c>
      <c r="D14" s="8" t="s">
        <v>71</v>
      </c>
      <c r="E14" s="15">
        <v>2</v>
      </c>
      <c r="F14" s="4">
        <v>3</v>
      </c>
      <c r="G14" s="8"/>
    </row>
    <row r="15" spans="1:8" x14ac:dyDescent="0.25">
      <c r="A15" s="12">
        <v>12</v>
      </c>
      <c r="B15" s="8" t="s">
        <v>89</v>
      </c>
      <c r="C15" s="15">
        <v>57</v>
      </c>
      <c r="D15" s="8" t="s">
        <v>72</v>
      </c>
      <c r="E15" s="15">
        <v>4</v>
      </c>
      <c r="F15" s="4"/>
      <c r="G15" s="8" t="s">
        <v>50</v>
      </c>
    </row>
    <row r="16" spans="1:8" x14ac:dyDescent="0.25">
      <c r="A16" s="12">
        <v>13</v>
      </c>
      <c r="B16" s="8" t="s">
        <v>29</v>
      </c>
      <c r="C16" s="15">
        <v>560</v>
      </c>
      <c r="D16" s="8" t="s">
        <v>74</v>
      </c>
      <c r="E16" s="15">
        <v>7</v>
      </c>
      <c r="F16" s="4"/>
      <c r="G16" s="8" t="s">
        <v>67</v>
      </c>
    </row>
    <row r="17" spans="1:7" x14ac:dyDescent="0.25">
      <c r="A17" s="11"/>
      <c r="B17" s="4"/>
      <c r="C17" s="5"/>
      <c r="D17" s="4"/>
      <c r="E17" s="5"/>
      <c r="F17" s="4"/>
      <c r="G17" s="4"/>
    </row>
    <row r="18" spans="1:7" x14ac:dyDescent="0.25">
      <c r="A18" s="12">
        <v>14</v>
      </c>
      <c r="B18" s="8" t="s">
        <v>16</v>
      </c>
      <c r="C18" s="15">
        <v>5</v>
      </c>
      <c r="D18" s="8" t="s">
        <v>71</v>
      </c>
      <c r="E18" s="15">
        <v>2</v>
      </c>
      <c r="F18" s="4">
        <v>2.5</v>
      </c>
      <c r="G18" s="8"/>
    </row>
    <row r="19" spans="1:7" x14ac:dyDescent="0.25">
      <c r="A19" s="12">
        <v>15</v>
      </c>
      <c r="B19" s="8" t="s">
        <v>17</v>
      </c>
      <c r="C19" s="15">
        <v>55</v>
      </c>
      <c r="D19" s="8" t="s">
        <v>72</v>
      </c>
      <c r="E19" s="15">
        <v>4</v>
      </c>
      <c r="F19" s="4"/>
      <c r="G19" s="8" t="s">
        <v>51</v>
      </c>
    </row>
    <row r="20" spans="1:7" x14ac:dyDescent="0.25">
      <c r="A20" s="12">
        <v>16</v>
      </c>
      <c r="B20" s="8" t="s">
        <v>62</v>
      </c>
      <c r="C20" s="15">
        <v>15</v>
      </c>
      <c r="D20" s="8" t="s">
        <v>72</v>
      </c>
      <c r="E20" s="15">
        <v>4</v>
      </c>
      <c r="F20" s="4"/>
      <c r="G20" s="9"/>
    </row>
    <row r="21" spans="1:7" x14ac:dyDescent="0.25">
      <c r="A21" s="12">
        <v>17</v>
      </c>
      <c r="B21" s="8" t="s">
        <v>31</v>
      </c>
      <c r="C21" s="15">
        <v>225</v>
      </c>
      <c r="D21" s="8" t="s">
        <v>76</v>
      </c>
      <c r="E21" s="15">
        <v>5</v>
      </c>
      <c r="F21" s="4"/>
      <c r="G21" s="8" t="s">
        <v>52</v>
      </c>
    </row>
    <row r="22" spans="1:7" x14ac:dyDescent="0.25">
      <c r="A22" s="12">
        <v>18</v>
      </c>
      <c r="B22" s="8" t="s">
        <v>30</v>
      </c>
      <c r="C22" s="15">
        <v>2040</v>
      </c>
      <c r="D22" s="8" t="s">
        <v>79</v>
      </c>
      <c r="E22" s="15">
        <v>10</v>
      </c>
      <c r="F22" s="4"/>
      <c r="G22" s="8" t="s">
        <v>53</v>
      </c>
    </row>
    <row r="23" spans="1:7" x14ac:dyDescent="0.25">
      <c r="A23" s="11"/>
      <c r="B23" s="4"/>
      <c r="C23" s="5"/>
      <c r="D23" s="4"/>
      <c r="E23" s="5"/>
      <c r="F23" s="4"/>
      <c r="G23" s="4"/>
    </row>
    <row r="24" spans="1:7" x14ac:dyDescent="0.25">
      <c r="A24" s="12">
        <v>19</v>
      </c>
      <c r="B24" s="8" t="s">
        <v>6</v>
      </c>
      <c r="C24" s="15">
        <v>20</v>
      </c>
      <c r="D24" s="8" t="s">
        <v>75</v>
      </c>
      <c r="E24" s="15">
        <v>3</v>
      </c>
      <c r="F24" s="4">
        <v>1.1989000000000001</v>
      </c>
      <c r="G24" s="8"/>
    </row>
    <row r="25" spans="1:7" x14ac:dyDescent="0.25">
      <c r="A25" s="12">
        <v>20</v>
      </c>
      <c r="B25" s="8" t="s">
        <v>32</v>
      </c>
      <c r="C25" s="15">
        <v>90</v>
      </c>
      <c r="D25" s="8" t="s">
        <v>76</v>
      </c>
      <c r="E25" s="15">
        <v>5</v>
      </c>
      <c r="F25" s="4"/>
      <c r="G25" s="8" t="s">
        <v>65</v>
      </c>
    </row>
    <row r="26" spans="1:7" x14ac:dyDescent="0.25">
      <c r="A26" s="11"/>
      <c r="B26" s="4"/>
      <c r="C26" s="5"/>
      <c r="D26" s="4"/>
      <c r="E26" s="5"/>
      <c r="F26" s="4"/>
      <c r="G26" s="4"/>
    </row>
    <row r="27" spans="1:7" x14ac:dyDescent="0.25">
      <c r="A27" s="12">
        <v>21</v>
      </c>
      <c r="B27" s="8" t="s">
        <v>12</v>
      </c>
      <c r="C27" s="15">
        <v>10</v>
      </c>
      <c r="D27" s="8" t="s">
        <v>75</v>
      </c>
      <c r="E27" s="15">
        <v>3</v>
      </c>
      <c r="F27" s="4"/>
      <c r="G27" s="8"/>
    </row>
    <row r="28" spans="1:7" x14ac:dyDescent="0.25">
      <c r="A28" s="12">
        <v>22</v>
      </c>
      <c r="B28" s="8" t="s">
        <v>18</v>
      </c>
      <c r="C28" s="15">
        <v>7</v>
      </c>
      <c r="D28" s="8" t="s">
        <v>71</v>
      </c>
      <c r="E28" s="15">
        <v>2</v>
      </c>
      <c r="F28" s="4">
        <v>7.5</v>
      </c>
      <c r="G28" s="8"/>
    </row>
    <row r="29" spans="1:7" x14ac:dyDescent="0.25">
      <c r="A29" s="12">
        <v>23</v>
      </c>
      <c r="B29" s="8" t="s">
        <v>19</v>
      </c>
      <c r="C29" s="15">
        <v>4</v>
      </c>
      <c r="D29" s="8" t="s">
        <v>71</v>
      </c>
      <c r="E29" s="15">
        <v>2</v>
      </c>
      <c r="F29" s="4">
        <v>7.5</v>
      </c>
      <c r="G29" s="8"/>
    </row>
    <row r="30" spans="1:7" x14ac:dyDescent="0.25">
      <c r="A30" s="12">
        <v>24</v>
      </c>
      <c r="B30" s="12" t="s">
        <v>26</v>
      </c>
      <c r="C30" s="16">
        <v>8</v>
      </c>
      <c r="D30" s="12" t="s">
        <v>71</v>
      </c>
      <c r="E30" s="16">
        <v>2</v>
      </c>
      <c r="F30" s="4"/>
      <c r="G30" s="12"/>
    </row>
    <row r="31" spans="1:7" x14ac:dyDescent="0.25">
      <c r="A31" s="12">
        <v>25</v>
      </c>
      <c r="B31" s="8" t="s">
        <v>27</v>
      </c>
      <c r="C31" s="15">
        <v>55</v>
      </c>
      <c r="D31" s="8" t="s">
        <v>72</v>
      </c>
      <c r="E31" s="15">
        <v>4</v>
      </c>
      <c r="F31" s="4"/>
      <c r="G31" s="8" t="s">
        <v>58</v>
      </c>
    </row>
    <row r="32" spans="1:7" x14ac:dyDescent="0.25">
      <c r="A32" s="12">
        <v>26</v>
      </c>
      <c r="B32" s="8" t="s">
        <v>23</v>
      </c>
      <c r="C32" s="15">
        <v>55</v>
      </c>
      <c r="D32" s="8" t="s">
        <v>72</v>
      </c>
      <c r="E32" s="15">
        <v>4</v>
      </c>
      <c r="F32" s="4"/>
      <c r="G32" s="8" t="s">
        <v>57</v>
      </c>
    </row>
    <row r="33" spans="1:7" x14ac:dyDescent="0.25">
      <c r="A33" s="12">
        <v>27</v>
      </c>
      <c r="B33" s="8" t="s">
        <v>24</v>
      </c>
      <c r="C33" s="15">
        <v>60</v>
      </c>
      <c r="D33" s="8" t="s">
        <v>72</v>
      </c>
      <c r="E33" s="15">
        <v>4</v>
      </c>
      <c r="F33" s="4"/>
      <c r="G33" s="8" t="s">
        <v>86</v>
      </c>
    </row>
    <row r="34" spans="1:7" x14ac:dyDescent="0.25">
      <c r="A34" s="12">
        <v>28</v>
      </c>
      <c r="B34" s="8" t="s">
        <v>22</v>
      </c>
      <c r="C34" s="15">
        <v>60</v>
      </c>
      <c r="D34" s="8" t="s">
        <v>72</v>
      </c>
      <c r="E34" s="15">
        <v>4</v>
      </c>
      <c r="F34" s="4"/>
      <c r="G34" s="8" t="s">
        <v>56</v>
      </c>
    </row>
    <row r="35" spans="1:7" x14ac:dyDescent="0.25">
      <c r="A35" s="12">
        <v>29</v>
      </c>
      <c r="B35" s="12" t="s">
        <v>20</v>
      </c>
      <c r="C35" s="16">
        <v>65</v>
      </c>
      <c r="D35" s="12" t="s">
        <v>72</v>
      </c>
      <c r="E35" s="16">
        <v>4</v>
      </c>
      <c r="F35" s="4"/>
      <c r="G35" s="12" t="s">
        <v>60</v>
      </c>
    </row>
    <row r="36" spans="1:7" x14ac:dyDescent="0.25">
      <c r="A36" s="12">
        <v>30</v>
      </c>
      <c r="B36" s="8" t="s">
        <v>21</v>
      </c>
      <c r="C36" s="15">
        <v>65</v>
      </c>
      <c r="D36" s="8" t="s">
        <v>72</v>
      </c>
      <c r="E36" s="15">
        <v>4</v>
      </c>
      <c r="F36" s="4">
        <v>0.2</v>
      </c>
      <c r="G36" s="8" t="s">
        <v>59</v>
      </c>
    </row>
    <row r="37" spans="1:7" x14ac:dyDescent="0.25">
      <c r="F37" s="4"/>
    </row>
    <row r="38" spans="1:7" x14ac:dyDescent="0.25">
      <c r="A38" s="12">
        <v>31</v>
      </c>
      <c r="B38" s="8" t="s">
        <v>14</v>
      </c>
      <c r="C38" s="15">
        <v>5</v>
      </c>
      <c r="D38" s="8" t="s">
        <v>71</v>
      </c>
      <c r="E38" s="15">
        <v>2</v>
      </c>
      <c r="F38" s="4">
        <v>7.5</v>
      </c>
      <c r="G38" s="8"/>
    </row>
    <row r="39" spans="1:7" x14ac:dyDescent="0.25">
      <c r="A39" s="12">
        <v>32</v>
      </c>
      <c r="B39" s="8" t="s">
        <v>15</v>
      </c>
      <c r="C39" s="15">
        <v>12</v>
      </c>
      <c r="D39" s="8" t="s">
        <v>75</v>
      </c>
      <c r="E39" s="15">
        <v>3</v>
      </c>
      <c r="F39" s="4">
        <v>6</v>
      </c>
      <c r="G39" s="8"/>
    </row>
    <row r="40" spans="1:7" x14ac:dyDescent="0.25">
      <c r="A40" s="12">
        <v>33</v>
      </c>
      <c r="B40" s="8" t="s">
        <v>37</v>
      </c>
      <c r="C40" s="15">
        <v>115</v>
      </c>
      <c r="D40" s="8" t="s">
        <v>76</v>
      </c>
      <c r="E40" s="15">
        <v>5</v>
      </c>
      <c r="F40" s="4">
        <v>0.1</v>
      </c>
      <c r="G40" s="8" t="s">
        <v>66</v>
      </c>
    </row>
    <row r="41" spans="1:7" x14ac:dyDescent="0.25">
      <c r="A41" s="12">
        <v>34</v>
      </c>
      <c r="B41" s="8" t="s">
        <v>33</v>
      </c>
      <c r="C41" s="15">
        <v>1080</v>
      </c>
      <c r="D41" s="8" t="s">
        <v>77</v>
      </c>
      <c r="E41" s="15">
        <v>9</v>
      </c>
      <c r="F41" s="4"/>
      <c r="G41" s="8" t="s">
        <v>54</v>
      </c>
    </row>
    <row r="42" spans="1:7" x14ac:dyDescent="0.25">
      <c r="A42" s="12">
        <v>35</v>
      </c>
      <c r="B42" s="8" t="s">
        <v>38</v>
      </c>
      <c r="C42" s="15">
        <v>-666</v>
      </c>
      <c r="D42" s="8" t="s">
        <v>79</v>
      </c>
      <c r="E42" s="15">
        <v>10</v>
      </c>
      <c r="F42" s="4"/>
      <c r="G42" s="8" t="s">
        <v>55</v>
      </c>
    </row>
    <row r="43" spans="1:7" x14ac:dyDescent="0.25">
      <c r="F43" s="4"/>
    </row>
    <row r="44" spans="1:7" x14ac:dyDescent="0.25">
      <c r="A44" s="12">
        <v>36</v>
      </c>
      <c r="B44" s="12" t="s">
        <v>82</v>
      </c>
      <c r="C44" s="16">
        <v>6</v>
      </c>
      <c r="D44" s="12" t="s">
        <v>71</v>
      </c>
      <c r="E44" s="16">
        <v>2</v>
      </c>
      <c r="F44" s="4">
        <v>7.5</v>
      </c>
      <c r="G44" s="12"/>
    </row>
    <row r="45" spans="1:7" x14ac:dyDescent="0.25">
      <c r="A45" s="12">
        <v>37</v>
      </c>
      <c r="B45" s="12" t="s">
        <v>63</v>
      </c>
      <c r="C45" s="16">
        <v>55</v>
      </c>
      <c r="D45" s="12" t="s">
        <v>72</v>
      </c>
      <c r="E45" s="16">
        <v>4</v>
      </c>
      <c r="F45" s="4">
        <v>0.5</v>
      </c>
      <c r="G45" s="12" t="s">
        <v>90</v>
      </c>
    </row>
    <row r="46" spans="1:7" x14ac:dyDescent="0.25">
      <c r="A46" s="12">
        <v>38</v>
      </c>
      <c r="B46" s="12" t="s">
        <v>64</v>
      </c>
      <c r="C46" s="16">
        <v>55</v>
      </c>
      <c r="D46" s="12" t="s">
        <v>72</v>
      </c>
      <c r="E46" s="16">
        <v>4</v>
      </c>
      <c r="F46" s="4">
        <v>0.5</v>
      </c>
      <c r="G46" s="12" t="s">
        <v>91</v>
      </c>
    </row>
    <row r="47" spans="1:7" x14ac:dyDescent="0.25">
      <c r="A47" s="12">
        <v>39</v>
      </c>
      <c r="B47" s="12" t="s">
        <v>83</v>
      </c>
      <c r="C47" s="16">
        <v>55</v>
      </c>
      <c r="D47" s="12" t="s">
        <v>72</v>
      </c>
      <c r="E47" s="16">
        <v>4</v>
      </c>
      <c r="F47" s="4">
        <v>0.5</v>
      </c>
      <c r="G47" s="12" t="s">
        <v>92</v>
      </c>
    </row>
    <row r="48" spans="1:7" x14ac:dyDescent="0.25">
      <c r="A48" s="12">
        <v>40</v>
      </c>
      <c r="B48" s="12" t="s">
        <v>25</v>
      </c>
      <c r="C48" s="16">
        <v>520</v>
      </c>
      <c r="D48" s="8" t="s">
        <v>74</v>
      </c>
      <c r="E48" s="16">
        <v>7</v>
      </c>
      <c r="F48" s="4"/>
      <c r="G48" s="12" t="s">
        <v>84</v>
      </c>
    </row>
    <row r="49" spans="1:7" x14ac:dyDescent="0.25">
      <c r="A49" s="12">
        <v>41</v>
      </c>
      <c r="B49" s="12" t="s">
        <v>61</v>
      </c>
      <c r="C49" s="16">
        <v>4750</v>
      </c>
      <c r="D49" s="8" t="s">
        <v>80</v>
      </c>
      <c r="E49" s="16">
        <v>12</v>
      </c>
      <c r="F49" s="4"/>
      <c r="G49" s="12" t="s">
        <v>85</v>
      </c>
    </row>
    <row r="50" spans="1:7" x14ac:dyDescent="0.25">
      <c r="A50" s="13"/>
      <c r="B50" s="10"/>
      <c r="C50" s="17"/>
      <c r="D50" s="4"/>
      <c r="E50" s="5"/>
      <c r="F50" s="4"/>
      <c r="G50" s="10"/>
    </row>
    <row r="51" spans="1:7" x14ac:dyDescent="0.25">
      <c r="A51" s="12">
        <v>42</v>
      </c>
      <c r="B51" s="8" t="s">
        <v>10</v>
      </c>
      <c r="C51" s="15">
        <v>3500</v>
      </c>
      <c r="D51" s="8" t="s">
        <v>80</v>
      </c>
      <c r="E51" s="15">
        <v>12</v>
      </c>
      <c r="F51" s="4">
        <v>1E-3</v>
      </c>
      <c r="G51" s="9"/>
    </row>
    <row r="52" spans="1:7" x14ac:dyDescent="0.25">
      <c r="A52" s="12">
        <v>43</v>
      </c>
      <c r="B52" s="8" t="s">
        <v>11</v>
      </c>
      <c r="C52" s="15">
        <v>12000</v>
      </c>
      <c r="D52" s="8" t="s">
        <v>81</v>
      </c>
      <c r="E52" s="15">
        <v>13</v>
      </c>
      <c r="F52" s="4">
        <v>1E-4</v>
      </c>
      <c r="G52" s="9"/>
    </row>
    <row r="53" spans="1:7" x14ac:dyDescent="0.25">
      <c r="A53" s="14"/>
      <c r="B53" s="9"/>
      <c r="C53" s="18"/>
      <c r="D53" s="8"/>
      <c r="E53" s="15"/>
      <c r="F53" s="4"/>
      <c r="G53" s="9"/>
    </row>
    <row r="54" spans="1:7" x14ac:dyDescent="0.25">
      <c r="A54" s="12">
        <v>44</v>
      </c>
      <c r="B54" s="8" t="s">
        <v>68</v>
      </c>
      <c r="C54" s="15">
        <v>-1</v>
      </c>
      <c r="D54" s="8" t="s">
        <v>70</v>
      </c>
      <c r="E54" s="15">
        <v>1</v>
      </c>
      <c r="F54" s="4"/>
      <c r="G54" s="9"/>
    </row>
    <row r="55" spans="1:7" x14ac:dyDescent="0.25">
      <c r="A55" s="12">
        <v>45</v>
      </c>
      <c r="B55" s="8" t="s">
        <v>69</v>
      </c>
      <c r="C55" s="15">
        <v>1888</v>
      </c>
      <c r="D55" s="8" t="s">
        <v>80</v>
      </c>
      <c r="E55" s="15">
        <v>12</v>
      </c>
      <c r="F55" s="4"/>
      <c r="G55" s="9"/>
    </row>
    <row r="57" spans="1:7" x14ac:dyDescent="0.25">
      <c r="F57" s="3">
        <f>SUM(F2:F55)</f>
        <v>100.00000000000001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71D8-F366-4708-B0EE-07463AC32BB2}">
  <dimension ref="A1:H57"/>
  <sheetViews>
    <sheetView zoomScaleNormal="100" workbookViewId="0">
      <selection activeCell="E31" sqref="E31"/>
    </sheetView>
  </sheetViews>
  <sheetFormatPr defaultRowHeight="15" x14ac:dyDescent="0.25"/>
  <cols>
    <col min="1" max="1" width="6.140625" customWidth="1"/>
    <col min="2" max="2" width="18.7109375" customWidth="1"/>
    <col min="3" max="3" width="17.7109375" customWidth="1"/>
    <col min="4" max="4" width="20.42578125" customWidth="1"/>
    <col min="5" max="5" width="14.42578125" customWidth="1"/>
    <col min="6" max="6" width="20.42578125" customWidth="1"/>
    <col min="7" max="7" width="21.42578125" customWidth="1"/>
  </cols>
  <sheetData>
    <row r="1" spans="1:8" x14ac:dyDescent="0.25">
      <c r="A1" s="1" t="s">
        <v>0</v>
      </c>
      <c r="B1" s="6" t="s">
        <v>1</v>
      </c>
      <c r="C1" s="6" t="s">
        <v>2</v>
      </c>
      <c r="D1" s="6" t="s">
        <v>78</v>
      </c>
      <c r="E1" s="6" t="s">
        <v>78</v>
      </c>
      <c r="F1" s="6" t="s">
        <v>44</v>
      </c>
      <c r="G1" s="6" t="s">
        <v>43</v>
      </c>
      <c r="H1" s="1"/>
    </row>
    <row r="2" spans="1:8" x14ac:dyDescent="0.25">
      <c r="A2" s="12">
        <v>0</v>
      </c>
      <c r="B2" s="8" t="s">
        <v>3</v>
      </c>
      <c r="C2" s="15">
        <v>0.5</v>
      </c>
      <c r="D2" s="8" t="s">
        <v>70</v>
      </c>
      <c r="E2" s="15">
        <v>1</v>
      </c>
      <c r="F2" s="4">
        <v>32.299999999999997</v>
      </c>
      <c r="G2" s="8"/>
    </row>
    <row r="3" spans="1:8" x14ac:dyDescent="0.25">
      <c r="A3" s="12">
        <v>1</v>
      </c>
      <c r="B3" s="8" t="s">
        <v>4</v>
      </c>
      <c r="C3" s="15">
        <v>5</v>
      </c>
      <c r="D3" s="8" t="s">
        <v>71</v>
      </c>
      <c r="E3" s="15">
        <v>2</v>
      </c>
      <c r="F3" s="4">
        <v>1.5</v>
      </c>
      <c r="G3" s="8" t="s">
        <v>40</v>
      </c>
    </row>
    <row r="4" spans="1:8" x14ac:dyDescent="0.25">
      <c r="A4" s="12">
        <v>2</v>
      </c>
      <c r="B4" s="8" t="s">
        <v>5</v>
      </c>
      <c r="C4" s="15">
        <v>50</v>
      </c>
      <c r="D4" s="8" t="s">
        <v>72</v>
      </c>
      <c r="E4" s="15">
        <v>4</v>
      </c>
      <c r="F4" s="4">
        <v>0.5</v>
      </c>
      <c r="G4" s="8" t="s">
        <v>41</v>
      </c>
    </row>
    <row r="5" spans="1:8" x14ac:dyDescent="0.25">
      <c r="A5" s="12">
        <v>3</v>
      </c>
      <c r="B5" s="8" t="s">
        <v>34</v>
      </c>
      <c r="C5" s="15">
        <v>6</v>
      </c>
      <c r="D5" s="8" t="s">
        <v>71</v>
      </c>
      <c r="E5" s="15">
        <v>2</v>
      </c>
      <c r="F5" s="4">
        <v>3</v>
      </c>
      <c r="G5" s="8"/>
    </row>
    <row r="6" spans="1:8" x14ac:dyDescent="0.25">
      <c r="A6" s="12">
        <v>4</v>
      </c>
      <c r="B6" s="8" t="s">
        <v>35</v>
      </c>
      <c r="C6" s="15">
        <v>6</v>
      </c>
      <c r="D6" s="8" t="s">
        <v>71</v>
      </c>
      <c r="E6" s="15">
        <v>2</v>
      </c>
      <c r="F6" s="4">
        <v>3</v>
      </c>
      <c r="G6" s="8"/>
    </row>
    <row r="7" spans="1:8" x14ac:dyDescent="0.25">
      <c r="A7" s="12">
        <v>5</v>
      </c>
      <c r="B7" s="8" t="s">
        <v>36</v>
      </c>
      <c r="C7" s="15">
        <v>6</v>
      </c>
      <c r="D7" s="8" t="s">
        <v>71</v>
      </c>
      <c r="E7" s="15">
        <v>2</v>
      </c>
      <c r="F7" s="4">
        <v>7</v>
      </c>
      <c r="G7" s="8"/>
    </row>
    <row r="8" spans="1:8" x14ac:dyDescent="0.25">
      <c r="A8" s="12">
        <v>6</v>
      </c>
      <c r="B8" s="8" t="s">
        <v>7</v>
      </c>
      <c r="C8" s="15">
        <v>335</v>
      </c>
      <c r="D8" s="8" t="s">
        <v>73</v>
      </c>
      <c r="E8" s="15">
        <v>6</v>
      </c>
      <c r="F8" s="4">
        <v>0.1</v>
      </c>
      <c r="G8" s="8" t="s">
        <v>45</v>
      </c>
    </row>
    <row r="9" spans="1:8" x14ac:dyDescent="0.25">
      <c r="A9" s="12">
        <v>7</v>
      </c>
      <c r="B9" s="8" t="s">
        <v>8</v>
      </c>
      <c r="C9" s="15">
        <v>335</v>
      </c>
      <c r="D9" s="8" t="s">
        <v>73</v>
      </c>
      <c r="E9" s="15">
        <v>6</v>
      </c>
      <c r="F9" s="4">
        <v>0.1</v>
      </c>
      <c r="G9" s="8" t="s">
        <v>46</v>
      </c>
    </row>
    <row r="10" spans="1:8" x14ac:dyDescent="0.25">
      <c r="A10" s="12">
        <v>8</v>
      </c>
      <c r="B10" s="8" t="s">
        <v>9</v>
      </c>
      <c r="C10" s="15">
        <v>335</v>
      </c>
      <c r="D10" s="8" t="s">
        <v>73</v>
      </c>
      <c r="E10" s="15">
        <v>6</v>
      </c>
      <c r="F10" s="4">
        <v>0.1</v>
      </c>
      <c r="G10" s="8" t="s">
        <v>47</v>
      </c>
    </row>
    <row r="11" spans="1:8" x14ac:dyDescent="0.25">
      <c r="A11" s="11"/>
      <c r="B11" s="4"/>
      <c r="C11" s="5"/>
      <c r="D11" s="4"/>
      <c r="E11" s="5"/>
      <c r="F11" s="4"/>
      <c r="G11" s="4"/>
    </row>
    <row r="12" spans="1:8" x14ac:dyDescent="0.25">
      <c r="A12" s="12">
        <v>9</v>
      </c>
      <c r="B12" s="8" t="s">
        <v>13</v>
      </c>
      <c r="C12" s="15">
        <v>4</v>
      </c>
      <c r="D12" s="8" t="s">
        <v>71</v>
      </c>
      <c r="E12" s="15">
        <v>2</v>
      </c>
      <c r="F12" s="4">
        <v>5</v>
      </c>
      <c r="G12" s="8"/>
    </row>
    <row r="13" spans="1:8" x14ac:dyDescent="0.25">
      <c r="A13" s="12">
        <v>10</v>
      </c>
      <c r="B13" s="8" t="s">
        <v>39</v>
      </c>
      <c r="C13" s="15">
        <v>6</v>
      </c>
      <c r="D13" s="8" t="s">
        <v>71</v>
      </c>
      <c r="E13" s="15">
        <v>2</v>
      </c>
      <c r="F13" s="4">
        <v>7.5</v>
      </c>
      <c r="G13" s="8"/>
    </row>
    <row r="14" spans="1:8" x14ac:dyDescent="0.25">
      <c r="A14" s="12">
        <v>11</v>
      </c>
      <c r="B14" s="8" t="s">
        <v>28</v>
      </c>
      <c r="C14" s="15">
        <v>5</v>
      </c>
      <c r="D14" s="8" t="s">
        <v>71</v>
      </c>
      <c r="E14" s="15">
        <v>2</v>
      </c>
      <c r="F14" s="4"/>
      <c r="G14" s="8"/>
    </row>
    <row r="15" spans="1:8" x14ac:dyDescent="0.25">
      <c r="A15" s="12">
        <v>12</v>
      </c>
      <c r="B15" s="8" t="s">
        <v>89</v>
      </c>
      <c r="C15" s="15">
        <v>57</v>
      </c>
      <c r="D15" s="8" t="s">
        <v>72</v>
      </c>
      <c r="E15" s="15">
        <v>4</v>
      </c>
      <c r="F15" s="4">
        <v>1</v>
      </c>
      <c r="G15" s="8" t="s">
        <v>50</v>
      </c>
    </row>
    <row r="16" spans="1:8" x14ac:dyDescent="0.25">
      <c r="A16" s="12">
        <v>13</v>
      </c>
      <c r="B16" s="8" t="s">
        <v>29</v>
      </c>
      <c r="C16" s="15">
        <v>560</v>
      </c>
      <c r="D16" s="8" t="s">
        <v>74</v>
      </c>
      <c r="E16" s="15">
        <v>7</v>
      </c>
      <c r="F16" s="4"/>
      <c r="G16" s="8" t="s">
        <v>67</v>
      </c>
    </row>
    <row r="17" spans="1:7" x14ac:dyDescent="0.25">
      <c r="A17" s="11"/>
      <c r="B17" s="4"/>
      <c r="C17" s="5"/>
      <c r="D17" s="4"/>
      <c r="E17" s="5"/>
      <c r="F17" s="4"/>
      <c r="G17" s="4"/>
    </row>
    <row r="18" spans="1:7" x14ac:dyDescent="0.25">
      <c r="A18" s="12">
        <v>14</v>
      </c>
      <c r="B18" s="8" t="s">
        <v>16</v>
      </c>
      <c r="C18" s="15">
        <v>5</v>
      </c>
      <c r="D18" s="8" t="s">
        <v>71</v>
      </c>
      <c r="E18" s="15">
        <v>2</v>
      </c>
      <c r="F18" s="4">
        <v>5</v>
      </c>
      <c r="G18" s="8"/>
    </row>
    <row r="19" spans="1:7" x14ac:dyDescent="0.25">
      <c r="A19" s="12">
        <v>15</v>
      </c>
      <c r="B19" s="8" t="s">
        <v>17</v>
      </c>
      <c r="C19" s="15">
        <v>55</v>
      </c>
      <c r="D19" s="8" t="s">
        <v>72</v>
      </c>
      <c r="E19" s="15">
        <v>4</v>
      </c>
      <c r="F19" s="4">
        <v>1</v>
      </c>
      <c r="G19" s="8" t="s">
        <v>51</v>
      </c>
    </row>
    <row r="20" spans="1:7" x14ac:dyDescent="0.25">
      <c r="A20" s="12">
        <v>16</v>
      </c>
      <c r="B20" s="8" t="s">
        <v>62</v>
      </c>
      <c r="C20" s="15">
        <v>15</v>
      </c>
      <c r="D20" s="8" t="s">
        <v>72</v>
      </c>
      <c r="E20" s="15">
        <v>4</v>
      </c>
      <c r="F20" s="4"/>
      <c r="G20" s="9"/>
    </row>
    <row r="21" spans="1:7" x14ac:dyDescent="0.25">
      <c r="A21" s="12">
        <v>17</v>
      </c>
      <c r="B21" s="8" t="s">
        <v>31</v>
      </c>
      <c r="C21" s="15">
        <v>225</v>
      </c>
      <c r="D21" s="8" t="s">
        <v>76</v>
      </c>
      <c r="E21" s="15">
        <v>5</v>
      </c>
      <c r="F21" s="4"/>
      <c r="G21" s="8" t="s">
        <v>52</v>
      </c>
    </row>
    <row r="22" spans="1:7" x14ac:dyDescent="0.25">
      <c r="A22" s="12">
        <v>18</v>
      </c>
      <c r="B22" s="8" t="s">
        <v>30</v>
      </c>
      <c r="C22" s="15">
        <v>2040</v>
      </c>
      <c r="D22" s="8" t="s">
        <v>79</v>
      </c>
      <c r="E22" s="15">
        <v>10</v>
      </c>
      <c r="F22" s="4"/>
      <c r="G22" s="8" t="s">
        <v>53</v>
      </c>
    </row>
    <row r="23" spans="1:7" x14ac:dyDescent="0.25">
      <c r="A23" s="11"/>
      <c r="B23" s="4"/>
      <c r="C23" s="5"/>
      <c r="D23" s="4"/>
      <c r="E23" s="5"/>
      <c r="F23" s="4"/>
      <c r="G23" s="4"/>
    </row>
    <row r="24" spans="1:7" x14ac:dyDescent="0.25">
      <c r="A24" s="12">
        <v>19</v>
      </c>
      <c r="B24" s="8" t="s">
        <v>6</v>
      </c>
      <c r="C24" s="15">
        <v>20</v>
      </c>
      <c r="D24" s="8" t="s">
        <v>75</v>
      </c>
      <c r="E24" s="15">
        <v>3</v>
      </c>
      <c r="F24" s="4">
        <v>7.5989000000000004</v>
      </c>
      <c r="G24" s="8"/>
    </row>
    <row r="25" spans="1:7" x14ac:dyDescent="0.25">
      <c r="A25" s="12">
        <v>20</v>
      </c>
      <c r="B25" s="8" t="s">
        <v>32</v>
      </c>
      <c r="C25" s="15">
        <v>90</v>
      </c>
      <c r="D25" s="8" t="s">
        <v>76</v>
      </c>
      <c r="E25" s="15">
        <v>5</v>
      </c>
      <c r="F25" s="4">
        <v>0.1</v>
      </c>
      <c r="G25" s="8" t="s">
        <v>65</v>
      </c>
    </row>
    <row r="26" spans="1:7" x14ac:dyDescent="0.25">
      <c r="A26" s="11"/>
      <c r="B26" s="4"/>
      <c r="C26" s="5"/>
      <c r="D26" s="4"/>
      <c r="E26" s="5"/>
      <c r="F26" s="4"/>
      <c r="G26" s="4"/>
    </row>
    <row r="27" spans="1:7" x14ac:dyDescent="0.25">
      <c r="A27" s="12">
        <v>21</v>
      </c>
      <c r="B27" s="8" t="s">
        <v>12</v>
      </c>
      <c r="C27" s="15">
        <v>10</v>
      </c>
      <c r="D27" s="8" t="s">
        <v>75</v>
      </c>
      <c r="E27" s="15">
        <v>3</v>
      </c>
      <c r="F27" s="4"/>
      <c r="G27" s="8"/>
    </row>
    <row r="28" spans="1:7" x14ac:dyDescent="0.25">
      <c r="A28" s="12">
        <v>22</v>
      </c>
      <c r="B28" s="8" t="s">
        <v>18</v>
      </c>
      <c r="C28" s="15">
        <v>7</v>
      </c>
      <c r="D28" s="8" t="s">
        <v>71</v>
      </c>
      <c r="E28" s="15">
        <v>2</v>
      </c>
      <c r="F28" s="4">
        <v>20</v>
      </c>
      <c r="G28" s="8"/>
    </row>
    <row r="29" spans="1:7" x14ac:dyDescent="0.25">
      <c r="A29" s="12">
        <v>23</v>
      </c>
      <c r="B29" s="8" t="s">
        <v>19</v>
      </c>
      <c r="C29" s="15">
        <v>4</v>
      </c>
      <c r="D29" s="8" t="s">
        <v>71</v>
      </c>
      <c r="E29" s="15">
        <v>2</v>
      </c>
      <c r="F29" s="4"/>
      <c r="G29" s="8"/>
    </row>
    <row r="30" spans="1:7" x14ac:dyDescent="0.25">
      <c r="A30" s="12">
        <v>24</v>
      </c>
      <c r="B30" s="12" t="s">
        <v>26</v>
      </c>
      <c r="C30" s="16">
        <v>8</v>
      </c>
      <c r="D30" s="12" t="s">
        <v>71</v>
      </c>
      <c r="E30" s="16">
        <v>2</v>
      </c>
      <c r="F30" s="4"/>
      <c r="G30" s="12"/>
    </row>
    <row r="31" spans="1:7" x14ac:dyDescent="0.25">
      <c r="A31" s="12">
        <v>25</v>
      </c>
      <c r="B31" s="8" t="s">
        <v>27</v>
      </c>
      <c r="C31" s="15">
        <v>55</v>
      </c>
      <c r="D31" s="8" t="s">
        <v>72</v>
      </c>
      <c r="E31" s="15">
        <v>4</v>
      </c>
      <c r="F31" s="4"/>
      <c r="G31" s="8" t="s">
        <v>58</v>
      </c>
    </row>
    <row r="32" spans="1:7" x14ac:dyDescent="0.25">
      <c r="A32" s="12">
        <v>26</v>
      </c>
      <c r="B32" s="8" t="s">
        <v>23</v>
      </c>
      <c r="C32" s="15">
        <v>55</v>
      </c>
      <c r="D32" s="8" t="s">
        <v>72</v>
      </c>
      <c r="E32" s="15">
        <v>4</v>
      </c>
      <c r="F32" s="4"/>
      <c r="G32" s="8" t="s">
        <v>57</v>
      </c>
    </row>
    <row r="33" spans="1:7" x14ac:dyDescent="0.25">
      <c r="A33" s="12">
        <v>27</v>
      </c>
      <c r="B33" s="8" t="s">
        <v>24</v>
      </c>
      <c r="C33" s="15">
        <v>60</v>
      </c>
      <c r="D33" s="8" t="s">
        <v>72</v>
      </c>
      <c r="E33" s="15">
        <v>4</v>
      </c>
      <c r="F33" s="4"/>
      <c r="G33" s="8" t="s">
        <v>86</v>
      </c>
    </row>
    <row r="34" spans="1:7" x14ac:dyDescent="0.25">
      <c r="A34" s="12">
        <v>28</v>
      </c>
      <c r="B34" s="8" t="s">
        <v>22</v>
      </c>
      <c r="C34" s="15">
        <v>60</v>
      </c>
      <c r="D34" s="8" t="s">
        <v>72</v>
      </c>
      <c r="E34" s="15">
        <v>4</v>
      </c>
      <c r="F34" s="4">
        <v>0.2</v>
      </c>
      <c r="G34" s="8" t="s">
        <v>56</v>
      </c>
    </row>
    <row r="35" spans="1:7" x14ac:dyDescent="0.25">
      <c r="A35" s="12">
        <v>29</v>
      </c>
      <c r="B35" s="12" t="s">
        <v>20</v>
      </c>
      <c r="C35" s="16">
        <v>65</v>
      </c>
      <c r="D35" s="12" t="s">
        <v>72</v>
      </c>
      <c r="E35" s="16">
        <v>4</v>
      </c>
      <c r="F35" s="4"/>
      <c r="G35" s="12" t="s">
        <v>60</v>
      </c>
    </row>
    <row r="36" spans="1:7" x14ac:dyDescent="0.25">
      <c r="A36" s="12">
        <v>30</v>
      </c>
      <c r="B36" s="8" t="s">
        <v>21</v>
      </c>
      <c r="C36" s="15">
        <v>65</v>
      </c>
      <c r="D36" s="8" t="s">
        <v>72</v>
      </c>
      <c r="E36" s="15">
        <v>4</v>
      </c>
      <c r="F36" s="4"/>
      <c r="G36" s="8" t="s">
        <v>59</v>
      </c>
    </row>
    <row r="37" spans="1:7" x14ac:dyDescent="0.25">
      <c r="F37" s="4"/>
    </row>
    <row r="38" spans="1:7" x14ac:dyDescent="0.25">
      <c r="A38" s="12">
        <v>31</v>
      </c>
      <c r="B38" s="8" t="s">
        <v>14</v>
      </c>
      <c r="C38" s="15">
        <v>5</v>
      </c>
      <c r="D38" s="8" t="s">
        <v>71</v>
      </c>
      <c r="E38" s="15">
        <v>2</v>
      </c>
      <c r="F38" s="4">
        <v>2.5</v>
      </c>
      <c r="G38" s="8"/>
    </row>
    <row r="39" spans="1:7" x14ac:dyDescent="0.25">
      <c r="A39" s="12">
        <v>32</v>
      </c>
      <c r="B39" s="8" t="s">
        <v>15</v>
      </c>
      <c r="C39" s="15">
        <v>12</v>
      </c>
      <c r="D39" s="8" t="s">
        <v>75</v>
      </c>
      <c r="E39" s="15">
        <v>3</v>
      </c>
      <c r="F39" s="4">
        <v>2.5</v>
      </c>
      <c r="G39" s="8"/>
    </row>
    <row r="40" spans="1:7" x14ac:dyDescent="0.25">
      <c r="A40" s="12">
        <v>33</v>
      </c>
      <c r="B40" s="8" t="s">
        <v>37</v>
      </c>
      <c r="C40" s="15">
        <v>115</v>
      </c>
      <c r="D40" s="8" t="s">
        <v>76</v>
      </c>
      <c r="E40" s="15">
        <v>5</v>
      </c>
      <c r="F40" s="4"/>
      <c r="G40" s="8" t="s">
        <v>66</v>
      </c>
    </row>
    <row r="41" spans="1:7" x14ac:dyDescent="0.25">
      <c r="A41" s="12">
        <v>34</v>
      </c>
      <c r="B41" s="8" t="s">
        <v>33</v>
      </c>
      <c r="C41" s="15">
        <v>1080</v>
      </c>
      <c r="D41" s="8" t="s">
        <v>77</v>
      </c>
      <c r="E41" s="15">
        <v>9</v>
      </c>
      <c r="F41" s="4"/>
      <c r="G41" s="8" t="s">
        <v>54</v>
      </c>
    </row>
    <row r="42" spans="1:7" x14ac:dyDescent="0.25">
      <c r="A42" s="12">
        <v>35</v>
      </c>
      <c r="B42" s="8" t="s">
        <v>38</v>
      </c>
      <c r="C42" s="15">
        <v>-666</v>
      </c>
      <c r="D42" s="8" t="s">
        <v>79</v>
      </c>
      <c r="E42" s="15">
        <v>10</v>
      </c>
      <c r="F42" s="4"/>
      <c r="G42" s="8" t="s">
        <v>55</v>
      </c>
    </row>
    <row r="43" spans="1:7" x14ac:dyDescent="0.25">
      <c r="F43" s="4"/>
    </row>
    <row r="44" spans="1:7" x14ac:dyDescent="0.25">
      <c r="A44" s="12">
        <v>36</v>
      </c>
      <c r="B44" s="12" t="s">
        <v>82</v>
      </c>
      <c r="C44" s="16">
        <v>6</v>
      </c>
      <c r="D44" s="12" t="s">
        <v>71</v>
      </c>
      <c r="E44" s="16">
        <v>2</v>
      </c>
      <c r="F44" s="4"/>
      <c r="G44" s="12"/>
    </row>
    <row r="45" spans="1:7" x14ac:dyDescent="0.25">
      <c r="A45" s="12">
        <v>37</v>
      </c>
      <c r="B45" s="12" t="s">
        <v>63</v>
      </c>
      <c r="C45" s="16">
        <v>55</v>
      </c>
      <c r="D45" s="12" t="s">
        <v>72</v>
      </c>
      <c r="E45" s="16">
        <v>4</v>
      </c>
      <c r="F45" s="4"/>
      <c r="G45" s="12" t="s">
        <v>90</v>
      </c>
    </row>
    <row r="46" spans="1:7" x14ac:dyDescent="0.25">
      <c r="A46" s="12">
        <v>38</v>
      </c>
      <c r="B46" s="12" t="s">
        <v>64</v>
      </c>
      <c r="C46" s="16">
        <v>55</v>
      </c>
      <c r="D46" s="12" t="s">
        <v>72</v>
      </c>
      <c r="E46" s="16">
        <v>4</v>
      </c>
      <c r="F46" s="4"/>
      <c r="G46" s="12" t="s">
        <v>91</v>
      </c>
    </row>
    <row r="47" spans="1:7" x14ac:dyDescent="0.25">
      <c r="A47" s="12">
        <v>39</v>
      </c>
      <c r="B47" s="12" t="s">
        <v>83</v>
      </c>
      <c r="C47" s="16">
        <v>55</v>
      </c>
      <c r="D47" s="12" t="s">
        <v>72</v>
      </c>
      <c r="E47" s="16">
        <v>4</v>
      </c>
      <c r="F47" s="4"/>
      <c r="G47" s="12" t="s">
        <v>92</v>
      </c>
    </row>
    <row r="48" spans="1:7" x14ac:dyDescent="0.25">
      <c r="A48" s="12">
        <v>40</v>
      </c>
      <c r="B48" s="12" t="s">
        <v>25</v>
      </c>
      <c r="C48" s="16">
        <v>520</v>
      </c>
      <c r="D48" s="8" t="s">
        <v>74</v>
      </c>
      <c r="E48" s="16">
        <v>7</v>
      </c>
      <c r="F48" s="4"/>
      <c r="G48" s="12" t="s">
        <v>84</v>
      </c>
    </row>
    <row r="49" spans="1:7" x14ac:dyDescent="0.25">
      <c r="A49" s="12">
        <v>41</v>
      </c>
      <c r="B49" s="12" t="s">
        <v>61</v>
      </c>
      <c r="C49" s="16">
        <v>4750</v>
      </c>
      <c r="D49" s="8" t="s">
        <v>80</v>
      </c>
      <c r="E49" s="16">
        <v>12</v>
      </c>
      <c r="F49" s="4"/>
      <c r="G49" s="12" t="s">
        <v>85</v>
      </c>
    </row>
    <row r="50" spans="1:7" x14ac:dyDescent="0.25">
      <c r="A50" s="13"/>
      <c r="B50" s="10"/>
      <c r="C50" s="17"/>
      <c r="D50" s="4"/>
      <c r="E50" s="5"/>
      <c r="F50" s="4"/>
      <c r="G50" s="10"/>
    </row>
    <row r="51" spans="1:7" x14ac:dyDescent="0.25">
      <c r="A51" s="12">
        <v>42</v>
      </c>
      <c r="B51" s="8" t="s">
        <v>10</v>
      </c>
      <c r="C51" s="15">
        <v>3500</v>
      </c>
      <c r="D51" s="8" t="s">
        <v>80</v>
      </c>
      <c r="E51" s="15">
        <v>12</v>
      </c>
      <c r="F51" s="4">
        <v>1E-3</v>
      </c>
      <c r="G51" s="9"/>
    </row>
    <row r="52" spans="1:7" x14ac:dyDescent="0.25">
      <c r="A52" s="12">
        <v>43</v>
      </c>
      <c r="B52" s="8" t="s">
        <v>11</v>
      </c>
      <c r="C52" s="15">
        <v>12000</v>
      </c>
      <c r="D52" s="8" t="s">
        <v>81</v>
      </c>
      <c r="E52" s="15">
        <v>13</v>
      </c>
      <c r="F52" s="4">
        <v>1E-4</v>
      </c>
      <c r="G52" s="9"/>
    </row>
    <row r="53" spans="1:7" x14ac:dyDescent="0.25">
      <c r="A53" s="14"/>
      <c r="B53" s="9"/>
      <c r="C53" s="18"/>
      <c r="D53" s="8"/>
      <c r="E53" s="15"/>
      <c r="F53" s="4"/>
      <c r="G53" s="9"/>
    </row>
    <row r="54" spans="1:7" x14ac:dyDescent="0.25">
      <c r="A54" s="12">
        <v>44</v>
      </c>
      <c r="B54" s="8" t="s">
        <v>68</v>
      </c>
      <c r="C54" s="15">
        <v>-1</v>
      </c>
      <c r="D54" s="8" t="s">
        <v>70</v>
      </c>
      <c r="E54" s="15">
        <v>1</v>
      </c>
      <c r="F54" s="4"/>
      <c r="G54" s="9"/>
    </row>
    <row r="55" spans="1:7" x14ac:dyDescent="0.25">
      <c r="A55" s="12">
        <v>45</v>
      </c>
      <c r="B55" s="8" t="s">
        <v>69</v>
      </c>
      <c r="C55" s="15">
        <v>1888</v>
      </c>
      <c r="D55" s="8" t="s">
        <v>80</v>
      </c>
      <c r="E55" s="15">
        <v>12</v>
      </c>
      <c r="F55" s="4"/>
      <c r="G55" s="9"/>
    </row>
    <row r="57" spans="1:7" x14ac:dyDescent="0.25">
      <c r="F57" s="3">
        <f>SUM(F2:F55)</f>
        <v>100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5119B-09D2-4BE7-866F-3ED23C3530AE}">
  <dimension ref="A1:H57"/>
  <sheetViews>
    <sheetView zoomScaleNormal="100" workbookViewId="0">
      <selection activeCell="C39" sqref="C39"/>
    </sheetView>
  </sheetViews>
  <sheetFormatPr defaultRowHeight="15" x14ac:dyDescent="0.25"/>
  <cols>
    <col min="1" max="1" width="6.140625" customWidth="1"/>
    <col min="2" max="2" width="18.7109375" customWidth="1"/>
    <col min="3" max="3" width="17.7109375" customWidth="1"/>
    <col min="4" max="4" width="20.42578125" customWidth="1"/>
    <col min="5" max="5" width="14.42578125" customWidth="1"/>
    <col min="6" max="6" width="20.42578125" customWidth="1"/>
    <col min="7" max="7" width="21.42578125" customWidth="1"/>
  </cols>
  <sheetData>
    <row r="1" spans="1:8" x14ac:dyDescent="0.25">
      <c r="A1" s="1" t="s">
        <v>0</v>
      </c>
      <c r="B1" s="6" t="s">
        <v>1</v>
      </c>
      <c r="C1" s="6" t="s">
        <v>2</v>
      </c>
      <c r="D1" s="6" t="s">
        <v>78</v>
      </c>
      <c r="E1" s="6" t="s">
        <v>78</v>
      </c>
      <c r="F1" s="6" t="s">
        <v>44</v>
      </c>
      <c r="G1" s="6" t="s">
        <v>43</v>
      </c>
      <c r="H1" s="1"/>
    </row>
    <row r="2" spans="1:8" x14ac:dyDescent="0.25">
      <c r="A2" s="12">
        <v>0</v>
      </c>
      <c r="B2" s="8" t="s">
        <v>3</v>
      </c>
      <c r="C2" s="15">
        <v>0.5</v>
      </c>
      <c r="D2" s="8" t="s">
        <v>70</v>
      </c>
      <c r="E2" s="15">
        <v>1</v>
      </c>
      <c r="F2" s="4"/>
      <c r="G2" s="8"/>
    </row>
    <row r="3" spans="1:8" x14ac:dyDescent="0.25">
      <c r="A3" s="12">
        <v>1</v>
      </c>
      <c r="B3" s="8" t="s">
        <v>4</v>
      </c>
      <c r="C3" s="15">
        <v>5</v>
      </c>
      <c r="D3" s="8" t="s">
        <v>71</v>
      </c>
      <c r="E3" s="15">
        <v>2</v>
      </c>
      <c r="F3" s="4"/>
      <c r="G3" s="8" t="s">
        <v>40</v>
      </c>
    </row>
    <row r="4" spans="1:8" x14ac:dyDescent="0.25">
      <c r="A4" s="12">
        <v>2</v>
      </c>
      <c r="B4" s="8" t="s">
        <v>5</v>
      </c>
      <c r="C4" s="15">
        <v>50</v>
      </c>
      <c r="D4" s="8" t="s">
        <v>72</v>
      </c>
      <c r="E4" s="15">
        <v>4</v>
      </c>
      <c r="F4" s="4"/>
      <c r="G4" s="8" t="s">
        <v>41</v>
      </c>
    </row>
    <row r="5" spans="1:8" x14ac:dyDescent="0.25">
      <c r="A5" s="12">
        <v>3</v>
      </c>
      <c r="B5" s="8" t="s">
        <v>34</v>
      </c>
      <c r="C5" s="15">
        <v>6</v>
      </c>
      <c r="D5" s="8" t="s">
        <v>71</v>
      </c>
      <c r="E5" s="15">
        <v>2</v>
      </c>
      <c r="F5" s="4"/>
      <c r="G5" s="8"/>
    </row>
    <row r="6" spans="1:8" x14ac:dyDescent="0.25">
      <c r="A6" s="12">
        <v>4</v>
      </c>
      <c r="B6" s="8" t="s">
        <v>35</v>
      </c>
      <c r="C6" s="15">
        <v>6</v>
      </c>
      <c r="D6" s="8" t="s">
        <v>71</v>
      </c>
      <c r="E6" s="15">
        <v>2</v>
      </c>
      <c r="F6" s="4"/>
      <c r="G6" s="8"/>
    </row>
    <row r="7" spans="1:8" x14ac:dyDescent="0.25">
      <c r="A7" s="12">
        <v>5</v>
      </c>
      <c r="B7" s="8" t="s">
        <v>36</v>
      </c>
      <c r="C7" s="15">
        <v>6</v>
      </c>
      <c r="D7" s="8" t="s">
        <v>71</v>
      </c>
      <c r="E7" s="15">
        <v>2</v>
      </c>
      <c r="F7" s="4"/>
      <c r="G7" s="8"/>
    </row>
    <row r="8" spans="1:8" x14ac:dyDescent="0.25">
      <c r="A8" s="12">
        <v>6</v>
      </c>
      <c r="B8" s="8" t="s">
        <v>7</v>
      </c>
      <c r="C8" s="15">
        <v>335</v>
      </c>
      <c r="D8" s="8" t="s">
        <v>73</v>
      </c>
      <c r="E8" s="15">
        <v>6</v>
      </c>
      <c r="F8" s="4"/>
      <c r="G8" s="8" t="s">
        <v>45</v>
      </c>
    </row>
    <row r="9" spans="1:8" x14ac:dyDescent="0.25">
      <c r="A9" s="12">
        <v>7</v>
      </c>
      <c r="B9" s="8" t="s">
        <v>8</v>
      </c>
      <c r="C9" s="15">
        <v>335</v>
      </c>
      <c r="D9" s="8" t="s">
        <v>73</v>
      </c>
      <c r="E9" s="15">
        <v>6</v>
      </c>
      <c r="F9" s="4"/>
      <c r="G9" s="8" t="s">
        <v>46</v>
      </c>
    </row>
    <row r="10" spans="1:8" x14ac:dyDescent="0.25">
      <c r="A10" s="12">
        <v>8</v>
      </c>
      <c r="B10" s="8" t="s">
        <v>9</v>
      </c>
      <c r="C10" s="15">
        <v>335</v>
      </c>
      <c r="D10" s="8" t="s">
        <v>73</v>
      </c>
      <c r="E10" s="15">
        <v>6</v>
      </c>
      <c r="F10" s="4"/>
      <c r="G10" s="8" t="s">
        <v>47</v>
      </c>
    </row>
    <row r="11" spans="1:8" x14ac:dyDescent="0.25">
      <c r="A11" s="11"/>
      <c r="B11" s="4"/>
      <c r="C11" s="5"/>
      <c r="D11" s="4"/>
      <c r="E11" s="5"/>
      <c r="F11" s="4"/>
      <c r="G11" s="4"/>
    </row>
    <row r="12" spans="1:8" x14ac:dyDescent="0.25">
      <c r="A12" s="12">
        <v>9</v>
      </c>
      <c r="B12" s="8" t="s">
        <v>13</v>
      </c>
      <c r="C12" s="15">
        <v>4</v>
      </c>
      <c r="D12" s="8" t="s">
        <v>71</v>
      </c>
      <c r="E12" s="15">
        <v>2</v>
      </c>
      <c r="F12" s="4"/>
      <c r="G12" s="8"/>
    </row>
    <row r="13" spans="1:8" x14ac:dyDescent="0.25">
      <c r="A13" s="12">
        <v>10</v>
      </c>
      <c r="B13" s="8" t="s">
        <v>39</v>
      </c>
      <c r="C13" s="15">
        <v>6</v>
      </c>
      <c r="D13" s="8" t="s">
        <v>71</v>
      </c>
      <c r="E13" s="15">
        <v>2</v>
      </c>
      <c r="F13" s="4"/>
      <c r="G13" s="8"/>
    </row>
    <row r="14" spans="1:8" x14ac:dyDescent="0.25">
      <c r="A14" s="12">
        <v>11</v>
      </c>
      <c r="B14" s="8" t="s">
        <v>28</v>
      </c>
      <c r="C14" s="15">
        <v>5</v>
      </c>
      <c r="D14" s="8" t="s">
        <v>71</v>
      </c>
      <c r="E14" s="15">
        <v>2</v>
      </c>
      <c r="F14" s="4"/>
      <c r="G14" s="8"/>
    </row>
    <row r="15" spans="1:8" x14ac:dyDescent="0.25">
      <c r="A15" s="12">
        <v>12</v>
      </c>
      <c r="B15" s="8" t="s">
        <v>89</v>
      </c>
      <c r="C15" s="15">
        <v>57</v>
      </c>
      <c r="D15" s="8" t="s">
        <v>72</v>
      </c>
      <c r="E15" s="15">
        <v>4</v>
      </c>
      <c r="F15" s="4"/>
      <c r="G15" s="8" t="s">
        <v>50</v>
      </c>
    </row>
    <row r="16" spans="1:8" x14ac:dyDescent="0.25">
      <c r="A16" s="12">
        <v>13</v>
      </c>
      <c r="B16" s="8" t="s">
        <v>29</v>
      </c>
      <c r="C16" s="15">
        <v>560</v>
      </c>
      <c r="D16" s="8" t="s">
        <v>74</v>
      </c>
      <c r="E16" s="15">
        <v>7</v>
      </c>
      <c r="F16" s="4"/>
      <c r="G16" s="8" t="s">
        <v>67</v>
      </c>
    </row>
    <row r="17" spans="1:7" x14ac:dyDescent="0.25">
      <c r="A17" s="11"/>
      <c r="B17" s="4"/>
      <c r="C17" s="5"/>
      <c r="D17" s="4"/>
      <c r="E17" s="5"/>
      <c r="F17" s="4"/>
      <c r="G17" s="4"/>
    </row>
    <row r="18" spans="1:7" x14ac:dyDescent="0.25">
      <c r="A18" s="12">
        <v>14</v>
      </c>
      <c r="B18" s="8" t="s">
        <v>16</v>
      </c>
      <c r="C18" s="15">
        <v>5</v>
      </c>
      <c r="D18" s="8" t="s">
        <v>71</v>
      </c>
      <c r="E18" s="15">
        <v>2</v>
      </c>
      <c r="F18" s="4"/>
      <c r="G18" s="8"/>
    </row>
    <row r="19" spans="1:7" x14ac:dyDescent="0.25">
      <c r="A19" s="12">
        <v>15</v>
      </c>
      <c r="B19" s="8" t="s">
        <v>17</v>
      </c>
      <c r="C19" s="15">
        <v>55</v>
      </c>
      <c r="D19" s="8" t="s">
        <v>72</v>
      </c>
      <c r="E19" s="15">
        <v>4</v>
      </c>
      <c r="F19" s="4"/>
      <c r="G19" s="8" t="s">
        <v>51</v>
      </c>
    </row>
    <row r="20" spans="1:7" x14ac:dyDescent="0.25">
      <c r="A20" s="12">
        <v>16</v>
      </c>
      <c r="B20" s="8" t="s">
        <v>62</v>
      </c>
      <c r="C20" s="15">
        <v>15</v>
      </c>
      <c r="D20" s="8" t="s">
        <v>72</v>
      </c>
      <c r="E20" s="15">
        <v>4</v>
      </c>
      <c r="F20" s="4"/>
      <c r="G20" s="9"/>
    </row>
    <row r="21" spans="1:7" x14ac:dyDescent="0.25">
      <c r="A21" s="12">
        <v>17</v>
      </c>
      <c r="B21" s="8" t="s">
        <v>31</v>
      </c>
      <c r="C21" s="15">
        <v>225</v>
      </c>
      <c r="D21" s="8" t="s">
        <v>76</v>
      </c>
      <c r="E21" s="15">
        <v>5</v>
      </c>
      <c r="F21" s="4"/>
      <c r="G21" s="8" t="s">
        <v>52</v>
      </c>
    </row>
    <row r="22" spans="1:7" x14ac:dyDescent="0.25">
      <c r="A22" s="12">
        <v>18</v>
      </c>
      <c r="B22" s="8" t="s">
        <v>30</v>
      </c>
      <c r="C22" s="15">
        <v>2040</v>
      </c>
      <c r="D22" s="8" t="s">
        <v>79</v>
      </c>
      <c r="E22" s="15">
        <v>10</v>
      </c>
      <c r="F22" s="4"/>
      <c r="G22" s="8" t="s">
        <v>53</v>
      </c>
    </row>
    <row r="23" spans="1:7" x14ac:dyDescent="0.25">
      <c r="A23" s="11"/>
      <c r="B23" s="4"/>
      <c r="C23" s="5"/>
      <c r="D23" s="4"/>
      <c r="E23" s="5"/>
      <c r="F23" s="4"/>
      <c r="G23" s="4"/>
    </row>
    <row r="24" spans="1:7" x14ac:dyDescent="0.25">
      <c r="A24" s="12">
        <v>19</v>
      </c>
      <c r="B24" s="8" t="s">
        <v>6</v>
      </c>
      <c r="C24" s="15">
        <v>20</v>
      </c>
      <c r="D24" s="8" t="s">
        <v>75</v>
      </c>
      <c r="E24" s="15">
        <v>3</v>
      </c>
      <c r="F24" s="4"/>
      <c r="G24" s="8"/>
    </row>
    <row r="25" spans="1:7" x14ac:dyDescent="0.25">
      <c r="A25" s="12">
        <v>20</v>
      </c>
      <c r="B25" s="8" t="s">
        <v>32</v>
      </c>
      <c r="C25" s="15">
        <v>90</v>
      </c>
      <c r="D25" s="8" t="s">
        <v>76</v>
      </c>
      <c r="E25" s="15">
        <v>5</v>
      </c>
      <c r="F25" s="4"/>
      <c r="G25" s="8" t="s">
        <v>65</v>
      </c>
    </row>
    <row r="26" spans="1:7" x14ac:dyDescent="0.25">
      <c r="A26" s="11"/>
      <c r="B26" s="4"/>
      <c r="C26" s="5"/>
      <c r="D26" s="4"/>
      <c r="E26" s="5"/>
      <c r="F26" s="4"/>
      <c r="G26" s="4"/>
    </row>
    <row r="27" spans="1:7" x14ac:dyDescent="0.25">
      <c r="A27" s="12">
        <v>21</v>
      </c>
      <c r="B27" s="8" t="s">
        <v>12</v>
      </c>
      <c r="C27" s="15">
        <v>10</v>
      </c>
      <c r="D27" s="8" t="s">
        <v>75</v>
      </c>
      <c r="E27" s="15">
        <v>3</v>
      </c>
      <c r="F27" s="4"/>
      <c r="G27" s="8"/>
    </row>
    <row r="28" spans="1:7" x14ac:dyDescent="0.25">
      <c r="A28" s="12">
        <v>22</v>
      </c>
      <c r="B28" s="8" t="s">
        <v>18</v>
      </c>
      <c r="C28" s="15">
        <v>7</v>
      </c>
      <c r="D28" s="8" t="s">
        <v>71</v>
      </c>
      <c r="E28" s="15">
        <v>2</v>
      </c>
      <c r="F28" s="4"/>
      <c r="G28" s="8"/>
    </row>
    <row r="29" spans="1:7" x14ac:dyDescent="0.25">
      <c r="A29" s="12">
        <v>23</v>
      </c>
      <c r="B29" s="8" t="s">
        <v>19</v>
      </c>
      <c r="C29" s="15">
        <v>4</v>
      </c>
      <c r="D29" s="8" t="s">
        <v>71</v>
      </c>
      <c r="E29" s="15">
        <v>2</v>
      </c>
      <c r="F29" s="4"/>
      <c r="G29" s="8"/>
    </row>
    <row r="30" spans="1:7" x14ac:dyDescent="0.25">
      <c r="A30" s="12">
        <v>24</v>
      </c>
      <c r="B30" s="12" t="s">
        <v>26</v>
      </c>
      <c r="C30" s="16">
        <v>8</v>
      </c>
      <c r="D30" s="12" t="s">
        <v>71</v>
      </c>
      <c r="E30" s="16">
        <v>2</v>
      </c>
      <c r="F30" s="4"/>
      <c r="G30" s="12"/>
    </row>
    <row r="31" spans="1:7" x14ac:dyDescent="0.25">
      <c r="A31" s="12">
        <v>25</v>
      </c>
      <c r="B31" s="8" t="s">
        <v>27</v>
      </c>
      <c r="C31" s="15">
        <v>55</v>
      </c>
      <c r="D31" s="8" t="s">
        <v>72</v>
      </c>
      <c r="E31" s="15">
        <v>4</v>
      </c>
      <c r="F31" s="4"/>
      <c r="G31" s="8" t="s">
        <v>58</v>
      </c>
    </row>
    <row r="32" spans="1:7" x14ac:dyDescent="0.25">
      <c r="A32" s="12">
        <v>26</v>
      </c>
      <c r="B32" s="8" t="s">
        <v>23</v>
      </c>
      <c r="C32" s="15">
        <v>55</v>
      </c>
      <c r="D32" s="8" t="s">
        <v>72</v>
      </c>
      <c r="E32" s="15">
        <v>4</v>
      </c>
      <c r="F32" s="4"/>
      <c r="G32" s="8" t="s">
        <v>57</v>
      </c>
    </row>
    <row r="33" spans="1:7" x14ac:dyDescent="0.25">
      <c r="A33" s="12">
        <v>27</v>
      </c>
      <c r="B33" s="8" t="s">
        <v>24</v>
      </c>
      <c r="C33" s="15">
        <v>60</v>
      </c>
      <c r="D33" s="8" t="s">
        <v>72</v>
      </c>
      <c r="E33" s="15">
        <v>4</v>
      </c>
      <c r="F33" s="4"/>
      <c r="G33" s="8" t="s">
        <v>86</v>
      </c>
    </row>
    <row r="34" spans="1:7" x14ac:dyDescent="0.25">
      <c r="A34" s="12">
        <v>28</v>
      </c>
      <c r="B34" s="8" t="s">
        <v>22</v>
      </c>
      <c r="C34" s="15">
        <v>60</v>
      </c>
      <c r="D34" s="8" t="s">
        <v>72</v>
      </c>
      <c r="E34" s="15">
        <v>4</v>
      </c>
      <c r="F34" s="4"/>
      <c r="G34" s="8" t="s">
        <v>56</v>
      </c>
    </row>
    <row r="35" spans="1:7" x14ac:dyDescent="0.25">
      <c r="A35" s="12">
        <v>29</v>
      </c>
      <c r="B35" s="12" t="s">
        <v>20</v>
      </c>
      <c r="C35" s="16">
        <v>65</v>
      </c>
      <c r="D35" s="12" t="s">
        <v>72</v>
      </c>
      <c r="E35" s="16">
        <v>4</v>
      </c>
      <c r="F35" s="4"/>
      <c r="G35" s="12" t="s">
        <v>60</v>
      </c>
    </row>
    <row r="36" spans="1:7" x14ac:dyDescent="0.25">
      <c r="A36" s="12">
        <v>30</v>
      </c>
      <c r="B36" s="8" t="s">
        <v>21</v>
      </c>
      <c r="C36" s="15">
        <v>65</v>
      </c>
      <c r="D36" s="8" t="s">
        <v>72</v>
      </c>
      <c r="E36" s="15">
        <v>4</v>
      </c>
      <c r="F36" s="4"/>
      <c r="G36" s="8" t="s">
        <v>59</v>
      </c>
    </row>
    <row r="37" spans="1:7" x14ac:dyDescent="0.25">
      <c r="F37" s="4"/>
    </row>
    <row r="38" spans="1:7" x14ac:dyDescent="0.25">
      <c r="A38" s="12">
        <v>31</v>
      </c>
      <c r="B38" s="8" t="s">
        <v>14</v>
      </c>
      <c r="C38" s="15">
        <v>5</v>
      </c>
      <c r="D38" s="8" t="s">
        <v>71</v>
      </c>
      <c r="E38" s="15">
        <v>2</v>
      </c>
      <c r="F38" s="4"/>
      <c r="G38" s="8"/>
    </row>
    <row r="39" spans="1:7" x14ac:dyDescent="0.25">
      <c r="A39" s="12">
        <v>32</v>
      </c>
      <c r="B39" s="8" t="s">
        <v>15</v>
      </c>
      <c r="C39" s="15">
        <v>12</v>
      </c>
      <c r="D39" s="8" t="s">
        <v>75</v>
      </c>
      <c r="E39" s="15">
        <v>3</v>
      </c>
      <c r="F39" s="4"/>
      <c r="G39" s="8"/>
    </row>
    <row r="40" spans="1:7" x14ac:dyDescent="0.25">
      <c r="A40" s="12">
        <v>33</v>
      </c>
      <c r="B40" s="8" t="s">
        <v>37</v>
      </c>
      <c r="C40" s="15">
        <v>115</v>
      </c>
      <c r="D40" s="8" t="s">
        <v>76</v>
      </c>
      <c r="E40" s="15">
        <v>5</v>
      </c>
      <c r="F40" s="4"/>
      <c r="G40" s="8" t="s">
        <v>66</v>
      </c>
    </row>
    <row r="41" spans="1:7" x14ac:dyDescent="0.25">
      <c r="A41" s="12">
        <v>34</v>
      </c>
      <c r="B41" s="8" t="s">
        <v>33</v>
      </c>
      <c r="C41" s="15">
        <v>1080</v>
      </c>
      <c r="D41" s="8" t="s">
        <v>77</v>
      </c>
      <c r="E41" s="15">
        <v>9</v>
      </c>
      <c r="F41" s="4"/>
      <c r="G41" s="8" t="s">
        <v>54</v>
      </c>
    </row>
    <row r="42" spans="1:7" x14ac:dyDescent="0.25">
      <c r="A42" s="12">
        <v>35</v>
      </c>
      <c r="B42" s="8" t="s">
        <v>38</v>
      </c>
      <c r="C42" s="15">
        <v>-666</v>
      </c>
      <c r="D42" s="8" t="s">
        <v>79</v>
      </c>
      <c r="E42" s="15">
        <v>10</v>
      </c>
      <c r="F42" s="4"/>
      <c r="G42" s="8" t="s">
        <v>55</v>
      </c>
    </row>
    <row r="43" spans="1:7" x14ac:dyDescent="0.25">
      <c r="F43" s="4"/>
    </row>
    <row r="44" spans="1:7" x14ac:dyDescent="0.25">
      <c r="A44" s="12">
        <v>36</v>
      </c>
      <c r="B44" s="12" t="s">
        <v>82</v>
      </c>
      <c r="C44" s="16">
        <v>6</v>
      </c>
      <c r="D44" s="12" t="s">
        <v>71</v>
      </c>
      <c r="E44" s="16">
        <v>2</v>
      </c>
      <c r="F44" s="4"/>
      <c r="G44" s="12"/>
    </row>
    <row r="45" spans="1:7" x14ac:dyDescent="0.25">
      <c r="A45" s="12">
        <v>37</v>
      </c>
      <c r="B45" s="12" t="s">
        <v>63</v>
      </c>
      <c r="C45" s="16">
        <v>55</v>
      </c>
      <c r="D45" s="12" t="s">
        <v>72</v>
      </c>
      <c r="E45" s="16">
        <v>4</v>
      </c>
      <c r="F45" s="4"/>
      <c r="G45" s="12" t="s">
        <v>90</v>
      </c>
    </row>
    <row r="46" spans="1:7" x14ac:dyDescent="0.25">
      <c r="A46" s="12">
        <v>38</v>
      </c>
      <c r="B46" s="12" t="s">
        <v>64</v>
      </c>
      <c r="C46" s="16">
        <v>55</v>
      </c>
      <c r="D46" s="12" t="s">
        <v>72</v>
      </c>
      <c r="E46" s="16">
        <v>4</v>
      </c>
      <c r="F46" s="4"/>
      <c r="G46" s="12" t="s">
        <v>91</v>
      </c>
    </row>
    <row r="47" spans="1:7" x14ac:dyDescent="0.25">
      <c r="A47" s="12">
        <v>39</v>
      </c>
      <c r="B47" s="12" t="s">
        <v>83</v>
      </c>
      <c r="C47" s="16">
        <v>55</v>
      </c>
      <c r="D47" s="12" t="s">
        <v>72</v>
      </c>
      <c r="E47" s="16">
        <v>4</v>
      </c>
      <c r="F47" s="4"/>
      <c r="G47" s="12" t="s">
        <v>92</v>
      </c>
    </row>
    <row r="48" spans="1:7" x14ac:dyDescent="0.25">
      <c r="A48" s="12">
        <v>40</v>
      </c>
      <c r="B48" s="12" t="s">
        <v>25</v>
      </c>
      <c r="C48" s="16">
        <v>520</v>
      </c>
      <c r="D48" s="8" t="s">
        <v>74</v>
      </c>
      <c r="E48" s="16">
        <v>7</v>
      </c>
      <c r="F48" s="4"/>
      <c r="G48" s="12" t="s">
        <v>84</v>
      </c>
    </row>
    <row r="49" spans="1:7" x14ac:dyDescent="0.25">
      <c r="A49" s="12">
        <v>41</v>
      </c>
      <c r="B49" s="12" t="s">
        <v>61</v>
      </c>
      <c r="C49" s="16">
        <v>4750</v>
      </c>
      <c r="D49" s="8" t="s">
        <v>80</v>
      </c>
      <c r="E49" s="16">
        <v>12</v>
      </c>
      <c r="F49" s="4"/>
      <c r="G49" s="12" t="s">
        <v>85</v>
      </c>
    </row>
    <row r="50" spans="1:7" x14ac:dyDescent="0.25">
      <c r="A50" s="13"/>
      <c r="B50" s="10"/>
      <c r="C50" s="17"/>
      <c r="D50" s="4"/>
      <c r="E50" s="5"/>
      <c r="F50" s="4"/>
      <c r="G50" s="10"/>
    </row>
    <row r="51" spans="1:7" x14ac:dyDescent="0.25">
      <c r="A51" s="12">
        <v>42</v>
      </c>
      <c r="B51" s="8" t="s">
        <v>10</v>
      </c>
      <c r="C51" s="15">
        <v>3500</v>
      </c>
      <c r="D51" s="8" t="s">
        <v>80</v>
      </c>
      <c r="E51" s="15">
        <v>12</v>
      </c>
      <c r="F51" s="4"/>
      <c r="G51" s="9"/>
    </row>
    <row r="52" spans="1:7" x14ac:dyDescent="0.25">
      <c r="A52" s="12">
        <v>43</v>
      </c>
      <c r="B52" s="8" t="s">
        <v>11</v>
      </c>
      <c r="C52" s="15">
        <v>12000</v>
      </c>
      <c r="D52" s="8" t="s">
        <v>81</v>
      </c>
      <c r="E52" s="15">
        <v>13</v>
      </c>
      <c r="F52" s="4"/>
      <c r="G52" s="9"/>
    </row>
    <row r="53" spans="1:7" x14ac:dyDescent="0.25">
      <c r="A53" s="14"/>
      <c r="B53" s="9"/>
      <c r="C53" s="18"/>
      <c r="D53" s="8"/>
      <c r="E53" s="15"/>
      <c r="F53" s="4"/>
      <c r="G53" s="9"/>
    </row>
    <row r="54" spans="1:7" x14ac:dyDescent="0.25">
      <c r="A54" s="12">
        <v>44</v>
      </c>
      <c r="B54" s="8" t="s">
        <v>68</v>
      </c>
      <c r="C54" s="15">
        <v>-1</v>
      </c>
      <c r="D54" s="8" t="s">
        <v>70</v>
      </c>
      <c r="E54" s="15">
        <v>1</v>
      </c>
      <c r="F54" s="4">
        <v>99.9</v>
      </c>
      <c r="G54" s="9"/>
    </row>
    <row r="55" spans="1:7" x14ac:dyDescent="0.25">
      <c r="A55" s="12">
        <v>45</v>
      </c>
      <c r="B55" s="8" t="s">
        <v>69</v>
      </c>
      <c r="C55" s="15">
        <v>1888</v>
      </c>
      <c r="D55" s="8" t="s">
        <v>80</v>
      </c>
      <c r="E55" s="15">
        <v>12</v>
      </c>
      <c r="F55" s="4">
        <v>0.1</v>
      </c>
      <c r="G55" s="9"/>
    </row>
    <row r="57" spans="1:7" x14ac:dyDescent="0.25">
      <c r="F57" s="3">
        <f>SUM(F2:F55)</f>
        <v>100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0FFE-117A-4FE9-8D21-0BE3939C523D}">
  <dimension ref="A1:M33"/>
  <sheetViews>
    <sheetView workbookViewId="0">
      <selection activeCell="E8" sqref="E8"/>
    </sheetView>
  </sheetViews>
  <sheetFormatPr defaultRowHeight="15" x14ac:dyDescent="0.25"/>
  <cols>
    <col min="1" max="1" width="32.28515625" customWidth="1"/>
    <col min="2" max="2" width="39.28515625" customWidth="1"/>
    <col min="3" max="3" width="29.7109375" customWidth="1"/>
    <col min="4" max="4" width="27.7109375" customWidth="1"/>
    <col min="5" max="5" width="64.5703125" customWidth="1"/>
  </cols>
  <sheetData>
    <row r="1" spans="1:13" x14ac:dyDescent="0.25">
      <c r="A1" s="2" t="s">
        <v>97</v>
      </c>
      <c r="B1" s="2" t="s">
        <v>98</v>
      </c>
      <c r="C1" s="2" t="s">
        <v>100</v>
      </c>
      <c r="D1" s="2" t="s">
        <v>99</v>
      </c>
      <c r="E1" s="2" t="s">
        <v>101</v>
      </c>
      <c r="F1" s="2"/>
      <c r="G1" s="2"/>
      <c r="H1" s="2"/>
      <c r="I1" s="2"/>
      <c r="J1" s="2"/>
      <c r="K1" s="2"/>
      <c r="L1" s="2"/>
      <c r="M1" s="2"/>
    </row>
    <row r="2" spans="1:13" x14ac:dyDescent="0.25">
      <c r="A2" s="2">
        <v>0</v>
      </c>
      <c r="B2" s="2">
        <v>10</v>
      </c>
      <c r="C2" s="2">
        <v>5</v>
      </c>
      <c r="D2" s="23">
        <f>B2 * (C2*60)</f>
        <v>3000</v>
      </c>
      <c r="E2" s="23">
        <f>D2</f>
        <v>3000</v>
      </c>
      <c r="F2" s="2"/>
      <c r="G2" s="2"/>
      <c r="H2" s="2"/>
      <c r="I2" s="2"/>
      <c r="J2" s="2"/>
      <c r="K2" s="2"/>
      <c r="L2" s="2"/>
      <c r="M2" s="2"/>
    </row>
    <row r="3" spans="1:13" x14ac:dyDescent="0.25">
      <c r="A3" s="2">
        <v>1</v>
      </c>
      <c r="B3" s="2">
        <v>50</v>
      </c>
      <c r="C3" s="2">
        <v>10</v>
      </c>
      <c r="D3" s="23">
        <f t="shared" ref="D3:D33" si="0">B3 * (C3*60)</f>
        <v>30000</v>
      </c>
      <c r="E3" s="23">
        <f>D3 + E2</f>
        <v>33000</v>
      </c>
      <c r="F3" s="2"/>
      <c r="G3" s="2"/>
      <c r="H3" s="2"/>
      <c r="I3" s="2"/>
      <c r="J3" s="2"/>
      <c r="K3" s="2"/>
      <c r="L3" s="2"/>
      <c r="M3" s="2"/>
    </row>
    <row r="4" spans="1:13" x14ac:dyDescent="0.25">
      <c r="A4" s="2">
        <v>2</v>
      </c>
      <c r="B4" s="2">
        <v>100</v>
      </c>
      <c r="C4" s="2">
        <v>15</v>
      </c>
      <c r="D4" s="23">
        <f t="shared" si="0"/>
        <v>90000</v>
      </c>
      <c r="E4" s="23">
        <f t="shared" ref="E4:E31" si="1">D4 + E3</f>
        <v>123000</v>
      </c>
      <c r="F4" s="2"/>
      <c r="G4" s="2"/>
      <c r="H4" s="2"/>
      <c r="I4" s="2"/>
      <c r="J4" s="2"/>
      <c r="K4" s="2"/>
      <c r="L4" s="2"/>
      <c r="M4" s="2"/>
    </row>
    <row r="5" spans="1:13" x14ac:dyDescent="0.25">
      <c r="A5" s="2">
        <v>3</v>
      </c>
      <c r="B5" s="2">
        <v>250</v>
      </c>
      <c r="C5" s="2">
        <v>30</v>
      </c>
      <c r="D5" s="23">
        <f t="shared" si="0"/>
        <v>450000</v>
      </c>
      <c r="E5" s="23">
        <f t="shared" si="1"/>
        <v>573000</v>
      </c>
      <c r="F5" s="2"/>
      <c r="G5" s="2"/>
      <c r="H5" s="2"/>
      <c r="I5" s="2"/>
      <c r="J5" s="2"/>
      <c r="K5" s="2"/>
      <c r="L5" s="2"/>
      <c r="M5" s="2"/>
    </row>
    <row r="6" spans="1:13" x14ac:dyDescent="0.25">
      <c r="A6" s="2">
        <v>4</v>
      </c>
      <c r="B6" s="2">
        <v>500</v>
      </c>
      <c r="C6" s="2">
        <v>60</v>
      </c>
      <c r="D6" s="23">
        <f t="shared" si="0"/>
        <v>1800000</v>
      </c>
      <c r="E6" s="23">
        <f t="shared" si="1"/>
        <v>2373000</v>
      </c>
      <c r="F6" s="2"/>
      <c r="G6" s="2"/>
      <c r="H6" s="2"/>
      <c r="I6" s="2"/>
      <c r="J6" s="2"/>
      <c r="K6" s="2"/>
      <c r="L6" s="2"/>
      <c r="M6" s="2"/>
    </row>
    <row r="7" spans="1:13" x14ac:dyDescent="0.25">
      <c r="A7" s="2">
        <v>5</v>
      </c>
      <c r="B7" s="2">
        <v>750</v>
      </c>
      <c r="C7" s="2">
        <v>90</v>
      </c>
      <c r="D7" s="23">
        <f t="shared" si="0"/>
        <v>4050000</v>
      </c>
      <c r="E7" s="23">
        <f t="shared" si="1"/>
        <v>6423000</v>
      </c>
      <c r="F7" s="2"/>
      <c r="G7" s="2"/>
      <c r="H7" s="2"/>
      <c r="I7" s="2"/>
      <c r="J7" s="2"/>
      <c r="K7" s="2"/>
      <c r="L7" s="2"/>
      <c r="M7" s="2"/>
    </row>
    <row r="8" spans="1:13" x14ac:dyDescent="0.25">
      <c r="A8" s="2">
        <v>6</v>
      </c>
      <c r="B8" s="2">
        <v>1000</v>
      </c>
      <c r="C8" s="2">
        <v>120</v>
      </c>
      <c r="D8" s="23">
        <f t="shared" si="0"/>
        <v>7200000</v>
      </c>
      <c r="E8" s="23">
        <f t="shared" si="1"/>
        <v>13623000</v>
      </c>
      <c r="F8" s="2"/>
      <c r="G8" s="2"/>
      <c r="H8" s="2"/>
      <c r="I8" s="2"/>
      <c r="J8" s="2"/>
      <c r="K8" s="2"/>
      <c r="L8" s="2"/>
      <c r="M8" s="2"/>
    </row>
    <row r="9" spans="1:13" x14ac:dyDescent="0.25">
      <c r="A9" s="2">
        <v>7</v>
      </c>
      <c r="B9" s="2">
        <v>1500</v>
      </c>
      <c r="C9" s="2">
        <v>150</v>
      </c>
      <c r="D9" s="23">
        <f t="shared" si="0"/>
        <v>13500000</v>
      </c>
      <c r="E9" s="23">
        <f t="shared" si="1"/>
        <v>27123000</v>
      </c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>
        <v>8</v>
      </c>
      <c r="B10" s="2">
        <v>2000</v>
      </c>
      <c r="C10" s="2">
        <v>180</v>
      </c>
      <c r="D10" s="23">
        <f t="shared" si="0"/>
        <v>21600000</v>
      </c>
      <c r="E10" s="23">
        <f t="shared" si="1"/>
        <v>48723000</v>
      </c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>
        <v>9</v>
      </c>
      <c r="B11" s="2">
        <v>2500</v>
      </c>
      <c r="C11" s="2">
        <v>240</v>
      </c>
      <c r="D11" s="23">
        <f t="shared" si="0"/>
        <v>36000000</v>
      </c>
      <c r="E11" s="23">
        <f t="shared" si="1"/>
        <v>84723000</v>
      </c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>
        <v>10</v>
      </c>
      <c r="B12" s="2">
        <v>3500</v>
      </c>
      <c r="C12" s="2">
        <v>360</v>
      </c>
      <c r="D12" s="23">
        <f t="shared" si="0"/>
        <v>75600000</v>
      </c>
      <c r="E12" s="23">
        <f t="shared" si="1"/>
        <v>160323000</v>
      </c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>
        <v>11</v>
      </c>
      <c r="B13" s="2">
        <v>5000</v>
      </c>
      <c r="C13" s="2">
        <v>540</v>
      </c>
      <c r="D13" s="23">
        <f t="shared" si="0"/>
        <v>162000000</v>
      </c>
      <c r="E13" s="23">
        <f t="shared" si="1"/>
        <v>322323000</v>
      </c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>
        <v>12</v>
      </c>
      <c r="B14" s="2">
        <v>7500</v>
      </c>
      <c r="C14" s="2">
        <v>720</v>
      </c>
      <c r="D14" s="23">
        <f t="shared" si="0"/>
        <v>324000000</v>
      </c>
      <c r="E14" s="23">
        <f t="shared" si="1"/>
        <v>646323000</v>
      </c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>
        <v>13</v>
      </c>
      <c r="B15" s="2">
        <v>10000</v>
      </c>
      <c r="C15" s="2">
        <v>1080</v>
      </c>
      <c r="D15" s="23">
        <f t="shared" si="0"/>
        <v>648000000</v>
      </c>
      <c r="E15" s="23">
        <f t="shared" si="1"/>
        <v>1294323000</v>
      </c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>
        <v>14</v>
      </c>
      <c r="B16" s="2">
        <v>15000</v>
      </c>
      <c r="C16" s="2">
        <v>1440</v>
      </c>
      <c r="D16" s="23">
        <f t="shared" si="0"/>
        <v>1296000000</v>
      </c>
      <c r="E16" s="23">
        <f t="shared" si="1"/>
        <v>2590323000</v>
      </c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>
        <v>15</v>
      </c>
      <c r="B17" s="2">
        <v>20000</v>
      </c>
      <c r="C17" s="2">
        <v>1800</v>
      </c>
      <c r="D17" s="23">
        <f t="shared" si="0"/>
        <v>2160000000</v>
      </c>
      <c r="E17" s="23">
        <f t="shared" si="1"/>
        <v>4750323000</v>
      </c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3">
        <f t="shared" si="0"/>
        <v>0</v>
      </c>
      <c r="E18" s="23">
        <f t="shared" si="1"/>
        <v>4750323000</v>
      </c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3">
        <f t="shared" si="0"/>
        <v>0</v>
      </c>
      <c r="E19" s="23">
        <f t="shared" si="1"/>
        <v>4750323000</v>
      </c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3">
        <f t="shared" si="0"/>
        <v>0</v>
      </c>
      <c r="E20" s="23">
        <f t="shared" si="1"/>
        <v>4750323000</v>
      </c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3">
        <f t="shared" si="0"/>
        <v>0</v>
      </c>
      <c r="E21" s="23">
        <f t="shared" si="1"/>
        <v>4750323000</v>
      </c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3">
        <f t="shared" si="0"/>
        <v>0</v>
      </c>
      <c r="E22" s="23">
        <f t="shared" si="1"/>
        <v>4750323000</v>
      </c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3">
        <f t="shared" si="0"/>
        <v>0</v>
      </c>
      <c r="E23" s="23">
        <f t="shared" si="1"/>
        <v>4750323000</v>
      </c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3">
        <f t="shared" si="0"/>
        <v>0</v>
      </c>
      <c r="E24" s="23">
        <f t="shared" si="1"/>
        <v>4750323000</v>
      </c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3">
        <f t="shared" si="0"/>
        <v>0</v>
      </c>
      <c r="E25" s="23">
        <f t="shared" si="1"/>
        <v>4750323000</v>
      </c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3">
        <f t="shared" si="0"/>
        <v>0</v>
      </c>
      <c r="E26" s="23">
        <f t="shared" si="1"/>
        <v>4750323000</v>
      </c>
      <c r="F26" s="2"/>
      <c r="G26" s="2"/>
      <c r="H26" s="2"/>
      <c r="I26" s="2"/>
      <c r="J26" s="2"/>
      <c r="K26" s="2"/>
      <c r="L26" s="2"/>
      <c r="M26" s="2"/>
    </row>
    <row r="27" spans="1:13" x14ac:dyDescent="0.25">
      <c r="A27" s="2"/>
      <c r="B27" s="2"/>
      <c r="C27" s="2"/>
      <c r="D27" s="23">
        <f t="shared" si="0"/>
        <v>0</v>
      </c>
      <c r="E27" s="23">
        <f t="shared" si="1"/>
        <v>4750323000</v>
      </c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2"/>
      <c r="B28" s="2"/>
      <c r="C28" s="2"/>
      <c r="D28" s="23">
        <f t="shared" si="0"/>
        <v>0</v>
      </c>
      <c r="E28" s="23">
        <f t="shared" si="1"/>
        <v>4750323000</v>
      </c>
      <c r="F28" s="2"/>
      <c r="G28" s="2"/>
      <c r="H28" s="2"/>
      <c r="I28" s="2"/>
      <c r="J28" s="2"/>
      <c r="K28" s="2"/>
      <c r="L28" s="2"/>
      <c r="M28" s="2"/>
    </row>
    <row r="29" spans="1:13" x14ac:dyDescent="0.25">
      <c r="D29" s="23">
        <f t="shared" si="0"/>
        <v>0</v>
      </c>
      <c r="E29" s="23">
        <f t="shared" si="1"/>
        <v>4750323000</v>
      </c>
    </row>
    <row r="30" spans="1:13" x14ac:dyDescent="0.25">
      <c r="D30" s="23">
        <f t="shared" si="0"/>
        <v>0</v>
      </c>
      <c r="E30" s="23">
        <f t="shared" si="1"/>
        <v>4750323000</v>
      </c>
    </row>
    <row r="31" spans="1:13" x14ac:dyDescent="0.25">
      <c r="D31" s="23">
        <f t="shared" si="0"/>
        <v>0</v>
      </c>
      <c r="E31" s="23">
        <f t="shared" si="1"/>
        <v>4750323000</v>
      </c>
    </row>
    <row r="32" spans="1:13" x14ac:dyDescent="0.25">
      <c r="D32" s="23">
        <f t="shared" si="0"/>
        <v>0</v>
      </c>
    </row>
    <row r="33" spans="4:4" x14ac:dyDescent="0.25">
      <c r="D33" s="2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Pepegas</vt:lpstr>
      <vt:lpstr>Default</vt:lpstr>
      <vt:lpstr>Joy</vt:lpstr>
      <vt:lpstr>Twitch</vt:lpstr>
      <vt:lpstr>Smart</vt:lpstr>
      <vt:lpstr>Lewd</vt:lpstr>
      <vt:lpstr>Weeb</vt:lpstr>
      <vt:lpstr>Dark</vt:lpstr>
      <vt:lpstr>Ranks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Barcena</dc:creator>
  <cp:lastModifiedBy>Joshua Barcena</cp:lastModifiedBy>
  <dcterms:created xsi:type="dcterms:W3CDTF">2019-07-16T01:27:56Z</dcterms:created>
  <dcterms:modified xsi:type="dcterms:W3CDTF">2019-07-18T08:25:15Z</dcterms:modified>
</cp:coreProperties>
</file>