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A6F8D91D-5217-4FCB-893E-58C07031B0DC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H2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<sst xmlns="http://schemas.openxmlformats.org/spreadsheetml/2006/main" count="34" uniqueCount="34">
  <si>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</si>
  <si>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</si>
  <si>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</si>
  <si>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</si>
  <si>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</si>
  <si>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</si>
  <si>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</si>
  <si>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Q1:Average</t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</si>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</sst>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2-45D9-8441-1F7DC7B6A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275400"/>
        <c:axId val="1209303048"/>
      </c:barChart>
      <c:catAx>
        <c:axId val="120927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303048"/>
        <c:crosses val="autoZero"/>
        <c:auto val="1"/>
        <c:lblAlgn val="ctr"/>
        <c:lblOffset val="100"/>
        <c:noMultiLvlLbl val="0"/>
      </c:catAx>
      <c:valAx>
        <c:axId val="120930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27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1-4978-A848-3242538C5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19050</xdr:rowOff>
    </xdr:from>
    <xdr:to>
      <xdr:col>11</xdr:col>
      <xdr:colOff>190500</xdr:colOff>
      <xdr:row>33</xdr:row>
      <xdr:rowOff>142875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FA942DC-C6B6-BED5-3609-B5E464FE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16</xdr:row>
      <xdr:rowOff>0</xdr:rowOff>
    </xdr:from>
    <xdr:to>
      <xdr:col>16</xdr:col>
      <xdr:colOff>438150</xdr:colOff>
      <xdr:row>25</xdr:row>
      <xdr:rowOff>152400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40208171-6E01-E272-8B39-87624317497B}"/>
            </a:ext>
            <a:ext uri="{147F2762-F138-4A5C-976F-8EAC2B608ADB}">
              <a16:predDERef xmlns:a16="http://schemas.microsoft.com/office/drawing/2014/main" pred="{4FA942DC-C6B6-BED5-3609-B5E464FE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H14" workbookViewId="0">
      <selection activeCell="P16" sqref="P16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16.5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5">
        <f>AVERAGE(C2:G2)</f>
        <v>94.4</v>
      </c>
      <c r="I2" s="1">
        <v>89</v>
      </c>
      <c r="J2" s="5">
        <f>SUM(H2*5*0.1,I2*0.5)</f>
        <v>91.7</v>
      </c>
      <c r="K2" s="5" t="str">
        <f>IF(J2,IF(H2&gt;=90, "A", IF(H2&gt;=80, "B", IF(H2&gt;=70, "C", IF(H2&gt;=60, "D", "F")))))</f>
        <v>A</v>
      </c>
      <c r="L2" t="str">
        <f>IF(J2,IF(J2&lt;60, "fail", "pass"))</f>
        <v>pass</v>
      </c>
    </row>
    <row r="3" spans="1:12" ht="16.5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5">
        <f t="shared" ref="J3:J15" si="0">SUM(H3*5*0.1,I3*0.5)</f>
        <v>90</v>
      </c>
      <c r="K3" s="5" t="str">
        <f t="shared" ref="K3:K15" si="1">IF(J3,IF(H3&gt;=90, "A", IF(H3&gt;=80, "B", IF(H3&gt;=70, "C", IF(H3&gt;=60, "D", "F")))))</f>
        <v>B</v>
      </c>
      <c r="L3" t="str">
        <f t="shared" ref="L3:L15" si="2">IF(J3,IF(J3&lt;60, "fail", "pass"))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 t="shared" si="0"/>
        <v>81.2</v>
      </c>
      <c r="K4" s="5" t="str">
        <f t="shared" si="1"/>
        <v>B</v>
      </c>
      <c r="L4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>
        <f t="shared" si="0"/>
        <v>80.800000000000011</v>
      </c>
      <c r="K5" s="5" t="str">
        <f t="shared" si="1"/>
        <v>B</v>
      </c>
      <c r="L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>
        <f t="shared" si="0"/>
        <v>84.7</v>
      </c>
      <c r="K6" s="5" t="str">
        <f t="shared" si="1"/>
        <v>B</v>
      </c>
      <c r="L6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>
        <f t="shared" si="0"/>
        <v>80.800000000000011</v>
      </c>
      <c r="K7" s="5" t="str">
        <f t="shared" si="1"/>
        <v>B</v>
      </c>
      <c r="L7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 t="shared" si="0"/>
        <v>77.900000000000006</v>
      </c>
      <c r="K8" s="5" t="str">
        <f t="shared" si="1"/>
        <v>C</v>
      </c>
      <c r="L8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>
        <f t="shared" si="0"/>
        <v>74.2</v>
      </c>
      <c r="K9" s="5" t="str">
        <f t="shared" si="1"/>
        <v>C</v>
      </c>
      <c r="L9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>
        <f t="shared" si="0"/>
        <v>75.2</v>
      </c>
      <c r="K10" s="5" t="str">
        <f t="shared" si="1"/>
        <v>C</v>
      </c>
      <c r="L10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>
        <f t="shared" si="0"/>
        <v>77.599999999999994</v>
      </c>
      <c r="K11" s="5" t="str">
        <f t="shared" si="1"/>
        <v>C</v>
      </c>
      <c r="L11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>
        <f t="shared" si="0"/>
        <v>80.599999999999994</v>
      </c>
      <c r="K12" s="5" t="str">
        <f t="shared" si="1"/>
        <v>C</v>
      </c>
      <c r="L12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 t="shared" si="0"/>
        <v>59</v>
      </c>
      <c r="K13" s="5" t="str">
        <f t="shared" si="1"/>
        <v>D</v>
      </c>
      <c r="L13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>
        <f t="shared" si="0"/>
        <v>66.900000000000006</v>
      </c>
      <c r="K14" s="5" t="str">
        <f t="shared" si="1"/>
        <v>D</v>
      </c>
      <c r="L14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0"/>
        <v>55.6</v>
      </c>
      <c r="K15" s="5" t="str">
        <f t="shared" si="1"/>
        <v>F</v>
      </c>
      <c r="L15" t="str">
        <f t="shared" si="2"/>
        <v>fail</v>
      </c>
    </row>
    <row r="16" spans="1:12" ht="16.5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2">
      <c r="C17" s="5">
        <f>MAX(C2:C15)</f>
        <v>98</v>
      </c>
      <c r="D17" s="5">
        <f>LARGE(D2:D15,2)</f>
        <v>92</v>
      </c>
      <c r="H17" s="5">
        <f>COUNTIF(H2:H15,"&lt;80")</f>
        <v>8</v>
      </c>
      <c r="J17" s="5">
        <f>AVERAGE(J2:J15)</f>
        <v>76.871428571428581</v>
      </c>
      <c r="K17" s="6" t="s">
        <v>31</v>
      </c>
      <c r="L17" s="5">
        <f>COUNTIF(L2:L15, "pass")</f>
        <v>12</v>
      </c>
    </row>
    <row r="18" spans="3:12">
      <c r="K18" s="6" t="s">
        <v>32</v>
      </c>
      <c r="L18" s="5">
        <f>COUNTIF(L2:L15, "fail")</f>
        <v>2</v>
      </c>
    </row>
    <row r="24" spans="3:12">
      <c r="J24" s="4" t="s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2024-10-18T07:28:00Z</dcterms:modified>
  <cp:category/>
  <cp:contentStatus/>
</cp:coreProperties>
</file>