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ssi\DSC 640\Project Dashboard\"/>
    </mc:Choice>
  </mc:AlternateContent>
  <xr:revisionPtr revIDLastSave="0" documentId="13_ncr:1_{F9A30319-8A9D-4799-8D32-A7F36D66B344}" xr6:coauthVersionLast="47" xr6:coauthVersionMax="47" xr10:uidLastSave="{00000000-0000-0000-0000-000000000000}"/>
  <bookViews>
    <workbookView xWindow="350" yWindow="350" windowWidth="23980" windowHeight="15260" firstSheet="1" activeTab="3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F12" i="3"/>
  <c r="F11" i="3"/>
  <c r="F10" i="3"/>
  <c r="F9" i="3"/>
  <c r="F8" i="3"/>
  <c r="F7" i="3"/>
  <c r="F6" i="3"/>
  <c r="F5" i="3"/>
  <c r="F4" i="3"/>
  <c r="F3" i="3"/>
  <c r="F2" i="3"/>
  <c r="Q50" i="2"/>
  <c r="P50" i="2"/>
  <c r="W49" i="2"/>
  <c r="Q49" i="2"/>
  <c r="P49" i="2"/>
  <c r="W48" i="2"/>
  <c r="Q48" i="2"/>
  <c r="P48" i="2"/>
  <c r="W47" i="2"/>
  <c r="Q47" i="2"/>
  <c r="P47" i="2"/>
  <c r="W46" i="2"/>
  <c r="Q46" i="2"/>
  <c r="P46" i="2"/>
  <c r="W45" i="2"/>
  <c r="Q45" i="2"/>
  <c r="P45" i="2"/>
  <c r="W44" i="2"/>
  <c r="Q44" i="2"/>
  <c r="P44" i="2"/>
  <c r="W43" i="2"/>
  <c r="Q43" i="2"/>
  <c r="P43" i="2"/>
  <c r="W42" i="2"/>
  <c r="Q42" i="2"/>
  <c r="P42" i="2"/>
  <c r="W41" i="2"/>
  <c r="Q41" i="2"/>
  <c r="P41" i="2"/>
  <c r="W40" i="2"/>
  <c r="Q40" i="2"/>
  <c r="P40" i="2"/>
  <c r="W39" i="2"/>
  <c r="Q39" i="2"/>
  <c r="P39" i="2"/>
  <c r="W38" i="2"/>
  <c r="Q38" i="2"/>
  <c r="P38" i="2"/>
  <c r="W37" i="2"/>
  <c r="Q37" i="2"/>
  <c r="P37" i="2"/>
  <c r="W36" i="2"/>
  <c r="Q36" i="2"/>
  <c r="P36" i="2"/>
  <c r="W35" i="2"/>
  <c r="Q35" i="2"/>
  <c r="P35" i="2"/>
  <c r="W34" i="2"/>
  <c r="Q34" i="2"/>
  <c r="P34" i="2"/>
  <c r="W33" i="2"/>
  <c r="Q33" i="2"/>
  <c r="P33" i="2"/>
  <c r="W32" i="2"/>
  <c r="Q32" i="2"/>
  <c r="P32" i="2"/>
  <c r="W31" i="2"/>
  <c r="Q31" i="2"/>
  <c r="P31" i="2"/>
  <c r="W30" i="2"/>
  <c r="Q30" i="2"/>
  <c r="P30" i="2"/>
  <c r="W29" i="2"/>
  <c r="Q29" i="2"/>
  <c r="P29" i="2"/>
  <c r="W28" i="2"/>
  <c r="Q28" i="2"/>
  <c r="P28" i="2"/>
  <c r="W27" i="2"/>
  <c r="Q27" i="2"/>
  <c r="P27" i="2"/>
  <c r="W26" i="2"/>
  <c r="Q26" i="2"/>
  <c r="P26" i="2"/>
  <c r="W25" i="2"/>
  <c r="Q25" i="2"/>
  <c r="P25" i="2"/>
  <c r="W24" i="2"/>
  <c r="Q24" i="2"/>
  <c r="P24" i="2"/>
  <c r="W23" i="2"/>
  <c r="Q23" i="2"/>
  <c r="P23" i="2"/>
  <c r="W22" i="2"/>
  <c r="Q22" i="2"/>
  <c r="P22" i="2"/>
  <c r="W21" i="2"/>
  <c r="Q21" i="2"/>
  <c r="P21" i="2"/>
  <c r="W20" i="2"/>
  <c r="Q20" i="2"/>
  <c r="P20" i="2"/>
  <c r="W19" i="2"/>
  <c r="Q19" i="2"/>
  <c r="P19" i="2"/>
  <c r="W18" i="2"/>
  <c r="Q18" i="2"/>
  <c r="P18" i="2"/>
  <c r="W17" i="2"/>
  <c r="Q17" i="2"/>
  <c r="P17" i="2"/>
  <c r="W16" i="2"/>
  <c r="Q16" i="2"/>
  <c r="P16" i="2"/>
  <c r="W15" i="2"/>
  <c r="Q15" i="2"/>
  <c r="P15" i="2"/>
  <c r="W14" i="2"/>
  <c r="Q14" i="2"/>
  <c r="P14" i="2"/>
  <c r="W13" i="2"/>
  <c r="Q13" i="2"/>
  <c r="P13" i="2"/>
  <c r="W12" i="2"/>
  <c r="Q12" i="2"/>
  <c r="P12" i="2"/>
  <c r="W11" i="2"/>
  <c r="Q11" i="2"/>
  <c r="P11" i="2"/>
  <c r="W10" i="2"/>
  <c r="Q10" i="2"/>
  <c r="P10" i="2"/>
  <c r="W9" i="2"/>
  <c r="Q9" i="2"/>
  <c r="P9" i="2"/>
  <c r="W8" i="2"/>
  <c r="Q8" i="2"/>
  <c r="P8" i="2"/>
  <c r="W7" i="2"/>
  <c r="Q7" i="2"/>
  <c r="P7" i="2"/>
  <c r="W6" i="2"/>
  <c r="Q6" i="2"/>
  <c r="P6" i="2"/>
  <c r="W5" i="2"/>
  <c r="Q5" i="2"/>
  <c r="P5" i="2"/>
  <c r="W4" i="2"/>
  <c r="Q4" i="2"/>
  <c r="P4" i="2"/>
  <c r="W3" i="2"/>
  <c r="Q3" i="2"/>
  <c r="P3" i="2"/>
  <c r="W2" i="2"/>
  <c r="Q2" i="2"/>
  <c r="P2" i="2"/>
  <c r="R24" i="2" l="1"/>
  <c r="R48" i="2"/>
  <c r="R6" i="2"/>
  <c r="R14" i="2"/>
  <c r="R22" i="2"/>
  <c r="R30" i="2"/>
  <c r="R38" i="2"/>
  <c r="R46" i="2"/>
  <c r="R15" i="2"/>
  <c r="R31" i="2"/>
  <c r="R40" i="2"/>
  <c r="R8" i="2"/>
  <c r="R11" i="2"/>
  <c r="R13" i="2"/>
  <c r="R17" i="2"/>
  <c r="R19" i="2"/>
  <c r="R21" i="2"/>
  <c r="R25" i="2"/>
  <c r="R26" i="2"/>
  <c r="R29" i="2"/>
  <c r="R33" i="2"/>
  <c r="R34" i="2"/>
  <c r="R37" i="2"/>
  <c r="R41" i="2"/>
  <c r="R42" i="2"/>
  <c r="R45" i="2"/>
  <c r="R49" i="2"/>
  <c r="R50" i="2"/>
  <c r="R10" i="2"/>
  <c r="R18" i="2"/>
  <c r="R23" i="2"/>
  <c r="R47" i="2"/>
  <c r="R12" i="2"/>
  <c r="R28" i="2"/>
  <c r="R9" i="2"/>
  <c r="R7" i="2"/>
  <c r="R27" i="2"/>
  <c r="R35" i="2"/>
  <c r="R43" i="2"/>
  <c r="R39" i="2"/>
  <c r="R20" i="2"/>
  <c r="R36" i="2"/>
  <c r="R44" i="2"/>
  <c r="R16" i="2"/>
  <c r="R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<sst xmlns="http://schemas.openxmlformats.org/spreadsheetml/2006/main" count="1220" uniqueCount="653">
  <si>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</si>
  <si>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</si>
  <si>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</si>
  <si>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</si>
  <si>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</si>
  <si>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</si>
  <si>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</si>
  <si>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</si>
  <si>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</si>
  <si>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</si>
  <si>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</si>
  <si>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</si>
  <si>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</si>
  <si>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</si>
  <si>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</si>
  <si>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</si>
  <si>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</si>
  <si>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</si>
  <si>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</si>
  <si>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</si>
  <si>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</si>
  <si>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</si>
  <si>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</si>
  <si>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</si>
  <si>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</si>
  <si>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</si>
  <si>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</si>
  <si>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</si>
  <si>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</si>
  <si>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</si>
  <si>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</si>
  <si>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</si>
  <si>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</si>
  <si>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</si>
  <si>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</si>
  <si>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</si>
  <si>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</si>
  <si>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</si>
  <si>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</si>
  <si>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</si>
  <si>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</si>
  <si>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</si>
  <si>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</si>
  <si>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</si>
  <si>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</si>
  <si>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</si>
  <si>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</si>
  <si>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</si>
  <si>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</si>
  <si>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</si>
  <si>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</si>
  <si>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</si>
  <si>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</si>
  <si>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</si>
  <si>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</si>
  <si>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</si>
  <si>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</si>
  <si>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</si>
  <si>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</si>
  <si>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</si>
  <si>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</si>
  <si>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</si>
  <si>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</si>
  <si>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</si>
  <si>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</si>
  <si>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</si>
  <si>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</si>
  <si>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</si>
  <si>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</si>
  <si>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</si>
  <si>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</si>
  <si>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</si>
  <si>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</si>
  <si>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</si>
  <si>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</si>
  <si>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</si>
  <si>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</si>
  <si>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</si>
  <si>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</si>
  <si>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</si>
  <si>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</si>
  <si>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</si>
  <si>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</si>
  <si>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</si>
  <si>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</si>
  <si>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</si>
  <si>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</si>
  <si>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</si>
  <si>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</si>
  <si>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</si>
  <si>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</si>
  <si>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</si>
  <si>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</si>
  <si>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</si>
  <si>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</si>
  <si>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</si>
  <si>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</si>
  <si>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</si>
  <si>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</si>
  <si>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</si>
  <si>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</si>
  <si>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</si>
  <si>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</si>
  <si>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</si>
  <si>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</si>
  <si>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</si>
  <si>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</si>
  <si>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</si>
  <si>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</si>
  <si>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</si>
  <si>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</si>
  <si>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</si>
  <si>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</si>
  <si>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</si>
  <si>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</si>
  <si>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</si>
  <si>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</si>
  <si>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</si>
  <si>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</si>
  <si>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</si>
  <si>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</si>
  <si>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</si>
  <si>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</si>
  <si>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</si>
  <si>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</si>
  <si>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</si>
  <si>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</si>
  <si>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</si>
  <si>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</si>
  <si>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</si>
  <si>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</si>
  <si>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</si>
  <si>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</si>
  <si>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</si>
  <si>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</si>
  <si>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</si>
  <si>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</si>
  <si>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</si>
  <si>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</si>
  <si>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</si>
  <si>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</si>
  <si>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</si>
  <si>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</si>
  <si>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</si>
  <si>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</si>
  <si>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</si>
  <si>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</si>
  <si>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</si>
  <si>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</si>
  <si>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</si>
  <si>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</si>
  <si>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</si>
  <si>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</si>
  <si>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</si>
  <si>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</si>
  <si>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</si>
  <si>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</si>
  <si>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</si>
  <si>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</si>
  <si>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</si>
  <si>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</si>
  <si>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</si>
  <si>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</si>
  <si>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</si>
  <si>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</si>
  <si>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</si>
  <si>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</si>
  <si>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</si>
  <si>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</si>
  <si>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</si>
  <si>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</si>
  <si>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</si>
  <si>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</si>
  <si>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</si>
  <si>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</si>
  <si>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</si>
  <si>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</si>
  <si>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</si>
  <si>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</si>
  <si>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</si>
  <si>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</si>
  <si>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</si>
  <si>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</si>
  <si>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</si>
  <si>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</si>
  <si>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</si>
  <si>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</si>
  <si>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</si>
  <si>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</si>
  <si>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</si>
  <si>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</si>
  <si>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</si>
  <si>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</si>
  <si>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</si>
  <si>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</si>
  <si>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</si>
  <si>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</si>
  <si>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</si>
  <si>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</si>
  <si>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</si>
  <si>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</si>
  <si>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</si>
  <si>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</si>
  <si>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</si>
  <si>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</si>
  <si>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</si>
  <si>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</si>
  <si>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</si>
  <si>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</si>
  <si>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</si>
  <si>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</si>
  <si>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</si>
  <si>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</si>
  <si>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</si>
  <si>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</si>
  <si>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</si>
  <si>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</si>
  <si>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</si>
  <si>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</si>
  <si>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</si>
  <si>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</si>
  <si>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</si>
  <si>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</si>
  <si>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</si>
  <si>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</si>
  <si>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</si>
  <si>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</si>
  <si>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</si>
  <si>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</si>
  <si>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</si>
  <si>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</si>
  <si>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</si>
  <si>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</si>
  <si>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</si>
  <si>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</si>
  <si>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</si>
  <si>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</si>
  <si>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</si>
  <si>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</si>
  <si>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</si>
  <si>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</si>
  <si>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</si>
  <si>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</si>
  <si>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</si>
  <si>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</si>
  <si>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</si>
  <si>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</si>
  <si>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</si>
  <si>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</si>
  <si>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</si>
  <si>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</si>
  <si>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</si>
  <si>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</si>
  <si>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</si>
  <si>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</si>
  <si>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</si>
  <si>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</si>
  <si>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</si>
  <si>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</si>
  <si>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</si>
  <si>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</si>
  <si>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</si>
  <si>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</si>
  <si>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</si>
  <si>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</si>
  <si>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</si>
  <si>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</si>
  <si>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</si>
  <si>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</si>
  <si>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</si>
  <si>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</si>
  <si>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</si>
  <si>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</si>
  <si>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</si>
  <si>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</si>
  <si>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</si>
  <si>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</si>
  <si>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</si>
  <si>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</si>
  <si>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</si>
  <si>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</si>
  <si>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</si>
  <si>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</si>
  <si>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</si>
  <si>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</si>
  <si>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</si>
  <si>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</si>
  <si>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</si>
  <si>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</si>
  <si>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</si>
  <si>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</si>
  <si>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</si>
  <si>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</si>
  <si>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</si>
  <si>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</si>
  <si>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</si>
  <si>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</si>
  <si>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</si>
  <si>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</si>
  <si>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</si>
  <si>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</si>
  <si>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</si>
  <si>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</si>
  <si>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</si>
  <si>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</si>
  <si>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</si>
  <si>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</si>
  <si>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</si>
  <si>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</si>
  <si>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</si>
  <si>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</si>
  <si>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</si>
  <si>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</si>
  <si>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</si>
  <si>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</si>
  <si>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</si>
  <si>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</si>
  <si>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</si>
  <si>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</si>
  <si>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</si>
  <si>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</si>
  <si>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</si>
  <si>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</si>
  <si>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</si>
  <si>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</si>
  <si>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</si>
  <si>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</si>
  <si>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</si>
  <si>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</si>
  <si>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</si>
  <si>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</si>
  <si>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</si>
  <si>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</si>
  <si>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</si>
  <si>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</si>
  <si>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</si>
  <si>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</si>
  <si>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</si>
  <si>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</si>
  <si>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</si>
  <si>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</si>
  <si>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</si>
  <si>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</si>
  <si>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</si>
  <si>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</si>
  <si>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</si>
  <si>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</si>
  <si>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</si>
  <si>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</si>
  <si>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</si>
  <si>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</si>
  <si>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</si>
  <si>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</si>
  <si>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</si>
  <si>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</si>
  <si>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</si>
  <si>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</si>
  <si>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</si>
  <si>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</si>
  <si>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</si>
  <si>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</si>
  <si>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</si>
  <si>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</si>
  <si>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</si>
  <si>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</si>
  <si>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</si>
  <si>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</si>
  <si>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</si>
  <si>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</si>
  <si>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</si>
  <si>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</si>
  <si>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</si>
  <si>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</si>
  <si>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</si>
  <si>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</si>
  <si>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</si>
  <si>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</si>
  <si>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</si>
  <si>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</si>
  <si>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</si>
  <si>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</si>
  <si>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</si>
  <si>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</si>
  <si>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</si>
  <si>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</si>
  <si>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</si>
  <si>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</si>
  <si>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</si>
  <si>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</si>
  <si>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</si>
  <si>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</si>
  <si>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</si>
  <si>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</si>
  <si>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</si>
  <si>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</si>
  <si>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</si>
  <si>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</si>
  <si>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</si>
  <si>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</si>
  <si>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</si>
  <si>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</si>
  <si>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</si>
  <si>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</si>
  <si>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</si>
  <si>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</si>
  <si>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</si>
  <si>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</si>
  <si>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</si>
  <si>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</si>
  <si>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</si>
  <si>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</si>
  <si>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</si>
  <si>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</si>
  <si>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</si>
  <si>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</si>
  <si>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</si>
  <si>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</si>
  <si>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</si>
  <si>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</si>
  <si>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</si>
  <si>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</si>
  <si>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</si>
  <si>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</si>
  <si>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</si>
  <si>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</si>
  <si>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</si>
  <si>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</si>
  <si>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</si>
  <si>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</si>
  <si>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</si>
  <si>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</si>
  <si>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</si>
  <si>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</si>
  <si>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</si>
  <si>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</si>
  <si>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</si>
  <si>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</si>
  <si>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</si>
  <si>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</si>
  <si>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</si>
  <si>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</si>
  <si>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</si>
  <si>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</si>
  <si>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</si>
  <si>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</si>
  <si>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</si>
  <si>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</si>
  <si>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</si>
  <si>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</si>
  <si>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</si>
  <si>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</si>
  <si>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</si>
  <si>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</si>
  <si>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</si>
  <si>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</si>
  <si>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</si>
  <si>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</si>
  <si>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</si>
  <si>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</si>
  <si>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</si>
  <si>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</si>
  <si>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</si>
  <si>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</si>
  <si>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</si>
  <si>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</si>
  <si>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</si>
  <si>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</si>
  <si>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</si>
  <si>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</si>
  <si>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</si>
  <si>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</si>
  <si>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</si>
  <si>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</si>
  <si>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</si>
  <si>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</si>
  <si>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</si>
  <si>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</si>
  <si>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</si>
  <si>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</si>
  <si>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</si>
  <si>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</si>
  <si>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</si>
  <si>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</si>
  <si>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</si>
  <si>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</si>
  <si>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</si>
  <si>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</si>
  <si>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</si>
  <si>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</si>
  <si>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</si>
  <si>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</si>
  <si>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</si>
  <si>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</si>
  <si>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</si>
  <si>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</si>
  <si>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</si>
  <si>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</si>
  <si>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</si>
  <si>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</si>
  <si>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</si>
  <si>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</si>
  <si>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</si>
  <si>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</si>
  <si>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</si>
  <si>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</si>
  <si>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</si>
  <si>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</si>
  <si>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</si>
  <si>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</si>
  <si>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</si>
  <si>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</si>
  <si>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</si>
  <si>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</si>
  <si>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</si>
  <si>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</si>
  <si>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</si>
  <si>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</si>
  <si>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</si>
  <si>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</si>
  <si>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</si>
  <si>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</si>
  <si>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</si>
  <si>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</si>
  <si>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</si>
  <si>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</si>
  <si>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</si>
  <si>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</si>
  <si>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</si>
  <si>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</si>
  <si>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</si>
  <si>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</si>
  <si>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</si>
  <si>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</si>
  <si>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</si>
  <si>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</si>
  <si>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</si>
  <si>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</si>
  <si>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</si>
  <si>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</si>
  <si>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</si>
  <si>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</si>
  <si>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</si>
  <si>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</si>
  <si>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</si>
  <si>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</si>
  <si>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</si>
  <si>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</si>
  <si>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</si>
  <si>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</si>
  <si>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</si>
  <si>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</si>
  <si>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</si>
  <si>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</si>
  <si>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</si>
  <si>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</si>
  <si>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</si>
  <si>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</si>
  <si>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</si>
  <si>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</si>
  <si>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</si>
  <si>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</si>
  <si>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</si>
  <si>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</si>
  <si>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</si>
  <si>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</si>
  <si>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</si>
  <si>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</si>
  <si>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</si>
  <si>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</si>
  <si>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</si>
  <si>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</si>
  <si>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</si>
  <si>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</si>
  <si>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</si>
  <si>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</si>
  <si>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</si>
  <si>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</si>
  <si>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</si>
  <si>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</si>
  <si>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</si>
  <si>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</si>
  <si>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</si>
  <si>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</si>
  <si>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</si>
  <si>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</si>
  <si>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</si>
  <si>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</si>
  <si>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</si>
  <si>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</si>
  <si>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</si>
  <si>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</si>
  <si>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</si>
  <si>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</si>
  <si>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</si>
  <si>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</si>
  <si>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</si>
  <si>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</si>
  <si>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</si>
  <si>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</si>
  <si>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</si>
  <si>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</si>
  <si>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</si>
  <si>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</si>
  <si>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</si>
  <si>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</si>
  <si>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</si>
  <si>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</si>
  <si>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</si>
  <si>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</si>
  <si>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</si>
  <si>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</si>
  <si>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</si>
  <si>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</si>
  <si>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</si>
  <si>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</si>
  <si>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</si>
  <si>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</si>
  <si>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</si>
  <si>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</si>
  <si>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</si>
  <si>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</si>
  <si>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</si>
  <si>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</si>
  <si>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</si>
  <si>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</si>
  <si>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</si>
  <si>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</si>
  <si>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</si>
  <si>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</si>
  <si>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</si>
  <si>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</si>
  <si>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</si>
  <si>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</si>
  <si>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</si>
  <si>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</si>
  <si>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</si>
  <si>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</si>
  <si>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</si>
  <si>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</si>
  <si>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</si>
  <si>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</si>
  <si>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</si>
  <si>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</si>
  <si>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</si>
  <si>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</si>
  <si>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</si>
  <si>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</si>
  <si>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</si>
  <si>
    <t>Gyroplanes - Fatal Accidents</t>
  </si>
  <si>
    <t>Gliders - Fatal Accidents</t>
  </si>
  <si>
    <t>Helicopters (excl. military) - Fatal Accidents</t>
  </si>
  <si>
    <t>Aircraft, ultralights (excl. military, airliners) - Fatal Accidents</t>
  </si>
  <si>
    <t>Total (excl. military, airliners) - Fatal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</si>
</sst>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575-4587-B3DF-4B7AE09D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813903"/>
        <c:axId val="935591746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5-4587-B3DF-4B7AE09D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813903"/>
        <c:axId val="935591746"/>
      </c:lineChart>
      <c:catAx>
        <c:axId val="169681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935591746"/>
        <c:crosses val="autoZero"/>
        <c:auto val="1"/>
        <c:lblAlgn val="ctr"/>
        <c:lblOffset val="100"/>
        <c:noMultiLvlLbl val="1"/>
      </c:catAx>
      <c:valAx>
        <c:axId val="93559174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9681390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6328125" defaultRowHeight="15.75" customHeight="1"/>
  <cols>
    <col min="1" max="1" width="19.36328125" customWidth="1"/>
    <col min="2" max="2" width="59.453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6328125" defaultRowHeight="15.75" customHeight="1"/>
  <sheetData>
    <row r="1" spans="1:26" ht="15.75" customHeight="1">
      <c r="A1" s="139" t="s">
        <v>468</v>
      </c>
      <c r="B1" s="140"/>
      <c r="C1" s="140"/>
      <c r="D1" s="105"/>
      <c r="E1" s="106"/>
      <c r="F1" s="106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.75" customHeight="1">
      <c r="A2" s="108" t="s">
        <v>469</v>
      </c>
      <c r="B2" s="12" t="s">
        <v>470</v>
      </c>
      <c r="C2" s="109" t="s">
        <v>471</v>
      </c>
      <c r="D2" s="105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>
      <c r="A3" s="25">
        <v>1946</v>
      </c>
      <c r="B3" s="21">
        <v>60</v>
      </c>
      <c r="C3" s="110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>
      <c r="A4" s="25">
        <v>1947</v>
      </c>
      <c r="B4" s="18">
        <v>73</v>
      </c>
      <c r="C4" s="110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>
      <c r="A5" s="25">
        <v>1948</v>
      </c>
      <c r="B5" s="18">
        <v>80</v>
      </c>
      <c r="C5" s="110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>
      <c r="A6" s="25">
        <v>1949</v>
      </c>
      <c r="B6" s="18">
        <v>72</v>
      </c>
      <c r="C6" s="11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.75" customHeight="1">
      <c r="A7" s="25">
        <v>1950</v>
      </c>
      <c r="B7" s="18">
        <v>56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customHeight="1">
      <c r="A8" s="25">
        <v>1951</v>
      </c>
      <c r="B8" s="18">
        <v>60</v>
      </c>
      <c r="C8" s="111">
        <f t="shared" ref="C8:C78" si="0">AVERAGE(B3:B7)</f>
        <v>68.2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customHeight="1">
      <c r="A9" s="25">
        <v>1952</v>
      </c>
      <c r="B9" s="18">
        <v>49</v>
      </c>
      <c r="C9" s="111">
        <f t="shared" si="0"/>
        <v>68.2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.75" customHeight="1">
      <c r="A10" s="25">
        <v>1953</v>
      </c>
      <c r="B10" s="18">
        <v>61</v>
      </c>
      <c r="C10" s="111">
        <f t="shared" si="0"/>
        <v>63.4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.75" customHeight="1">
      <c r="A11" s="25">
        <v>1954</v>
      </c>
      <c r="B11" s="18">
        <v>46</v>
      </c>
      <c r="C11" s="111">
        <f t="shared" si="0"/>
        <v>59.6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.75" customHeight="1">
      <c r="A12" s="25">
        <v>1955</v>
      </c>
      <c r="B12" s="18">
        <v>56</v>
      </c>
      <c r="C12" s="111">
        <f t="shared" si="0"/>
        <v>54.4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.75" customHeight="1">
      <c r="A13" s="25">
        <v>1956</v>
      </c>
      <c r="B13" s="18">
        <v>44</v>
      </c>
      <c r="C13" s="111">
        <f t="shared" si="0"/>
        <v>54.4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75" customHeight="1">
      <c r="A14" s="25">
        <v>1957</v>
      </c>
      <c r="B14" s="18">
        <v>56</v>
      </c>
      <c r="C14" s="111">
        <f t="shared" si="0"/>
        <v>51.2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.75" customHeight="1">
      <c r="A15" s="25">
        <v>1958</v>
      </c>
      <c r="B15" s="18">
        <v>63</v>
      </c>
      <c r="C15" s="111">
        <f t="shared" si="0"/>
        <v>52.6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.75" customHeight="1">
      <c r="A16" s="25">
        <v>1959</v>
      </c>
      <c r="B16" s="18">
        <v>61</v>
      </c>
      <c r="C16" s="111">
        <f t="shared" si="0"/>
        <v>53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customHeight="1">
      <c r="A17" s="25">
        <v>1960</v>
      </c>
      <c r="B17" s="18">
        <v>61</v>
      </c>
      <c r="C17" s="111">
        <f t="shared" si="0"/>
        <v>56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.75" customHeight="1">
      <c r="A18" s="25">
        <v>1961</v>
      </c>
      <c r="B18" s="18">
        <v>50</v>
      </c>
      <c r="C18" s="111">
        <f t="shared" si="0"/>
        <v>57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.75" customHeight="1">
      <c r="A19" s="25">
        <v>1962</v>
      </c>
      <c r="B19" s="18">
        <v>58</v>
      </c>
      <c r="C19" s="111">
        <f t="shared" si="0"/>
        <v>58.2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customHeight="1">
      <c r="A20" s="25">
        <v>1963</v>
      </c>
      <c r="B20" s="18">
        <v>47</v>
      </c>
      <c r="C20" s="111">
        <f t="shared" si="0"/>
        <v>58.6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.75" customHeight="1">
      <c r="A21" s="25">
        <v>1964</v>
      </c>
      <c r="B21" s="18">
        <v>43</v>
      </c>
      <c r="C21" s="111">
        <f t="shared" si="0"/>
        <v>55.4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.75" customHeight="1">
      <c r="A22" s="25">
        <v>1965</v>
      </c>
      <c r="B22" s="18">
        <v>50</v>
      </c>
      <c r="C22" s="111">
        <f t="shared" si="0"/>
        <v>51.8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>
      <c r="A23" s="25">
        <v>1966</v>
      </c>
      <c r="B23" s="18">
        <v>48</v>
      </c>
      <c r="C23" s="111">
        <f t="shared" si="0"/>
        <v>49.6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>
      <c r="A24" s="25">
        <v>1967</v>
      </c>
      <c r="B24" s="18">
        <v>51</v>
      </c>
      <c r="C24" s="111">
        <f t="shared" si="0"/>
        <v>49.2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>
      <c r="A25" s="25">
        <v>1968</v>
      </c>
      <c r="B25" s="18">
        <v>55</v>
      </c>
      <c r="C25" s="111">
        <f t="shared" si="0"/>
        <v>47.8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5.75" customHeight="1">
      <c r="A26" s="25">
        <v>1969</v>
      </c>
      <c r="B26" s="18">
        <v>66</v>
      </c>
      <c r="C26" s="111">
        <f t="shared" si="0"/>
        <v>49.4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>
      <c r="A27" s="25">
        <v>1970</v>
      </c>
      <c r="B27" s="18">
        <v>61</v>
      </c>
      <c r="C27" s="111">
        <f t="shared" si="0"/>
        <v>54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>
      <c r="A28" s="25">
        <v>1971</v>
      </c>
      <c r="B28" s="18">
        <v>47</v>
      </c>
      <c r="C28" s="111">
        <f t="shared" si="0"/>
        <v>56.2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>
      <c r="A29" s="25">
        <v>1972</v>
      </c>
      <c r="B29" s="18">
        <v>65</v>
      </c>
      <c r="C29" s="111">
        <f t="shared" si="0"/>
        <v>56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5.75" customHeight="1">
      <c r="A30" s="25">
        <v>1973</v>
      </c>
      <c r="B30" s="18">
        <v>61</v>
      </c>
      <c r="C30" s="111">
        <f t="shared" si="0"/>
        <v>58.8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>
      <c r="A31" s="25">
        <v>1974</v>
      </c>
      <c r="B31" s="18">
        <v>58</v>
      </c>
      <c r="C31" s="111">
        <f t="shared" si="0"/>
        <v>60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>
      <c r="A32" s="25">
        <v>1975</v>
      </c>
      <c r="B32" s="18">
        <v>44</v>
      </c>
      <c r="C32" s="111">
        <f t="shared" si="0"/>
        <v>58.4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>
      <c r="A33" s="25">
        <v>1976</v>
      </c>
      <c r="B33" s="18">
        <v>52</v>
      </c>
      <c r="C33" s="111">
        <f t="shared" si="0"/>
        <v>55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>
      <c r="A34" s="25">
        <v>1977</v>
      </c>
      <c r="B34" s="18">
        <v>52</v>
      </c>
      <c r="C34" s="111">
        <f t="shared" si="0"/>
        <v>56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5.75" customHeight="1">
      <c r="A35" s="25">
        <v>1978</v>
      </c>
      <c r="B35" s="18">
        <v>41</v>
      </c>
      <c r="C35" s="111">
        <f t="shared" si="0"/>
        <v>53.4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5.75" customHeight="1">
      <c r="A36" s="25">
        <v>1979</v>
      </c>
      <c r="B36" s="18">
        <v>55</v>
      </c>
      <c r="C36" s="111">
        <f t="shared" si="0"/>
        <v>49.4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>
      <c r="A37" s="25">
        <v>1980</v>
      </c>
      <c r="B37" s="18">
        <v>33</v>
      </c>
      <c r="C37" s="111">
        <f t="shared" si="0"/>
        <v>48.8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>
      <c r="A38" s="25">
        <v>1981</v>
      </c>
      <c r="B38" s="18">
        <v>38</v>
      </c>
      <c r="C38" s="111">
        <f t="shared" si="0"/>
        <v>46.6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>
      <c r="A39" s="25">
        <v>1982</v>
      </c>
      <c r="B39" s="18">
        <v>32</v>
      </c>
      <c r="C39" s="111">
        <f t="shared" si="0"/>
        <v>43.8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>
      <c r="A40" s="25">
        <v>1983</v>
      </c>
      <c r="B40" s="18">
        <v>32</v>
      </c>
      <c r="C40" s="111">
        <f t="shared" si="0"/>
        <v>39.799999999999997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>
      <c r="A41" s="25">
        <v>1984</v>
      </c>
      <c r="B41" s="18">
        <v>30</v>
      </c>
      <c r="C41" s="111">
        <f t="shared" si="0"/>
        <v>38</v>
      </c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3">
      <c r="A42" s="25">
        <v>1985</v>
      </c>
      <c r="B42" s="18">
        <v>39</v>
      </c>
      <c r="C42" s="111">
        <f t="shared" si="0"/>
        <v>33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3">
      <c r="A43" s="25">
        <v>1986</v>
      </c>
      <c r="B43" s="18">
        <v>38</v>
      </c>
      <c r="C43" s="111">
        <f t="shared" si="0"/>
        <v>34.200000000000003</v>
      </c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3">
      <c r="A44" s="25">
        <v>1987</v>
      </c>
      <c r="B44" s="18">
        <v>43</v>
      </c>
      <c r="C44" s="111">
        <f t="shared" si="0"/>
        <v>34.200000000000003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3">
      <c r="A45" s="25">
        <v>1988</v>
      </c>
      <c r="B45" s="18">
        <v>54</v>
      </c>
      <c r="C45" s="111">
        <f t="shared" si="0"/>
        <v>36.4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3">
      <c r="A46" s="25">
        <v>1989</v>
      </c>
      <c r="B46" s="18">
        <v>54</v>
      </c>
      <c r="C46" s="111">
        <f t="shared" si="0"/>
        <v>40.799999999999997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3">
      <c r="A47" s="25">
        <v>1990</v>
      </c>
      <c r="B47" s="18">
        <v>42</v>
      </c>
      <c r="C47" s="111">
        <f t="shared" si="0"/>
        <v>45.6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3">
      <c r="A48" s="25">
        <v>1991</v>
      </c>
      <c r="B48" s="18">
        <v>49</v>
      </c>
      <c r="C48" s="111">
        <f t="shared" si="0"/>
        <v>46.2</v>
      </c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3">
      <c r="A49" s="25">
        <v>1992</v>
      </c>
      <c r="B49" s="18">
        <v>47</v>
      </c>
      <c r="C49" s="111">
        <f t="shared" si="0"/>
        <v>48.4</v>
      </c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3">
      <c r="A50" s="25">
        <v>1993</v>
      </c>
      <c r="B50" s="18">
        <v>43</v>
      </c>
      <c r="C50" s="111">
        <f t="shared" si="0"/>
        <v>49.2</v>
      </c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3">
      <c r="A51" s="25">
        <v>1994</v>
      </c>
      <c r="B51" s="18">
        <v>48</v>
      </c>
      <c r="C51" s="111">
        <f t="shared" si="0"/>
        <v>47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3">
      <c r="A52" s="25">
        <v>1995</v>
      </c>
      <c r="B52" s="18">
        <v>49</v>
      </c>
      <c r="C52" s="111">
        <f t="shared" si="0"/>
        <v>45.8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3">
      <c r="A53" s="25">
        <v>1996</v>
      </c>
      <c r="B53" s="18">
        <v>49</v>
      </c>
      <c r="C53" s="111">
        <f t="shared" si="0"/>
        <v>47.2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3">
      <c r="A54" s="25">
        <v>1997</v>
      </c>
      <c r="B54" s="18">
        <v>37</v>
      </c>
      <c r="C54" s="111">
        <f t="shared" si="0"/>
        <v>47.2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3">
      <c r="A55" s="25">
        <v>1998</v>
      </c>
      <c r="B55" s="18">
        <v>47</v>
      </c>
      <c r="C55" s="111">
        <f t="shared" si="0"/>
        <v>45.2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3">
      <c r="A56" s="25">
        <v>1999</v>
      </c>
      <c r="B56" s="18">
        <v>44</v>
      </c>
      <c r="C56" s="111">
        <f t="shared" si="0"/>
        <v>46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3">
      <c r="A57" s="25">
        <v>2000</v>
      </c>
      <c r="B57" s="18">
        <v>37</v>
      </c>
      <c r="C57" s="111">
        <f t="shared" si="0"/>
        <v>45.2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3">
      <c r="A58" s="25">
        <v>2001</v>
      </c>
      <c r="B58" s="18">
        <v>36</v>
      </c>
      <c r="C58" s="111">
        <f t="shared" si="0"/>
        <v>42.8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3">
      <c r="A59" s="25">
        <v>2002</v>
      </c>
      <c r="B59" s="18">
        <v>33</v>
      </c>
      <c r="C59" s="111">
        <f t="shared" si="0"/>
        <v>40.200000000000003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3">
      <c r="A60" s="25">
        <v>2003</v>
      </c>
      <c r="B60" s="18">
        <v>24</v>
      </c>
      <c r="C60" s="111">
        <f t="shared" si="0"/>
        <v>39.4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3">
      <c r="A61" s="25">
        <v>2004</v>
      </c>
      <c r="B61" s="18">
        <v>32</v>
      </c>
      <c r="C61" s="111">
        <f t="shared" si="0"/>
        <v>34.799999999999997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3">
      <c r="A62" s="25">
        <v>2005</v>
      </c>
      <c r="B62" s="18">
        <v>34</v>
      </c>
      <c r="C62" s="111">
        <f t="shared" si="0"/>
        <v>32.4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3">
      <c r="A63" s="25">
        <v>2006</v>
      </c>
      <c r="B63" s="18">
        <v>24</v>
      </c>
      <c r="C63" s="111">
        <f t="shared" si="0"/>
        <v>31.8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3">
      <c r="A64" s="25">
        <v>2007</v>
      </c>
      <c r="B64" s="18">
        <v>30</v>
      </c>
      <c r="C64" s="111">
        <f t="shared" si="0"/>
        <v>29.4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3">
      <c r="A65" s="25">
        <v>2008</v>
      </c>
      <c r="B65" s="18">
        <v>26</v>
      </c>
      <c r="C65" s="111">
        <f t="shared" si="0"/>
        <v>28.8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3">
      <c r="A66" s="25">
        <v>2009</v>
      </c>
      <c r="B66" s="18">
        <v>23</v>
      </c>
      <c r="C66" s="111">
        <f t="shared" si="0"/>
        <v>29.2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3">
      <c r="A67" s="25">
        <v>2010</v>
      </c>
      <c r="B67" s="18">
        <v>27</v>
      </c>
      <c r="C67" s="111">
        <f t="shared" si="0"/>
        <v>27.4</v>
      </c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3">
      <c r="A68" s="25">
        <v>2011</v>
      </c>
      <c r="B68" s="18">
        <v>32</v>
      </c>
      <c r="C68" s="111">
        <f t="shared" si="0"/>
        <v>26</v>
      </c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3">
      <c r="A69" s="25">
        <v>2012</v>
      </c>
      <c r="B69" s="18">
        <v>17</v>
      </c>
      <c r="C69" s="111">
        <f t="shared" si="0"/>
        <v>27.6</v>
      </c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3">
      <c r="A70" s="25">
        <v>2013</v>
      </c>
      <c r="B70" s="18">
        <v>23</v>
      </c>
      <c r="C70" s="111">
        <f t="shared" si="0"/>
        <v>25</v>
      </c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3">
      <c r="A71" s="25">
        <v>2014</v>
      </c>
      <c r="B71" s="18">
        <v>18</v>
      </c>
      <c r="C71" s="111">
        <f t="shared" si="0"/>
        <v>24.4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3">
      <c r="A72" s="22">
        <v>2015</v>
      </c>
      <c r="B72" s="18">
        <v>10</v>
      </c>
      <c r="C72" s="111">
        <f t="shared" si="0"/>
        <v>23.4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3">
      <c r="A73" s="22">
        <v>2016</v>
      </c>
      <c r="B73" s="18">
        <v>16</v>
      </c>
      <c r="C73" s="111">
        <f t="shared" si="0"/>
        <v>20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3">
      <c r="A74" s="22">
        <v>2017</v>
      </c>
      <c r="B74" s="18">
        <v>10</v>
      </c>
      <c r="C74" s="111">
        <f t="shared" si="0"/>
        <v>16.8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3">
      <c r="A75" s="22">
        <v>2018</v>
      </c>
      <c r="B75" s="18">
        <v>14</v>
      </c>
      <c r="C75" s="111">
        <f t="shared" si="0"/>
        <v>15.4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3">
      <c r="A76" s="22">
        <v>2019</v>
      </c>
      <c r="B76" s="18">
        <v>20</v>
      </c>
      <c r="C76" s="111">
        <f t="shared" si="0"/>
        <v>13.6</v>
      </c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4.5">
      <c r="A77" s="22">
        <v>2020</v>
      </c>
      <c r="B77" s="36">
        <v>8</v>
      </c>
      <c r="C77" s="111">
        <f t="shared" si="0"/>
        <v>14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4.5">
      <c r="A78" s="22">
        <v>2021</v>
      </c>
      <c r="B78" s="112">
        <v>11</v>
      </c>
      <c r="C78" s="111">
        <f t="shared" si="0"/>
        <v>13.6</v>
      </c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3">
      <c r="A79" s="22"/>
      <c r="B79" s="22"/>
      <c r="C79" s="113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3">
      <c r="A80" s="22"/>
      <c r="B80" s="22"/>
      <c r="C80" s="113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3">
      <c r="A81" s="22"/>
      <c r="B81" s="22"/>
      <c r="C81" s="113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3">
      <c r="A82" s="22"/>
      <c r="B82" s="22"/>
      <c r="C82" s="113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3">
      <c r="A83" s="22"/>
      <c r="B83" s="22"/>
      <c r="C83" s="113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3">
      <c r="A84" s="22"/>
      <c r="B84" s="22"/>
      <c r="C84" s="113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3">
      <c r="A85" s="22"/>
      <c r="B85" s="22"/>
      <c r="C85" s="113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3">
      <c r="A86" s="22"/>
      <c r="B86" s="22"/>
      <c r="C86" s="113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3">
      <c r="A87" s="22"/>
      <c r="B87" s="22"/>
      <c r="C87" s="113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3">
      <c r="A88" s="22"/>
      <c r="B88" s="22"/>
      <c r="C88" s="113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3">
      <c r="A89" s="22"/>
      <c r="B89" s="22"/>
      <c r="C89" s="113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3">
      <c r="A90" s="22"/>
      <c r="B90" s="22"/>
      <c r="C90" s="113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3">
      <c r="A91" s="22"/>
      <c r="B91" s="22"/>
      <c r="C91" s="113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3">
      <c r="A92" s="22"/>
      <c r="B92" s="22"/>
      <c r="C92" s="113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3">
      <c r="A93" s="22"/>
      <c r="B93" s="22"/>
      <c r="C93" s="113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3">
      <c r="A94" s="22"/>
      <c r="B94" s="22"/>
      <c r="C94" s="113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3">
      <c r="A95" s="22"/>
      <c r="B95" s="22"/>
      <c r="C95" s="113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3">
      <c r="A96" s="22"/>
      <c r="B96" s="22"/>
      <c r="C96" s="113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3">
      <c r="A97" s="22"/>
      <c r="B97" s="22"/>
      <c r="C97" s="113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3">
      <c r="A98" s="22"/>
      <c r="B98" s="22"/>
      <c r="C98" s="113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3">
      <c r="A99" s="22"/>
      <c r="B99" s="22"/>
      <c r="C99" s="113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3">
      <c r="A100" s="22"/>
      <c r="B100" s="22"/>
      <c r="C100" s="113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3">
      <c r="A101" s="22"/>
      <c r="B101" s="22"/>
      <c r="C101" s="113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3">
      <c r="A102" s="22"/>
      <c r="B102" s="22"/>
      <c r="C102" s="113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3">
      <c r="A103" s="22"/>
      <c r="B103" s="22"/>
      <c r="C103" s="113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3">
      <c r="A104" s="22"/>
      <c r="B104" s="22"/>
      <c r="C104" s="113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3">
      <c r="A105" s="22"/>
      <c r="B105" s="22"/>
      <c r="C105" s="113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3">
      <c r="A106" s="22"/>
      <c r="B106" s="22"/>
      <c r="C106" s="113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3">
      <c r="A107" s="22"/>
      <c r="B107" s="22"/>
      <c r="C107" s="113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3">
      <c r="A108" s="22"/>
      <c r="B108" s="22"/>
      <c r="C108" s="113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3">
      <c r="A109" s="22"/>
      <c r="B109" s="22"/>
      <c r="C109" s="113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3">
      <c r="A110" s="22"/>
      <c r="B110" s="22"/>
      <c r="C110" s="113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3">
      <c r="A111" s="22"/>
      <c r="B111" s="22"/>
      <c r="C111" s="113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3">
      <c r="A112" s="22"/>
      <c r="B112" s="22"/>
      <c r="C112" s="113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3">
      <c r="A113" s="22"/>
      <c r="B113" s="22"/>
      <c r="C113" s="113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3">
      <c r="A114" s="22"/>
      <c r="B114" s="22"/>
      <c r="C114" s="113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3">
      <c r="A115" s="22"/>
      <c r="B115" s="22"/>
      <c r="C115" s="113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3">
      <c r="A116" s="22"/>
      <c r="B116" s="22"/>
      <c r="C116" s="113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3">
      <c r="A117" s="22"/>
      <c r="B117" s="22"/>
      <c r="C117" s="113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3">
      <c r="A118" s="22"/>
      <c r="B118" s="22"/>
      <c r="C118" s="113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3">
      <c r="A119" s="22"/>
      <c r="B119" s="22"/>
      <c r="C119" s="113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3">
      <c r="A120" s="22"/>
      <c r="B120" s="22"/>
      <c r="C120" s="113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3">
      <c r="A121" s="22"/>
      <c r="B121" s="22"/>
      <c r="C121" s="113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3">
      <c r="A122" s="22"/>
      <c r="B122" s="22"/>
      <c r="C122" s="113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3">
      <c r="A123" s="22"/>
      <c r="B123" s="22"/>
      <c r="C123" s="113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3">
      <c r="A124" s="22"/>
      <c r="B124" s="22"/>
      <c r="C124" s="113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3">
      <c r="A125" s="22"/>
      <c r="B125" s="22"/>
      <c r="C125" s="113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3">
      <c r="A126" s="22"/>
      <c r="B126" s="22"/>
      <c r="C126" s="113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3">
      <c r="A127" s="22"/>
      <c r="B127" s="22"/>
      <c r="C127" s="113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3">
      <c r="A128" s="22"/>
      <c r="B128" s="22"/>
      <c r="C128" s="113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3">
      <c r="A129" s="22"/>
      <c r="B129" s="22"/>
      <c r="C129" s="113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3">
      <c r="A130" s="22"/>
      <c r="B130" s="22"/>
      <c r="C130" s="113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3">
      <c r="A131" s="22"/>
      <c r="B131" s="22"/>
      <c r="C131" s="113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3">
      <c r="A132" s="22"/>
      <c r="B132" s="22"/>
      <c r="C132" s="113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3">
      <c r="A133" s="22"/>
      <c r="B133" s="22"/>
      <c r="C133" s="113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3">
      <c r="A134" s="22"/>
      <c r="B134" s="22"/>
      <c r="C134" s="113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3">
      <c r="A135" s="22"/>
      <c r="B135" s="22"/>
      <c r="C135" s="113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3">
      <c r="A136" s="22"/>
      <c r="B136" s="22"/>
      <c r="C136" s="113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3">
      <c r="A137" s="22"/>
      <c r="B137" s="22"/>
      <c r="C137" s="113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3">
      <c r="A138" s="22"/>
      <c r="B138" s="22"/>
      <c r="C138" s="113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3">
      <c r="A139" s="22"/>
      <c r="B139" s="22"/>
      <c r="C139" s="113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3">
      <c r="A140" s="22"/>
      <c r="B140" s="22"/>
      <c r="C140" s="113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3">
      <c r="A141" s="22"/>
      <c r="B141" s="22"/>
      <c r="C141" s="113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3">
      <c r="A142" s="22"/>
      <c r="B142" s="22"/>
      <c r="C142" s="113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3">
      <c r="A143" s="22"/>
      <c r="B143" s="22"/>
      <c r="C143" s="113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3">
      <c r="A144" s="22"/>
      <c r="B144" s="22"/>
      <c r="C144" s="113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3">
      <c r="A145" s="22"/>
      <c r="B145" s="22"/>
      <c r="C145" s="113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3">
      <c r="A146" s="22"/>
      <c r="B146" s="22"/>
      <c r="C146" s="113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3">
      <c r="A147" s="22"/>
      <c r="B147" s="22"/>
      <c r="C147" s="113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3">
      <c r="A148" s="22"/>
      <c r="B148" s="22"/>
      <c r="C148" s="113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3">
      <c r="A149" s="22"/>
      <c r="B149" s="22"/>
      <c r="C149" s="113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3">
      <c r="A150" s="22"/>
      <c r="B150" s="22"/>
      <c r="C150" s="113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3">
      <c r="A151" s="22"/>
      <c r="B151" s="22"/>
      <c r="C151" s="113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3">
      <c r="A152" s="22"/>
      <c r="B152" s="22"/>
      <c r="C152" s="113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3">
      <c r="A153" s="22"/>
      <c r="B153" s="22"/>
      <c r="C153" s="113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3">
      <c r="A154" s="22"/>
      <c r="B154" s="22"/>
      <c r="C154" s="113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3">
      <c r="A155" s="22"/>
      <c r="B155" s="22"/>
      <c r="C155" s="113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3">
      <c r="A156" s="22"/>
      <c r="B156" s="22"/>
      <c r="C156" s="113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3">
      <c r="A157" s="22"/>
      <c r="B157" s="22"/>
      <c r="C157" s="113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3">
      <c r="A158" s="22"/>
      <c r="B158" s="22"/>
      <c r="C158" s="113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3">
      <c r="A159" s="22"/>
      <c r="B159" s="22"/>
      <c r="C159" s="113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3">
      <c r="A160" s="22"/>
      <c r="B160" s="22"/>
      <c r="C160" s="113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3">
      <c r="A161" s="22"/>
      <c r="B161" s="22"/>
      <c r="C161" s="113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3">
      <c r="A162" s="22"/>
      <c r="B162" s="22"/>
      <c r="C162" s="113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3">
      <c r="A163" s="22"/>
      <c r="B163" s="22"/>
      <c r="C163" s="113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3">
      <c r="A164" s="22"/>
      <c r="B164" s="22"/>
      <c r="C164" s="113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3">
      <c r="A165" s="22"/>
      <c r="B165" s="22"/>
      <c r="C165" s="113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3">
      <c r="A166" s="22"/>
      <c r="B166" s="22"/>
      <c r="C166" s="113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3">
      <c r="A167" s="22"/>
      <c r="B167" s="22"/>
      <c r="C167" s="113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3">
      <c r="A168" s="22"/>
      <c r="B168" s="22"/>
      <c r="C168" s="113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3">
      <c r="A169" s="22"/>
      <c r="B169" s="22"/>
      <c r="C169" s="113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3">
      <c r="A170" s="22"/>
      <c r="B170" s="22"/>
      <c r="C170" s="113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3">
      <c r="A171" s="22"/>
      <c r="B171" s="22"/>
      <c r="C171" s="113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3">
      <c r="A172" s="22"/>
      <c r="B172" s="22"/>
      <c r="C172" s="113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3">
      <c r="A173" s="22"/>
      <c r="B173" s="22"/>
      <c r="C173" s="113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3">
      <c r="A174" s="22"/>
      <c r="B174" s="22"/>
      <c r="C174" s="113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3">
      <c r="A175" s="22"/>
      <c r="B175" s="22"/>
      <c r="C175" s="113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3">
      <c r="A176" s="22"/>
      <c r="B176" s="22"/>
      <c r="C176" s="113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3">
      <c r="A177" s="22"/>
      <c r="B177" s="22"/>
      <c r="C177" s="113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3">
      <c r="A178" s="22"/>
      <c r="B178" s="22"/>
      <c r="C178" s="113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3">
      <c r="A179" s="22"/>
      <c r="B179" s="22"/>
      <c r="C179" s="113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3">
      <c r="A180" s="22"/>
      <c r="B180" s="22"/>
      <c r="C180" s="113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3">
      <c r="A181" s="22"/>
      <c r="B181" s="22"/>
      <c r="C181" s="113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3">
      <c r="A182" s="22"/>
      <c r="B182" s="22"/>
      <c r="C182" s="113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3">
      <c r="A183" s="22"/>
      <c r="B183" s="22"/>
      <c r="C183" s="113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3">
      <c r="A184" s="22"/>
      <c r="B184" s="22"/>
      <c r="C184" s="113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3">
      <c r="A185" s="22"/>
      <c r="B185" s="22"/>
      <c r="C185" s="113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3">
      <c r="A186" s="22"/>
      <c r="B186" s="22"/>
      <c r="C186" s="113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3">
      <c r="A187" s="22"/>
      <c r="B187" s="22"/>
      <c r="C187" s="113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3">
      <c r="A188" s="22"/>
      <c r="B188" s="22"/>
      <c r="C188" s="113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3">
      <c r="A189" s="22"/>
      <c r="B189" s="22"/>
      <c r="C189" s="113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3">
      <c r="A190" s="22"/>
      <c r="B190" s="22"/>
      <c r="C190" s="113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3">
      <c r="A191" s="22"/>
      <c r="B191" s="22"/>
      <c r="C191" s="113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3">
      <c r="A192" s="22"/>
      <c r="B192" s="22"/>
      <c r="C192" s="113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3">
      <c r="A193" s="22"/>
      <c r="B193" s="22"/>
      <c r="C193" s="113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3">
      <c r="A194" s="22"/>
      <c r="B194" s="22"/>
      <c r="C194" s="113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3">
      <c r="A195" s="22"/>
      <c r="B195" s="22"/>
      <c r="C195" s="113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3">
      <c r="A196" s="22"/>
      <c r="B196" s="22"/>
      <c r="C196" s="113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3">
      <c r="A197" s="22"/>
      <c r="B197" s="22"/>
      <c r="C197" s="113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3">
      <c r="A198" s="22"/>
      <c r="B198" s="22"/>
      <c r="C198" s="113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3">
      <c r="A199" s="22"/>
      <c r="B199" s="22"/>
      <c r="C199" s="113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3">
      <c r="A200" s="22"/>
      <c r="B200" s="22"/>
      <c r="C200" s="113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3">
      <c r="A201" s="22"/>
      <c r="B201" s="22"/>
      <c r="C201" s="113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3">
      <c r="A202" s="22"/>
      <c r="B202" s="22"/>
      <c r="C202" s="113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3">
      <c r="A203" s="22"/>
      <c r="B203" s="22"/>
      <c r="C203" s="113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3">
      <c r="A204" s="22"/>
      <c r="B204" s="22"/>
      <c r="C204" s="113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3">
      <c r="A205" s="22"/>
      <c r="B205" s="22"/>
      <c r="C205" s="113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3">
      <c r="A206" s="22"/>
      <c r="B206" s="22"/>
      <c r="C206" s="113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3">
      <c r="A207" s="22"/>
      <c r="B207" s="22"/>
      <c r="C207" s="113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3">
      <c r="A208" s="22"/>
      <c r="B208" s="22"/>
      <c r="C208" s="113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3">
      <c r="A209" s="22"/>
      <c r="B209" s="22"/>
      <c r="C209" s="113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3">
      <c r="A210" s="22"/>
      <c r="B210" s="22"/>
      <c r="C210" s="113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3">
      <c r="A211" s="22"/>
      <c r="B211" s="22"/>
      <c r="C211" s="113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3">
      <c r="A212" s="22"/>
      <c r="B212" s="22"/>
      <c r="C212" s="113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3">
      <c r="A213" s="22"/>
      <c r="B213" s="22"/>
      <c r="C213" s="113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3">
      <c r="A214" s="22"/>
      <c r="B214" s="22"/>
      <c r="C214" s="113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3">
      <c r="A215" s="22"/>
      <c r="B215" s="22"/>
      <c r="C215" s="113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3">
      <c r="A216" s="22"/>
      <c r="B216" s="22"/>
      <c r="C216" s="113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3">
      <c r="A217" s="22"/>
      <c r="B217" s="22"/>
      <c r="C217" s="113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3">
      <c r="A218" s="22"/>
      <c r="B218" s="22"/>
      <c r="C218" s="113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3">
      <c r="A219" s="22"/>
      <c r="B219" s="22"/>
      <c r="C219" s="113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3">
      <c r="A220" s="22"/>
      <c r="B220" s="22"/>
      <c r="C220" s="113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3">
      <c r="A221" s="22"/>
      <c r="B221" s="22"/>
      <c r="C221" s="113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3">
      <c r="A222" s="22"/>
      <c r="B222" s="22"/>
      <c r="C222" s="113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3">
      <c r="A223" s="22"/>
      <c r="B223" s="22"/>
      <c r="C223" s="113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3">
      <c r="A224" s="22"/>
      <c r="B224" s="22"/>
      <c r="C224" s="113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3">
      <c r="A225" s="22"/>
      <c r="B225" s="22"/>
      <c r="C225" s="113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3">
      <c r="A226" s="22"/>
      <c r="B226" s="22"/>
      <c r="C226" s="113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3">
      <c r="A227" s="22"/>
      <c r="B227" s="22"/>
      <c r="C227" s="113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3">
      <c r="A228" s="22"/>
      <c r="B228" s="22"/>
      <c r="C228" s="113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3">
      <c r="A229" s="22"/>
      <c r="B229" s="22"/>
      <c r="C229" s="113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3">
      <c r="A230" s="22"/>
      <c r="B230" s="22"/>
      <c r="C230" s="113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3">
      <c r="A231" s="22"/>
      <c r="B231" s="22"/>
      <c r="C231" s="113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3">
      <c r="A232" s="22"/>
      <c r="B232" s="22"/>
      <c r="C232" s="113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3">
      <c r="A233" s="22"/>
      <c r="B233" s="22"/>
      <c r="C233" s="113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3">
      <c r="A234" s="22"/>
      <c r="B234" s="22"/>
      <c r="C234" s="113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3">
      <c r="A235" s="22"/>
      <c r="B235" s="22"/>
      <c r="C235" s="113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3">
      <c r="A236" s="22"/>
      <c r="B236" s="22"/>
      <c r="C236" s="113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3">
      <c r="A237" s="22"/>
      <c r="B237" s="22"/>
      <c r="C237" s="113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3">
      <c r="A238" s="22"/>
      <c r="B238" s="22"/>
      <c r="C238" s="113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3">
      <c r="A239" s="22"/>
      <c r="B239" s="22"/>
      <c r="C239" s="113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3">
      <c r="A240" s="22"/>
      <c r="B240" s="22"/>
      <c r="C240" s="113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3">
      <c r="A241" s="22"/>
      <c r="B241" s="22"/>
      <c r="C241" s="113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3">
      <c r="A242" s="22"/>
      <c r="B242" s="22"/>
      <c r="C242" s="113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3">
      <c r="A243" s="22"/>
      <c r="B243" s="22"/>
      <c r="C243" s="113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3">
      <c r="A244" s="22"/>
      <c r="B244" s="22"/>
      <c r="C244" s="113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3">
      <c r="A245" s="22"/>
      <c r="B245" s="22"/>
      <c r="C245" s="113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3">
      <c r="A246" s="22"/>
      <c r="B246" s="22"/>
      <c r="C246" s="113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3">
      <c r="A247" s="22"/>
      <c r="B247" s="22"/>
      <c r="C247" s="113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3">
      <c r="A248" s="22"/>
      <c r="B248" s="22"/>
      <c r="C248" s="113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3">
      <c r="A249" s="22"/>
      <c r="B249" s="22"/>
      <c r="C249" s="113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3">
      <c r="A250" s="22"/>
      <c r="B250" s="22"/>
      <c r="C250" s="113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3">
      <c r="A251" s="22"/>
      <c r="B251" s="22"/>
      <c r="C251" s="113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3">
      <c r="A252" s="22"/>
      <c r="B252" s="22"/>
      <c r="C252" s="113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3">
      <c r="A253" s="22"/>
      <c r="B253" s="22"/>
      <c r="C253" s="113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3">
      <c r="A254" s="22"/>
      <c r="B254" s="22"/>
      <c r="C254" s="113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3">
      <c r="A255" s="22"/>
      <c r="B255" s="22"/>
      <c r="C255" s="113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3">
      <c r="A256" s="22"/>
      <c r="B256" s="22"/>
      <c r="C256" s="113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3">
      <c r="A257" s="22"/>
      <c r="B257" s="22"/>
      <c r="C257" s="113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3">
      <c r="A258" s="22"/>
      <c r="B258" s="22"/>
      <c r="C258" s="113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3">
      <c r="A259" s="22"/>
      <c r="B259" s="22"/>
      <c r="C259" s="113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3">
      <c r="A260" s="22"/>
      <c r="B260" s="22"/>
      <c r="C260" s="113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3">
      <c r="A261" s="22"/>
      <c r="B261" s="22"/>
      <c r="C261" s="113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3">
      <c r="A262" s="22"/>
      <c r="B262" s="22"/>
      <c r="C262" s="113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3">
      <c r="A263" s="22"/>
      <c r="B263" s="22"/>
      <c r="C263" s="113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3">
      <c r="A264" s="22"/>
      <c r="B264" s="22"/>
      <c r="C264" s="113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3">
      <c r="A265" s="22"/>
      <c r="B265" s="22"/>
      <c r="C265" s="113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3">
      <c r="A266" s="22"/>
      <c r="B266" s="22"/>
      <c r="C266" s="113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3">
      <c r="A267" s="22"/>
      <c r="B267" s="22"/>
      <c r="C267" s="113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3">
      <c r="A268" s="22"/>
      <c r="B268" s="22"/>
      <c r="C268" s="113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3">
      <c r="A269" s="22"/>
      <c r="B269" s="22"/>
      <c r="C269" s="113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3">
      <c r="A270" s="22"/>
      <c r="B270" s="22"/>
      <c r="C270" s="113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3">
      <c r="A271" s="22"/>
      <c r="B271" s="22"/>
      <c r="C271" s="113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3">
      <c r="A272" s="22"/>
      <c r="B272" s="22"/>
      <c r="C272" s="113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3">
      <c r="A273" s="22"/>
      <c r="B273" s="22"/>
      <c r="C273" s="113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3">
      <c r="A274" s="22"/>
      <c r="B274" s="22"/>
      <c r="C274" s="113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3">
      <c r="A275" s="22"/>
      <c r="B275" s="22"/>
      <c r="C275" s="113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3">
      <c r="A276" s="22"/>
      <c r="B276" s="22"/>
      <c r="C276" s="113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3">
      <c r="A277" s="22"/>
      <c r="B277" s="22"/>
      <c r="C277" s="113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3">
      <c r="A278" s="22"/>
      <c r="B278" s="22"/>
      <c r="C278" s="113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3">
      <c r="A279" s="22"/>
      <c r="B279" s="22"/>
      <c r="C279" s="113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3">
      <c r="A280" s="22"/>
      <c r="B280" s="22"/>
      <c r="C280" s="113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3">
      <c r="A281" s="22"/>
      <c r="B281" s="22"/>
      <c r="C281" s="113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3">
      <c r="A282" s="22"/>
      <c r="B282" s="22"/>
      <c r="C282" s="113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3">
      <c r="A283" s="22"/>
      <c r="B283" s="22"/>
      <c r="C283" s="113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3">
      <c r="A284" s="22"/>
      <c r="B284" s="22"/>
      <c r="C284" s="113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3">
      <c r="A285" s="22"/>
      <c r="B285" s="22"/>
      <c r="C285" s="113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3">
      <c r="A286" s="22"/>
      <c r="B286" s="22"/>
      <c r="C286" s="113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3">
      <c r="A287" s="22"/>
      <c r="B287" s="22"/>
      <c r="C287" s="113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3">
      <c r="A288" s="22"/>
      <c r="B288" s="22"/>
      <c r="C288" s="113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3">
      <c r="A289" s="22"/>
      <c r="B289" s="22"/>
      <c r="C289" s="113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3">
      <c r="A290" s="22"/>
      <c r="B290" s="22"/>
      <c r="C290" s="113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3">
      <c r="A291" s="22"/>
      <c r="B291" s="22"/>
      <c r="C291" s="113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3">
      <c r="A292" s="22"/>
      <c r="B292" s="22"/>
      <c r="C292" s="113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3">
      <c r="A293" s="22"/>
      <c r="B293" s="22"/>
      <c r="C293" s="113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3">
      <c r="A294" s="22"/>
      <c r="B294" s="22"/>
      <c r="C294" s="113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3">
      <c r="A295" s="22"/>
      <c r="B295" s="22"/>
      <c r="C295" s="113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3">
      <c r="A296" s="22"/>
      <c r="B296" s="22"/>
      <c r="C296" s="113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3">
      <c r="A297" s="22"/>
      <c r="B297" s="22"/>
      <c r="C297" s="113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3">
      <c r="A298" s="22"/>
      <c r="B298" s="22"/>
      <c r="C298" s="113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3">
      <c r="A299" s="22"/>
      <c r="B299" s="22"/>
      <c r="C299" s="113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3">
      <c r="A300" s="22"/>
      <c r="B300" s="22"/>
      <c r="C300" s="113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3">
      <c r="A301" s="22"/>
      <c r="B301" s="22"/>
      <c r="C301" s="113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3">
      <c r="A302" s="22"/>
      <c r="B302" s="22"/>
      <c r="C302" s="113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3">
      <c r="A303" s="22"/>
      <c r="B303" s="22"/>
      <c r="C303" s="113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3">
      <c r="A304" s="22"/>
      <c r="B304" s="22"/>
      <c r="C304" s="113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3">
      <c r="A305" s="22"/>
      <c r="B305" s="22"/>
      <c r="C305" s="113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3">
      <c r="A306" s="22"/>
      <c r="B306" s="22"/>
      <c r="C306" s="113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3">
      <c r="A307" s="22"/>
      <c r="B307" s="22"/>
      <c r="C307" s="113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3">
      <c r="A308" s="22"/>
      <c r="B308" s="22"/>
      <c r="C308" s="113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3">
      <c r="A309" s="22"/>
      <c r="B309" s="22"/>
      <c r="C309" s="113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3">
      <c r="A310" s="22"/>
      <c r="B310" s="22"/>
      <c r="C310" s="113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3">
      <c r="A311" s="22"/>
      <c r="B311" s="22"/>
      <c r="C311" s="113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3">
      <c r="A312" s="22"/>
      <c r="B312" s="22"/>
      <c r="C312" s="113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3">
      <c r="A313" s="22"/>
      <c r="B313" s="22"/>
      <c r="C313" s="113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3">
      <c r="A314" s="22"/>
      <c r="B314" s="22"/>
      <c r="C314" s="113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3">
      <c r="A315" s="22"/>
      <c r="B315" s="22"/>
      <c r="C315" s="113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3">
      <c r="A316" s="22"/>
      <c r="B316" s="22"/>
      <c r="C316" s="113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3">
      <c r="A317" s="22"/>
      <c r="B317" s="22"/>
      <c r="C317" s="113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3">
      <c r="A318" s="22"/>
      <c r="B318" s="22"/>
      <c r="C318" s="113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3">
      <c r="A319" s="22"/>
      <c r="B319" s="22"/>
      <c r="C319" s="113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3">
      <c r="A320" s="22"/>
      <c r="B320" s="22"/>
      <c r="C320" s="113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3">
      <c r="A321" s="22"/>
      <c r="B321" s="22"/>
      <c r="C321" s="113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3">
      <c r="A322" s="22"/>
      <c r="B322" s="22"/>
      <c r="C322" s="113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3">
      <c r="A323" s="22"/>
      <c r="B323" s="22"/>
      <c r="C323" s="113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3">
      <c r="A324" s="22"/>
      <c r="B324" s="22"/>
      <c r="C324" s="113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3">
      <c r="A325" s="22"/>
      <c r="B325" s="22"/>
      <c r="C325" s="113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3">
      <c r="A326" s="22"/>
      <c r="B326" s="22"/>
      <c r="C326" s="113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3">
      <c r="A327" s="22"/>
      <c r="B327" s="22"/>
      <c r="C327" s="113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3">
      <c r="A328" s="22"/>
      <c r="B328" s="22"/>
      <c r="C328" s="113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3">
      <c r="A329" s="22"/>
      <c r="B329" s="22"/>
      <c r="C329" s="113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3">
      <c r="A330" s="22"/>
      <c r="B330" s="22"/>
      <c r="C330" s="113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3">
      <c r="A331" s="22"/>
      <c r="B331" s="22"/>
      <c r="C331" s="113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3">
      <c r="A332" s="22"/>
      <c r="B332" s="22"/>
      <c r="C332" s="113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3">
      <c r="A333" s="22"/>
      <c r="B333" s="22"/>
      <c r="C333" s="113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3">
      <c r="A334" s="22"/>
      <c r="B334" s="22"/>
      <c r="C334" s="113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3">
      <c r="A335" s="22"/>
      <c r="B335" s="22"/>
      <c r="C335" s="113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3">
      <c r="A336" s="22"/>
      <c r="B336" s="22"/>
      <c r="C336" s="113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3">
      <c r="A337" s="22"/>
      <c r="B337" s="22"/>
      <c r="C337" s="113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3">
      <c r="A338" s="22"/>
      <c r="B338" s="22"/>
      <c r="C338" s="113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3">
      <c r="A339" s="22"/>
      <c r="B339" s="22"/>
      <c r="C339" s="113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3">
      <c r="A340" s="22"/>
      <c r="B340" s="22"/>
      <c r="C340" s="113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3">
      <c r="A341" s="22"/>
      <c r="B341" s="22"/>
      <c r="C341" s="113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3">
      <c r="A342" s="22"/>
      <c r="B342" s="22"/>
      <c r="C342" s="113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3">
      <c r="A343" s="22"/>
      <c r="B343" s="22"/>
      <c r="C343" s="113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3">
      <c r="A344" s="22"/>
      <c r="B344" s="22"/>
      <c r="C344" s="113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3">
      <c r="A345" s="22"/>
      <c r="B345" s="22"/>
      <c r="C345" s="113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3">
      <c r="A346" s="22"/>
      <c r="B346" s="22"/>
      <c r="C346" s="113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3">
      <c r="A347" s="22"/>
      <c r="B347" s="22"/>
      <c r="C347" s="113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3">
      <c r="A348" s="22"/>
      <c r="B348" s="22"/>
      <c r="C348" s="113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3">
      <c r="A349" s="22"/>
      <c r="B349" s="22"/>
      <c r="C349" s="113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3">
      <c r="A350" s="22"/>
      <c r="B350" s="22"/>
      <c r="C350" s="113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3">
      <c r="A351" s="22"/>
      <c r="B351" s="22"/>
      <c r="C351" s="113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3">
      <c r="A352" s="22"/>
      <c r="B352" s="22"/>
      <c r="C352" s="113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3">
      <c r="A353" s="22"/>
      <c r="B353" s="22"/>
      <c r="C353" s="113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3">
      <c r="A354" s="22"/>
      <c r="B354" s="22"/>
      <c r="C354" s="113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3">
      <c r="A355" s="22"/>
      <c r="B355" s="22"/>
      <c r="C355" s="113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3">
      <c r="A356" s="22"/>
      <c r="B356" s="22"/>
      <c r="C356" s="113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3">
      <c r="A357" s="22"/>
      <c r="B357" s="22"/>
      <c r="C357" s="113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3">
      <c r="A358" s="22"/>
      <c r="B358" s="22"/>
      <c r="C358" s="113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3">
      <c r="A359" s="22"/>
      <c r="B359" s="22"/>
      <c r="C359" s="113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3">
      <c r="A360" s="22"/>
      <c r="B360" s="22"/>
      <c r="C360" s="113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3">
      <c r="A361" s="22"/>
      <c r="B361" s="22"/>
      <c r="C361" s="113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3">
      <c r="A362" s="22"/>
      <c r="B362" s="22"/>
      <c r="C362" s="113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3">
      <c r="A363" s="22"/>
      <c r="B363" s="22"/>
      <c r="C363" s="113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3">
      <c r="A364" s="22"/>
      <c r="B364" s="22"/>
      <c r="C364" s="113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3">
      <c r="A365" s="22"/>
      <c r="B365" s="22"/>
      <c r="C365" s="113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3">
      <c r="A366" s="22"/>
      <c r="B366" s="22"/>
      <c r="C366" s="113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3">
      <c r="A367" s="22"/>
      <c r="B367" s="22"/>
      <c r="C367" s="113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3">
      <c r="A368" s="22"/>
      <c r="B368" s="22"/>
      <c r="C368" s="113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3">
      <c r="A369" s="22"/>
      <c r="B369" s="22"/>
      <c r="C369" s="113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3">
      <c r="A370" s="22"/>
      <c r="B370" s="22"/>
      <c r="C370" s="113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3">
      <c r="A371" s="22"/>
      <c r="B371" s="22"/>
      <c r="C371" s="113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3">
      <c r="A372" s="22"/>
      <c r="B372" s="22"/>
      <c r="C372" s="113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3">
      <c r="A373" s="22"/>
      <c r="B373" s="22"/>
      <c r="C373" s="113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3">
      <c r="A374" s="22"/>
      <c r="B374" s="22"/>
      <c r="C374" s="113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3">
      <c r="A375" s="22"/>
      <c r="B375" s="22"/>
      <c r="C375" s="113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3">
      <c r="A376" s="22"/>
      <c r="B376" s="22"/>
      <c r="C376" s="113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3">
      <c r="A377" s="22"/>
      <c r="B377" s="22"/>
      <c r="C377" s="113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3">
      <c r="A378" s="22"/>
      <c r="B378" s="22"/>
      <c r="C378" s="113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3">
      <c r="A379" s="22"/>
      <c r="B379" s="22"/>
      <c r="C379" s="113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3">
      <c r="A380" s="22"/>
      <c r="B380" s="22"/>
      <c r="C380" s="113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3">
      <c r="A381" s="22"/>
      <c r="B381" s="22"/>
      <c r="C381" s="113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3">
      <c r="A382" s="22"/>
      <c r="B382" s="22"/>
      <c r="C382" s="113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3">
      <c r="A383" s="22"/>
      <c r="B383" s="22"/>
      <c r="C383" s="113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3">
      <c r="A384" s="22"/>
      <c r="B384" s="22"/>
      <c r="C384" s="113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3">
      <c r="A385" s="22"/>
      <c r="B385" s="22"/>
      <c r="C385" s="113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3">
      <c r="A386" s="22"/>
      <c r="B386" s="22"/>
      <c r="C386" s="113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3">
      <c r="A387" s="22"/>
      <c r="B387" s="22"/>
      <c r="C387" s="113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3">
      <c r="A388" s="22"/>
      <c r="B388" s="22"/>
      <c r="C388" s="113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3">
      <c r="A389" s="22"/>
      <c r="B389" s="22"/>
      <c r="C389" s="113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3">
      <c r="A390" s="22"/>
      <c r="B390" s="22"/>
      <c r="C390" s="113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3">
      <c r="A391" s="22"/>
      <c r="B391" s="22"/>
      <c r="C391" s="113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3">
      <c r="A392" s="22"/>
      <c r="B392" s="22"/>
      <c r="C392" s="113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3">
      <c r="A393" s="22"/>
      <c r="B393" s="22"/>
      <c r="C393" s="113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3">
      <c r="A394" s="22"/>
      <c r="B394" s="22"/>
      <c r="C394" s="113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3">
      <c r="A395" s="22"/>
      <c r="B395" s="22"/>
      <c r="C395" s="113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3">
      <c r="A396" s="22"/>
      <c r="B396" s="22"/>
      <c r="C396" s="113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3">
      <c r="A397" s="22"/>
      <c r="B397" s="22"/>
      <c r="C397" s="113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3">
      <c r="A398" s="22"/>
      <c r="B398" s="22"/>
      <c r="C398" s="113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3">
      <c r="A399" s="22"/>
      <c r="B399" s="22"/>
      <c r="C399" s="113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3">
      <c r="A400" s="22"/>
      <c r="B400" s="22"/>
      <c r="C400" s="113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3">
      <c r="A401" s="22"/>
      <c r="B401" s="22"/>
      <c r="C401" s="113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3">
      <c r="A402" s="22"/>
      <c r="B402" s="22"/>
      <c r="C402" s="113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3">
      <c r="A403" s="22"/>
      <c r="B403" s="22"/>
      <c r="C403" s="113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3">
      <c r="A404" s="22"/>
      <c r="B404" s="22"/>
      <c r="C404" s="113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3">
      <c r="A405" s="22"/>
      <c r="B405" s="22"/>
      <c r="C405" s="113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3">
      <c r="A406" s="22"/>
      <c r="B406" s="22"/>
      <c r="C406" s="113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3">
      <c r="A407" s="22"/>
      <c r="B407" s="22"/>
      <c r="C407" s="113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3">
      <c r="A408" s="22"/>
      <c r="B408" s="22"/>
      <c r="C408" s="113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3">
      <c r="A409" s="22"/>
      <c r="B409" s="22"/>
      <c r="C409" s="113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3">
      <c r="A410" s="22"/>
      <c r="B410" s="22"/>
      <c r="C410" s="113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3">
      <c r="A411" s="22"/>
      <c r="B411" s="22"/>
      <c r="C411" s="113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3">
      <c r="A412" s="22"/>
      <c r="B412" s="22"/>
      <c r="C412" s="113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3">
      <c r="A413" s="22"/>
      <c r="B413" s="22"/>
      <c r="C413" s="113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3">
      <c r="A414" s="22"/>
      <c r="B414" s="22"/>
      <c r="C414" s="113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3">
      <c r="A415" s="22"/>
      <c r="B415" s="22"/>
      <c r="C415" s="113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3">
      <c r="A416" s="22"/>
      <c r="B416" s="22"/>
      <c r="C416" s="113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3">
      <c r="A417" s="22"/>
      <c r="B417" s="22"/>
      <c r="C417" s="113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3">
      <c r="A418" s="22"/>
      <c r="B418" s="22"/>
      <c r="C418" s="113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3">
      <c r="A419" s="22"/>
      <c r="B419" s="22"/>
      <c r="C419" s="113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3">
      <c r="A420" s="22"/>
      <c r="B420" s="22"/>
      <c r="C420" s="113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3">
      <c r="A421" s="22"/>
      <c r="B421" s="22"/>
      <c r="C421" s="113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3">
      <c r="A422" s="22"/>
      <c r="B422" s="22"/>
      <c r="C422" s="113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3">
      <c r="A423" s="22"/>
      <c r="B423" s="22"/>
      <c r="C423" s="113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3">
      <c r="A424" s="22"/>
      <c r="B424" s="22"/>
      <c r="C424" s="113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3">
      <c r="A425" s="22"/>
      <c r="B425" s="22"/>
      <c r="C425" s="113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3">
      <c r="A426" s="22"/>
      <c r="B426" s="22"/>
      <c r="C426" s="113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3">
      <c r="A427" s="22"/>
      <c r="B427" s="22"/>
      <c r="C427" s="113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3">
      <c r="A428" s="22"/>
      <c r="B428" s="22"/>
      <c r="C428" s="113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3">
      <c r="A429" s="22"/>
      <c r="B429" s="22"/>
      <c r="C429" s="113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3">
      <c r="A430" s="22"/>
      <c r="B430" s="22"/>
      <c r="C430" s="113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3">
      <c r="A431" s="22"/>
      <c r="B431" s="22"/>
      <c r="C431" s="113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3">
      <c r="A432" s="22"/>
      <c r="B432" s="22"/>
      <c r="C432" s="113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3">
      <c r="A433" s="22"/>
      <c r="B433" s="22"/>
      <c r="C433" s="113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3">
      <c r="A434" s="22"/>
      <c r="B434" s="22"/>
      <c r="C434" s="113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3">
      <c r="A435" s="22"/>
      <c r="B435" s="22"/>
      <c r="C435" s="113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3">
      <c r="A436" s="22"/>
      <c r="B436" s="22"/>
      <c r="C436" s="113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3">
      <c r="A437" s="22"/>
      <c r="B437" s="22"/>
      <c r="C437" s="113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3">
      <c r="A438" s="22"/>
      <c r="B438" s="22"/>
      <c r="C438" s="113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3">
      <c r="A439" s="22"/>
      <c r="B439" s="22"/>
      <c r="C439" s="113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3">
      <c r="A440" s="22"/>
      <c r="B440" s="22"/>
      <c r="C440" s="113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3">
      <c r="A441" s="22"/>
      <c r="B441" s="22"/>
      <c r="C441" s="113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3">
      <c r="A442" s="22"/>
      <c r="B442" s="22"/>
      <c r="C442" s="113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3">
      <c r="A443" s="22"/>
      <c r="B443" s="22"/>
      <c r="C443" s="113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3">
      <c r="A444" s="22"/>
      <c r="B444" s="22"/>
      <c r="C444" s="113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3">
      <c r="A445" s="22"/>
      <c r="B445" s="22"/>
      <c r="C445" s="113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3">
      <c r="A446" s="22"/>
      <c r="B446" s="22"/>
      <c r="C446" s="113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3">
      <c r="A447" s="22"/>
      <c r="B447" s="22"/>
      <c r="C447" s="113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3">
      <c r="A448" s="22"/>
      <c r="B448" s="22"/>
      <c r="C448" s="113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3">
      <c r="A449" s="22"/>
      <c r="B449" s="22"/>
      <c r="C449" s="113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3">
      <c r="A450" s="22"/>
      <c r="B450" s="22"/>
      <c r="C450" s="113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3">
      <c r="A451" s="22"/>
      <c r="B451" s="22"/>
      <c r="C451" s="113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3">
      <c r="A452" s="22"/>
      <c r="B452" s="22"/>
      <c r="C452" s="113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3">
      <c r="A453" s="22"/>
      <c r="B453" s="22"/>
      <c r="C453" s="113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3">
      <c r="A454" s="22"/>
      <c r="B454" s="22"/>
      <c r="C454" s="113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3">
      <c r="A455" s="22"/>
      <c r="B455" s="22"/>
      <c r="C455" s="113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3">
      <c r="A456" s="22"/>
      <c r="B456" s="22"/>
      <c r="C456" s="113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3">
      <c r="A457" s="22"/>
      <c r="B457" s="22"/>
      <c r="C457" s="113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3">
      <c r="A458" s="22"/>
      <c r="B458" s="22"/>
      <c r="C458" s="113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3">
      <c r="A459" s="22"/>
      <c r="B459" s="22"/>
      <c r="C459" s="113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3">
      <c r="A460" s="22"/>
      <c r="B460" s="22"/>
      <c r="C460" s="113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3">
      <c r="A461" s="22"/>
      <c r="B461" s="22"/>
      <c r="C461" s="113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3">
      <c r="A462" s="22"/>
      <c r="B462" s="22"/>
      <c r="C462" s="113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3">
      <c r="A463" s="22"/>
      <c r="B463" s="22"/>
      <c r="C463" s="113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3">
      <c r="A464" s="22"/>
      <c r="B464" s="22"/>
      <c r="C464" s="113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3">
      <c r="A465" s="22"/>
      <c r="B465" s="22"/>
      <c r="C465" s="113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3">
      <c r="A466" s="22"/>
      <c r="B466" s="22"/>
      <c r="C466" s="113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3">
      <c r="A467" s="22"/>
      <c r="B467" s="22"/>
      <c r="C467" s="113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3">
      <c r="A468" s="22"/>
      <c r="B468" s="22"/>
      <c r="C468" s="113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3">
      <c r="A469" s="22"/>
      <c r="B469" s="22"/>
      <c r="C469" s="113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3">
      <c r="A470" s="22"/>
      <c r="B470" s="22"/>
      <c r="C470" s="113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3">
      <c r="A471" s="22"/>
      <c r="B471" s="22"/>
      <c r="C471" s="113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3">
      <c r="A472" s="22"/>
      <c r="B472" s="22"/>
      <c r="C472" s="113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3">
      <c r="A473" s="22"/>
      <c r="B473" s="22"/>
      <c r="C473" s="113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3">
      <c r="A474" s="22"/>
      <c r="B474" s="22"/>
      <c r="C474" s="113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3">
      <c r="A475" s="22"/>
      <c r="B475" s="22"/>
      <c r="C475" s="113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3">
      <c r="A476" s="22"/>
      <c r="B476" s="22"/>
      <c r="C476" s="113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3">
      <c r="A477" s="22"/>
      <c r="B477" s="22"/>
      <c r="C477" s="113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3">
      <c r="A478" s="22"/>
      <c r="B478" s="22"/>
      <c r="C478" s="113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3">
      <c r="A479" s="22"/>
      <c r="B479" s="22"/>
      <c r="C479" s="113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3">
      <c r="A480" s="22"/>
      <c r="B480" s="22"/>
      <c r="C480" s="113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3">
      <c r="A481" s="22"/>
      <c r="B481" s="22"/>
      <c r="C481" s="113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3">
      <c r="A482" s="22"/>
      <c r="B482" s="22"/>
      <c r="C482" s="113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3">
      <c r="A483" s="22"/>
      <c r="B483" s="22"/>
      <c r="C483" s="113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3">
      <c r="A484" s="22"/>
      <c r="B484" s="22"/>
      <c r="C484" s="113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3">
      <c r="A485" s="22"/>
      <c r="B485" s="22"/>
      <c r="C485" s="113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3">
      <c r="A486" s="22"/>
      <c r="B486" s="22"/>
      <c r="C486" s="113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3">
      <c r="A487" s="22"/>
      <c r="B487" s="22"/>
      <c r="C487" s="113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3">
      <c r="A488" s="22"/>
      <c r="B488" s="22"/>
      <c r="C488" s="113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3">
      <c r="A489" s="22"/>
      <c r="B489" s="22"/>
      <c r="C489" s="113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3">
      <c r="A490" s="22"/>
      <c r="B490" s="22"/>
      <c r="C490" s="113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3">
      <c r="A491" s="22"/>
      <c r="B491" s="22"/>
      <c r="C491" s="113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3">
      <c r="A492" s="22"/>
      <c r="B492" s="22"/>
      <c r="C492" s="113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3">
      <c r="A493" s="22"/>
      <c r="B493" s="22"/>
      <c r="C493" s="113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3">
      <c r="A494" s="22"/>
      <c r="B494" s="22"/>
      <c r="C494" s="113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3">
      <c r="A495" s="22"/>
      <c r="B495" s="22"/>
      <c r="C495" s="113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3">
      <c r="A496" s="22"/>
      <c r="B496" s="22"/>
      <c r="C496" s="113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3">
      <c r="A497" s="22"/>
      <c r="B497" s="22"/>
      <c r="C497" s="113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3">
      <c r="A498" s="22"/>
      <c r="B498" s="22"/>
      <c r="C498" s="113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3">
      <c r="A499" s="22"/>
      <c r="B499" s="22"/>
      <c r="C499" s="113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3">
      <c r="A500" s="22"/>
      <c r="B500" s="22"/>
      <c r="C500" s="113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3">
      <c r="A501" s="22"/>
      <c r="B501" s="22"/>
      <c r="C501" s="113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3">
      <c r="A502" s="22"/>
      <c r="B502" s="22"/>
      <c r="C502" s="113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3">
      <c r="A503" s="22"/>
      <c r="B503" s="22"/>
      <c r="C503" s="113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3">
      <c r="A504" s="22"/>
      <c r="B504" s="22"/>
      <c r="C504" s="113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3">
      <c r="A505" s="22"/>
      <c r="B505" s="22"/>
      <c r="C505" s="113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3">
      <c r="A506" s="22"/>
      <c r="B506" s="22"/>
      <c r="C506" s="113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3">
      <c r="A507" s="22"/>
      <c r="B507" s="22"/>
      <c r="C507" s="113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3">
      <c r="A508" s="22"/>
      <c r="B508" s="22"/>
      <c r="C508" s="113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3">
      <c r="A509" s="22"/>
      <c r="B509" s="22"/>
      <c r="C509" s="113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3">
      <c r="A510" s="22"/>
      <c r="B510" s="22"/>
      <c r="C510" s="113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3">
      <c r="A511" s="22"/>
      <c r="B511" s="22"/>
      <c r="C511" s="113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3">
      <c r="A512" s="22"/>
      <c r="B512" s="22"/>
      <c r="C512" s="113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3">
      <c r="A513" s="22"/>
      <c r="B513" s="22"/>
      <c r="C513" s="113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3">
      <c r="A514" s="22"/>
      <c r="B514" s="22"/>
      <c r="C514" s="113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3">
      <c r="A515" s="22"/>
      <c r="B515" s="22"/>
      <c r="C515" s="113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3">
      <c r="A516" s="22"/>
      <c r="B516" s="22"/>
      <c r="C516" s="113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3">
      <c r="A517" s="22"/>
      <c r="B517" s="22"/>
      <c r="C517" s="113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3">
      <c r="A518" s="22"/>
      <c r="B518" s="22"/>
      <c r="C518" s="113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3">
      <c r="A519" s="22"/>
      <c r="B519" s="22"/>
      <c r="C519" s="113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3">
      <c r="A520" s="22"/>
      <c r="B520" s="22"/>
      <c r="C520" s="113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3">
      <c r="A521" s="22"/>
      <c r="B521" s="22"/>
      <c r="C521" s="113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3">
      <c r="A522" s="22"/>
      <c r="B522" s="22"/>
      <c r="C522" s="113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3">
      <c r="A523" s="22"/>
      <c r="B523" s="22"/>
      <c r="C523" s="113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3">
      <c r="A524" s="22"/>
      <c r="B524" s="22"/>
      <c r="C524" s="113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3">
      <c r="A525" s="22"/>
      <c r="B525" s="22"/>
      <c r="C525" s="113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3">
      <c r="A526" s="22"/>
      <c r="B526" s="22"/>
      <c r="C526" s="113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3">
      <c r="A527" s="22"/>
      <c r="B527" s="22"/>
      <c r="C527" s="113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3">
      <c r="A528" s="22"/>
      <c r="B528" s="22"/>
      <c r="C528" s="113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3">
      <c r="A529" s="22"/>
      <c r="B529" s="22"/>
      <c r="C529" s="113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3">
      <c r="A530" s="22"/>
      <c r="B530" s="22"/>
      <c r="C530" s="113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3">
      <c r="A531" s="22"/>
      <c r="B531" s="22"/>
      <c r="C531" s="113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3">
      <c r="A532" s="22"/>
      <c r="B532" s="22"/>
      <c r="C532" s="113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3">
      <c r="A533" s="22"/>
      <c r="B533" s="22"/>
      <c r="C533" s="113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3">
      <c r="A534" s="22"/>
      <c r="B534" s="22"/>
      <c r="C534" s="113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3">
      <c r="A535" s="22"/>
      <c r="B535" s="22"/>
      <c r="C535" s="113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3">
      <c r="A536" s="22"/>
      <c r="B536" s="22"/>
      <c r="C536" s="113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3">
      <c r="A537" s="22"/>
      <c r="B537" s="22"/>
      <c r="C537" s="113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3">
      <c r="A538" s="22"/>
      <c r="B538" s="22"/>
      <c r="C538" s="113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3">
      <c r="A539" s="22"/>
      <c r="B539" s="22"/>
      <c r="C539" s="113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3">
      <c r="A540" s="22"/>
      <c r="B540" s="22"/>
      <c r="C540" s="113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3">
      <c r="A541" s="22"/>
      <c r="B541" s="22"/>
      <c r="C541" s="113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3">
      <c r="A542" s="22"/>
      <c r="B542" s="22"/>
      <c r="C542" s="113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3">
      <c r="A543" s="22"/>
      <c r="B543" s="22"/>
      <c r="C543" s="113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3">
      <c r="A544" s="22"/>
      <c r="B544" s="22"/>
      <c r="C544" s="113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3">
      <c r="A545" s="22"/>
      <c r="B545" s="22"/>
      <c r="C545" s="113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3">
      <c r="A546" s="22"/>
      <c r="B546" s="22"/>
      <c r="C546" s="113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3">
      <c r="A547" s="22"/>
      <c r="B547" s="22"/>
      <c r="C547" s="113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3">
      <c r="A548" s="22"/>
      <c r="B548" s="22"/>
      <c r="C548" s="113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3">
      <c r="A549" s="22"/>
      <c r="B549" s="22"/>
      <c r="C549" s="113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3">
      <c r="A550" s="22"/>
      <c r="B550" s="22"/>
      <c r="C550" s="113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3">
      <c r="A551" s="22"/>
      <c r="B551" s="22"/>
      <c r="C551" s="113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3">
      <c r="A552" s="22"/>
      <c r="B552" s="22"/>
      <c r="C552" s="113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3">
      <c r="A553" s="22"/>
      <c r="B553" s="22"/>
      <c r="C553" s="113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3">
      <c r="A554" s="22"/>
      <c r="B554" s="22"/>
      <c r="C554" s="113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3">
      <c r="A555" s="22"/>
      <c r="B555" s="22"/>
      <c r="C555" s="113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3">
      <c r="A556" s="22"/>
      <c r="B556" s="22"/>
      <c r="C556" s="113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3">
      <c r="A557" s="22"/>
      <c r="B557" s="22"/>
      <c r="C557" s="113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3">
      <c r="A558" s="22"/>
      <c r="B558" s="22"/>
      <c r="C558" s="113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3">
      <c r="A559" s="22"/>
      <c r="B559" s="22"/>
      <c r="C559" s="113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3">
      <c r="A560" s="22"/>
      <c r="B560" s="22"/>
      <c r="C560" s="113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3">
      <c r="A561" s="22"/>
      <c r="B561" s="22"/>
      <c r="C561" s="113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3">
      <c r="A562" s="22"/>
      <c r="B562" s="22"/>
      <c r="C562" s="113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3">
      <c r="A563" s="22"/>
      <c r="B563" s="22"/>
      <c r="C563" s="113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3">
      <c r="A564" s="22"/>
      <c r="B564" s="22"/>
      <c r="C564" s="113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3">
      <c r="A565" s="22"/>
      <c r="B565" s="22"/>
      <c r="C565" s="113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3">
      <c r="A566" s="22"/>
      <c r="B566" s="22"/>
      <c r="C566" s="113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3">
      <c r="A567" s="22"/>
      <c r="B567" s="22"/>
      <c r="C567" s="113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3">
      <c r="A568" s="22"/>
      <c r="B568" s="22"/>
      <c r="C568" s="113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3">
      <c r="A569" s="22"/>
      <c r="B569" s="22"/>
      <c r="C569" s="113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3">
      <c r="A570" s="22"/>
      <c r="B570" s="22"/>
      <c r="C570" s="113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3">
      <c r="A571" s="22"/>
      <c r="B571" s="22"/>
      <c r="C571" s="113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3">
      <c r="A572" s="22"/>
      <c r="B572" s="22"/>
      <c r="C572" s="113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3">
      <c r="A573" s="22"/>
      <c r="B573" s="22"/>
      <c r="C573" s="113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3">
      <c r="A574" s="22"/>
      <c r="B574" s="22"/>
      <c r="C574" s="113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3">
      <c r="A575" s="22"/>
      <c r="B575" s="22"/>
      <c r="C575" s="113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3">
      <c r="A576" s="22"/>
      <c r="B576" s="22"/>
      <c r="C576" s="113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3">
      <c r="A577" s="22"/>
      <c r="B577" s="22"/>
      <c r="C577" s="113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3">
      <c r="A578" s="22"/>
      <c r="B578" s="22"/>
      <c r="C578" s="113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3">
      <c r="A579" s="22"/>
      <c r="B579" s="22"/>
      <c r="C579" s="113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3">
      <c r="A580" s="22"/>
      <c r="B580" s="22"/>
      <c r="C580" s="113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3">
      <c r="A581" s="22"/>
      <c r="B581" s="22"/>
      <c r="C581" s="113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3">
      <c r="A582" s="22"/>
      <c r="B582" s="22"/>
      <c r="C582" s="113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3">
      <c r="A583" s="22"/>
      <c r="B583" s="22"/>
      <c r="C583" s="113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3">
      <c r="A584" s="22"/>
      <c r="B584" s="22"/>
      <c r="C584" s="113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3">
      <c r="A585" s="22"/>
      <c r="B585" s="22"/>
      <c r="C585" s="113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3">
      <c r="A586" s="22"/>
      <c r="B586" s="22"/>
      <c r="C586" s="113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3">
      <c r="A587" s="22"/>
      <c r="B587" s="22"/>
      <c r="C587" s="113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3">
      <c r="A588" s="22"/>
      <c r="B588" s="22"/>
      <c r="C588" s="113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3">
      <c r="A589" s="22"/>
      <c r="B589" s="22"/>
      <c r="C589" s="113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3">
      <c r="A590" s="22"/>
      <c r="B590" s="22"/>
      <c r="C590" s="113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3">
      <c r="A591" s="22"/>
      <c r="B591" s="22"/>
      <c r="C591" s="113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3">
      <c r="A592" s="22"/>
      <c r="B592" s="22"/>
      <c r="C592" s="113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3">
      <c r="A593" s="22"/>
      <c r="B593" s="22"/>
      <c r="C593" s="113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3">
      <c r="A594" s="22"/>
      <c r="B594" s="22"/>
      <c r="C594" s="113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3">
      <c r="A595" s="22"/>
      <c r="B595" s="22"/>
      <c r="C595" s="113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3">
      <c r="A596" s="22"/>
      <c r="B596" s="22"/>
      <c r="C596" s="113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3">
      <c r="A597" s="22"/>
      <c r="B597" s="22"/>
      <c r="C597" s="113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3">
      <c r="A598" s="22"/>
      <c r="B598" s="22"/>
      <c r="C598" s="113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3">
      <c r="A599" s="22"/>
      <c r="B599" s="22"/>
      <c r="C599" s="113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3">
      <c r="A600" s="22"/>
      <c r="B600" s="22"/>
      <c r="C600" s="113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3">
      <c r="A601" s="22"/>
      <c r="B601" s="22"/>
      <c r="C601" s="113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3">
      <c r="A602" s="22"/>
      <c r="B602" s="22"/>
      <c r="C602" s="113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3">
      <c r="A603" s="22"/>
      <c r="B603" s="22"/>
      <c r="C603" s="113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3">
      <c r="A604" s="22"/>
      <c r="B604" s="22"/>
      <c r="C604" s="113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3">
      <c r="A605" s="22"/>
      <c r="B605" s="22"/>
      <c r="C605" s="113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3">
      <c r="A606" s="22"/>
      <c r="B606" s="22"/>
      <c r="C606" s="113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3">
      <c r="A607" s="22"/>
      <c r="B607" s="22"/>
      <c r="C607" s="113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3">
      <c r="A608" s="22"/>
      <c r="B608" s="22"/>
      <c r="C608" s="113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3">
      <c r="A609" s="22"/>
      <c r="B609" s="22"/>
      <c r="C609" s="113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3">
      <c r="A610" s="22"/>
      <c r="B610" s="22"/>
      <c r="C610" s="113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3">
      <c r="A611" s="22"/>
      <c r="B611" s="22"/>
      <c r="C611" s="113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3">
      <c r="A612" s="22"/>
      <c r="B612" s="22"/>
      <c r="C612" s="113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3">
      <c r="A613" s="22"/>
      <c r="B613" s="22"/>
      <c r="C613" s="113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3">
      <c r="A614" s="22"/>
      <c r="B614" s="22"/>
      <c r="C614" s="113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3">
      <c r="A615" s="22"/>
      <c r="B615" s="22"/>
      <c r="C615" s="113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3">
      <c r="A616" s="22"/>
      <c r="B616" s="22"/>
      <c r="C616" s="113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3">
      <c r="A617" s="22"/>
      <c r="B617" s="22"/>
      <c r="C617" s="113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3">
      <c r="A618" s="22"/>
      <c r="B618" s="22"/>
      <c r="C618" s="113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3">
      <c r="A619" s="22"/>
      <c r="B619" s="22"/>
      <c r="C619" s="113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3">
      <c r="A620" s="22"/>
      <c r="B620" s="22"/>
      <c r="C620" s="113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3">
      <c r="A621" s="22"/>
      <c r="B621" s="22"/>
      <c r="C621" s="113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3">
      <c r="A622" s="22"/>
      <c r="B622" s="22"/>
      <c r="C622" s="113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3">
      <c r="A623" s="22"/>
      <c r="B623" s="22"/>
      <c r="C623" s="113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3">
      <c r="A624" s="22"/>
      <c r="B624" s="22"/>
      <c r="C624" s="113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3">
      <c r="A625" s="22"/>
      <c r="B625" s="22"/>
      <c r="C625" s="113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3">
      <c r="A626" s="22"/>
      <c r="B626" s="22"/>
      <c r="C626" s="113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3">
      <c r="A627" s="22"/>
      <c r="B627" s="22"/>
      <c r="C627" s="113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3">
      <c r="A628" s="22"/>
      <c r="B628" s="22"/>
      <c r="C628" s="113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3">
      <c r="A629" s="22"/>
      <c r="B629" s="22"/>
      <c r="C629" s="113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3">
      <c r="A630" s="22"/>
      <c r="B630" s="22"/>
      <c r="C630" s="113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3">
      <c r="A631" s="22"/>
      <c r="B631" s="22"/>
      <c r="C631" s="113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3">
      <c r="A632" s="22"/>
      <c r="B632" s="22"/>
      <c r="C632" s="113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3">
      <c r="A633" s="22"/>
      <c r="B633" s="22"/>
      <c r="C633" s="113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3">
      <c r="A634" s="22"/>
      <c r="B634" s="22"/>
      <c r="C634" s="113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3">
      <c r="A635" s="22"/>
      <c r="B635" s="22"/>
      <c r="C635" s="113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3">
      <c r="A636" s="22"/>
      <c r="B636" s="22"/>
      <c r="C636" s="113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3">
      <c r="A637" s="22"/>
      <c r="B637" s="22"/>
      <c r="C637" s="113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3">
      <c r="A638" s="22"/>
      <c r="B638" s="22"/>
      <c r="C638" s="113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3">
      <c r="A639" s="22"/>
      <c r="B639" s="22"/>
      <c r="C639" s="113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3">
      <c r="A640" s="22"/>
      <c r="B640" s="22"/>
      <c r="C640" s="113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3">
      <c r="A641" s="22"/>
      <c r="B641" s="22"/>
      <c r="C641" s="113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3">
      <c r="A642" s="22"/>
      <c r="B642" s="22"/>
      <c r="C642" s="113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3">
      <c r="A643" s="22"/>
      <c r="B643" s="22"/>
      <c r="C643" s="113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3">
      <c r="A644" s="22"/>
      <c r="B644" s="22"/>
      <c r="C644" s="113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3">
      <c r="A645" s="22"/>
      <c r="B645" s="22"/>
      <c r="C645" s="113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3">
      <c r="A646" s="22"/>
      <c r="B646" s="22"/>
      <c r="C646" s="113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3">
      <c r="A647" s="22"/>
      <c r="B647" s="22"/>
      <c r="C647" s="113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3">
      <c r="A648" s="22"/>
      <c r="B648" s="22"/>
      <c r="C648" s="113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3">
      <c r="A649" s="22"/>
      <c r="B649" s="22"/>
      <c r="C649" s="113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3">
      <c r="A650" s="22"/>
      <c r="B650" s="22"/>
      <c r="C650" s="113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3">
      <c r="A651" s="22"/>
      <c r="B651" s="22"/>
      <c r="C651" s="113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3">
      <c r="A652" s="22"/>
      <c r="B652" s="22"/>
      <c r="C652" s="113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3">
      <c r="A653" s="22"/>
      <c r="B653" s="22"/>
      <c r="C653" s="113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3">
      <c r="A654" s="22"/>
      <c r="B654" s="22"/>
      <c r="C654" s="113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3">
      <c r="A655" s="22"/>
      <c r="B655" s="22"/>
      <c r="C655" s="113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3">
      <c r="A656" s="22"/>
      <c r="B656" s="22"/>
      <c r="C656" s="113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3">
      <c r="A657" s="22"/>
      <c r="B657" s="22"/>
      <c r="C657" s="113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3">
      <c r="A658" s="22"/>
      <c r="B658" s="22"/>
      <c r="C658" s="113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3">
      <c r="A659" s="22"/>
      <c r="B659" s="22"/>
      <c r="C659" s="113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3">
      <c r="A660" s="22"/>
      <c r="B660" s="22"/>
      <c r="C660" s="113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3">
      <c r="A661" s="22"/>
      <c r="B661" s="22"/>
      <c r="C661" s="113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3">
      <c r="A662" s="22"/>
      <c r="B662" s="22"/>
      <c r="C662" s="113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3">
      <c r="A663" s="22"/>
      <c r="B663" s="22"/>
      <c r="C663" s="113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3">
      <c r="A664" s="22"/>
      <c r="B664" s="22"/>
      <c r="C664" s="113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3">
      <c r="A665" s="22"/>
      <c r="B665" s="22"/>
      <c r="C665" s="113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3">
      <c r="A666" s="22"/>
      <c r="B666" s="22"/>
      <c r="C666" s="113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3">
      <c r="A667" s="22"/>
      <c r="B667" s="22"/>
      <c r="C667" s="113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3">
      <c r="A668" s="22"/>
      <c r="B668" s="22"/>
      <c r="C668" s="113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3">
      <c r="A669" s="22"/>
      <c r="B669" s="22"/>
      <c r="C669" s="113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3">
      <c r="A670" s="22"/>
      <c r="B670" s="22"/>
      <c r="C670" s="113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3">
      <c r="A671" s="22"/>
      <c r="B671" s="22"/>
      <c r="C671" s="113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3">
      <c r="A672" s="22"/>
      <c r="B672" s="22"/>
      <c r="C672" s="113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3">
      <c r="A673" s="22"/>
      <c r="B673" s="22"/>
      <c r="C673" s="113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3">
      <c r="A674" s="22"/>
      <c r="B674" s="22"/>
      <c r="C674" s="113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3">
      <c r="A675" s="22"/>
      <c r="B675" s="22"/>
      <c r="C675" s="113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3">
      <c r="A676" s="22"/>
      <c r="B676" s="22"/>
      <c r="C676" s="113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3">
      <c r="A677" s="22"/>
      <c r="B677" s="22"/>
      <c r="C677" s="113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3">
      <c r="A678" s="22"/>
      <c r="B678" s="22"/>
      <c r="C678" s="113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3">
      <c r="A679" s="22"/>
      <c r="B679" s="22"/>
      <c r="C679" s="113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3">
      <c r="A680" s="22"/>
      <c r="B680" s="22"/>
      <c r="C680" s="113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3">
      <c r="A681" s="22"/>
      <c r="B681" s="22"/>
      <c r="C681" s="113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3">
      <c r="A682" s="22"/>
      <c r="B682" s="22"/>
      <c r="C682" s="113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3">
      <c r="A683" s="22"/>
      <c r="B683" s="22"/>
      <c r="C683" s="113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3">
      <c r="A684" s="22"/>
      <c r="B684" s="22"/>
      <c r="C684" s="113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3">
      <c r="A685" s="22"/>
      <c r="B685" s="22"/>
      <c r="C685" s="113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3">
      <c r="A686" s="22"/>
      <c r="B686" s="22"/>
      <c r="C686" s="113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3">
      <c r="A687" s="22"/>
      <c r="B687" s="22"/>
      <c r="C687" s="113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3">
      <c r="A688" s="22"/>
      <c r="B688" s="22"/>
      <c r="C688" s="113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3">
      <c r="A689" s="22"/>
      <c r="B689" s="22"/>
      <c r="C689" s="113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3">
      <c r="A690" s="22"/>
      <c r="B690" s="22"/>
      <c r="C690" s="113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3">
      <c r="A691" s="22"/>
      <c r="B691" s="22"/>
      <c r="C691" s="113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3">
      <c r="A692" s="22"/>
      <c r="B692" s="22"/>
      <c r="C692" s="113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3">
      <c r="A693" s="22"/>
      <c r="B693" s="22"/>
      <c r="C693" s="113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3">
      <c r="A694" s="22"/>
      <c r="B694" s="22"/>
      <c r="C694" s="113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3">
      <c r="A695" s="22"/>
      <c r="B695" s="22"/>
      <c r="C695" s="113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3">
      <c r="A696" s="22"/>
      <c r="B696" s="22"/>
      <c r="C696" s="113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3">
      <c r="A697" s="22"/>
      <c r="B697" s="22"/>
      <c r="C697" s="113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3">
      <c r="A698" s="22"/>
      <c r="B698" s="22"/>
      <c r="C698" s="113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3">
      <c r="A699" s="22"/>
      <c r="B699" s="22"/>
      <c r="C699" s="113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3">
      <c r="A700" s="22"/>
      <c r="B700" s="22"/>
      <c r="C700" s="113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3">
      <c r="A701" s="22"/>
      <c r="B701" s="22"/>
      <c r="C701" s="113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3">
      <c r="A702" s="22"/>
      <c r="B702" s="22"/>
      <c r="C702" s="113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3">
      <c r="A703" s="22"/>
      <c r="B703" s="22"/>
      <c r="C703" s="113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3">
      <c r="A704" s="22"/>
      <c r="B704" s="22"/>
      <c r="C704" s="113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3">
      <c r="A705" s="22"/>
      <c r="B705" s="22"/>
      <c r="C705" s="113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3">
      <c r="A706" s="22"/>
      <c r="B706" s="22"/>
      <c r="C706" s="113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3">
      <c r="A707" s="22"/>
      <c r="B707" s="22"/>
      <c r="C707" s="113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3">
      <c r="A708" s="22"/>
      <c r="B708" s="22"/>
      <c r="C708" s="113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3">
      <c r="A709" s="22"/>
      <c r="B709" s="22"/>
      <c r="C709" s="113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3">
      <c r="A710" s="22"/>
      <c r="B710" s="22"/>
      <c r="C710" s="113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3">
      <c r="A711" s="22"/>
      <c r="B711" s="22"/>
      <c r="C711" s="113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3">
      <c r="A712" s="22"/>
      <c r="B712" s="22"/>
      <c r="C712" s="113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3">
      <c r="A713" s="22"/>
      <c r="B713" s="22"/>
      <c r="C713" s="113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3">
      <c r="A714" s="22"/>
      <c r="B714" s="22"/>
      <c r="C714" s="113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3">
      <c r="A715" s="22"/>
      <c r="B715" s="22"/>
      <c r="C715" s="113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3">
      <c r="A716" s="22"/>
      <c r="B716" s="22"/>
      <c r="C716" s="113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3">
      <c r="A717" s="22"/>
      <c r="B717" s="22"/>
      <c r="C717" s="113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3">
      <c r="A718" s="22"/>
      <c r="B718" s="22"/>
      <c r="C718" s="113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3">
      <c r="A719" s="22"/>
      <c r="B719" s="22"/>
      <c r="C719" s="113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3">
      <c r="A720" s="22"/>
      <c r="B720" s="22"/>
      <c r="C720" s="113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3">
      <c r="A721" s="22"/>
      <c r="B721" s="22"/>
      <c r="C721" s="113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3">
      <c r="A722" s="22"/>
      <c r="B722" s="22"/>
      <c r="C722" s="113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3">
      <c r="A723" s="22"/>
      <c r="B723" s="22"/>
      <c r="C723" s="113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3">
      <c r="A724" s="22"/>
      <c r="B724" s="22"/>
      <c r="C724" s="113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3">
      <c r="A725" s="22"/>
      <c r="B725" s="22"/>
      <c r="C725" s="113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3">
      <c r="A726" s="22"/>
      <c r="B726" s="22"/>
      <c r="C726" s="113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3">
      <c r="A727" s="22"/>
      <c r="B727" s="22"/>
      <c r="C727" s="113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3">
      <c r="A728" s="22"/>
      <c r="B728" s="22"/>
      <c r="C728" s="113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3">
      <c r="A729" s="22"/>
      <c r="B729" s="22"/>
      <c r="C729" s="113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3">
      <c r="A730" s="22"/>
      <c r="B730" s="22"/>
      <c r="C730" s="113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3">
      <c r="A731" s="22"/>
      <c r="B731" s="22"/>
      <c r="C731" s="113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3">
      <c r="A732" s="22"/>
      <c r="B732" s="22"/>
      <c r="C732" s="113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3">
      <c r="A733" s="22"/>
      <c r="B733" s="22"/>
      <c r="C733" s="113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3">
      <c r="A734" s="22"/>
      <c r="B734" s="22"/>
      <c r="C734" s="113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3">
      <c r="A735" s="22"/>
      <c r="B735" s="22"/>
      <c r="C735" s="113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3">
      <c r="A736" s="22"/>
      <c r="B736" s="22"/>
      <c r="C736" s="113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3">
      <c r="A737" s="22"/>
      <c r="B737" s="22"/>
      <c r="C737" s="113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3">
      <c r="A738" s="22"/>
      <c r="B738" s="22"/>
      <c r="C738" s="113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3">
      <c r="A739" s="22"/>
      <c r="B739" s="22"/>
      <c r="C739" s="113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3">
      <c r="A740" s="22"/>
      <c r="B740" s="22"/>
      <c r="C740" s="113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3">
      <c r="A741" s="22"/>
      <c r="B741" s="22"/>
      <c r="C741" s="113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3">
      <c r="A742" s="22"/>
      <c r="B742" s="22"/>
      <c r="C742" s="113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3">
      <c r="A743" s="22"/>
      <c r="B743" s="22"/>
      <c r="C743" s="113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3">
      <c r="A744" s="22"/>
      <c r="B744" s="22"/>
      <c r="C744" s="113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3">
      <c r="A745" s="22"/>
      <c r="B745" s="22"/>
      <c r="C745" s="113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3">
      <c r="A746" s="22"/>
      <c r="B746" s="22"/>
      <c r="C746" s="113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3">
      <c r="A747" s="22"/>
      <c r="B747" s="22"/>
      <c r="C747" s="113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3">
      <c r="A748" s="22"/>
      <c r="B748" s="22"/>
      <c r="C748" s="113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3">
      <c r="A749" s="22"/>
      <c r="B749" s="22"/>
      <c r="C749" s="113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3">
      <c r="A750" s="22"/>
      <c r="B750" s="22"/>
      <c r="C750" s="113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3">
      <c r="A751" s="22"/>
      <c r="B751" s="22"/>
      <c r="C751" s="113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3">
      <c r="A752" s="22"/>
      <c r="B752" s="22"/>
      <c r="C752" s="113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3">
      <c r="A753" s="22"/>
      <c r="B753" s="22"/>
      <c r="C753" s="113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3">
      <c r="A754" s="22"/>
      <c r="B754" s="22"/>
      <c r="C754" s="113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3">
      <c r="A755" s="22"/>
      <c r="B755" s="22"/>
      <c r="C755" s="113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3">
      <c r="A756" s="22"/>
      <c r="B756" s="22"/>
      <c r="C756" s="113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3">
      <c r="A757" s="22"/>
      <c r="B757" s="22"/>
      <c r="C757" s="113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3">
      <c r="A758" s="22"/>
      <c r="B758" s="22"/>
      <c r="C758" s="113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3">
      <c r="A759" s="22"/>
      <c r="B759" s="22"/>
      <c r="C759" s="113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3">
      <c r="A760" s="22"/>
      <c r="B760" s="22"/>
      <c r="C760" s="113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3">
      <c r="A761" s="22"/>
      <c r="B761" s="22"/>
      <c r="C761" s="113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3">
      <c r="A762" s="22"/>
      <c r="B762" s="22"/>
      <c r="C762" s="113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3">
      <c r="A763" s="22"/>
      <c r="B763" s="22"/>
      <c r="C763" s="113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3">
      <c r="A764" s="22"/>
      <c r="B764" s="22"/>
      <c r="C764" s="113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3">
      <c r="A765" s="22"/>
      <c r="B765" s="22"/>
      <c r="C765" s="113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3">
      <c r="A766" s="22"/>
      <c r="B766" s="22"/>
      <c r="C766" s="113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3">
      <c r="A767" s="22"/>
      <c r="B767" s="22"/>
      <c r="C767" s="113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3">
      <c r="A768" s="22"/>
      <c r="B768" s="22"/>
      <c r="C768" s="113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3">
      <c r="A769" s="22"/>
      <c r="B769" s="22"/>
      <c r="C769" s="113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3">
      <c r="A770" s="22"/>
      <c r="B770" s="22"/>
      <c r="C770" s="113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3">
      <c r="A771" s="22"/>
      <c r="B771" s="22"/>
      <c r="C771" s="113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3">
      <c r="A772" s="22"/>
      <c r="B772" s="22"/>
      <c r="C772" s="113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3">
      <c r="A773" s="22"/>
      <c r="B773" s="22"/>
      <c r="C773" s="113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3">
      <c r="A774" s="22"/>
      <c r="B774" s="22"/>
      <c r="C774" s="113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3">
      <c r="A775" s="22"/>
      <c r="B775" s="22"/>
      <c r="C775" s="113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3">
      <c r="A776" s="22"/>
      <c r="B776" s="22"/>
      <c r="C776" s="113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3">
      <c r="A777" s="22"/>
      <c r="B777" s="22"/>
      <c r="C777" s="113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3">
      <c r="A778" s="22"/>
      <c r="B778" s="22"/>
      <c r="C778" s="113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3">
      <c r="A779" s="22"/>
      <c r="B779" s="22"/>
      <c r="C779" s="113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3">
      <c r="A780" s="22"/>
      <c r="B780" s="22"/>
      <c r="C780" s="113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3">
      <c r="A781" s="22"/>
      <c r="B781" s="22"/>
      <c r="C781" s="113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3">
      <c r="A782" s="22"/>
      <c r="B782" s="22"/>
      <c r="C782" s="113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3">
      <c r="A783" s="22"/>
      <c r="B783" s="22"/>
      <c r="C783" s="113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3">
      <c r="A784" s="22"/>
      <c r="B784" s="22"/>
      <c r="C784" s="113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3">
      <c r="A785" s="22"/>
      <c r="B785" s="22"/>
      <c r="C785" s="113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3">
      <c r="A786" s="22"/>
      <c r="B786" s="22"/>
      <c r="C786" s="113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3">
      <c r="A787" s="22"/>
      <c r="B787" s="22"/>
      <c r="C787" s="113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3">
      <c r="A788" s="22"/>
      <c r="B788" s="22"/>
      <c r="C788" s="113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3">
      <c r="A789" s="22"/>
      <c r="B789" s="22"/>
      <c r="C789" s="113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3">
      <c r="A790" s="22"/>
      <c r="B790" s="22"/>
      <c r="C790" s="113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3">
      <c r="A791" s="22"/>
      <c r="B791" s="22"/>
      <c r="C791" s="113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3">
      <c r="A792" s="22"/>
      <c r="B792" s="22"/>
      <c r="C792" s="113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3">
      <c r="A793" s="22"/>
      <c r="B793" s="22"/>
      <c r="C793" s="113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3">
      <c r="A794" s="22"/>
      <c r="B794" s="22"/>
      <c r="C794" s="113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3">
      <c r="A795" s="22"/>
      <c r="B795" s="22"/>
      <c r="C795" s="113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3">
      <c r="A796" s="22"/>
      <c r="B796" s="22"/>
      <c r="C796" s="113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3">
      <c r="A797" s="22"/>
      <c r="B797" s="22"/>
      <c r="C797" s="113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3">
      <c r="A798" s="22"/>
      <c r="B798" s="22"/>
      <c r="C798" s="113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3">
      <c r="A799" s="22"/>
      <c r="B799" s="22"/>
      <c r="C799" s="113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3">
      <c r="A800" s="22"/>
      <c r="B800" s="22"/>
      <c r="C800" s="113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3">
      <c r="A801" s="22"/>
      <c r="B801" s="22"/>
      <c r="C801" s="113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3">
      <c r="A802" s="22"/>
      <c r="B802" s="22"/>
      <c r="C802" s="113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3">
      <c r="A803" s="22"/>
      <c r="B803" s="22"/>
      <c r="C803" s="113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3">
      <c r="A804" s="22"/>
      <c r="B804" s="22"/>
      <c r="C804" s="113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3">
      <c r="A805" s="22"/>
      <c r="B805" s="22"/>
      <c r="C805" s="113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3">
      <c r="A806" s="22"/>
      <c r="B806" s="22"/>
      <c r="C806" s="113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3">
      <c r="A807" s="22"/>
      <c r="B807" s="22"/>
      <c r="C807" s="113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3">
      <c r="A808" s="22"/>
      <c r="B808" s="22"/>
      <c r="C808" s="113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3">
      <c r="A809" s="22"/>
      <c r="B809" s="22"/>
      <c r="C809" s="113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3">
      <c r="A810" s="22"/>
      <c r="B810" s="22"/>
      <c r="C810" s="113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3">
      <c r="A811" s="22"/>
      <c r="B811" s="22"/>
      <c r="C811" s="113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3">
      <c r="A812" s="22"/>
      <c r="B812" s="22"/>
      <c r="C812" s="113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3">
      <c r="A813" s="22"/>
      <c r="B813" s="22"/>
      <c r="C813" s="113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3">
      <c r="A814" s="22"/>
      <c r="B814" s="22"/>
      <c r="C814" s="113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3">
      <c r="A815" s="22"/>
      <c r="B815" s="22"/>
      <c r="C815" s="113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3">
      <c r="A816" s="22"/>
      <c r="B816" s="22"/>
      <c r="C816" s="113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3">
      <c r="A817" s="22"/>
      <c r="B817" s="22"/>
      <c r="C817" s="113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3">
      <c r="A818" s="22"/>
      <c r="B818" s="22"/>
      <c r="C818" s="113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3">
      <c r="A819" s="22"/>
      <c r="B819" s="22"/>
      <c r="C819" s="113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3">
      <c r="A820" s="22"/>
      <c r="B820" s="22"/>
      <c r="C820" s="113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3">
      <c r="A821" s="22"/>
      <c r="B821" s="22"/>
      <c r="C821" s="113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3">
      <c r="A822" s="22"/>
      <c r="B822" s="22"/>
      <c r="C822" s="113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3">
      <c r="A823" s="22"/>
      <c r="B823" s="22"/>
      <c r="C823" s="113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3">
      <c r="A824" s="22"/>
      <c r="B824" s="22"/>
      <c r="C824" s="113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3">
      <c r="A825" s="22"/>
      <c r="B825" s="22"/>
      <c r="C825" s="113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3">
      <c r="A826" s="22"/>
      <c r="B826" s="22"/>
      <c r="C826" s="113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3">
      <c r="A827" s="22"/>
      <c r="B827" s="22"/>
      <c r="C827" s="113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3">
      <c r="A828" s="22"/>
      <c r="B828" s="22"/>
      <c r="C828" s="113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3">
      <c r="A829" s="22"/>
      <c r="B829" s="22"/>
      <c r="C829" s="113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3">
      <c r="A830" s="22"/>
      <c r="B830" s="22"/>
      <c r="C830" s="113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3">
      <c r="A831" s="22"/>
      <c r="B831" s="22"/>
      <c r="C831" s="113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3">
      <c r="A832" s="22"/>
      <c r="B832" s="22"/>
      <c r="C832" s="113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3">
      <c r="A833" s="22"/>
      <c r="B833" s="22"/>
      <c r="C833" s="113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3">
      <c r="A834" s="22"/>
      <c r="B834" s="22"/>
      <c r="C834" s="113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3">
      <c r="A835" s="22"/>
      <c r="B835" s="22"/>
      <c r="C835" s="113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3">
      <c r="A836" s="22"/>
      <c r="B836" s="22"/>
      <c r="C836" s="113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3">
      <c r="A837" s="22"/>
      <c r="B837" s="22"/>
      <c r="C837" s="113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3">
      <c r="A838" s="22"/>
      <c r="B838" s="22"/>
      <c r="C838" s="113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3">
      <c r="A839" s="22"/>
      <c r="B839" s="22"/>
      <c r="C839" s="113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3">
      <c r="A840" s="22"/>
      <c r="B840" s="22"/>
      <c r="C840" s="113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3">
      <c r="A841" s="22"/>
      <c r="B841" s="22"/>
      <c r="C841" s="113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3">
      <c r="A842" s="22"/>
      <c r="B842" s="22"/>
      <c r="C842" s="113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3">
      <c r="A843" s="22"/>
      <c r="B843" s="22"/>
      <c r="C843" s="113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3">
      <c r="A844" s="22"/>
      <c r="B844" s="22"/>
      <c r="C844" s="113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3">
      <c r="A845" s="22"/>
      <c r="B845" s="22"/>
      <c r="C845" s="113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3">
      <c r="A846" s="22"/>
      <c r="B846" s="22"/>
      <c r="C846" s="113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3">
      <c r="A847" s="22"/>
      <c r="B847" s="22"/>
      <c r="C847" s="113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3">
      <c r="A848" s="22"/>
      <c r="B848" s="22"/>
      <c r="C848" s="113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3">
      <c r="A849" s="22"/>
      <c r="B849" s="22"/>
      <c r="C849" s="113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3">
      <c r="A850" s="22"/>
      <c r="B850" s="22"/>
      <c r="C850" s="113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3">
      <c r="A851" s="22"/>
      <c r="B851" s="22"/>
      <c r="C851" s="113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3">
      <c r="A852" s="22"/>
      <c r="B852" s="22"/>
      <c r="C852" s="113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3">
      <c r="A853" s="22"/>
      <c r="B853" s="22"/>
      <c r="C853" s="113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3">
      <c r="A854" s="22"/>
      <c r="B854" s="22"/>
      <c r="C854" s="113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3">
      <c r="A855" s="22"/>
      <c r="B855" s="22"/>
      <c r="C855" s="113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3">
      <c r="A856" s="22"/>
      <c r="B856" s="22"/>
      <c r="C856" s="113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3">
      <c r="A857" s="22"/>
      <c r="B857" s="22"/>
      <c r="C857" s="113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3">
      <c r="A858" s="22"/>
      <c r="B858" s="22"/>
      <c r="C858" s="113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3">
      <c r="A859" s="22"/>
      <c r="B859" s="22"/>
      <c r="C859" s="113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3">
      <c r="A860" s="22"/>
      <c r="B860" s="22"/>
      <c r="C860" s="113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3">
      <c r="A861" s="22"/>
      <c r="B861" s="22"/>
      <c r="C861" s="113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3">
      <c r="A862" s="22"/>
      <c r="B862" s="22"/>
      <c r="C862" s="113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3">
      <c r="A863" s="22"/>
      <c r="B863" s="22"/>
      <c r="C863" s="113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3">
      <c r="A864" s="22"/>
      <c r="B864" s="22"/>
      <c r="C864" s="113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3">
      <c r="A865" s="22"/>
      <c r="B865" s="22"/>
      <c r="C865" s="113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3">
      <c r="A866" s="22"/>
      <c r="B866" s="22"/>
      <c r="C866" s="113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3">
      <c r="A867" s="22"/>
      <c r="B867" s="22"/>
      <c r="C867" s="113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3">
      <c r="A868" s="22"/>
      <c r="B868" s="22"/>
      <c r="C868" s="113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3">
      <c r="A869" s="22"/>
      <c r="B869" s="22"/>
      <c r="C869" s="113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3">
      <c r="A870" s="22"/>
      <c r="B870" s="22"/>
      <c r="C870" s="113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3">
      <c r="A871" s="22"/>
      <c r="B871" s="22"/>
      <c r="C871" s="113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3">
      <c r="A872" s="22"/>
      <c r="B872" s="22"/>
      <c r="C872" s="113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3">
      <c r="A873" s="22"/>
      <c r="B873" s="22"/>
      <c r="C873" s="113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3">
      <c r="A874" s="22"/>
      <c r="B874" s="22"/>
      <c r="C874" s="113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3">
      <c r="A875" s="22"/>
      <c r="B875" s="22"/>
      <c r="C875" s="113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3">
      <c r="A876" s="22"/>
      <c r="B876" s="22"/>
      <c r="C876" s="113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3">
      <c r="A877" s="22"/>
      <c r="B877" s="22"/>
      <c r="C877" s="113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3">
      <c r="A878" s="22"/>
      <c r="B878" s="22"/>
      <c r="C878" s="113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3">
      <c r="A879" s="22"/>
      <c r="B879" s="22"/>
      <c r="C879" s="113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3">
      <c r="A880" s="22"/>
      <c r="B880" s="22"/>
      <c r="C880" s="113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3">
      <c r="A881" s="22"/>
      <c r="B881" s="22"/>
      <c r="C881" s="113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3">
      <c r="A882" s="22"/>
      <c r="B882" s="22"/>
      <c r="C882" s="113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3">
      <c r="A883" s="22"/>
      <c r="B883" s="22"/>
      <c r="C883" s="113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3">
      <c r="A884" s="22"/>
      <c r="B884" s="22"/>
      <c r="C884" s="113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3">
      <c r="A885" s="22"/>
      <c r="B885" s="22"/>
      <c r="C885" s="113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3">
      <c r="A886" s="22"/>
      <c r="B886" s="22"/>
      <c r="C886" s="113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3">
      <c r="A887" s="22"/>
      <c r="B887" s="22"/>
      <c r="C887" s="113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3">
      <c r="A888" s="22"/>
      <c r="B888" s="22"/>
      <c r="C888" s="113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3">
      <c r="A889" s="22"/>
      <c r="B889" s="22"/>
      <c r="C889" s="113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3">
      <c r="A890" s="22"/>
      <c r="B890" s="22"/>
      <c r="C890" s="113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3">
      <c r="A891" s="22"/>
      <c r="B891" s="22"/>
      <c r="C891" s="113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3">
      <c r="A892" s="22"/>
      <c r="B892" s="22"/>
      <c r="C892" s="113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3">
      <c r="A893" s="22"/>
      <c r="B893" s="22"/>
      <c r="C893" s="113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3">
      <c r="A894" s="22"/>
      <c r="B894" s="22"/>
      <c r="C894" s="113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3">
      <c r="A895" s="22"/>
      <c r="B895" s="22"/>
      <c r="C895" s="113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3">
      <c r="A896" s="22"/>
      <c r="B896" s="22"/>
      <c r="C896" s="113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3">
      <c r="A897" s="22"/>
      <c r="B897" s="22"/>
      <c r="C897" s="113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3">
      <c r="A898" s="22"/>
      <c r="B898" s="22"/>
      <c r="C898" s="113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3">
      <c r="A899" s="22"/>
      <c r="B899" s="22"/>
      <c r="C899" s="113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3">
      <c r="A900" s="22"/>
      <c r="B900" s="22"/>
      <c r="C900" s="113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3">
      <c r="A901" s="22"/>
      <c r="B901" s="22"/>
      <c r="C901" s="113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3">
      <c r="A902" s="22"/>
      <c r="B902" s="22"/>
      <c r="C902" s="113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3">
      <c r="A903" s="22"/>
      <c r="B903" s="22"/>
      <c r="C903" s="113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3">
      <c r="A904" s="22"/>
      <c r="B904" s="22"/>
      <c r="C904" s="113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3">
      <c r="A905" s="22"/>
      <c r="B905" s="22"/>
      <c r="C905" s="113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3">
      <c r="A906" s="22"/>
      <c r="B906" s="22"/>
      <c r="C906" s="113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3">
      <c r="A907" s="22"/>
      <c r="B907" s="22"/>
      <c r="C907" s="113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3">
      <c r="A908" s="22"/>
      <c r="B908" s="22"/>
      <c r="C908" s="113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3">
      <c r="A909" s="22"/>
      <c r="B909" s="22"/>
      <c r="C909" s="113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3">
      <c r="A910" s="22"/>
      <c r="B910" s="22"/>
      <c r="C910" s="113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3">
      <c r="A911" s="22"/>
      <c r="B911" s="22"/>
      <c r="C911" s="113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3">
      <c r="A912" s="22"/>
      <c r="B912" s="22"/>
      <c r="C912" s="113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3">
      <c r="A913" s="22"/>
      <c r="B913" s="22"/>
      <c r="C913" s="113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3">
      <c r="A914" s="22"/>
      <c r="B914" s="22"/>
      <c r="C914" s="113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3">
      <c r="A915" s="22"/>
      <c r="B915" s="22"/>
      <c r="C915" s="113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3">
      <c r="A916" s="22"/>
      <c r="B916" s="22"/>
      <c r="C916" s="113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3">
      <c r="A917" s="22"/>
      <c r="B917" s="22"/>
      <c r="C917" s="113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3">
      <c r="A918" s="22"/>
      <c r="B918" s="22"/>
      <c r="C918" s="113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3">
      <c r="A919" s="22"/>
      <c r="B919" s="22"/>
      <c r="C919" s="113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3">
      <c r="A920" s="22"/>
      <c r="B920" s="22"/>
      <c r="C920" s="113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3">
      <c r="A921" s="22"/>
      <c r="B921" s="22"/>
      <c r="C921" s="113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3">
      <c r="A922" s="22"/>
      <c r="B922" s="22"/>
      <c r="C922" s="113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3">
      <c r="A923" s="22"/>
      <c r="B923" s="22"/>
      <c r="C923" s="113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3">
      <c r="A924" s="22"/>
      <c r="B924" s="22"/>
      <c r="C924" s="113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3">
      <c r="A925" s="22"/>
      <c r="B925" s="22"/>
      <c r="C925" s="113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3">
      <c r="A926" s="22"/>
      <c r="B926" s="22"/>
      <c r="C926" s="113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3">
      <c r="A927" s="22"/>
      <c r="B927" s="22"/>
      <c r="C927" s="113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3">
      <c r="A928" s="22"/>
      <c r="B928" s="22"/>
      <c r="C928" s="113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3">
      <c r="A929" s="22"/>
      <c r="B929" s="22"/>
      <c r="C929" s="113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3">
      <c r="A930" s="22"/>
      <c r="B930" s="22"/>
      <c r="C930" s="113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3">
      <c r="A931" s="22"/>
      <c r="B931" s="22"/>
      <c r="C931" s="113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3">
      <c r="A932" s="22"/>
      <c r="B932" s="22"/>
      <c r="C932" s="113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3">
      <c r="A933" s="22"/>
      <c r="B933" s="22"/>
      <c r="C933" s="113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3">
      <c r="A934" s="22"/>
      <c r="B934" s="22"/>
      <c r="C934" s="113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3">
      <c r="A935" s="22"/>
      <c r="B935" s="22"/>
      <c r="C935" s="113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3">
      <c r="A936" s="22"/>
      <c r="B936" s="22"/>
      <c r="C936" s="113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3">
      <c r="A937" s="22"/>
      <c r="B937" s="22"/>
      <c r="C937" s="113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3">
      <c r="A938" s="22"/>
      <c r="B938" s="22"/>
      <c r="C938" s="113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3">
      <c r="A939" s="22"/>
      <c r="B939" s="22"/>
      <c r="C939" s="113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3">
      <c r="A940" s="22"/>
      <c r="B940" s="22"/>
      <c r="C940" s="113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3">
      <c r="A941" s="22"/>
      <c r="B941" s="22"/>
      <c r="C941" s="113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3">
      <c r="A942" s="22"/>
      <c r="B942" s="22"/>
      <c r="C942" s="113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3">
      <c r="A943" s="22"/>
      <c r="B943" s="22"/>
      <c r="C943" s="113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3">
      <c r="A944" s="22"/>
      <c r="B944" s="22"/>
      <c r="C944" s="113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3">
      <c r="A945" s="22"/>
      <c r="B945" s="22"/>
      <c r="C945" s="113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3">
      <c r="A946" s="22"/>
      <c r="B946" s="22"/>
      <c r="C946" s="113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3">
      <c r="A947" s="22"/>
      <c r="B947" s="22"/>
      <c r="C947" s="113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3">
      <c r="A948" s="22"/>
      <c r="B948" s="22"/>
      <c r="C948" s="113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3">
      <c r="A949" s="22"/>
      <c r="B949" s="22"/>
      <c r="C949" s="113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3">
      <c r="A950" s="22"/>
      <c r="B950" s="22"/>
      <c r="C950" s="113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3">
      <c r="A951" s="22"/>
      <c r="B951" s="22"/>
      <c r="C951" s="113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3">
      <c r="A952" s="22"/>
      <c r="B952" s="22"/>
      <c r="C952" s="113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3">
      <c r="A953" s="22"/>
      <c r="B953" s="22"/>
      <c r="C953" s="113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3">
      <c r="A954" s="22"/>
      <c r="B954" s="22"/>
      <c r="C954" s="113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3">
      <c r="A955" s="22"/>
      <c r="B955" s="22"/>
      <c r="C955" s="113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3">
      <c r="A956" s="22"/>
      <c r="B956" s="22"/>
      <c r="C956" s="113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3">
      <c r="A957" s="22"/>
      <c r="B957" s="22"/>
      <c r="C957" s="113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3">
      <c r="A958" s="22"/>
      <c r="B958" s="22"/>
      <c r="C958" s="113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3">
      <c r="A959" s="22"/>
      <c r="B959" s="22"/>
      <c r="C959" s="113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3">
      <c r="A960" s="22"/>
      <c r="B960" s="22"/>
      <c r="C960" s="113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3">
      <c r="A961" s="22"/>
      <c r="B961" s="22"/>
      <c r="C961" s="113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3">
      <c r="A962" s="22"/>
      <c r="B962" s="22"/>
      <c r="C962" s="113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3">
      <c r="A963" s="22"/>
      <c r="B963" s="22"/>
      <c r="C963" s="113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3">
      <c r="A964" s="22"/>
      <c r="B964" s="22"/>
      <c r="C964" s="113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3">
      <c r="A965" s="22"/>
      <c r="B965" s="22"/>
      <c r="C965" s="113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3">
      <c r="A966" s="22"/>
      <c r="B966" s="22"/>
      <c r="C966" s="113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3">
      <c r="A967" s="22"/>
      <c r="B967" s="22"/>
      <c r="C967" s="113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3">
      <c r="A968" s="22"/>
      <c r="B968" s="22"/>
      <c r="C968" s="113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3">
      <c r="A969" s="22"/>
      <c r="B969" s="22"/>
      <c r="C969" s="113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3">
      <c r="A970" s="22"/>
      <c r="B970" s="22"/>
      <c r="C970" s="113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3">
      <c r="A971" s="22"/>
      <c r="B971" s="22"/>
      <c r="C971" s="113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3">
      <c r="A972" s="22"/>
      <c r="B972" s="22"/>
      <c r="C972" s="113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3">
      <c r="A973" s="22"/>
      <c r="B973" s="22"/>
      <c r="C973" s="113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3">
      <c r="A974" s="22"/>
      <c r="B974" s="22"/>
      <c r="C974" s="113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3">
      <c r="A975" s="22"/>
      <c r="B975" s="22"/>
      <c r="C975" s="113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3">
      <c r="A976" s="22"/>
      <c r="B976" s="22"/>
      <c r="C976" s="113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3">
      <c r="A977" s="22"/>
      <c r="B977" s="22"/>
      <c r="C977" s="113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3">
      <c r="A978" s="22"/>
      <c r="B978" s="22"/>
      <c r="C978" s="113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3">
      <c r="A979" s="22"/>
      <c r="B979" s="22"/>
      <c r="C979" s="113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3">
      <c r="A980" s="22"/>
      <c r="B980" s="22"/>
      <c r="C980" s="113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3">
      <c r="A981" s="22"/>
      <c r="B981" s="22"/>
      <c r="C981" s="113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3">
      <c r="A982" s="22"/>
      <c r="B982" s="22"/>
      <c r="C982" s="113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3">
      <c r="A983" s="22"/>
      <c r="B983" s="22"/>
      <c r="C983" s="113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3">
      <c r="A984" s="22"/>
      <c r="B984" s="22"/>
      <c r="C984" s="113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3">
      <c r="A985" s="22"/>
      <c r="B985" s="22"/>
      <c r="C985" s="113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3">
      <c r="A986" s="22"/>
      <c r="B986" s="22"/>
      <c r="C986" s="113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3">
      <c r="A987" s="22"/>
      <c r="B987" s="22"/>
      <c r="C987" s="113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3">
      <c r="A988" s="22"/>
      <c r="B988" s="22"/>
      <c r="C988" s="113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3">
      <c r="A989" s="22"/>
      <c r="B989" s="22"/>
      <c r="C989" s="113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3">
      <c r="A990" s="22"/>
      <c r="B990" s="22"/>
      <c r="C990" s="113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3">
      <c r="A991" s="22"/>
      <c r="B991" s="22"/>
      <c r="C991" s="113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3">
      <c r="A992" s="22"/>
      <c r="B992" s="22"/>
      <c r="C992" s="113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3">
      <c r="A993" s="22"/>
      <c r="B993" s="22"/>
      <c r="C993" s="113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3">
      <c r="A994" s="22"/>
      <c r="B994" s="22"/>
      <c r="C994" s="113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3">
      <c r="A995" s="22"/>
      <c r="B995" s="22"/>
      <c r="C995" s="113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3">
      <c r="A996" s="22"/>
      <c r="B996" s="22"/>
      <c r="C996" s="113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3">
      <c r="A997" s="22"/>
      <c r="B997" s="22"/>
      <c r="C997" s="113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3">
      <c r="A998" s="22"/>
      <c r="B998" s="22"/>
      <c r="C998" s="113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3">
      <c r="A999" s="22"/>
      <c r="B999" s="22"/>
      <c r="C999" s="113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3">
      <c r="A1000" s="22"/>
      <c r="B1000" s="22"/>
      <c r="C1000" s="113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 spans="1:26" ht="13">
      <c r="A1001" s="22"/>
      <c r="B1001" s="22"/>
      <c r="C1001" s="114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6328125" defaultRowHeight="15.75" customHeight="1"/>
  <cols>
    <col min="1" max="1" width="8.26953125" customWidth="1"/>
    <col min="3" max="3" width="31.08984375" customWidth="1"/>
    <col min="4" max="4" width="31.36328125" customWidth="1"/>
    <col min="5" max="5" width="9.90625" customWidth="1"/>
    <col min="6" max="6" width="27.453125" customWidth="1"/>
    <col min="8" max="8" width="36.26953125" customWidth="1"/>
    <col min="9" max="9" width="19.08984375" customWidth="1"/>
  </cols>
  <sheetData>
    <row r="1" spans="1:11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28</v>
      </c>
      <c r="G1" s="47" t="s">
        <v>29</v>
      </c>
      <c r="H1" s="47" t="s">
        <v>30</v>
      </c>
      <c r="I1" s="47" t="s">
        <v>31</v>
      </c>
      <c r="J1" s="115" t="s">
        <v>472</v>
      </c>
      <c r="K1" s="115" t="s">
        <v>473</v>
      </c>
    </row>
    <row r="2" spans="1:11" ht="15.75" customHeight="1">
      <c r="A2" s="116">
        <v>1</v>
      </c>
      <c r="B2" s="117">
        <v>42377</v>
      </c>
      <c r="C2" s="116" t="s">
        <v>474</v>
      </c>
      <c r="D2" s="116" t="s">
        <v>475</v>
      </c>
      <c r="E2" s="118">
        <v>2</v>
      </c>
      <c r="F2" s="116" t="s">
        <v>46</v>
      </c>
      <c r="G2" s="116" t="s">
        <v>189</v>
      </c>
      <c r="H2" s="116" t="s">
        <v>476</v>
      </c>
      <c r="I2" s="116" t="s">
        <v>477</v>
      </c>
      <c r="J2" s="119" t="s">
        <v>478</v>
      </c>
      <c r="K2" s="119" t="s">
        <v>479</v>
      </c>
    </row>
    <row r="3" spans="1:11" ht="15.75" customHeight="1">
      <c r="A3" s="120">
        <v>2</v>
      </c>
      <c r="B3" s="121">
        <v>42402</v>
      </c>
      <c r="C3" s="120" t="s">
        <v>480</v>
      </c>
      <c r="D3" s="120" t="s">
        <v>481</v>
      </c>
      <c r="E3" s="122">
        <v>1</v>
      </c>
      <c r="F3" s="120" t="s">
        <v>295</v>
      </c>
      <c r="G3" s="120" t="s">
        <v>189</v>
      </c>
      <c r="H3" s="120" t="s">
        <v>482</v>
      </c>
      <c r="I3" s="120" t="s">
        <v>163</v>
      </c>
      <c r="J3" s="119" t="s">
        <v>483</v>
      </c>
      <c r="K3" s="119" t="s">
        <v>484</v>
      </c>
    </row>
    <row r="4" spans="1:11" ht="15.75" customHeight="1">
      <c r="A4" s="120">
        <v>3</v>
      </c>
      <c r="B4" s="123">
        <v>42424</v>
      </c>
      <c r="C4" s="120" t="s">
        <v>485</v>
      </c>
      <c r="D4" s="120" t="s">
        <v>486</v>
      </c>
      <c r="E4" s="122">
        <v>23</v>
      </c>
      <c r="F4" s="120" t="s">
        <v>288</v>
      </c>
      <c r="G4" s="120" t="s">
        <v>189</v>
      </c>
      <c r="H4" s="120" t="s">
        <v>487</v>
      </c>
      <c r="I4" s="120" t="s">
        <v>264</v>
      </c>
      <c r="J4" s="119" t="s">
        <v>488</v>
      </c>
      <c r="K4" s="119" t="s">
        <v>489</v>
      </c>
    </row>
    <row r="5" spans="1:11" ht="15.75" customHeight="1">
      <c r="A5" s="116">
        <v>4</v>
      </c>
      <c r="B5" s="117">
        <v>42438</v>
      </c>
      <c r="C5" s="116" t="s">
        <v>490</v>
      </c>
      <c r="D5" s="116" t="s">
        <v>491</v>
      </c>
      <c r="E5" s="118">
        <v>3</v>
      </c>
      <c r="F5" s="116" t="s">
        <v>46</v>
      </c>
      <c r="G5" s="116" t="s">
        <v>51</v>
      </c>
      <c r="H5" s="116" t="s">
        <v>492</v>
      </c>
      <c r="I5" s="116" t="s">
        <v>493</v>
      </c>
      <c r="J5" s="119" t="s">
        <v>494</v>
      </c>
      <c r="K5" s="119" t="s">
        <v>495</v>
      </c>
    </row>
    <row r="6" spans="1:11" ht="15.75" customHeight="1">
      <c r="A6" s="120">
        <v>5</v>
      </c>
      <c r="B6" s="123">
        <v>42448</v>
      </c>
      <c r="C6" s="120" t="s">
        <v>496</v>
      </c>
      <c r="D6" s="120" t="s">
        <v>497</v>
      </c>
      <c r="E6" s="122">
        <v>62</v>
      </c>
      <c r="F6" s="120" t="s">
        <v>295</v>
      </c>
      <c r="G6" s="120" t="s">
        <v>51</v>
      </c>
      <c r="H6" s="120" t="s">
        <v>498</v>
      </c>
      <c r="I6" s="120" t="s">
        <v>53</v>
      </c>
      <c r="J6" s="119" t="s">
        <v>499</v>
      </c>
      <c r="K6" s="119" t="s">
        <v>500</v>
      </c>
    </row>
    <row r="7" spans="1:11" ht="15.75" customHeight="1">
      <c r="A7" s="120">
        <v>6</v>
      </c>
      <c r="B7" s="121">
        <v>42461</v>
      </c>
      <c r="C7" s="120" t="s">
        <v>300</v>
      </c>
      <c r="D7" s="120" t="s">
        <v>501</v>
      </c>
      <c r="E7" s="122">
        <v>3</v>
      </c>
      <c r="F7" s="120" t="s">
        <v>502</v>
      </c>
      <c r="G7" s="120" t="s">
        <v>189</v>
      </c>
      <c r="H7" s="120" t="s">
        <v>503</v>
      </c>
      <c r="I7" s="120" t="s">
        <v>130</v>
      </c>
      <c r="J7" s="119" t="s">
        <v>504</v>
      </c>
      <c r="K7" s="119" t="s">
        <v>505</v>
      </c>
    </row>
    <row r="8" spans="1:11" ht="15.75" customHeight="1">
      <c r="A8" s="120">
        <v>7</v>
      </c>
      <c r="B8" s="124">
        <v>42509</v>
      </c>
      <c r="C8" s="120" t="s">
        <v>506</v>
      </c>
      <c r="D8" s="120" t="s">
        <v>507</v>
      </c>
      <c r="E8" s="122">
        <v>66</v>
      </c>
      <c r="F8" s="120" t="s">
        <v>295</v>
      </c>
      <c r="G8" s="120" t="s">
        <v>189</v>
      </c>
      <c r="H8" s="120" t="s">
        <v>508</v>
      </c>
      <c r="I8" s="120" t="s">
        <v>509</v>
      </c>
      <c r="J8" s="119" t="s">
        <v>510</v>
      </c>
      <c r="K8" s="119" t="s">
        <v>511</v>
      </c>
    </row>
    <row r="9" spans="1:11" ht="15.75" customHeight="1">
      <c r="A9" s="120">
        <v>8</v>
      </c>
      <c r="B9" s="123">
        <v>42571</v>
      </c>
      <c r="C9" s="120" t="s">
        <v>512</v>
      </c>
      <c r="D9" s="120" t="s">
        <v>513</v>
      </c>
      <c r="E9" s="122">
        <v>5</v>
      </c>
      <c r="F9" s="120" t="s">
        <v>502</v>
      </c>
      <c r="G9" s="120" t="s">
        <v>128</v>
      </c>
      <c r="H9" s="120" t="s">
        <v>514</v>
      </c>
      <c r="I9" s="120" t="s">
        <v>81</v>
      </c>
      <c r="J9" s="119" t="s">
        <v>515</v>
      </c>
      <c r="K9" s="119" t="s">
        <v>516</v>
      </c>
    </row>
    <row r="10" spans="1:11" ht="15.75" customHeight="1">
      <c r="A10" s="120">
        <v>9</v>
      </c>
      <c r="B10" s="123">
        <v>42613</v>
      </c>
      <c r="C10" s="120" t="s">
        <v>512</v>
      </c>
      <c r="D10" s="120" t="s">
        <v>517</v>
      </c>
      <c r="E10" s="122">
        <v>3</v>
      </c>
      <c r="F10" s="120" t="s">
        <v>288</v>
      </c>
      <c r="G10" s="120" t="s">
        <v>189</v>
      </c>
      <c r="H10" s="120" t="s">
        <v>518</v>
      </c>
      <c r="I10" s="120" t="s">
        <v>391</v>
      </c>
      <c r="J10" s="119" t="s">
        <v>519</v>
      </c>
      <c r="K10" s="119" t="s">
        <v>520</v>
      </c>
    </row>
    <row r="11" spans="1:11" ht="15.75" customHeight="1">
      <c r="A11" s="120">
        <v>10</v>
      </c>
      <c r="B11" s="123">
        <v>42643</v>
      </c>
      <c r="C11" s="120" t="s">
        <v>300</v>
      </c>
      <c r="D11" s="120" t="s">
        <v>521</v>
      </c>
      <c r="E11" s="122">
        <v>4</v>
      </c>
      <c r="F11" s="120" t="s">
        <v>502</v>
      </c>
      <c r="G11" s="120" t="s">
        <v>107</v>
      </c>
      <c r="H11" s="120" t="s">
        <v>522</v>
      </c>
      <c r="I11" s="120" t="s">
        <v>94</v>
      </c>
      <c r="J11" s="119" t="s">
        <v>523</v>
      </c>
      <c r="K11" s="119" t="s">
        <v>524</v>
      </c>
    </row>
    <row r="12" spans="1:11" ht="15.75" customHeight="1">
      <c r="A12" s="120">
        <v>11</v>
      </c>
      <c r="B12" s="121">
        <v>42645</v>
      </c>
      <c r="C12" s="120" t="s">
        <v>300</v>
      </c>
      <c r="D12" s="120" t="s">
        <v>517</v>
      </c>
      <c r="E12" s="122">
        <v>3</v>
      </c>
      <c r="F12" s="120" t="s">
        <v>288</v>
      </c>
      <c r="G12" s="120" t="s">
        <v>189</v>
      </c>
      <c r="H12" s="120" t="s">
        <v>525</v>
      </c>
      <c r="I12" s="120" t="s">
        <v>391</v>
      </c>
      <c r="J12" s="119" t="s">
        <v>526</v>
      </c>
      <c r="K12" s="119" t="s">
        <v>527</v>
      </c>
    </row>
    <row r="13" spans="1:11" ht="15.75" customHeight="1">
      <c r="A13" s="116">
        <v>12</v>
      </c>
      <c r="B13" s="125">
        <v>42674</v>
      </c>
      <c r="C13" s="116" t="s">
        <v>528</v>
      </c>
      <c r="D13" s="116" t="s">
        <v>529</v>
      </c>
      <c r="E13" s="118">
        <v>4</v>
      </c>
      <c r="F13" s="116" t="s">
        <v>46</v>
      </c>
      <c r="G13" s="116" t="s">
        <v>189</v>
      </c>
      <c r="H13" s="116" t="s">
        <v>530</v>
      </c>
      <c r="I13" s="116" t="s">
        <v>38</v>
      </c>
      <c r="J13" s="119" t="s">
        <v>531</v>
      </c>
      <c r="K13" s="119" t="s">
        <v>532</v>
      </c>
    </row>
    <row r="14" spans="1:11" ht="15.75" customHeight="1">
      <c r="A14" s="126">
        <v>13</v>
      </c>
      <c r="B14" s="127">
        <v>42702</v>
      </c>
      <c r="C14" s="126" t="s">
        <v>533</v>
      </c>
      <c r="D14" s="126" t="s">
        <v>534</v>
      </c>
      <c r="E14" s="126">
        <v>71</v>
      </c>
      <c r="F14" s="120" t="s">
        <v>535</v>
      </c>
      <c r="G14" s="120" t="s">
        <v>189</v>
      </c>
      <c r="H14" s="126" t="s">
        <v>536</v>
      </c>
      <c r="I14" s="126" t="s">
        <v>94</v>
      </c>
      <c r="J14" s="119" t="s">
        <v>537</v>
      </c>
      <c r="K14" s="119" t="s">
        <v>538</v>
      </c>
    </row>
    <row r="15" spans="1:11" ht="15.75" customHeight="1">
      <c r="A15" s="116">
        <v>14</v>
      </c>
      <c r="B15" s="125">
        <v>42709</v>
      </c>
      <c r="C15" s="116" t="s">
        <v>539</v>
      </c>
      <c r="D15" s="116" t="s">
        <v>540</v>
      </c>
      <c r="E15" s="118">
        <v>1</v>
      </c>
      <c r="F15" s="116" t="s">
        <v>46</v>
      </c>
      <c r="G15" s="116" t="s">
        <v>189</v>
      </c>
      <c r="H15" s="116" t="s">
        <v>541</v>
      </c>
      <c r="I15" s="116" t="s">
        <v>69</v>
      </c>
      <c r="J15" s="119" t="s">
        <v>542</v>
      </c>
      <c r="K15" s="119" t="s">
        <v>543</v>
      </c>
    </row>
    <row r="16" spans="1:11" ht="15.75" customHeight="1">
      <c r="A16" s="126">
        <v>15</v>
      </c>
      <c r="B16" s="127">
        <v>42711</v>
      </c>
      <c r="C16" s="126" t="s">
        <v>544</v>
      </c>
      <c r="D16" s="126" t="s">
        <v>165</v>
      </c>
      <c r="E16" s="126">
        <v>48</v>
      </c>
      <c r="F16" s="120" t="s">
        <v>288</v>
      </c>
      <c r="G16" s="120" t="s">
        <v>189</v>
      </c>
      <c r="H16" s="126" t="s">
        <v>545</v>
      </c>
      <c r="I16" s="126" t="s">
        <v>167</v>
      </c>
      <c r="J16" s="128" t="s">
        <v>546</v>
      </c>
      <c r="K16" s="128" t="s">
        <v>547</v>
      </c>
    </row>
    <row r="17" spans="1:11" ht="15.75" customHeight="1">
      <c r="A17" s="2">
        <v>16</v>
      </c>
      <c r="B17" s="129">
        <v>42724</v>
      </c>
      <c r="C17" s="2" t="s">
        <v>548</v>
      </c>
      <c r="D17" s="2" t="s">
        <v>549</v>
      </c>
      <c r="E17" s="2">
        <v>5</v>
      </c>
      <c r="F17" s="2" t="s">
        <v>46</v>
      </c>
      <c r="G17" s="2" t="s">
        <v>128</v>
      </c>
      <c r="H17" s="2" t="s">
        <v>550</v>
      </c>
      <c r="I17" s="2" t="s">
        <v>94</v>
      </c>
      <c r="J17" s="128" t="s">
        <v>551</v>
      </c>
      <c r="K17" s="128" t="s">
        <v>552</v>
      </c>
    </row>
    <row r="18" spans="1:11" ht="15.75" customHeight="1">
      <c r="E18" s="45">
        <f>SUM(E2:E17)</f>
        <v>304</v>
      </c>
      <c r="J18" s="95"/>
      <c r="K18" s="95"/>
    </row>
    <row r="19" spans="1:11" ht="15.75" customHeight="1">
      <c r="J19" s="95"/>
      <c r="K19" s="95"/>
    </row>
    <row r="20" spans="1:11" ht="15.75" customHeight="1">
      <c r="J20" s="95"/>
      <c r="K20" s="95"/>
    </row>
    <row r="21" spans="1:11" ht="15.75" customHeight="1">
      <c r="A21" s="59" t="s">
        <v>76</v>
      </c>
      <c r="J21" s="95"/>
      <c r="K21" s="95"/>
    </row>
    <row r="22" spans="1:11" ht="15.75" customHeight="1">
      <c r="A22" s="116">
        <v>1</v>
      </c>
      <c r="B22" s="130">
        <v>42508</v>
      </c>
      <c r="C22" s="116" t="s">
        <v>553</v>
      </c>
      <c r="D22" s="116" t="s">
        <v>554</v>
      </c>
      <c r="E22" s="118">
        <v>7</v>
      </c>
      <c r="F22" s="116" t="s">
        <v>555</v>
      </c>
      <c r="G22" s="116" t="s">
        <v>128</v>
      </c>
      <c r="H22" s="116" t="s">
        <v>556</v>
      </c>
      <c r="I22" s="116" t="s">
        <v>557</v>
      </c>
      <c r="J22" s="119" t="s">
        <v>558</v>
      </c>
      <c r="K22" s="119" t="s">
        <v>559</v>
      </c>
    </row>
    <row r="23" spans="1:11" ht="15.75" customHeight="1">
      <c r="A23" s="116">
        <v>2</v>
      </c>
      <c r="B23" s="117">
        <v>42552</v>
      </c>
      <c r="C23" s="116" t="s">
        <v>560</v>
      </c>
      <c r="D23" s="116" t="s">
        <v>561</v>
      </c>
      <c r="E23" s="118">
        <v>10</v>
      </c>
      <c r="F23" s="116" t="s">
        <v>562</v>
      </c>
      <c r="G23" s="116" t="s">
        <v>189</v>
      </c>
      <c r="H23" s="116" t="s">
        <v>563</v>
      </c>
      <c r="I23" s="116" t="s">
        <v>53</v>
      </c>
      <c r="J23" s="119" t="s">
        <v>564</v>
      </c>
      <c r="K23" s="119" t="s">
        <v>565</v>
      </c>
    </row>
    <row r="24" spans="1:11" ht="15.75" customHeight="1">
      <c r="A24" s="116">
        <v>3</v>
      </c>
      <c r="B24" s="125">
        <v>42667</v>
      </c>
      <c r="C24" s="116" t="s">
        <v>566</v>
      </c>
      <c r="D24" s="116" t="s">
        <v>567</v>
      </c>
      <c r="E24" s="118">
        <v>5</v>
      </c>
      <c r="F24" s="116" t="s">
        <v>424</v>
      </c>
      <c r="G24" s="116" t="s">
        <v>128</v>
      </c>
      <c r="H24" s="116" t="s">
        <v>568</v>
      </c>
      <c r="I24" s="116" t="s">
        <v>569</v>
      </c>
      <c r="J24" s="119" t="s">
        <v>570</v>
      </c>
      <c r="K24" s="119" t="s">
        <v>571</v>
      </c>
    </row>
    <row r="25" spans="1:11" ht="15.75" customHeight="1">
      <c r="E25" s="45">
        <f>SUM(E22:E24)</f>
        <v>22</v>
      </c>
      <c r="J25" s="95"/>
      <c r="K25" s="95"/>
    </row>
    <row r="26" spans="1:11" ht="15.75" customHeight="1">
      <c r="J26" s="95"/>
      <c r="K26" s="95"/>
    </row>
    <row r="27" spans="1:11" ht="15.75" customHeight="1">
      <c r="J27" s="95"/>
      <c r="K27" s="95"/>
    </row>
    <row r="28" spans="1:11" ht="15.75" customHeight="1">
      <c r="J28" s="95"/>
      <c r="K28" s="95"/>
    </row>
    <row r="29" spans="1:11" ht="15.75" customHeight="1">
      <c r="J29" s="95"/>
      <c r="K29" s="95"/>
    </row>
    <row r="30" spans="1:11" ht="15.75" customHeight="1">
      <c r="J30" s="95"/>
      <c r="K30" s="95"/>
    </row>
    <row r="31" spans="1:11" ht="15.75" customHeight="1">
      <c r="J31" s="95"/>
      <c r="K31" s="95"/>
    </row>
    <row r="32" spans="1:11" ht="15.75" customHeight="1">
      <c r="J32" s="95"/>
      <c r="K32" s="95"/>
    </row>
    <row r="33" spans="10:11" ht="15.75" customHeight="1">
      <c r="J33" s="95"/>
      <c r="K33" s="95"/>
    </row>
    <row r="34" spans="10:11" ht="15.75" customHeight="1">
      <c r="J34" s="95"/>
      <c r="K34" s="95"/>
    </row>
    <row r="35" spans="10:11" ht="15.75" customHeight="1">
      <c r="J35" s="95"/>
      <c r="K35" s="95"/>
    </row>
    <row r="36" spans="10:11" ht="15.75" customHeight="1">
      <c r="J36" s="95"/>
      <c r="K36" s="95"/>
    </row>
    <row r="37" spans="10:11" ht="15.75" customHeight="1">
      <c r="J37" s="95"/>
      <c r="K37" s="95"/>
    </row>
    <row r="38" spans="10:11" ht="15.75" customHeight="1">
      <c r="J38" s="95"/>
      <c r="K38" s="95"/>
    </row>
    <row r="39" spans="10:11" ht="15.75" customHeight="1">
      <c r="J39" s="95"/>
      <c r="K39" s="95"/>
    </row>
    <row r="40" spans="10:11" ht="15.75" customHeight="1">
      <c r="J40" s="95"/>
      <c r="K40" s="95"/>
    </row>
    <row r="41" spans="10:11" ht="15.75" customHeight="1">
      <c r="J41" s="95"/>
      <c r="K41" s="95"/>
    </row>
    <row r="42" spans="10:11" ht="12.5">
      <c r="J42" s="95"/>
      <c r="K42" s="95"/>
    </row>
    <row r="43" spans="10:11" ht="12.5">
      <c r="J43" s="95"/>
      <c r="K43" s="95"/>
    </row>
    <row r="44" spans="10:11" ht="12.5">
      <c r="J44" s="95"/>
      <c r="K44" s="95"/>
    </row>
    <row r="45" spans="10:11" ht="12.5">
      <c r="J45" s="95"/>
      <c r="K45" s="95"/>
    </row>
    <row r="46" spans="10:11" ht="12.5">
      <c r="J46" s="95"/>
      <c r="K46" s="95"/>
    </row>
    <row r="47" spans="10:11" ht="12.5">
      <c r="J47" s="95"/>
      <c r="K47" s="95"/>
    </row>
    <row r="48" spans="10:11" ht="12.5">
      <c r="J48" s="95"/>
      <c r="K48" s="95"/>
    </row>
    <row r="49" spans="10:11" ht="12.5">
      <c r="J49" s="95"/>
      <c r="K49" s="95"/>
    </row>
    <row r="50" spans="10:11" ht="12.5">
      <c r="J50" s="95"/>
      <c r="K50" s="95"/>
    </row>
    <row r="51" spans="10:11" ht="12.5">
      <c r="J51" s="95"/>
      <c r="K51" s="95"/>
    </row>
    <row r="52" spans="10:11" ht="12.5">
      <c r="J52" s="95"/>
      <c r="K52" s="95"/>
    </row>
    <row r="53" spans="10:11" ht="12.5">
      <c r="J53" s="95"/>
      <c r="K53" s="95"/>
    </row>
    <row r="54" spans="10:11" ht="12.5">
      <c r="J54" s="95"/>
      <c r="K54" s="95"/>
    </row>
    <row r="55" spans="10:11" ht="12.5">
      <c r="J55" s="95"/>
      <c r="K55" s="95"/>
    </row>
    <row r="56" spans="10:11" ht="12.5">
      <c r="J56" s="95"/>
      <c r="K56" s="95"/>
    </row>
    <row r="57" spans="10:11" ht="12.5">
      <c r="J57" s="95"/>
      <c r="K57" s="95"/>
    </row>
    <row r="58" spans="10:11" ht="12.5">
      <c r="J58" s="95"/>
      <c r="K58" s="95"/>
    </row>
    <row r="59" spans="10:11" ht="12.5">
      <c r="J59" s="95"/>
      <c r="K59" s="95"/>
    </row>
    <row r="60" spans="10:11" ht="12.5">
      <c r="J60" s="95"/>
      <c r="K60" s="95"/>
    </row>
    <row r="61" spans="10:11" ht="12.5">
      <c r="J61" s="95"/>
      <c r="K61" s="95"/>
    </row>
    <row r="62" spans="10:11" ht="12.5">
      <c r="J62" s="95"/>
      <c r="K62" s="95"/>
    </row>
    <row r="63" spans="10:11" ht="12.5">
      <c r="J63" s="95"/>
      <c r="K63" s="95"/>
    </row>
    <row r="64" spans="10:11" ht="12.5">
      <c r="J64" s="95"/>
      <c r="K64" s="95"/>
    </row>
    <row r="65" spans="10:11" ht="12.5">
      <c r="J65" s="95"/>
      <c r="K65" s="95"/>
    </row>
    <row r="66" spans="10:11" ht="12.5">
      <c r="J66" s="95"/>
      <c r="K66" s="95"/>
    </row>
    <row r="67" spans="10:11" ht="12.5">
      <c r="J67" s="95"/>
      <c r="K67" s="95"/>
    </row>
    <row r="68" spans="10:11" ht="12.5">
      <c r="J68" s="95"/>
      <c r="K68" s="95"/>
    </row>
    <row r="69" spans="10:11" ht="12.5">
      <c r="J69" s="95"/>
      <c r="K69" s="95"/>
    </row>
    <row r="70" spans="10:11" ht="12.5">
      <c r="J70" s="95"/>
      <c r="K70" s="95"/>
    </row>
    <row r="71" spans="10:11" ht="12.5">
      <c r="J71" s="95"/>
      <c r="K71" s="95"/>
    </row>
    <row r="72" spans="10:11" ht="12.5">
      <c r="J72" s="95"/>
      <c r="K72" s="95"/>
    </row>
    <row r="73" spans="10:11" ht="12.5">
      <c r="J73" s="95"/>
      <c r="K73" s="95"/>
    </row>
    <row r="74" spans="10:11" ht="12.5">
      <c r="J74" s="95"/>
      <c r="K74" s="95"/>
    </row>
    <row r="75" spans="10:11" ht="12.5">
      <c r="J75" s="95"/>
      <c r="K75" s="95"/>
    </row>
    <row r="76" spans="10:11" ht="12.5">
      <c r="J76" s="95"/>
      <c r="K76" s="95"/>
    </row>
    <row r="77" spans="10:11" ht="12.5">
      <c r="J77" s="95"/>
      <c r="K77" s="95"/>
    </row>
    <row r="78" spans="10:11" ht="12.5">
      <c r="J78" s="95"/>
      <c r="K78" s="95"/>
    </row>
    <row r="79" spans="10:11" ht="12.5">
      <c r="J79" s="95"/>
      <c r="K79" s="95"/>
    </row>
    <row r="80" spans="10:11" ht="12.5">
      <c r="J80" s="95"/>
      <c r="K80" s="95"/>
    </row>
    <row r="81" spans="10:11" ht="12.5">
      <c r="J81" s="95"/>
      <c r="K81" s="95"/>
    </row>
    <row r="82" spans="10:11" ht="12.5">
      <c r="J82" s="95"/>
      <c r="K82" s="95"/>
    </row>
    <row r="83" spans="10:11" ht="12.5">
      <c r="J83" s="95"/>
      <c r="K83" s="95"/>
    </row>
    <row r="84" spans="10:11" ht="12.5">
      <c r="J84" s="95"/>
      <c r="K84" s="95"/>
    </row>
    <row r="85" spans="10:11" ht="12.5">
      <c r="J85" s="95"/>
      <c r="K85" s="95"/>
    </row>
    <row r="86" spans="10:11" ht="12.5">
      <c r="J86" s="95"/>
      <c r="K86" s="95"/>
    </row>
    <row r="87" spans="10:11" ht="12.5">
      <c r="J87" s="95"/>
      <c r="K87" s="95"/>
    </row>
    <row r="88" spans="10:11" ht="12.5">
      <c r="J88" s="95"/>
      <c r="K88" s="95"/>
    </row>
    <row r="89" spans="10:11" ht="12.5">
      <c r="J89" s="95"/>
      <c r="K89" s="95"/>
    </row>
    <row r="90" spans="10:11" ht="12.5">
      <c r="J90" s="95"/>
      <c r="K90" s="95"/>
    </row>
    <row r="91" spans="10:11" ht="12.5">
      <c r="J91" s="95"/>
      <c r="K91" s="95"/>
    </row>
    <row r="92" spans="10:11" ht="12.5">
      <c r="J92" s="95"/>
      <c r="K92" s="95"/>
    </row>
    <row r="93" spans="10:11" ht="12.5">
      <c r="J93" s="95"/>
      <c r="K93" s="95"/>
    </row>
    <row r="94" spans="10:11" ht="12.5">
      <c r="J94" s="95"/>
      <c r="K94" s="95"/>
    </row>
    <row r="95" spans="10:11" ht="12.5">
      <c r="J95" s="95"/>
      <c r="K95" s="95"/>
    </row>
    <row r="96" spans="10:11" ht="12.5">
      <c r="J96" s="95"/>
      <c r="K96" s="95"/>
    </row>
    <row r="97" spans="10:11" ht="12.5">
      <c r="J97" s="95"/>
      <c r="K97" s="95"/>
    </row>
    <row r="98" spans="10:11" ht="12.5">
      <c r="J98" s="95"/>
      <c r="K98" s="95"/>
    </row>
    <row r="99" spans="10:11" ht="12.5">
      <c r="J99" s="95"/>
      <c r="K99" s="95"/>
    </row>
    <row r="100" spans="10:11" ht="12.5">
      <c r="J100" s="95"/>
      <c r="K100" s="95"/>
    </row>
    <row r="101" spans="10:11" ht="12.5">
      <c r="J101" s="95"/>
      <c r="K101" s="95"/>
    </row>
    <row r="102" spans="10:11" ht="12.5">
      <c r="J102" s="95"/>
      <c r="K102" s="95"/>
    </row>
    <row r="103" spans="10:11" ht="12.5">
      <c r="J103" s="95"/>
      <c r="K103" s="95"/>
    </row>
    <row r="104" spans="10:11" ht="12.5">
      <c r="J104" s="95"/>
      <c r="K104" s="95"/>
    </row>
    <row r="105" spans="10:11" ht="12.5">
      <c r="J105" s="95"/>
      <c r="K105" s="95"/>
    </row>
    <row r="106" spans="10:11" ht="12.5">
      <c r="J106" s="95"/>
      <c r="K106" s="95"/>
    </row>
    <row r="107" spans="10:11" ht="12.5">
      <c r="J107" s="95"/>
      <c r="K107" s="95"/>
    </row>
    <row r="108" spans="10:11" ht="12.5">
      <c r="J108" s="95"/>
      <c r="K108" s="95"/>
    </row>
    <row r="109" spans="10:11" ht="12.5">
      <c r="J109" s="95"/>
      <c r="K109" s="95"/>
    </row>
    <row r="110" spans="10:11" ht="12.5">
      <c r="J110" s="95"/>
      <c r="K110" s="95"/>
    </row>
    <row r="111" spans="10:11" ht="12.5">
      <c r="J111" s="95"/>
      <c r="K111" s="95"/>
    </row>
    <row r="112" spans="10:11" ht="12.5">
      <c r="J112" s="95"/>
      <c r="K112" s="95"/>
    </row>
    <row r="113" spans="10:11" ht="12.5">
      <c r="J113" s="95"/>
      <c r="K113" s="95"/>
    </row>
    <row r="114" spans="10:11" ht="12.5">
      <c r="J114" s="95"/>
      <c r="K114" s="95"/>
    </row>
    <row r="115" spans="10:11" ht="12.5">
      <c r="J115" s="95"/>
      <c r="K115" s="95"/>
    </row>
    <row r="116" spans="10:11" ht="12.5">
      <c r="J116" s="95"/>
      <c r="K116" s="95"/>
    </row>
    <row r="117" spans="10:11" ht="12.5">
      <c r="J117" s="95"/>
      <c r="K117" s="95"/>
    </row>
    <row r="118" spans="10:11" ht="12.5">
      <c r="J118" s="95"/>
      <c r="K118" s="95"/>
    </row>
    <row r="119" spans="10:11" ht="12.5">
      <c r="J119" s="95"/>
      <c r="K119" s="95"/>
    </row>
    <row r="120" spans="10:11" ht="12.5">
      <c r="J120" s="95"/>
      <c r="K120" s="95"/>
    </row>
    <row r="121" spans="10:11" ht="12.5">
      <c r="J121" s="95"/>
      <c r="K121" s="95"/>
    </row>
    <row r="122" spans="10:11" ht="12.5">
      <c r="J122" s="95"/>
      <c r="K122" s="95"/>
    </row>
    <row r="123" spans="10:11" ht="12.5">
      <c r="J123" s="95"/>
      <c r="K123" s="95"/>
    </row>
    <row r="124" spans="10:11" ht="12.5">
      <c r="J124" s="95"/>
      <c r="K124" s="95"/>
    </row>
    <row r="125" spans="10:11" ht="12.5">
      <c r="J125" s="95"/>
      <c r="K125" s="95"/>
    </row>
    <row r="126" spans="10:11" ht="12.5">
      <c r="J126" s="95"/>
      <c r="K126" s="95"/>
    </row>
    <row r="127" spans="10:11" ht="12.5">
      <c r="J127" s="95"/>
      <c r="K127" s="95"/>
    </row>
    <row r="128" spans="10:11" ht="12.5">
      <c r="J128" s="95"/>
      <c r="K128" s="95"/>
    </row>
    <row r="129" spans="10:11" ht="12.5">
      <c r="J129" s="95"/>
      <c r="K129" s="95"/>
    </row>
    <row r="130" spans="10:11" ht="12.5">
      <c r="J130" s="95"/>
      <c r="K130" s="95"/>
    </row>
    <row r="131" spans="10:11" ht="12.5">
      <c r="J131" s="95"/>
      <c r="K131" s="95"/>
    </row>
    <row r="132" spans="10:11" ht="12.5">
      <c r="J132" s="95"/>
      <c r="K132" s="95"/>
    </row>
    <row r="133" spans="10:11" ht="12.5">
      <c r="J133" s="95"/>
      <c r="K133" s="95"/>
    </row>
    <row r="134" spans="10:11" ht="12.5">
      <c r="J134" s="95"/>
      <c r="K134" s="95"/>
    </row>
    <row r="135" spans="10:11" ht="12.5">
      <c r="J135" s="95"/>
      <c r="K135" s="95"/>
    </row>
    <row r="136" spans="10:11" ht="12.5">
      <c r="J136" s="95"/>
      <c r="K136" s="95"/>
    </row>
    <row r="137" spans="10:11" ht="12.5">
      <c r="J137" s="95"/>
      <c r="K137" s="95"/>
    </row>
    <row r="138" spans="10:11" ht="12.5">
      <c r="J138" s="95"/>
      <c r="K138" s="95"/>
    </row>
    <row r="139" spans="10:11" ht="12.5">
      <c r="J139" s="95"/>
      <c r="K139" s="95"/>
    </row>
    <row r="140" spans="10:11" ht="12.5">
      <c r="J140" s="95"/>
      <c r="K140" s="95"/>
    </row>
    <row r="141" spans="10:11" ht="12.5">
      <c r="J141" s="95"/>
      <c r="K141" s="95"/>
    </row>
    <row r="142" spans="10:11" ht="12.5">
      <c r="J142" s="95"/>
      <c r="K142" s="95"/>
    </row>
    <row r="143" spans="10:11" ht="12.5">
      <c r="J143" s="95"/>
      <c r="K143" s="95"/>
    </row>
    <row r="144" spans="10:11" ht="12.5">
      <c r="J144" s="95"/>
      <c r="K144" s="95"/>
    </row>
    <row r="145" spans="10:11" ht="12.5">
      <c r="J145" s="95"/>
      <c r="K145" s="95"/>
    </row>
    <row r="146" spans="10:11" ht="12.5">
      <c r="J146" s="95"/>
      <c r="K146" s="95"/>
    </row>
    <row r="147" spans="10:11" ht="12.5">
      <c r="J147" s="95"/>
      <c r="K147" s="95"/>
    </row>
    <row r="148" spans="10:11" ht="12.5">
      <c r="J148" s="95"/>
      <c r="K148" s="95"/>
    </row>
    <row r="149" spans="10:11" ht="12.5">
      <c r="J149" s="95"/>
      <c r="K149" s="95"/>
    </row>
    <row r="150" spans="10:11" ht="12.5">
      <c r="J150" s="95"/>
      <c r="K150" s="95"/>
    </row>
    <row r="151" spans="10:11" ht="12.5">
      <c r="J151" s="95"/>
      <c r="K151" s="95"/>
    </row>
    <row r="152" spans="10:11" ht="12.5">
      <c r="J152" s="95"/>
      <c r="K152" s="95"/>
    </row>
    <row r="153" spans="10:11" ht="12.5">
      <c r="J153" s="95"/>
      <c r="K153" s="95"/>
    </row>
    <row r="154" spans="10:11" ht="12.5">
      <c r="J154" s="95"/>
      <c r="K154" s="95"/>
    </row>
    <row r="155" spans="10:11" ht="12.5">
      <c r="J155" s="95"/>
      <c r="K155" s="95"/>
    </row>
    <row r="156" spans="10:11" ht="12.5">
      <c r="J156" s="95"/>
      <c r="K156" s="95"/>
    </row>
    <row r="157" spans="10:11" ht="12.5">
      <c r="J157" s="95"/>
      <c r="K157" s="95"/>
    </row>
    <row r="158" spans="10:11" ht="12.5">
      <c r="J158" s="95"/>
      <c r="K158" s="95"/>
    </row>
    <row r="159" spans="10:11" ht="12.5">
      <c r="J159" s="95"/>
      <c r="K159" s="95"/>
    </row>
    <row r="160" spans="10:11" ht="12.5">
      <c r="J160" s="95"/>
      <c r="K160" s="95"/>
    </row>
    <row r="161" spans="10:11" ht="12.5">
      <c r="J161" s="95"/>
      <c r="K161" s="95"/>
    </row>
    <row r="162" spans="10:11" ht="12.5">
      <c r="J162" s="95"/>
      <c r="K162" s="95"/>
    </row>
    <row r="163" spans="10:11" ht="12.5">
      <c r="J163" s="95"/>
      <c r="K163" s="95"/>
    </row>
    <row r="164" spans="10:11" ht="12.5">
      <c r="J164" s="95"/>
      <c r="K164" s="95"/>
    </row>
    <row r="165" spans="10:11" ht="12.5">
      <c r="J165" s="95"/>
      <c r="K165" s="95"/>
    </row>
    <row r="166" spans="10:11" ht="12.5">
      <c r="J166" s="95"/>
      <c r="K166" s="95"/>
    </row>
    <row r="167" spans="10:11" ht="12.5">
      <c r="J167" s="95"/>
      <c r="K167" s="95"/>
    </row>
    <row r="168" spans="10:11" ht="12.5">
      <c r="J168" s="95"/>
      <c r="K168" s="95"/>
    </row>
    <row r="169" spans="10:11" ht="12.5">
      <c r="J169" s="95"/>
      <c r="K169" s="95"/>
    </row>
    <row r="170" spans="10:11" ht="12.5">
      <c r="J170" s="95"/>
      <c r="K170" s="95"/>
    </row>
    <row r="171" spans="10:11" ht="12.5">
      <c r="J171" s="95"/>
      <c r="K171" s="95"/>
    </row>
    <row r="172" spans="10:11" ht="12.5">
      <c r="J172" s="95"/>
      <c r="K172" s="95"/>
    </row>
    <row r="173" spans="10:11" ht="12.5">
      <c r="J173" s="95"/>
      <c r="K173" s="95"/>
    </row>
    <row r="174" spans="10:11" ht="12.5">
      <c r="J174" s="95"/>
      <c r="K174" s="95"/>
    </row>
    <row r="175" spans="10:11" ht="12.5">
      <c r="J175" s="95"/>
      <c r="K175" s="95"/>
    </row>
    <row r="176" spans="10:11" ht="12.5">
      <c r="J176" s="95"/>
      <c r="K176" s="95"/>
    </row>
    <row r="177" spans="10:11" ht="12.5">
      <c r="J177" s="95"/>
      <c r="K177" s="95"/>
    </row>
    <row r="178" spans="10:11" ht="12.5">
      <c r="J178" s="95"/>
      <c r="K178" s="95"/>
    </row>
    <row r="179" spans="10:11" ht="12.5">
      <c r="J179" s="95"/>
      <c r="K179" s="95"/>
    </row>
    <row r="180" spans="10:11" ht="12.5">
      <c r="J180" s="95"/>
      <c r="K180" s="95"/>
    </row>
    <row r="181" spans="10:11" ht="12.5">
      <c r="J181" s="95"/>
      <c r="K181" s="95"/>
    </row>
    <row r="182" spans="10:11" ht="12.5">
      <c r="J182" s="95"/>
      <c r="K182" s="95"/>
    </row>
    <row r="183" spans="10:11" ht="12.5">
      <c r="J183" s="95"/>
      <c r="K183" s="95"/>
    </row>
    <row r="184" spans="10:11" ht="12.5">
      <c r="J184" s="95"/>
      <c r="K184" s="95"/>
    </row>
    <row r="185" spans="10:11" ht="12.5">
      <c r="J185" s="95"/>
      <c r="K185" s="95"/>
    </row>
    <row r="186" spans="10:11" ht="12.5">
      <c r="J186" s="95"/>
      <c r="K186" s="95"/>
    </row>
    <row r="187" spans="10:11" ht="12.5">
      <c r="J187" s="95"/>
      <c r="K187" s="95"/>
    </row>
    <row r="188" spans="10:11" ht="12.5">
      <c r="J188" s="95"/>
      <c r="K188" s="95"/>
    </row>
    <row r="189" spans="10:11" ht="12.5">
      <c r="J189" s="95"/>
      <c r="K189" s="95"/>
    </row>
    <row r="190" spans="10:11" ht="12.5">
      <c r="J190" s="95"/>
      <c r="K190" s="95"/>
    </row>
    <row r="191" spans="10:11" ht="12.5">
      <c r="J191" s="95"/>
      <c r="K191" s="95"/>
    </row>
    <row r="192" spans="10:11" ht="12.5">
      <c r="J192" s="95"/>
      <c r="K192" s="95"/>
    </row>
    <row r="193" spans="10:11" ht="12.5">
      <c r="J193" s="95"/>
      <c r="K193" s="95"/>
    </row>
    <row r="194" spans="10:11" ht="12.5">
      <c r="J194" s="95"/>
      <c r="K194" s="95"/>
    </row>
    <row r="195" spans="10:11" ht="12.5">
      <c r="J195" s="95"/>
      <c r="K195" s="95"/>
    </row>
    <row r="196" spans="10:11" ht="12.5">
      <c r="J196" s="95"/>
      <c r="K196" s="95"/>
    </row>
    <row r="197" spans="10:11" ht="12.5">
      <c r="J197" s="95"/>
      <c r="K197" s="95"/>
    </row>
    <row r="198" spans="10:11" ht="12.5">
      <c r="J198" s="95"/>
      <c r="K198" s="95"/>
    </row>
    <row r="199" spans="10:11" ht="12.5">
      <c r="J199" s="95"/>
      <c r="K199" s="95"/>
    </row>
    <row r="200" spans="10:11" ht="12.5">
      <c r="J200" s="95"/>
      <c r="K200" s="95"/>
    </row>
    <row r="201" spans="10:11" ht="12.5">
      <c r="J201" s="95"/>
      <c r="K201" s="95"/>
    </row>
    <row r="202" spans="10:11" ht="12.5">
      <c r="J202" s="95"/>
      <c r="K202" s="95"/>
    </row>
    <row r="203" spans="10:11" ht="12.5">
      <c r="J203" s="95"/>
      <c r="K203" s="95"/>
    </row>
    <row r="204" spans="10:11" ht="12.5">
      <c r="J204" s="95"/>
      <c r="K204" s="95"/>
    </row>
    <row r="205" spans="10:11" ht="12.5">
      <c r="J205" s="95"/>
      <c r="K205" s="95"/>
    </row>
    <row r="206" spans="10:11" ht="12.5">
      <c r="J206" s="95"/>
      <c r="K206" s="95"/>
    </row>
    <row r="207" spans="10:11" ht="12.5">
      <c r="J207" s="95"/>
      <c r="K207" s="95"/>
    </row>
    <row r="208" spans="10:11" ht="12.5">
      <c r="J208" s="95"/>
      <c r="K208" s="95"/>
    </row>
    <row r="209" spans="10:11" ht="12.5">
      <c r="J209" s="95"/>
      <c r="K209" s="95"/>
    </row>
    <row r="210" spans="10:11" ht="12.5">
      <c r="J210" s="95"/>
      <c r="K210" s="95"/>
    </row>
    <row r="211" spans="10:11" ht="12.5">
      <c r="J211" s="95"/>
      <c r="K211" s="95"/>
    </row>
    <row r="212" spans="10:11" ht="12.5">
      <c r="J212" s="95"/>
      <c r="K212" s="95"/>
    </row>
    <row r="213" spans="10:11" ht="12.5">
      <c r="J213" s="95"/>
      <c r="K213" s="95"/>
    </row>
    <row r="214" spans="10:11" ht="12.5">
      <c r="J214" s="95"/>
      <c r="K214" s="95"/>
    </row>
    <row r="215" spans="10:11" ht="12.5">
      <c r="J215" s="95"/>
      <c r="K215" s="95"/>
    </row>
    <row r="216" spans="10:11" ht="12.5">
      <c r="J216" s="95"/>
      <c r="K216" s="95"/>
    </row>
    <row r="217" spans="10:11" ht="12.5">
      <c r="J217" s="95"/>
      <c r="K217" s="95"/>
    </row>
    <row r="218" spans="10:11" ht="12.5">
      <c r="J218" s="95"/>
      <c r="K218" s="95"/>
    </row>
    <row r="219" spans="10:11" ht="12.5">
      <c r="J219" s="95"/>
      <c r="K219" s="95"/>
    </row>
    <row r="220" spans="10:11" ht="12.5">
      <c r="J220" s="95"/>
      <c r="K220" s="95"/>
    </row>
    <row r="221" spans="10:11" ht="12.5">
      <c r="J221" s="95"/>
      <c r="K221" s="95"/>
    </row>
    <row r="222" spans="10:11" ht="12.5">
      <c r="J222" s="95"/>
      <c r="K222" s="95"/>
    </row>
    <row r="223" spans="10:11" ht="12.5">
      <c r="J223" s="95"/>
      <c r="K223" s="95"/>
    </row>
    <row r="224" spans="10:11" ht="12.5">
      <c r="J224" s="95"/>
      <c r="K224" s="95"/>
    </row>
    <row r="225" spans="10:11" ht="12.5">
      <c r="J225" s="95"/>
      <c r="K225" s="95"/>
    </row>
    <row r="226" spans="10:11" ht="12.5">
      <c r="J226" s="95"/>
      <c r="K226" s="95"/>
    </row>
    <row r="227" spans="10:11" ht="12.5">
      <c r="J227" s="95"/>
      <c r="K227" s="95"/>
    </row>
    <row r="228" spans="10:11" ht="12.5">
      <c r="J228" s="95"/>
      <c r="K228" s="95"/>
    </row>
    <row r="229" spans="10:11" ht="12.5">
      <c r="J229" s="95"/>
      <c r="K229" s="95"/>
    </row>
    <row r="230" spans="10:11" ht="12.5">
      <c r="J230" s="95"/>
      <c r="K230" s="95"/>
    </row>
    <row r="231" spans="10:11" ht="12.5">
      <c r="J231" s="95"/>
      <c r="K231" s="95"/>
    </row>
    <row r="232" spans="10:11" ht="12.5">
      <c r="J232" s="95"/>
      <c r="K232" s="95"/>
    </row>
    <row r="233" spans="10:11" ht="12.5">
      <c r="J233" s="95"/>
      <c r="K233" s="95"/>
    </row>
    <row r="234" spans="10:11" ht="12.5">
      <c r="J234" s="95"/>
      <c r="K234" s="95"/>
    </row>
    <row r="235" spans="10:11" ht="12.5">
      <c r="J235" s="95"/>
      <c r="K235" s="95"/>
    </row>
    <row r="236" spans="10:11" ht="12.5">
      <c r="J236" s="95"/>
      <c r="K236" s="95"/>
    </row>
    <row r="237" spans="10:11" ht="12.5">
      <c r="J237" s="95"/>
      <c r="K237" s="95"/>
    </row>
    <row r="238" spans="10:11" ht="12.5">
      <c r="J238" s="95"/>
      <c r="K238" s="95"/>
    </row>
    <row r="239" spans="10:11" ht="12.5">
      <c r="J239" s="95"/>
      <c r="K239" s="95"/>
    </row>
    <row r="240" spans="10:11" ht="12.5">
      <c r="J240" s="95"/>
      <c r="K240" s="95"/>
    </row>
    <row r="241" spans="10:11" ht="12.5">
      <c r="J241" s="95"/>
      <c r="K241" s="95"/>
    </row>
    <row r="242" spans="10:11" ht="12.5">
      <c r="J242" s="95"/>
      <c r="K242" s="95"/>
    </row>
    <row r="243" spans="10:11" ht="12.5">
      <c r="J243" s="95"/>
      <c r="K243" s="95"/>
    </row>
    <row r="244" spans="10:11" ht="12.5">
      <c r="J244" s="95"/>
      <c r="K244" s="95"/>
    </row>
    <row r="245" spans="10:11" ht="12.5">
      <c r="J245" s="95"/>
      <c r="K245" s="95"/>
    </row>
    <row r="246" spans="10:11" ht="12.5">
      <c r="J246" s="95"/>
      <c r="K246" s="95"/>
    </row>
    <row r="247" spans="10:11" ht="12.5">
      <c r="J247" s="95"/>
      <c r="K247" s="95"/>
    </row>
    <row r="248" spans="10:11" ht="12.5">
      <c r="J248" s="95"/>
      <c r="K248" s="95"/>
    </row>
    <row r="249" spans="10:11" ht="12.5">
      <c r="J249" s="95"/>
      <c r="K249" s="95"/>
    </row>
    <row r="250" spans="10:11" ht="12.5">
      <c r="J250" s="95"/>
      <c r="K250" s="95"/>
    </row>
    <row r="251" spans="10:11" ht="12.5">
      <c r="J251" s="95"/>
      <c r="K251" s="95"/>
    </row>
    <row r="252" spans="10:11" ht="12.5">
      <c r="J252" s="95"/>
      <c r="K252" s="95"/>
    </row>
    <row r="253" spans="10:11" ht="12.5">
      <c r="J253" s="95"/>
      <c r="K253" s="95"/>
    </row>
    <row r="254" spans="10:11" ht="12.5">
      <c r="J254" s="95"/>
      <c r="K254" s="95"/>
    </row>
    <row r="255" spans="10:11" ht="12.5">
      <c r="J255" s="95"/>
      <c r="K255" s="95"/>
    </row>
    <row r="256" spans="10:11" ht="12.5">
      <c r="J256" s="95"/>
      <c r="K256" s="95"/>
    </row>
    <row r="257" spans="10:11" ht="12.5">
      <c r="J257" s="95"/>
      <c r="K257" s="95"/>
    </row>
    <row r="258" spans="10:11" ht="12.5">
      <c r="J258" s="95"/>
      <c r="K258" s="95"/>
    </row>
    <row r="259" spans="10:11" ht="12.5">
      <c r="J259" s="95"/>
      <c r="K259" s="95"/>
    </row>
    <row r="260" spans="10:11" ht="12.5">
      <c r="J260" s="95"/>
      <c r="K260" s="95"/>
    </row>
    <row r="261" spans="10:11" ht="12.5">
      <c r="J261" s="95"/>
      <c r="K261" s="95"/>
    </row>
    <row r="262" spans="10:11" ht="12.5">
      <c r="J262" s="95"/>
      <c r="K262" s="95"/>
    </row>
    <row r="263" spans="10:11" ht="12.5">
      <c r="J263" s="95"/>
      <c r="K263" s="95"/>
    </row>
    <row r="264" spans="10:11" ht="12.5">
      <c r="J264" s="95"/>
      <c r="K264" s="95"/>
    </row>
    <row r="265" spans="10:11" ht="12.5">
      <c r="J265" s="95"/>
      <c r="K265" s="95"/>
    </row>
    <row r="266" spans="10:11" ht="12.5">
      <c r="J266" s="95"/>
      <c r="K266" s="95"/>
    </row>
    <row r="267" spans="10:11" ht="12.5">
      <c r="J267" s="95"/>
      <c r="K267" s="95"/>
    </row>
    <row r="268" spans="10:11" ht="12.5">
      <c r="J268" s="95"/>
      <c r="K268" s="95"/>
    </row>
    <row r="269" spans="10:11" ht="12.5">
      <c r="J269" s="95"/>
      <c r="K269" s="95"/>
    </row>
    <row r="270" spans="10:11" ht="12.5">
      <c r="J270" s="95"/>
      <c r="K270" s="95"/>
    </row>
    <row r="271" spans="10:11" ht="12.5">
      <c r="J271" s="95"/>
      <c r="K271" s="95"/>
    </row>
    <row r="272" spans="10:11" ht="12.5">
      <c r="J272" s="95"/>
      <c r="K272" s="95"/>
    </row>
    <row r="273" spans="10:11" ht="12.5">
      <c r="J273" s="95"/>
      <c r="K273" s="95"/>
    </row>
    <row r="274" spans="10:11" ht="12.5">
      <c r="J274" s="95"/>
      <c r="K274" s="95"/>
    </row>
    <row r="275" spans="10:11" ht="12.5">
      <c r="J275" s="95"/>
      <c r="K275" s="95"/>
    </row>
    <row r="276" spans="10:11" ht="12.5">
      <c r="J276" s="95"/>
      <c r="K276" s="95"/>
    </row>
    <row r="277" spans="10:11" ht="12.5">
      <c r="J277" s="95"/>
      <c r="K277" s="95"/>
    </row>
    <row r="278" spans="10:11" ht="12.5">
      <c r="J278" s="95"/>
      <c r="K278" s="95"/>
    </row>
    <row r="279" spans="10:11" ht="12.5">
      <c r="J279" s="95"/>
      <c r="K279" s="95"/>
    </row>
    <row r="280" spans="10:11" ht="12.5">
      <c r="J280" s="95"/>
      <c r="K280" s="95"/>
    </row>
    <row r="281" spans="10:11" ht="12.5">
      <c r="J281" s="95"/>
      <c r="K281" s="95"/>
    </row>
    <row r="282" spans="10:11" ht="12.5">
      <c r="J282" s="95"/>
      <c r="K282" s="95"/>
    </row>
    <row r="283" spans="10:11" ht="12.5">
      <c r="J283" s="95"/>
      <c r="K283" s="95"/>
    </row>
    <row r="284" spans="10:11" ht="12.5">
      <c r="J284" s="95"/>
      <c r="K284" s="95"/>
    </row>
    <row r="285" spans="10:11" ht="12.5">
      <c r="J285" s="95"/>
      <c r="K285" s="95"/>
    </row>
    <row r="286" spans="10:11" ht="12.5">
      <c r="J286" s="95"/>
      <c r="K286" s="95"/>
    </row>
    <row r="287" spans="10:11" ht="12.5">
      <c r="J287" s="95"/>
      <c r="K287" s="95"/>
    </row>
    <row r="288" spans="10:11" ht="12.5">
      <c r="J288" s="95"/>
      <c r="K288" s="95"/>
    </row>
    <row r="289" spans="10:11" ht="12.5">
      <c r="J289" s="95"/>
      <c r="K289" s="95"/>
    </row>
    <row r="290" spans="10:11" ht="12.5">
      <c r="J290" s="95"/>
      <c r="K290" s="95"/>
    </row>
    <row r="291" spans="10:11" ht="12.5">
      <c r="J291" s="95"/>
      <c r="K291" s="95"/>
    </row>
    <row r="292" spans="10:11" ht="12.5">
      <c r="J292" s="95"/>
      <c r="K292" s="95"/>
    </row>
    <row r="293" spans="10:11" ht="12.5">
      <c r="J293" s="95"/>
      <c r="K293" s="95"/>
    </row>
    <row r="294" spans="10:11" ht="12.5">
      <c r="J294" s="95"/>
      <c r="K294" s="95"/>
    </row>
    <row r="295" spans="10:11" ht="12.5">
      <c r="J295" s="95"/>
      <c r="K295" s="95"/>
    </row>
    <row r="296" spans="10:11" ht="12.5">
      <c r="J296" s="95"/>
      <c r="K296" s="95"/>
    </row>
    <row r="297" spans="10:11" ht="12.5">
      <c r="J297" s="95"/>
      <c r="K297" s="95"/>
    </row>
    <row r="298" spans="10:11" ht="12.5">
      <c r="J298" s="95"/>
      <c r="K298" s="95"/>
    </row>
    <row r="299" spans="10:11" ht="12.5">
      <c r="J299" s="95"/>
      <c r="K299" s="95"/>
    </row>
    <row r="300" spans="10:11" ht="12.5">
      <c r="J300" s="95"/>
      <c r="K300" s="95"/>
    </row>
    <row r="301" spans="10:11" ht="12.5">
      <c r="J301" s="95"/>
      <c r="K301" s="95"/>
    </row>
    <row r="302" spans="10:11" ht="12.5">
      <c r="J302" s="95"/>
      <c r="K302" s="95"/>
    </row>
    <row r="303" spans="10:11" ht="12.5">
      <c r="J303" s="95"/>
      <c r="K303" s="95"/>
    </row>
    <row r="304" spans="10:11" ht="12.5">
      <c r="J304" s="95"/>
      <c r="K304" s="95"/>
    </row>
    <row r="305" spans="10:11" ht="12.5">
      <c r="J305" s="95"/>
      <c r="K305" s="95"/>
    </row>
    <row r="306" spans="10:11" ht="12.5">
      <c r="J306" s="95"/>
      <c r="K306" s="95"/>
    </row>
    <row r="307" spans="10:11" ht="12.5">
      <c r="J307" s="95"/>
      <c r="K307" s="95"/>
    </row>
    <row r="308" spans="10:11" ht="12.5">
      <c r="J308" s="95"/>
      <c r="K308" s="95"/>
    </row>
    <row r="309" spans="10:11" ht="12.5">
      <c r="J309" s="95"/>
      <c r="K309" s="95"/>
    </row>
    <row r="310" spans="10:11" ht="12.5">
      <c r="J310" s="95"/>
      <c r="K310" s="95"/>
    </row>
    <row r="311" spans="10:11" ht="12.5">
      <c r="J311" s="95"/>
      <c r="K311" s="95"/>
    </row>
    <row r="312" spans="10:11" ht="12.5">
      <c r="J312" s="95"/>
      <c r="K312" s="95"/>
    </row>
    <row r="313" spans="10:11" ht="12.5">
      <c r="J313" s="95"/>
      <c r="K313" s="95"/>
    </row>
    <row r="314" spans="10:11" ht="12.5">
      <c r="J314" s="95"/>
      <c r="K314" s="95"/>
    </row>
    <row r="315" spans="10:11" ht="12.5">
      <c r="J315" s="95"/>
      <c r="K315" s="95"/>
    </row>
    <row r="316" spans="10:11" ht="12.5">
      <c r="J316" s="95"/>
      <c r="K316" s="95"/>
    </row>
    <row r="317" spans="10:11" ht="12.5">
      <c r="J317" s="95"/>
      <c r="K317" s="95"/>
    </row>
    <row r="318" spans="10:11" ht="12.5">
      <c r="J318" s="95"/>
      <c r="K318" s="95"/>
    </row>
    <row r="319" spans="10:11" ht="12.5">
      <c r="J319" s="95"/>
      <c r="K319" s="95"/>
    </row>
    <row r="320" spans="10:11" ht="12.5">
      <c r="J320" s="95"/>
      <c r="K320" s="95"/>
    </row>
    <row r="321" spans="10:11" ht="12.5">
      <c r="J321" s="95"/>
      <c r="K321" s="95"/>
    </row>
    <row r="322" spans="10:11" ht="12.5">
      <c r="J322" s="95"/>
      <c r="K322" s="95"/>
    </row>
    <row r="323" spans="10:11" ht="12.5">
      <c r="J323" s="95"/>
      <c r="K323" s="95"/>
    </row>
    <row r="324" spans="10:11" ht="12.5">
      <c r="J324" s="95"/>
      <c r="K324" s="95"/>
    </row>
    <row r="325" spans="10:11" ht="12.5">
      <c r="J325" s="95"/>
      <c r="K325" s="95"/>
    </row>
    <row r="326" spans="10:11" ht="12.5">
      <c r="J326" s="95"/>
      <c r="K326" s="95"/>
    </row>
    <row r="327" spans="10:11" ht="12.5">
      <c r="J327" s="95"/>
      <c r="K327" s="95"/>
    </row>
    <row r="328" spans="10:11" ht="12.5">
      <c r="J328" s="95"/>
      <c r="K328" s="95"/>
    </row>
    <row r="329" spans="10:11" ht="12.5">
      <c r="J329" s="95"/>
      <c r="K329" s="95"/>
    </row>
    <row r="330" spans="10:11" ht="12.5">
      <c r="J330" s="95"/>
      <c r="K330" s="95"/>
    </row>
    <row r="331" spans="10:11" ht="12.5">
      <c r="J331" s="95"/>
      <c r="K331" s="95"/>
    </row>
    <row r="332" spans="10:11" ht="12.5">
      <c r="J332" s="95"/>
      <c r="K332" s="95"/>
    </row>
    <row r="333" spans="10:11" ht="12.5">
      <c r="J333" s="95"/>
      <c r="K333" s="95"/>
    </row>
    <row r="334" spans="10:11" ht="12.5">
      <c r="J334" s="95"/>
      <c r="K334" s="95"/>
    </row>
    <row r="335" spans="10:11" ht="12.5">
      <c r="J335" s="95"/>
      <c r="K335" s="95"/>
    </row>
    <row r="336" spans="10:11" ht="12.5">
      <c r="J336" s="95"/>
      <c r="K336" s="95"/>
    </row>
    <row r="337" spans="10:11" ht="12.5">
      <c r="J337" s="95"/>
      <c r="K337" s="95"/>
    </row>
    <row r="338" spans="10:11" ht="12.5">
      <c r="J338" s="95"/>
      <c r="K338" s="95"/>
    </row>
    <row r="339" spans="10:11" ht="12.5">
      <c r="J339" s="95"/>
      <c r="K339" s="95"/>
    </row>
    <row r="340" spans="10:11" ht="12.5">
      <c r="J340" s="95"/>
      <c r="K340" s="95"/>
    </row>
    <row r="341" spans="10:11" ht="12.5">
      <c r="J341" s="95"/>
      <c r="K341" s="95"/>
    </row>
    <row r="342" spans="10:11" ht="12.5">
      <c r="J342" s="95"/>
      <c r="K342" s="95"/>
    </row>
    <row r="343" spans="10:11" ht="12.5">
      <c r="J343" s="95"/>
      <c r="K343" s="95"/>
    </row>
    <row r="344" spans="10:11" ht="12.5">
      <c r="J344" s="95"/>
      <c r="K344" s="95"/>
    </row>
    <row r="345" spans="10:11" ht="12.5">
      <c r="J345" s="95"/>
      <c r="K345" s="95"/>
    </row>
    <row r="346" spans="10:11" ht="12.5">
      <c r="J346" s="95"/>
      <c r="K346" s="95"/>
    </row>
    <row r="347" spans="10:11" ht="12.5">
      <c r="J347" s="95"/>
      <c r="K347" s="95"/>
    </row>
    <row r="348" spans="10:11" ht="12.5">
      <c r="J348" s="95"/>
      <c r="K348" s="95"/>
    </row>
    <row r="349" spans="10:11" ht="12.5">
      <c r="J349" s="95"/>
      <c r="K349" s="95"/>
    </row>
    <row r="350" spans="10:11" ht="12.5">
      <c r="J350" s="95"/>
      <c r="K350" s="95"/>
    </row>
    <row r="351" spans="10:11" ht="12.5">
      <c r="J351" s="95"/>
      <c r="K351" s="95"/>
    </row>
    <row r="352" spans="10:11" ht="12.5">
      <c r="J352" s="95"/>
      <c r="K352" s="95"/>
    </row>
    <row r="353" spans="10:11" ht="12.5">
      <c r="J353" s="95"/>
      <c r="K353" s="95"/>
    </row>
    <row r="354" spans="10:11" ht="12.5">
      <c r="J354" s="95"/>
      <c r="K354" s="95"/>
    </row>
    <row r="355" spans="10:11" ht="12.5">
      <c r="J355" s="95"/>
      <c r="K355" s="95"/>
    </row>
    <row r="356" spans="10:11" ht="12.5">
      <c r="J356" s="95"/>
      <c r="K356" s="95"/>
    </row>
    <row r="357" spans="10:11" ht="12.5">
      <c r="J357" s="95"/>
      <c r="K357" s="95"/>
    </row>
    <row r="358" spans="10:11" ht="12.5">
      <c r="J358" s="95"/>
      <c r="K358" s="95"/>
    </row>
    <row r="359" spans="10:11" ht="12.5">
      <c r="J359" s="95"/>
      <c r="K359" s="95"/>
    </row>
    <row r="360" spans="10:11" ht="12.5">
      <c r="J360" s="95"/>
      <c r="K360" s="95"/>
    </row>
    <row r="361" spans="10:11" ht="12.5">
      <c r="J361" s="95"/>
      <c r="K361" s="95"/>
    </row>
    <row r="362" spans="10:11" ht="12.5">
      <c r="J362" s="95"/>
      <c r="K362" s="95"/>
    </row>
    <row r="363" spans="10:11" ht="12.5">
      <c r="J363" s="95"/>
      <c r="K363" s="95"/>
    </row>
    <row r="364" spans="10:11" ht="12.5">
      <c r="J364" s="95"/>
      <c r="K364" s="95"/>
    </row>
    <row r="365" spans="10:11" ht="12.5">
      <c r="J365" s="95"/>
      <c r="K365" s="95"/>
    </row>
    <row r="366" spans="10:11" ht="12.5">
      <c r="J366" s="95"/>
      <c r="K366" s="95"/>
    </row>
    <row r="367" spans="10:11" ht="12.5">
      <c r="J367" s="95"/>
      <c r="K367" s="95"/>
    </row>
    <row r="368" spans="10:11" ht="12.5">
      <c r="J368" s="95"/>
      <c r="K368" s="95"/>
    </row>
    <row r="369" spans="10:11" ht="12.5">
      <c r="J369" s="95"/>
      <c r="K369" s="95"/>
    </row>
    <row r="370" spans="10:11" ht="12.5">
      <c r="J370" s="95"/>
      <c r="K370" s="95"/>
    </row>
    <row r="371" spans="10:11" ht="12.5">
      <c r="J371" s="95"/>
      <c r="K371" s="95"/>
    </row>
    <row r="372" spans="10:11" ht="12.5">
      <c r="J372" s="95"/>
      <c r="K372" s="95"/>
    </row>
    <row r="373" spans="10:11" ht="12.5">
      <c r="J373" s="95"/>
      <c r="K373" s="95"/>
    </row>
    <row r="374" spans="10:11" ht="12.5">
      <c r="J374" s="95"/>
      <c r="K374" s="95"/>
    </row>
    <row r="375" spans="10:11" ht="12.5">
      <c r="J375" s="95"/>
      <c r="K375" s="95"/>
    </row>
    <row r="376" spans="10:11" ht="12.5">
      <c r="J376" s="95"/>
      <c r="K376" s="95"/>
    </row>
    <row r="377" spans="10:11" ht="12.5">
      <c r="J377" s="95"/>
      <c r="K377" s="95"/>
    </row>
    <row r="378" spans="10:11" ht="12.5">
      <c r="J378" s="95"/>
      <c r="K378" s="95"/>
    </row>
    <row r="379" spans="10:11" ht="12.5">
      <c r="J379" s="95"/>
      <c r="K379" s="95"/>
    </row>
    <row r="380" spans="10:11" ht="12.5">
      <c r="J380" s="95"/>
      <c r="K380" s="95"/>
    </row>
    <row r="381" spans="10:11" ht="12.5">
      <c r="J381" s="95"/>
      <c r="K381" s="95"/>
    </row>
    <row r="382" spans="10:11" ht="12.5">
      <c r="J382" s="95"/>
      <c r="K382" s="95"/>
    </row>
    <row r="383" spans="10:11" ht="12.5">
      <c r="J383" s="95"/>
      <c r="K383" s="95"/>
    </row>
    <row r="384" spans="10:11" ht="12.5">
      <c r="J384" s="95"/>
      <c r="K384" s="95"/>
    </row>
    <row r="385" spans="10:11" ht="12.5">
      <c r="J385" s="95"/>
      <c r="K385" s="95"/>
    </row>
    <row r="386" spans="10:11" ht="12.5">
      <c r="J386" s="95"/>
      <c r="K386" s="95"/>
    </row>
    <row r="387" spans="10:11" ht="12.5">
      <c r="J387" s="95"/>
      <c r="K387" s="95"/>
    </row>
    <row r="388" spans="10:11" ht="12.5">
      <c r="J388" s="95"/>
      <c r="K388" s="95"/>
    </row>
    <row r="389" spans="10:11" ht="12.5">
      <c r="J389" s="95"/>
      <c r="K389" s="95"/>
    </row>
    <row r="390" spans="10:11" ht="12.5">
      <c r="J390" s="95"/>
      <c r="K390" s="95"/>
    </row>
    <row r="391" spans="10:11" ht="12.5">
      <c r="J391" s="95"/>
      <c r="K391" s="95"/>
    </row>
    <row r="392" spans="10:11" ht="12.5">
      <c r="J392" s="95"/>
      <c r="K392" s="95"/>
    </row>
    <row r="393" spans="10:11" ht="12.5">
      <c r="J393" s="95"/>
      <c r="K393" s="95"/>
    </row>
    <row r="394" spans="10:11" ht="12.5">
      <c r="J394" s="95"/>
      <c r="K394" s="95"/>
    </row>
    <row r="395" spans="10:11" ht="12.5">
      <c r="J395" s="95"/>
      <c r="K395" s="95"/>
    </row>
    <row r="396" spans="10:11" ht="12.5">
      <c r="J396" s="95"/>
      <c r="K396" s="95"/>
    </row>
    <row r="397" spans="10:11" ht="12.5">
      <c r="J397" s="95"/>
      <c r="K397" s="95"/>
    </row>
    <row r="398" spans="10:11" ht="12.5">
      <c r="J398" s="95"/>
      <c r="K398" s="95"/>
    </row>
    <row r="399" spans="10:11" ht="12.5">
      <c r="J399" s="95"/>
      <c r="K399" s="95"/>
    </row>
    <row r="400" spans="10:11" ht="12.5">
      <c r="J400" s="95"/>
      <c r="K400" s="95"/>
    </row>
    <row r="401" spans="10:11" ht="12.5">
      <c r="J401" s="95"/>
      <c r="K401" s="95"/>
    </row>
    <row r="402" spans="10:11" ht="12.5">
      <c r="J402" s="95"/>
      <c r="K402" s="95"/>
    </row>
    <row r="403" spans="10:11" ht="12.5">
      <c r="J403" s="95"/>
      <c r="K403" s="95"/>
    </row>
    <row r="404" spans="10:11" ht="12.5">
      <c r="J404" s="95"/>
      <c r="K404" s="95"/>
    </row>
    <row r="405" spans="10:11" ht="12.5">
      <c r="J405" s="95"/>
      <c r="K405" s="95"/>
    </row>
    <row r="406" spans="10:11" ht="12.5">
      <c r="J406" s="95"/>
      <c r="K406" s="95"/>
    </row>
    <row r="407" spans="10:11" ht="12.5">
      <c r="J407" s="95"/>
      <c r="K407" s="95"/>
    </row>
    <row r="408" spans="10:11" ht="12.5">
      <c r="J408" s="95"/>
      <c r="K408" s="95"/>
    </row>
    <row r="409" spans="10:11" ht="12.5">
      <c r="J409" s="95"/>
      <c r="K409" s="95"/>
    </row>
    <row r="410" spans="10:11" ht="12.5">
      <c r="J410" s="95"/>
      <c r="K410" s="95"/>
    </row>
    <row r="411" spans="10:11" ht="12.5">
      <c r="J411" s="95"/>
      <c r="K411" s="95"/>
    </row>
    <row r="412" spans="10:11" ht="12.5">
      <c r="J412" s="95"/>
      <c r="K412" s="95"/>
    </row>
    <row r="413" spans="10:11" ht="12.5">
      <c r="J413" s="95"/>
      <c r="K413" s="95"/>
    </row>
    <row r="414" spans="10:11" ht="12.5">
      <c r="J414" s="95"/>
      <c r="K414" s="95"/>
    </row>
    <row r="415" spans="10:11" ht="12.5">
      <c r="J415" s="95"/>
      <c r="K415" s="95"/>
    </row>
    <row r="416" spans="10:11" ht="12.5">
      <c r="J416" s="95"/>
      <c r="K416" s="95"/>
    </row>
    <row r="417" spans="10:11" ht="12.5">
      <c r="J417" s="95"/>
      <c r="K417" s="95"/>
    </row>
    <row r="418" spans="10:11" ht="12.5">
      <c r="J418" s="95"/>
      <c r="K418" s="95"/>
    </row>
    <row r="419" spans="10:11" ht="12.5">
      <c r="J419" s="95"/>
      <c r="K419" s="95"/>
    </row>
    <row r="420" spans="10:11" ht="12.5">
      <c r="J420" s="95"/>
      <c r="K420" s="95"/>
    </row>
    <row r="421" spans="10:11" ht="12.5">
      <c r="J421" s="95"/>
      <c r="K421" s="95"/>
    </row>
    <row r="422" spans="10:11" ht="12.5">
      <c r="J422" s="95"/>
      <c r="K422" s="95"/>
    </row>
    <row r="423" spans="10:11" ht="12.5">
      <c r="J423" s="95"/>
      <c r="K423" s="95"/>
    </row>
    <row r="424" spans="10:11" ht="12.5">
      <c r="J424" s="95"/>
      <c r="K424" s="95"/>
    </row>
    <row r="425" spans="10:11" ht="12.5">
      <c r="J425" s="95"/>
      <c r="K425" s="95"/>
    </row>
    <row r="426" spans="10:11" ht="12.5">
      <c r="J426" s="95"/>
      <c r="K426" s="95"/>
    </row>
    <row r="427" spans="10:11" ht="12.5">
      <c r="J427" s="95"/>
      <c r="K427" s="95"/>
    </row>
    <row r="428" spans="10:11" ht="12.5">
      <c r="J428" s="95"/>
      <c r="K428" s="95"/>
    </row>
    <row r="429" spans="10:11" ht="12.5">
      <c r="J429" s="95"/>
      <c r="K429" s="95"/>
    </row>
    <row r="430" spans="10:11" ht="12.5">
      <c r="J430" s="95"/>
      <c r="K430" s="95"/>
    </row>
    <row r="431" spans="10:11" ht="12.5">
      <c r="J431" s="95"/>
      <c r="K431" s="95"/>
    </row>
    <row r="432" spans="10:11" ht="12.5">
      <c r="J432" s="95"/>
      <c r="K432" s="95"/>
    </row>
    <row r="433" spans="10:11" ht="12.5">
      <c r="J433" s="95"/>
      <c r="K433" s="95"/>
    </row>
    <row r="434" spans="10:11" ht="12.5">
      <c r="J434" s="95"/>
      <c r="K434" s="95"/>
    </row>
    <row r="435" spans="10:11" ht="12.5">
      <c r="J435" s="95"/>
      <c r="K435" s="95"/>
    </row>
    <row r="436" spans="10:11" ht="12.5">
      <c r="J436" s="95"/>
      <c r="K436" s="95"/>
    </row>
    <row r="437" spans="10:11" ht="12.5">
      <c r="J437" s="95"/>
      <c r="K437" s="95"/>
    </row>
    <row r="438" spans="10:11" ht="12.5">
      <c r="J438" s="95"/>
      <c r="K438" s="95"/>
    </row>
    <row r="439" spans="10:11" ht="12.5">
      <c r="J439" s="95"/>
      <c r="K439" s="95"/>
    </row>
    <row r="440" spans="10:11" ht="12.5">
      <c r="J440" s="95"/>
      <c r="K440" s="95"/>
    </row>
    <row r="441" spans="10:11" ht="12.5">
      <c r="J441" s="95"/>
      <c r="K441" s="95"/>
    </row>
    <row r="442" spans="10:11" ht="12.5">
      <c r="J442" s="95"/>
      <c r="K442" s="95"/>
    </row>
    <row r="443" spans="10:11" ht="12.5">
      <c r="J443" s="95"/>
      <c r="K443" s="95"/>
    </row>
    <row r="444" spans="10:11" ht="12.5">
      <c r="J444" s="95"/>
      <c r="K444" s="95"/>
    </row>
    <row r="445" spans="10:11" ht="12.5">
      <c r="J445" s="95"/>
      <c r="K445" s="95"/>
    </row>
    <row r="446" spans="10:11" ht="12.5">
      <c r="J446" s="95"/>
      <c r="K446" s="95"/>
    </row>
    <row r="447" spans="10:11" ht="12.5">
      <c r="J447" s="95"/>
      <c r="K447" s="95"/>
    </row>
    <row r="448" spans="10:11" ht="12.5">
      <c r="J448" s="95"/>
      <c r="K448" s="95"/>
    </row>
    <row r="449" spans="10:11" ht="12.5">
      <c r="J449" s="95"/>
      <c r="K449" s="95"/>
    </row>
    <row r="450" spans="10:11" ht="12.5">
      <c r="J450" s="95"/>
      <c r="K450" s="95"/>
    </row>
    <row r="451" spans="10:11" ht="12.5">
      <c r="J451" s="95"/>
      <c r="K451" s="95"/>
    </row>
    <row r="452" spans="10:11" ht="12.5">
      <c r="J452" s="95"/>
      <c r="K452" s="95"/>
    </row>
    <row r="453" spans="10:11" ht="12.5">
      <c r="J453" s="95"/>
      <c r="K453" s="95"/>
    </row>
    <row r="454" spans="10:11" ht="12.5">
      <c r="J454" s="95"/>
      <c r="K454" s="95"/>
    </row>
    <row r="455" spans="10:11" ht="12.5">
      <c r="J455" s="95"/>
      <c r="K455" s="95"/>
    </row>
    <row r="456" spans="10:11" ht="12.5">
      <c r="J456" s="95"/>
      <c r="K456" s="95"/>
    </row>
    <row r="457" spans="10:11" ht="12.5">
      <c r="J457" s="95"/>
      <c r="K457" s="95"/>
    </row>
    <row r="458" spans="10:11" ht="12.5">
      <c r="J458" s="95"/>
      <c r="K458" s="95"/>
    </row>
    <row r="459" spans="10:11" ht="12.5">
      <c r="J459" s="95"/>
      <c r="K459" s="95"/>
    </row>
    <row r="460" spans="10:11" ht="12.5">
      <c r="J460" s="95"/>
      <c r="K460" s="95"/>
    </row>
    <row r="461" spans="10:11" ht="12.5">
      <c r="J461" s="95"/>
      <c r="K461" s="95"/>
    </row>
    <row r="462" spans="10:11" ht="12.5">
      <c r="J462" s="95"/>
      <c r="K462" s="95"/>
    </row>
    <row r="463" spans="10:11" ht="12.5">
      <c r="J463" s="95"/>
      <c r="K463" s="95"/>
    </row>
    <row r="464" spans="10:11" ht="12.5">
      <c r="J464" s="95"/>
      <c r="K464" s="95"/>
    </row>
    <row r="465" spans="10:11" ht="12.5">
      <c r="J465" s="95"/>
      <c r="K465" s="95"/>
    </row>
    <row r="466" spans="10:11" ht="12.5">
      <c r="J466" s="95"/>
      <c r="K466" s="95"/>
    </row>
    <row r="467" spans="10:11" ht="12.5">
      <c r="J467" s="95"/>
      <c r="K467" s="95"/>
    </row>
    <row r="468" spans="10:11" ht="12.5">
      <c r="J468" s="95"/>
      <c r="K468" s="95"/>
    </row>
    <row r="469" spans="10:11" ht="12.5">
      <c r="J469" s="95"/>
      <c r="K469" s="95"/>
    </row>
    <row r="470" spans="10:11" ht="12.5">
      <c r="J470" s="95"/>
      <c r="K470" s="95"/>
    </row>
    <row r="471" spans="10:11" ht="12.5">
      <c r="J471" s="95"/>
      <c r="K471" s="95"/>
    </row>
    <row r="472" spans="10:11" ht="12.5">
      <c r="J472" s="95"/>
      <c r="K472" s="95"/>
    </row>
    <row r="473" spans="10:11" ht="12.5">
      <c r="J473" s="95"/>
      <c r="K473" s="95"/>
    </row>
    <row r="474" spans="10:11" ht="12.5">
      <c r="J474" s="95"/>
      <c r="K474" s="95"/>
    </row>
    <row r="475" spans="10:11" ht="12.5">
      <c r="J475" s="95"/>
      <c r="K475" s="95"/>
    </row>
    <row r="476" spans="10:11" ht="12.5">
      <c r="J476" s="95"/>
      <c r="K476" s="95"/>
    </row>
    <row r="477" spans="10:11" ht="12.5">
      <c r="J477" s="95"/>
      <c r="K477" s="95"/>
    </row>
    <row r="478" spans="10:11" ht="12.5">
      <c r="J478" s="95"/>
      <c r="K478" s="95"/>
    </row>
    <row r="479" spans="10:11" ht="12.5">
      <c r="J479" s="95"/>
      <c r="K479" s="95"/>
    </row>
    <row r="480" spans="10:11" ht="12.5">
      <c r="J480" s="95"/>
      <c r="K480" s="95"/>
    </row>
    <row r="481" spans="10:11" ht="12.5">
      <c r="J481" s="95"/>
      <c r="K481" s="95"/>
    </row>
    <row r="482" spans="10:11" ht="12.5">
      <c r="J482" s="95"/>
      <c r="K482" s="95"/>
    </row>
    <row r="483" spans="10:11" ht="12.5">
      <c r="J483" s="95"/>
      <c r="K483" s="95"/>
    </row>
    <row r="484" spans="10:11" ht="12.5">
      <c r="J484" s="95"/>
      <c r="K484" s="95"/>
    </row>
    <row r="485" spans="10:11" ht="12.5">
      <c r="J485" s="95"/>
      <c r="K485" s="95"/>
    </row>
    <row r="486" spans="10:11" ht="12.5">
      <c r="J486" s="95"/>
      <c r="K486" s="95"/>
    </row>
    <row r="487" spans="10:11" ht="12.5">
      <c r="J487" s="95"/>
      <c r="K487" s="95"/>
    </row>
    <row r="488" spans="10:11" ht="12.5">
      <c r="J488" s="95"/>
      <c r="K488" s="95"/>
    </row>
    <row r="489" spans="10:11" ht="12.5">
      <c r="J489" s="95"/>
      <c r="K489" s="95"/>
    </row>
    <row r="490" spans="10:11" ht="12.5">
      <c r="J490" s="95"/>
      <c r="K490" s="95"/>
    </row>
    <row r="491" spans="10:11" ht="12.5">
      <c r="J491" s="95"/>
      <c r="K491" s="95"/>
    </row>
    <row r="492" spans="10:11" ht="12.5">
      <c r="J492" s="95"/>
      <c r="K492" s="95"/>
    </row>
    <row r="493" spans="10:11" ht="12.5">
      <c r="J493" s="95"/>
      <c r="K493" s="95"/>
    </row>
    <row r="494" spans="10:11" ht="12.5">
      <c r="J494" s="95"/>
      <c r="K494" s="95"/>
    </row>
    <row r="495" spans="10:11" ht="12.5">
      <c r="J495" s="95"/>
      <c r="K495" s="95"/>
    </row>
    <row r="496" spans="10:11" ht="12.5">
      <c r="J496" s="95"/>
      <c r="K496" s="95"/>
    </row>
    <row r="497" spans="10:11" ht="12.5">
      <c r="J497" s="95"/>
      <c r="K497" s="95"/>
    </row>
    <row r="498" spans="10:11" ht="12.5">
      <c r="J498" s="95"/>
      <c r="K498" s="95"/>
    </row>
    <row r="499" spans="10:11" ht="12.5">
      <c r="J499" s="95"/>
      <c r="K499" s="95"/>
    </row>
    <row r="500" spans="10:11" ht="12.5">
      <c r="J500" s="95"/>
      <c r="K500" s="95"/>
    </row>
    <row r="501" spans="10:11" ht="12.5">
      <c r="J501" s="95"/>
      <c r="K501" s="95"/>
    </row>
    <row r="502" spans="10:11" ht="12.5">
      <c r="J502" s="95"/>
      <c r="K502" s="95"/>
    </row>
    <row r="503" spans="10:11" ht="12.5">
      <c r="J503" s="95"/>
      <c r="K503" s="95"/>
    </row>
    <row r="504" spans="10:11" ht="12.5">
      <c r="J504" s="95"/>
      <c r="K504" s="95"/>
    </row>
    <row r="505" spans="10:11" ht="12.5">
      <c r="J505" s="95"/>
      <c r="K505" s="95"/>
    </row>
    <row r="506" spans="10:11" ht="12.5">
      <c r="J506" s="95"/>
      <c r="K506" s="95"/>
    </row>
    <row r="507" spans="10:11" ht="12.5">
      <c r="J507" s="95"/>
      <c r="K507" s="95"/>
    </row>
    <row r="508" spans="10:11" ht="12.5">
      <c r="J508" s="95"/>
      <c r="K508" s="95"/>
    </row>
    <row r="509" spans="10:11" ht="12.5">
      <c r="J509" s="95"/>
      <c r="K509" s="95"/>
    </row>
    <row r="510" spans="10:11" ht="12.5">
      <c r="J510" s="95"/>
      <c r="K510" s="95"/>
    </row>
    <row r="511" spans="10:11" ht="12.5">
      <c r="J511" s="95"/>
      <c r="K511" s="95"/>
    </row>
    <row r="512" spans="10:11" ht="12.5">
      <c r="J512" s="95"/>
      <c r="K512" s="95"/>
    </row>
    <row r="513" spans="10:11" ht="12.5">
      <c r="J513" s="95"/>
      <c r="K513" s="95"/>
    </row>
    <row r="514" spans="10:11" ht="12.5">
      <c r="J514" s="95"/>
      <c r="K514" s="95"/>
    </row>
    <row r="515" spans="10:11" ht="12.5">
      <c r="J515" s="95"/>
      <c r="K515" s="95"/>
    </row>
    <row r="516" spans="10:11" ht="12.5">
      <c r="J516" s="95"/>
      <c r="K516" s="95"/>
    </row>
    <row r="517" spans="10:11" ht="12.5">
      <c r="J517" s="95"/>
      <c r="K517" s="95"/>
    </row>
    <row r="518" spans="10:11" ht="12.5">
      <c r="J518" s="95"/>
      <c r="K518" s="95"/>
    </row>
    <row r="519" spans="10:11" ht="12.5">
      <c r="J519" s="95"/>
      <c r="K519" s="95"/>
    </row>
    <row r="520" spans="10:11" ht="12.5">
      <c r="J520" s="95"/>
      <c r="K520" s="95"/>
    </row>
    <row r="521" spans="10:11" ht="12.5">
      <c r="J521" s="95"/>
      <c r="K521" s="95"/>
    </row>
    <row r="522" spans="10:11" ht="12.5">
      <c r="J522" s="95"/>
      <c r="K522" s="95"/>
    </row>
    <row r="523" spans="10:11" ht="12.5">
      <c r="J523" s="95"/>
      <c r="K523" s="95"/>
    </row>
    <row r="524" spans="10:11" ht="12.5">
      <c r="J524" s="95"/>
      <c r="K524" s="95"/>
    </row>
    <row r="525" spans="10:11" ht="12.5">
      <c r="J525" s="95"/>
      <c r="K525" s="95"/>
    </row>
    <row r="526" spans="10:11" ht="12.5">
      <c r="J526" s="95"/>
      <c r="K526" s="95"/>
    </row>
    <row r="527" spans="10:11" ht="12.5">
      <c r="J527" s="95"/>
      <c r="K527" s="95"/>
    </row>
    <row r="528" spans="10:11" ht="12.5">
      <c r="J528" s="95"/>
      <c r="K528" s="95"/>
    </row>
    <row r="529" spans="10:11" ht="12.5">
      <c r="J529" s="95"/>
      <c r="K529" s="95"/>
    </row>
    <row r="530" spans="10:11" ht="12.5">
      <c r="J530" s="95"/>
      <c r="K530" s="95"/>
    </row>
    <row r="531" spans="10:11" ht="12.5">
      <c r="J531" s="95"/>
      <c r="K531" s="95"/>
    </row>
    <row r="532" spans="10:11" ht="12.5">
      <c r="J532" s="95"/>
      <c r="K532" s="95"/>
    </row>
    <row r="533" spans="10:11" ht="12.5">
      <c r="J533" s="95"/>
      <c r="K533" s="95"/>
    </row>
    <row r="534" spans="10:11" ht="12.5">
      <c r="J534" s="95"/>
      <c r="K534" s="95"/>
    </row>
    <row r="535" spans="10:11" ht="12.5">
      <c r="J535" s="95"/>
      <c r="K535" s="95"/>
    </row>
    <row r="536" spans="10:11" ht="12.5">
      <c r="J536" s="95"/>
      <c r="K536" s="95"/>
    </row>
    <row r="537" spans="10:11" ht="12.5">
      <c r="J537" s="95"/>
      <c r="K537" s="95"/>
    </row>
    <row r="538" spans="10:11" ht="12.5">
      <c r="J538" s="95"/>
      <c r="K538" s="95"/>
    </row>
    <row r="539" spans="10:11" ht="12.5">
      <c r="J539" s="95"/>
      <c r="K539" s="95"/>
    </row>
    <row r="540" spans="10:11" ht="12.5">
      <c r="J540" s="95"/>
      <c r="K540" s="95"/>
    </row>
    <row r="541" spans="10:11" ht="12.5">
      <c r="J541" s="95"/>
      <c r="K541" s="95"/>
    </row>
    <row r="542" spans="10:11" ht="12.5">
      <c r="J542" s="95"/>
      <c r="K542" s="95"/>
    </row>
    <row r="543" spans="10:11" ht="12.5">
      <c r="J543" s="95"/>
      <c r="K543" s="95"/>
    </row>
    <row r="544" spans="10:11" ht="12.5">
      <c r="J544" s="95"/>
      <c r="K544" s="95"/>
    </row>
    <row r="545" spans="10:11" ht="12.5">
      <c r="J545" s="95"/>
      <c r="K545" s="95"/>
    </row>
    <row r="546" spans="10:11" ht="12.5">
      <c r="J546" s="95"/>
      <c r="K546" s="95"/>
    </row>
    <row r="547" spans="10:11" ht="12.5">
      <c r="J547" s="95"/>
      <c r="K547" s="95"/>
    </row>
    <row r="548" spans="10:11" ht="12.5">
      <c r="J548" s="95"/>
      <c r="K548" s="95"/>
    </row>
    <row r="549" spans="10:11" ht="12.5">
      <c r="J549" s="95"/>
      <c r="K549" s="95"/>
    </row>
    <row r="550" spans="10:11" ht="12.5">
      <c r="J550" s="95"/>
      <c r="K550" s="95"/>
    </row>
    <row r="551" spans="10:11" ht="12.5">
      <c r="J551" s="95"/>
      <c r="K551" s="95"/>
    </row>
    <row r="552" spans="10:11" ht="12.5">
      <c r="J552" s="95"/>
      <c r="K552" s="95"/>
    </row>
    <row r="553" spans="10:11" ht="12.5">
      <c r="J553" s="95"/>
      <c r="K553" s="95"/>
    </row>
    <row r="554" spans="10:11" ht="12.5">
      <c r="J554" s="95"/>
      <c r="K554" s="95"/>
    </row>
    <row r="555" spans="10:11" ht="12.5">
      <c r="J555" s="95"/>
      <c r="K555" s="95"/>
    </row>
    <row r="556" spans="10:11" ht="12.5">
      <c r="J556" s="95"/>
      <c r="K556" s="95"/>
    </row>
    <row r="557" spans="10:11" ht="12.5">
      <c r="J557" s="95"/>
      <c r="K557" s="95"/>
    </row>
    <row r="558" spans="10:11" ht="12.5">
      <c r="J558" s="95"/>
      <c r="K558" s="95"/>
    </row>
    <row r="559" spans="10:11" ht="12.5">
      <c r="J559" s="95"/>
      <c r="K559" s="95"/>
    </row>
    <row r="560" spans="10:11" ht="12.5">
      <c r="J560" s="95"/>
      <c r="K560" s="95"/>
    </row>
    <row r="561" spans="10:11" ht="12.5">
      <c r="J561" s="95"/>
      <c r="K561" s="95"/>
    </row>
    <row r="562" spans="10:11" ht="12.5">
      <c r="J562" s="95"/>
      <c r="K562" s="95"/>
    </row>
    <row r="563" spans="10:11" ht="12.5">
      <c r="J563" s="95"/>
      <c r="K563" s="95"/>
    </row>
    <row r="564" spans="10:11" ht="12.5">
      <c r="J564" s="95"/>
      <c r="K564" s="95"/>
    </row>
    <row r="565" spans="10:11" ht="12.5">
      <c r="J565" s="95"/>
      <c r="K565" s="95"/>
    </row>
    <row r="566" spans="10:11" ht="12.5">
      <c r="J566" s="95"/>
      <c r="K566" s="95"/>
    </row>
    <row r="567" spans="10:11" ht="12.5">
      <c r="J567" s="95"/>
      <c r="K567" s="95"/>
    </row>
    <row r="568" spans="10:11" ht="12.5">
      <c r="J568" s="95"/>
      <c r="K568" s="95"/>
    </row>
    <row r="569" spans="10:11" ht="12.5">
      <c r="J569" s="95"/>
      <c r="K569" s="95"/>
    </row>
    <row r="570" spans="10:11" ht="12.5">
      <c r="J570" s="95"/>
      <c r="K570" s="95"/>
    </row>
    <row r="571" spans="10:11" ht="12.5">
      <c r="J571" s="95"/>
      <c r="K571" s="95"/>
    </row>
    <row r="572" spans="10:11" ht="12.5">
      <c r="J572" s="95"/>
      <c r="K572" s="95"/>
    </row>
    <row r="573" spans="10:11" ht="12.5">
      <c r="J573" s="95"/>
      <c r="K573" s="95"/>
    </row>
    <row r="574" spans="10:11" ht="12.5">
      <c r="J574" s="95"/>
      <c r="K574" s="95"/>
    </row>
    <row r="575" spans="10:11" ht="12.5">
      <c r="J575" s="95"/>
      <c r="K575" s="95"/>
    </row>
    <row r="576" spans="10:11" ht="12.5">
      <c r="J576" s="95"/>
      <c r="K576" s="95"/>
    </row>
    <row r="577" spans="10:11" ht="12.5">
      <c r="J577" s="95"/>
      <c r="K577" s="95"/>
    </row>
    <row r="578" spans="10:11" ht="12.5">
      <c r="J578" s="95"/>
      <c r="K578" s="95"/>
    </row>
    <row r="579" spans="10:11" ht="12.5">
      <c r="J579" s="95"/>
      <c r="K579" s="95"/>
    </row>
    <row r="580" spans="10:11" ht="12.5">
      <c r="J580" s="95"/>
      <c r="K580" s="95"/>
    </row>
    <row r="581" spans="10:11" ht="12.5">
      <c r="J581" s="95"/>
      <c r="K581" s="95"/>
    </row>
    <row r="582" spans="10:11" ht="12.5">
      <c r="J582" s="95"/>
      <c r="K582" s="95"/>
    </row>
    <row r="583" spans="10:11" ht="12.5">
      <c r="J583" s="95"/>
      <c r="K583" s="95"/>
    </row>
    <row r="584" spans="10:11" ht="12.5">
      <c r="J584" s="95"/>
      <c r="K584" s="95"/>
    </row>
    <row r="585" spans="10:11" ht="12.5">
      <c r="J585" s="95"/>
      <c r="K585" s="95"/>
    </row>
    <row r="586" spans="10:11" ht="12.5">
      <c r="J586" s="95"/>
      <c r="K586" s="95"/>
    </row>
    <row r="587" spans="10:11" ht="12.5">
      <c r="J587" s="95"/>
      <c r="K587" s="95"/>
    </row>
    <row r="588" spans="10:11" ht="12.5">
      <c r="J588" s="95"/>
      <c r="K588" s="95"/>
    </row>
    <row r="589" spans="10:11" ht="12.5">
      <c r="J589" s="95"/>
      <c r="K589" s="95"/>
    </row>
    <row r="590" spans="10:11" ht="12.5">
      <c r="J590" s="95"/>
      <c r="K590" s="95"/>
    </row>
    <row r="591" spans="10:11" ht="12.5">
      <c r="J591" s="95"/>
      <c r="K591" s="95"/>
    </row>
    <row r="592" spans="10:11" ht="12.5">
      <c r="J592" s="95"/>
      <c r="K592" s="95"/>
    </row>
    <row r="593" spans="10:11" ht="12.5">
      <c r="J593" s="95"/>
      <c r="K593" s="95"/>
    </row>
    <row r="594" spans="10:11" ht="12.5">
      <c r="J594" s="95"/>
      <c r="K594" s="95"/>
    </row>
    <row r="595" spans="10:11" ht="12.5">
      <c r="J595" s="95"/>
      <c r="K595" s="95"/>
    </row>
    <row r="596" spans="10:11" ht="12.5">
      <c r="J596" s="95"/>
      <c r="K596" s="95"/>
    </row>
    <row r="597" spans="10:11" ht="12.5">
      <c r="J597" s="95"/>
      <c r="K597" s="95"/>
    </row>
    <row r="598" spans="10:11" ht="12.5">
      <c r="J598" s="95"/>
      <c r="K598" s="95"/>
    </row>
    <row r="599" spans="10:11" ht="12.5">
      <c r="J599" s="95"/>
      <c r="K599" s="95"/>
    </row>
    <row r="600" spans="10:11" ht="12.5">
      <c r="J600" s="95"/>
      <c r="K600" s="95"/>
    </row>
    <row r="601" spans="10:11" ht="12.5">
      <c r="J601" s="95"/>
      <c r="K601" s="95"/>
    </row>
    <row r="602" spans="10:11" ht="12.5">
      <c r="J602" s="95"/>
      <c r="K602" s="95"/>
    </row>
    <row r="603" spans="10:11" ht="12.5">
      <c r="J603" s="95"/>
      <c r="K603" s="95"/>
    </row>
    <row r="604" spans="10:11" ht="12.5">
      <c r="J604" s="95"/>
      <c r="K604" s="95"/>
    </row>
    <row r="605" spans="10:11" ht="12.5">
      <c r="J605" s="95"/>
      <c r="K605" s="95"/>
    </row>
    <row r="606" spans="10:11" ht="12.5">
      <c r="J606" s="95"/>
      <c r="K606" s="95"/>
    </row>
    <row r="607" spans="10:11" ht="12.5">
      <c r="J607" s="95"/>
      <c r="K607" s="95"/>
    </row>
    <row r="608" spans="10:11" ht="12.5">
      <c r="J608" s="95"/>
      <c r="K608" s="95"/>
    </row>
    <row r="609" spans="10:11" ht="12.5">
      <c r="J609" s="95"/>
      <c r="K609" s="95"/>
    </row>
    <row r="610" spans="10:11" ht="12.5">
      <c r="J610" s="95"/>
      <c r="K610" s="95"/>
    </row>
    <row r="611" spans="10:11" ht="12.5">
      <c r="J611" s="95"/>
      <c r="K611" s="95"/>
    </row>
    <row r="612" spans="10:11" ht="12.5">
      <c r="J612" s="95"/>
      <c r="K612" s="95"/>
    </row>
    <row r="613" spans="10:11" ht="12.5">
      <c r="J613" s="95"/>
      <c r="K613" s="95"/>
    </row>
    <row r="614" spans="10:11" ht="12.5">
      <c r="J614" s="95"/>
      <c r="K614" s="95"/>
    </row>
    <row r="615" spans="10:11" ht="12.5">
      <c r="J615" s="95"/>
      <c r="K615" s="95"/>
    </row>
    <row r="616" spans="10:11" ht="12.5">
      <c r="J616" s="95"/>
      <c r="K616" s="95"/>
    </row>
    <row r="617" spans="10:11" ht="12.5">
      <c r="J617" s="95"/>
      <c r="K617" s="95"/>
    </row>
    <row r="618" spans="10:11" ht="12.5">
      <c r="J618" s="95"/>
      <c r="K618" s="95"/>
    </row>
    <row r="619" spans="10:11" ht="12.5">
      <c r="J619" s="95"/>
      <c r="K619" s="95"/>
    </row>
    <row r="620" spans="10:11" ht="12.5">
      <c r="J620" s="95"/>
      <c r="K620" s="95"/>
    </row>
    <row r="621" spans="10:11" ht="12.5">
      <c r="J621" s="95"/>
      <c r="K621" s="95"/>
    </row>
    <row r="622" spans="10:11" ht="12.5">
      <c r="J622" s="95"/>
      <c r="K622" s="95"/>
    </row>
    <row r="623" spans="10:11" ht="12.5">
      <c r="J623" s="95"/>
      <c r="K623" s="95"/>
    </row>
    <row r="624" spans="10:11" ht="12.5">
      <c r="J624" s="95"/>
      <c r="K624" s="95"/>
    </row>
    <row r="625" spans="10:11" ht="12.5">
      <c r="J625" s="95"/>
      <c r="K625" s="95"/>
    </row>
    <row r="626" spans="10:11" ht="12.5">
      <c r="J626" s="95"/>
      <c r="K626" s="95"/>
    </row>
    <row r="627" spans="10:11" ht="12.5">
      <c r="J627" s="95"/>
      <c r="K627" s="95"/>
    </row>
    <row r="628" spans="10:11" ht="12.5">
      <c r="J628" s="95"/>
      <c r="K628" s="95"/>
    </row>
    <row r="629" spans="10:11" ht="12.5">
      <c r="J629" s="95"/>
      <c r="K629" s="95"/>
    </row>
    <row r="630" spans="10:11" ht="12.5">
      <c r="J630" s="95"/>
      <c r="K630" s="95"/>
    </row>
    <row r="631" spans="10:11" ht="12.5">
      <c r="J631" s="95"/>
      <c r="K631" s="95"/>
    </row>
    <row r="632" spans="10:11" ht="12.5">
      <c r="J632" s="95"/>
      <c r="K632" s="95"/>
    </row>
    <row r="633" spans="10:11" ht="12.5">
      <c r="J633" s="95"/>
      <c r="K633" s="95"/>
    </row>
    <row r="634" spans="10:11" ht="12.5">
      <c r="J634" s="95"/>
      <c r="K634" s="95"/>
    </row>
    <row r="635" spans="10:11" ht="12.5">
      <c r="J635" s="95"/>
      <c r="K635" s="95"/>
    </row>
    <row r="636" spans="10:11" ht="12.5">
      <c r="J636" s="95"/>
      <c r="K636" s="95"/>
    </row>
    <row r="637" spans="10:11" ht="12.5">
      <c r="J637" s="95"/>
      <c r="K637" s="95"/>
    </row>
    <row r="638" spans="10:11" ht="12.5">
      <c r="J638" s="95"/>
      <c r="K638" s="95"/>
    </row>
    <row r="639" spans="10:11" ht="12.5">
      <c r="J639" s="95"/>
      <c r="K639" s="95"/>
    </row>
    <row r="640" spans="10:11" ht="12.5">
      <c r="J640" s="95"/>
      <c r="K640" s="95"/>
    </row>
    <row r="641" spans="10:11" ht="12.5">
      <c r="J641" s="95"/>
      <c r="K641" s="95"/>
    </row>
    <row r="642" spans="10:11" ht="12.5">
      <c r="J642" s="95"/>
      <c r="K642" s="95"/>
    </row>
    <row r="643" spans="10:11" ht="12.5">
      <c r="J643" s="95"/>
      <c r="K643" s="95"/>
    </row>
    <row r="644" spans="10:11" ht="12.5">
      <c r="J644" s="95"/>
      <c r="K644" s="95"/>
    </row>
    <row r="645" spans="10:11" ht="12.5">
      <c r="J645" s="95"/>
      <c r="K645" s="95"/>
    </row>
    <row r="646" spans="10:11" ht="12.5">
      <c r="J646" s="95"/>
      <c r="K646" s="95"/>
    </row>
    <row r="647" spans="10:11" ht="12.5">
      <c r="J647" s="95"/>
      <c r="K647" s="95"/>
    </row>
    <row r="648" spans="10:11" ht="12.5">
      <c r="J648" s="95"/>
      <c r="K648" s="95"/>
    </row>
    <row r="649" spans="10:11" ht="12.5">
      <c r="J649" s="95"/>
      <c r="K649" s="95"/>
    </row>
    <row r="650" spans="10:11" ht="12.5">
      <c r="J650" s="95"/>
      <c r="K650" s="95"/>
    </row>
    <row r="651" spans="10:11" ht="12.5">
      <c r="J651" s="95"/>
      <c r="K651" s="95"/>
    </row>
    <row r="652" spans="10:11" ht="12.5">
      <c r="J652" s="95"/>
      <c r="K652" s="95"/>
    </row>
    <row r="653" spans="10:11" ht="12.5">
      <c r="J653" s="95"/>
      <c r="K653" s="95"/>
    </row>
    <row r="654" spans="10:11" ht="12.5">
      <c r="J654" s="95"/>
      <c r="K654" s="95"/>
    </row>
    <row r="655" spans="10:11" ht="12.5">
      <c r="J655" s="95"/>
      <c r="K655" s="95"/>
    </row>
    <row r="656" spans="10:11" ht="12.5">
      <c r="J656" s="95"/>
      <c r="K656" s="95"/>
    </row>
    <row r="657" spans="10:11" ht="12.5">
      <c r="J657" s="95"/>
      <c r="K657" s="95"/>
    </row>
    <row r="658" spans="10:11" ht="12.5">
      <c r="J658" s="95"/>
      <c r="K658" s="95"/>
    </row>
    <row r="659" spans="10:11" ht="12.5">
      <c r="J659" s="95"/>
      <c r="K659" s="95"/>
    </row>
    <row r="660" spans="10:11" ht="12.5">
      <c r="J660" s="95"/>
      <c r="K660" s="95"/>
    </row>
    <row r="661" spans="10:11" ht="12.5">
      <c r="J661" s="95"/>
      <c r="K661" s="95"/>
    </row>
    <row r="662" spans="10:11" ht="12.5">
      <c r="J662" s="95"/>
      <c r="K662" s="95"/>
    </row>
    <row r="663" spans="10:11" ht="12.5">
      <c r="J663" s="95"/>
      <c r="K663" s="95"/>
    </row>
    <row r="664" spans="10:11" ht="12.5">
      <c r="J664" s="95"/>
      <c r="K664" s="95"/>
    </row>
    <row r="665" spans="10:11" ht="12.5">
      <c r="J665" s="95"/>
      <c r="K665" s="95"/>
    </row>
    <row r="666" spans="10:11" ht="12.5">
      <c r="J666" s="95"/>
      <c r="K666" s="95"/>
    </row>
    <row r="667" spans="10:11" ht="12.5">
      <c r="J667" s="95"/>
      <c r="K667" s="95"/>
    </row>
    <row r="668" spans="10:11" ht="12.5">
      <c r="J668" s="95"/>
      <c r="K668" s="95"/>
    </row>
    <row r="669" spans="10:11" ht="12.5">
      <c r="J669" s="95"/>
      <c r="K669" s="95"/>
    </row>
    <row r="670" spans="10:11" ht="12.5">
      <c r="J670" s="95"/>
      <c r="K670" s="95"/>
    </row>
    <row r="671" spans="10:11" ht="12.5">
      <c r="J671" s="95"/>
      <c r="K671" s="95"/>
    </row>
    <row r="672" spans="10:11" ht="12.5">
      <c r="J672" s="95"/>
      <c r="K672" s="95"/>
    </row>
    <row r="673" spans="10:11" ht="12.5">
      <c r="J673" s="95"/>
      <c r="K673" s="95"/>
    </row>
    <row r="674" spans="10:11" ht="12.5">
      <c r="J674" s="95"/>
      <c r="K674" s="95"/>
    </row>
    <row r="675" spans="10:11" ht="12.5">
      <c r="J675" s="95"/>
      <c r="K675" s="95"/>
    </row>
    <row r="676" spans="10:11" ht="12.5">
      <c r="J676" s="95"/>
      <c r="K676" s="95"/>
    </row>
    <row r="677" spans="10:11" ht="12.5">
      <c r="J677" s="95"/>
      <c r="K677" s="95"/>
    </row>
    <row r="678" spans="10:11" ht="12.5">
      <c r="J678" s="95"/>
      <c r="K678" s="95"/>
    </row>
    <row r="679" spans="10:11" ht="12.5">
      <c r="J679" s="95"/>
      <c r="K679" s="95"/>
    </row>
    <row r="680" spans="10:11" ht="12.5">
      <c r="J680" s="95"/>
      <c r="K680" s="95"/>
    </row>
    <row r="681" spans="10:11" ht="12.5">
      <c r="J681" s="95"/>
      <c r="K681" s="95"/>
    </row>
    <row r="682" spans="10:11" ht="12.5">
      <c r="J682" s="95"/>
      <c r="K682" s="95"/>
    </row>
    <row r="683" spans="10:11" ht="12.5">
      <c r="J683" s="95"/>
      <c r="K683" s="95"/>
    </row>
    <row r="684" spans="10:11" ht="12.5">
      <c r="J684" s="95"/>
      <c r="K684" s="95"/>
    </row>
    <row r="685" spans="10:11" ht="12.5">
      <c r="J685" s="95"/>
      <c r="K685" s="95"/>
    </row>
    <row r="686" spans="10:11" ht="12.5">
      <c r="J686" s="95"/>
      <c r="K686" s="95"/>
    </row>
    <row r="687" spans="10:11" ht="12.5">
      <c r="J687" s="95"/>
      <c r="K687" s="95"/>
    </row>
    <row r="688" spans="10:11" ht="12.5">
      <c r="J688" s="95"/>
      <c r="K688" s="95"/>
    </row>
    <row r="689" spans="10:11" ht="12.5">
      <c r="J689" s="95"/>
      <c r="K689" s="95"/>
    </row>
    <row r="690" spans="10:11" ht="12.5">
      <c r="J690" s="95"/>
      <c r="K690" s="95"/>
    </row>
    <row r="691" spans="10:11" ht="12.5">
      <c r="J691" s="95"/>
      <c r="K691" s="95"/>
    </row>
    <row r="692" spans="10:11" ht="12.5">
      <c r="J692" s="95"/>
      <c r="K692" s="95"/>
    </row>
    <row r="693" spans="10:11" ht="12.5">
      <c r="J693" s="95"/>
      <c r="K693" s="95"/>
    </row>
    <row r="694" spans="10:11" ht="12.5">
      <c r="J694" s="95"/>
      <c r="K694" s="95"/>
    </row>
    <row r="695" spans="10:11" ht="12.5">
      <c r="J695" s="95"/>
      <c r="K695" s="95"/>
    </row>
    <row r="696" spans="10:11" ht="12.5">
      <c r="J696" s="95"/>
      <c r="K696" s="95"/>
    </row>
    <row r="697" spans="10:11" ht="12.5">
      <c r="J697" s="95"/>
      <c r="K697" s="95"/>
    </row>
    <row r="698" spans="10:11" ht="12.5">
      <c r="J698" s="95"/>
      <c r="K698" s="95"/>
    </row>
    <row r="699" spans="10:11" ht="12.5">
      <c r="J699" s="95"/>
      <c r="K699" s="95"/>
    </row>
    <row r="700" spans="10:11" ht="12.5">
      <c r="J700" s="95"/>
      <c r="K700" s="95"/>
    </row>
    <row r="701" spans="10:11" ht="12.5">
      <c r="J701" s="95"/>
      <c r="K701" s="95"/>
    </row>
    <row r="702" spans="10:11" ht="12.5">
      <c r="J702" s="95"/>
      <c r="K702" s="95"/>
    </row>
    <row r="703" spans="10:11" ht="12.5">
      <c r="J703" s="95"/>
      <c r="K703" s="95"/>
    </row>
    <row r="704" spans="10:11" ht="12.5">
      <c r="J704" s="95"/>
      <c r="K704" s="95"/>
    </row>
    <row r="705" spans="10:11" ht="12.5">
      <c r="J705" s="95"/>
      <c r="K705" s="95"/>
    </row>
    <row r="706" spans="10:11" ht="12.5">
      <c r="J706" s="95"/>
      <c r="K706" s="95"/>
    </row>
    <row r="707" spans="10:11" ht="12.5">
      <c r="J707" s="95"/>
      <c r="K707" s="95"/>
    </row>
    <row r="708" spans="10:11" ht="12.5">
      <c r="J708" s="95"/>
      <c r="K708" s="95"/>
    </row>
    <row r="709" spans="10:11" ht="12.5">
      <c r="J709" s="95"/>
      <c r="K709" s="95"/>
    </row>
    <row r="710" spans="10:11" ht="12.5">
      <c r="J710" s="95"/>
      <c r="K710" s="95"/>
    </row>
    <row r="711" spans="10:11" ht="12.5">
      <c r="J711" s="95"/>
      <c r="K711" s="95"/>
    </row>
    <row r="712" spans="10:11" ht="12.5">
      <c r="J712" s="95"/>
      <c r="K712" s="95"/>
    </row>
    <row r="713" spans="10:11" ht="12.5">
      <c r="J713" s="95"/>
      <c r="K713" s="95"/>
    </row>
    <row r="714" spans="10:11" ht="12.5">
      <c r="J714" s="95"/>
      <c r="K714" s="95"/>
    </row>
    <row r="715" spans="10:11" ht="12.5">
      <c r="J715" s="95"/>
      <c r="K715" s="95"/>
    </row>
    <row r="716" spans="10:11" ht="12.5">
      <c r="J716" s="95"/>
      <c r="K716" s="95"/>
    </row>
    <row r="717" spans="10:11" ht="12.5">
      <c r="J717" s="95"/>
      <c r="K717" s="95"/>
    </row>
    <row r="718" spans="10:11" ht="12.5">
      <c r="J718" s="95"/>
      <c r="K718" s="95"/>
    </row>
    <row r="719" spans="10:11" ht="12.5">
      <c r="J719" s="95"/>
      <c r="K719" s="95"/>
    </row>
    <row r="720" spans="10:11" ht="12.5">
      <c r="J720" s="95"/>
      <c r="K720" s="95"/>
    </row>
    <row r="721" spans="10:11" ht="12.5">
      <c r="J721" s="95"/>
      <c r="K721" s="95"/>
    </row>
    <row r="722" spans="10:11" ht="12.5">
      <c r="J722" s="95"/>
      <c r="K722" s="95"/>
    </row>
    <row r="723" spans="10:11" ht="12.5">
      <c r="J723" s="95"/>
      <c r="K723" s="95"/>
    </row>
    <row r="724" spans="10:11" ht="12.5">
      <c r="J724" s="95"/>
      <c r="K724" s="95"/>
    </row>
    <row r="725" spans="10:11" ht="12.5">
      <c r="J725" s="95"/>
      <c r="K725" s="95"/>
    </row>
    <row r="726" spans="10:11" ht="12.5">
      <c r="J726" s="95"/>
      <c r="K726" s="95"/>
    </row>
    <row r="727" spans="10:11" ht="12.5">
      <c r="J727" s="95"/>
      <c r="K727" s="95"/>
    </row>
    <row r="728" spans="10:11" ht="12.5">
      <c r="J728" s="95"/>
      <c r="K728" s="95"/>
    </row>
    <row r="729" spans="10:11" ht="12.5">
      <c r="J729" s="95"/>
      <c r="K729" s="95"/>
    </row>
    <row r="730" spans="10:11" ht="12.5">
      <c r="J730" s="95"/>
      <c r="K730" s="95"/>
    </row>
    <row r="731" spans="10:11" ht="12.5">
      <c r="J731" s="95"/>
      <c r="K731" s="95"/>
    </row>
    <row r="732" spans="10:11" ht="12.5">
      <c r="J732" s="95"/>
      <c r="K732" s="95"/>
    </row>
    <row r="733" spans="10:11" ht="12.5">
      <c r="J733" s="95"/>
      <c r="K733" s="95"/>
    </row>
    <row r="734" spans="10:11" ht="12.5">
      <c r="J734" s="95"/>
      <c r="K734" s="95"/>
    </row>
    <row r="735" spans="10:11" ht="12.5">
      <c r="J735" s="95"/>
      <c r="K735" s="95"/>
    </row>
    <row r="736" spans="10:11" ht="12.5">
      <c r="J736" s="95"/>
      <c r="K736" s="95"/>
    </row>
    <row r="737" spans="10:11" ht="12.5">
      <c r="J737" s="95"/>
      <c r="K737" s="95"/>
    </row>
    <row r="738" spans="10:11" ht="12.5">
      <c r="J738" s="95"/>
      <c r="K738" s="95"/>
    </row>
    <row r="739" spans="10:11" ht="12.5">
      <c r="J739" s="95"/>
      <c r="K739" s="95"/>
    </row>
    <row r="740" spans="10:11" ht="12.5">
      <c r="J740" s="95"/>
      <c r="K740" s="95"/>
    </row>
    <row r="741" spans="10:11" ht="12.5">
      <c r="J741" s="95"/>
      <c r="K741" s="95"/>
    </row>
    <row r="742" spans="10:11" ht="12.5">
      <c r="J742" s="95"/>
      <c r="K742" s="95"/>
    </row>
    <row r="743" spans="10:11" ht="12.5">
      <c r="J743" s="95"/>
      <c r="K743" s="95"/>
    </row>
    <row r="744" spans="10:11" ht="12.5">
      <c r="J744" s="95"/>
      <c r="K744" s="95"/>
    </row>
    <row r="745" spans="10:11" ht="12.5">
      <c r="J745" s="95"/>
      <c r="K745" s="95"/>
    </row>
    <row r="746" spans="10:11" ht="12.5">
      <c r="J746" s="95"/>
      <c r="K746" s="95"/>
    </row>
    <row r="747" spans="10:11" ht="12.5">
      <c r="J747" s="95"/>
      <c r="K747" s="95"/>
    </row>
    <row r="748" spans="10:11" ht="12.5">
      <c r="J748" s="95"/>
      <c r="K748" s="95"/>
    </row>
    <row r="749" spans="10:11" ht="12.5">
      <c r="J749" s="95"/>
      <c r="K749" s="95"/>
    </row>
    <row r="750" spans="10:11" ht="12.5">
      <c r="J750" s="95"/>
      <c r="K750" s="95"/>
    </row>
    <row r="751" spans="10:11" ht="12.5">
      <c r="J751" s="95"/>
      <c r="K751" s="95"/>
    </row>
    <row r="752" spans="10:11" ht="12.5">
      <c r="J752" s="95"/>
      <c r="K752" s="95"/>
    </row>
    <row r="753" spans="10:11" ht="12.5">
      <c r="J753" s="95"/>
      <c r="K753" s="95"/>
    </row>
    <row r="754" spans="10:11" ht="12.5">
      <c r="J754" s="95"/>
      <c r="K754" s="95"/>
    </row>
    <row r="755" spans="10:11" ht="12.5">
      <c r="J755" s="95"/>
      <c r="K755" s="95"/>
    </row>
    <row r="756" spans="10:11" ht="12.5">
      <c r="J756" s="95"/>
      <c r="K756" s="95"/>
    </row>
    <row r="757" spans="10:11" ht="12.5">
      <c r="J757" s="95"/>
      <c r="K757" s="95"/>
    </row>
    <row r="758" spans="10:11" ht="12.5">
      <c r="J758" s="95"/>
      <c r="K758" s="95"/>
    </row>
    <row r="759" spans="10:11" ht="12.5">
      <c r="J759" s="95"/>
      <c r="K759" s="95"/>
    </row>
    <row r="760" spans="10:11" ht="12.5">
      <c r="J760" s="95"/>
      <c r="K760" s="95"/>
    </row>
    <row r="761" spans="10:11" ht="12.5">
      <c r="J761" s="95"/>
      <c r="K761" s="95"/>
    </row>
    <row r="762" spans="10:11" ht="12.5">
      <c r="J762" s="95"/>
      <c r="K762" s="95"/>
    </row>
    <row r="763" spans="10:11" ht="12.5">
      <c r="J763" s="95"/>
      <c r="K763" s="95"/>
    </row>
    <row r="764" spans="10:11" ht="12.5">
      <c r="J764" s="95"/>
      <c r="K764" s="95"/>
    </row>
    <row r="765" spans="10:11" ht="12.5">
      <c r="J765" s="95"/>
      <c r="K765" s="95"/>
    </row>
    <row r="766" spans="10:11" ht="12.5">
      <c r="J766" s="95"/>
      <c r="K766" s="95"/>
    </row>
    <row r="767" spans="10:11" ht="12.5">
      <c r="J767" s="95"/>
      <c r="K767" s="95"/>
    </row>
    <row r="768" spans="10:11" ht="12.5">
      <c r="J768" s="95"/>
      <c r="K768" s="95"/>
    </row>
    <row r="769" spans="10:11" ht="12.5">
      <c r="J769" s="95"/>
      <c r="K769" s="95"/>
    </row>
    <row r="770" spans="10:11" ht="12.5">
      <c r="J770" s="95"/>
      <c r="K770" s="95"/>
    </row>
    <row r="771" spans="10:11" ht="12.5">
      <c r="J771" s="95"/>
      <c r="K771" s="95"/>
    </row>
    <row r="772" spans="10:11" ht="12.5">
      <c r="J772" s="95"/>
      <c r="K772" s="95"/>
    </row>
    <row r="773" spans="10:11" ht="12.5">
      <c r="J773" s="95"/>
      <c r="K773" s="95"/>
    </row>
    <row r="774" spans="10:11" ht="12.5">
      <c r="J774" s="95"/>
      <c r="K774" s="95"/>
    </row>
    <row r="775" spans="10:11" ht="12.5">
      <c r="J775" s="95"/>
      <c r="K775" s="95"/>
    </row>
    <row r="776" spans="10:11" ht="12.5">
      <c r="J776" s="95"/>
      <c r="K776" s="95"/>
    </row>
    <row r="777" spans="10:11" ht="12.5">
      <c r="J777" s="95"/>
      <c r="K777" s="95"/>
    </row>
    <row r="778" spans="10:11" ht="12.5">
      <c r="J778" s="95"/>
      <c r="K778" s="95"/>
    </row>
    <row r="779" spans="10:11" ht="12.5">
      <c r="J779" s="95"/>
      <c r="K779" s="95"/>
    </row>
    <row r="780" spans="10:11" ht="12.5">
      <c r="J780" s="95"/>
      <c r="K780" s="95"/>
    </row>
    <row r="781" spans="10:11" ht="12.5">
      <c r="J781" s="95"/>
      <c r="K781" s="95"/>
    </row>
    <row r="782" spans="10:11" ht="12.5">
      <c r="J782" s="95"/>
      <c r="K782" s="95"/>
    </row>
    <row r="783" spans="10:11" ht="12.5">
      <c r="J783" s="95"/>
      <c r="K783" s="95"/>
    </row>
    <row r="784" spans="10:11" ht="12.5">
      <c r="J784" s="95"/>
      <c r="K784" s="95"/>
    </row>
    <row r="785" spans="10:11" ht="12.5">
      <c r="J785" s="95"/>
      <c r="K785" s="95"/>
    </row>
    <row r="786" spans="10:11" ht="12.5">
      <c r="J786" s="95"/>
      <c r="K786" s="95"/>
    </row>
    <row r="787" spans="10:11" ht="12.5">
      <c r="J787" s="95"/>
      <c r="K787" s="95"/>
    </row>
    <row r="788" spans="10:11" ht="12.5">
      <c r="J788" s="95"/>
      <c r="K788" s="95"/>
    </row>
    <row r="789" spans="10:11" ht="12.5">
      <c r="J789" s="95"/>
      <c r="K789" s="95"/>
    </row>
    <row r="790" spans="10:11" ht="12.5">
      <c r="J790" s="95"/>
      <c r="K790" s="95"/>
    </row>
    <row r="791" spans="10:11" ht="12.5">
      <c r="J791" s="95"/>
      <c r="K791" s="95"/>
    </row>
    <row r="792" spans="10:11" ht="12.5">
      <c r="J792" s="95"/>
      <c r="K792" s="95"/>
    </row>
    <row r="793" spans="10:11" ht="12.5">
      <c r="J793" s="95"/>
      <c r="K793" s="95"/>
    </row>
    <row r="794" spans="10:11" ht="12.5">
      <c r="J794" s="95"/>
      <c r="K794" s="95"/>
    </row>
    <row r="795" spans="10:11" ht="12.5">
      <c r="J795" s="95"/>
      <c r="K795" s="95"/>
    </row>
    <row r="796" spans="10:11" ht="12.5">
      <c r="J796" s="95"/>
      <c r="K796" s="95"/>
    </row>
    <row r="797" spans="10:11" ht="12.5">
      <c r="J797" s="95"/>
      <c r="K797" s="95"/>
    </row>
    <row r="798" spans="10:11" ht="12.5">
      <c r="J798" s="95"/>
      <c r="K798" s="95"/>
    </row>
    <row r="799" spans="10:11" ht="12.5">
      <c r="J799" s="95"/>
      <c r="K799" s="95"/>
    </row>
    <row r="800" spans="10:11" ht="12.5">
      <c r="J800" s="95"/>
      <c r="K800" s="95"/>
    </row>
    <row r="801" spans="10:11" ht="12.5">
      <c r="J801" s="95"/>
      <c r="K801" s="95"/>
    </row>
    <row r="802" spans="10:11" ht="12.5">
      <c r="J802" s="95"/>
      <c r="K802" s="95"/>
    </row>
    <row r="803" spans="10:11" ht="12.5">
      <c r="J803" s="95"/>
      <c r="K803" s="95"/>
    </row>
    <row r="804" spans="10:11" ht="12.5">
      <c r="J804" s="95"/>
      <c r="K804" s="95"/>
    </row>
    <row r="805" spans="10:11" ht="12.5">
      <c r="J805" s="95"/>
      <c r="K805" s="95"/>
    </row>
    <row r="806" spans="10:11" ht="12.5">
      <c r="J806" s="95"/>
      <c r="K806" s="95"/>
    </row>
    <row r="807" spans="10:11" ht="12.5">
      <c r="J807" s="95"/>
      <c r="K807" s="95"/>
    </row>
    <row r="808" spans="10:11" ht="12.5">
      <c r="J808" s="95"/>
      <c r="K808" s="95"/>
    </row>
    <row r="809" spans="10:11" ht="12.5">
      <c r="J809" s="95"/>
      <c r="K809" s="95"/>
    </row>
    <row r="810" spans="10:11" ht="12.5">
      <c r="J810" s="95"/>
      <c r="K810" s="95"/>
    </row>
    <row r="811" spans="10:11" ht="12.5">
      <c r="J811" s="95"/>
      <c r="K811" s="95"/>
    </row>
    <row r="812" spans="10:11" ht="12.5">
      <c r="J812" s="95"/>
      <c r="K812" s="95"/>
    </row>
    <row r="813" spans="10:11" ht="12.5">
      <c r="J813" s="95"/>
      <c r="K813" s="95"/>
    </row>
    <row r="814" spans="10:11" ht="12.5">
      <c r="J814" s="95"/>
      <c r="K814" s="95"/>
    </row>
    <row r="815" spans="10:11" ht="12.5">
      <c r="J815" s="95"/>
      <c r="K815" s="95"/>
    </row>
    <row r="816" spans="10:11" ht="12.5">
      <c r="J816" s="95"/>
      <c r="K816" s="95"/>
    </row>
    <row r="817" spans="10:11" ht="12.5">
      <c r="J817" s="95"/>
      <c r="K817" s="95"/>
    </row>
    <row r="818" spans="10:11" ht="12.5">
      <c r="J818" s="95"/>
      <c r="K818" s="95"/>
    </row>
    <row r="819" spans="10:11" ht="12.5">
      <c r="J819" s="95"/>
      <c r="K819" s="95"/>
    </row>
    <row r="820" spans="10:11" ht="12.5">
      <c r="J820" s="95"/>
      <c r="K820" s="95"/>
    </row>
    <row r="821" spans="10:11" ht="12.5">
      <c r="J821" s="95"/>
      <c r="K821" s="95"/>
    </row>
    <row r="822" spans="10:11" ht="12.5">
      <c r="J822" s="95"/>
      <c r="K822" s="95"/>
    </row>
    <row r="823" spans="10:11" ht="12.5">
      <c r="J823" s="95"/>
      <c r="K823" s="95"/>
    </row>
    <row r="824" spans="10:11" ht="12.5">
      <c r="J824" s="95"/>
      <c r="K824" s="95"/>
    </row>
    <row r="825" spans="10:11" ht="12.5">
      <c r="J825" s="95"/>
      <c r="K825" s="95"/>
    </row>
    <row r="826" spans="10:11" ht="12.5">
      <c r="J826" s="95"/>
      <c r="K826" s="95"/>
    </row>
    <row r="827" spans="10:11" ht="12.5">
      <c r="J827" s="95"/>
      <c r="K827" s="95"/>
    </row>
    <row r="828" spans="10:11" ht="12.5">
      <c r="J828" s="95"/>
      <c r="K828" s="95"/>
    </row>
    <row r="829" spans="10:11" ht="12.5">
      <c r="J829" s="95"/>
      <c r="K829" s="95"/>
    </row>
    <row r="830" spans="10:11" ht="12.5">
      <c r="J830" s="95"/>
      <c r="K830" s="95"/>
    </row>
    <row r="831" spans="10:11" ht="12.5">
      <c r="J831" s="95"/>
      <c r="K831" s="95"/>
    </row>
    <row r="832" spans="10:11" ht="12.5">
      <c r="J832" s="95"/>
      <c r="K832" s="95"/>
    </row>
    <row r="833" spans="10:11" ht="12.5">
      <c r="J833" s="95"/>
      <c r="K833" s="95"/>
    </row>
    <row r="834" spans="10:11" ht="12.5">
      <c r="J834" s="95"/>
      <c r="K834" s="95"/>
    </row>
    <row r="835" spans="10:11" ht="12.5">
      <c r="J835" s="95"/>
      <c r="K835" s="95"/>
    </row>
    <row r="836" spans="10:11" ht="12.5">
      <c r="J836" s="95"/>
      <c r="K836" s="95"/>
    </row>
    <row r="837" spans="10:11" ht="12.5">
      <c r="J837" s="95"/>
      <c r="K837" s="95"/>
    </row>
    <row r="838" spans="10:11" ht="12.5">
      <c r="J838" s="95"/>
      <c r="K838" s="95"/>
    </row>
    <row r="839" spans="10:11" ht="12.5">
      <c r="J839" s="95"/>
      <c r="K839" s="95"/>
    </row>
    <row r="840" spans="10:11" ht="12.5">
      <c r="J840" s="95"/>
      <c r="K840" s="95"/>
    </row>
    <row r="841" spans="10:11" ht="12.5">
      <c r="J841" s="95"/>
      <c r="K841" s="95"/>
    </row>
    <row r="842" spans="10:11" ht="12.5">
      <c r="J842" s="95"/>
      <c r="K842" s="95"/>
    </row>
    <row r="843" spans="10:11" ht="12.5">
      <c r="J843" s="95"/>
      <c r="K843" s="95"/>
    </row>
    <row r="844" spans="10:11" ht="12.5">
      <c r="J844" s="95"/>
      <c r="K844" s="95"/>
    </row>
    <row r="845" spans="10:11" ht="12.5">
      <c r="J845" s="95"/>
      <c r="K845" s="95"/>
    </row>
    <row r="846" spans="10:11" ht="12.5">
      <c r="J846" s="95"/>
      <c r="K846" s="95"/>
    </row>
    <row r="847" spans="10:11" ht="12.5">
      <c r="J847" s="95"/>
      <c r="K847" s="95"/>
    </row>
    <row r="848" spans="10:11" ht="12.5">
      <c r="J848" s="95"/>
      <c r="K848" s="95"/>
    </row>
    <row r="849" spans="10:11" ht="12.5">
      <c r="J849" s="95"/>
      <c r="K849" s="95"/>
    </row>
    <row r="850" spans="10:11" ht="12.5">
      <c r="J850" s="95"/>
      <c r="K850" s="95"/>
    </row>
    <row r="851" spans="10:11" ht="12.5">
      <c r="J851" s="95"/>
      <c r="K851" s="95"/>
    </row>
    <row r="852" spans="10:11" ht="12.5">
      <c r="J852" s="95"/>
      <c r="K852" s="95"/>
    </row>
    <row r="853" spans="10:11" ht="12.5">
      <c r="J853" s="95"/>
      <c r="K853" s="95"/>
    </row>
    <row r="854" spans="10:11" ht="12.5">
      <c r="J854" s="95"/>
      <c r="K854" s="95"/>
    </row>
    <row r="855" spans="10:11" ht="12.5">
      <c r="J855" s="95"/>
      <c r="K855" s="95"/>
    </row>
    <row r="856" spans="10:11" ht="12.5">
      <c r="J856" s="95"/>
      <c r="K856" s="95"/>
    </row>
    <row r="857" spans="10:11" ht="12.5">
      <c r="J857" s="95"/>
      <c r="K857" s="95"/>
    </row>
    <row r="858" spans="10:11" ht="12.5">
      <c r="J858" s="95"/>
      <c r="K858" s="95"/>
    </row>
    <row r="859" spans="10:11" ht="12.5">
      <c r="J859" s="95"/>
      <c r="K859" s="95"/>
    </row>
    <row r="860" spans="10:11" ht="12.5">
      <c r="J860" s="95"/>
      <c r="K860" s="95"/>
    </row>
    <row r="861" spans="10:11" ht="12.5">
      <c r="J861" s="95"/>
      <c r="K861" s="95"/>
    </row>
    <row r="862" spans="10:11" ht="12.5">
      <c r="J862" s="95"/>
      <c r="K862" s="95"/>
    </row>
    <row r="863" spans="10:11" ht="12.5">
      <c r="J863" s="95"/>
      <c r="K863" s="95"/>
    </row>
    <row r="864" spans="10:11" ht="12.5">
      <c r="J864" s="95"/>
      <c r="K864" s="95"/>
    </row>
    <row r="865" spans="10:11" ht="12.5">
      <c r="J865" s="95"/>
      <c r="K865" s="95"/>
    </row>
    <row r="866" spans="10:11" ht="12.5">
      <c r="J866" s="95"/>
      <c r="K866" s="95"/>
    </row>
    <row r="867" spans="10:11" ht="12.5">
      <c r="J867" s="95"/>
      <c r="K867" s="95"/>
    </row>
    <row r="868" spans="10:11" ht="12.5">
      <c r="J868" s="95"/>
      <c r="K868" s="95"/>
    </row>
    <row r="869" spans="10:11" ht="12.5">
      <c r="J869" s="95"/>
      <c r="K869" s="95"/>
    </row>
    <row r="870" spans="10:11" ht="12.5">
      <c r="J870" s="95"/>
      <c r="K870" s="95"/>
    </row>
    <row r="871" spans="10:11" ht="12.5">
      <c r="J871" s="95"/>
      <c r="K871" s="95"/>
    </row>
    <row r="872" spans="10:11" ht="12.5">
      <c r="J872" s="95"/>
      <c r="K872" s="95"/>
    </row>
    <row r="873" spans="10:11" ht="12.5">
      <c r="J873" s="95"/>
      <c r="K873" s="95"/>
    </row>
    <row r="874" spans="10:11" ht="12.5">
      <c r="J874" s="95"/>
      <c r="K874" s="95"/>
    </row>
    <row r="875" spans="10:11" ht="12.5">
      <c r="J875" s="95"/>
      <c r="K875" s="95"/>
    </row>
    <row r="876" spans="10:11" ht="12.5">
      <c r="J876" s="95"/>
      <c r="K876" s="95"/>
    </row>
    <row r="877" spans="10:11" ht="12.5">
      <c r="J877" s="95"/>
      <c r="K877" s="95"/>
    </row>
    <row r="878" spans="10:11" ht="12.5">
      <c r="J878" s="95"/>
      <c r="K878" s="95"/>
    </row>
    <row r="879" spans="10:11" ht="12.5">
      <c r="J879" s="95"/>
      <c r="K879" s="95"/>
    </row>
    <row r="880" spans="10:11" ht="12.5">
      <c r="J880" s="95"/>
      <c r="K880" s="95"/>
    </row>
    <row r="881" spans="10:11" ht="12.5">
      <c r="J881" s="95"/>
      <c r="K881" s="95"/>
    </row>
    <row r="882" spans="10:11" ht="12.5">
      <c r="J882" s="95"/>
      <c r="K882" s="95"/>
    </row>
    <row r="883" spans="10:11" ht="12.5">
      <c r="J883" s="95"/>
      <c r="K883" s="95"/>
    </row>
    <row r="884" spans="10:11" ht="12.5">
      <c r="J884" s="95"/>
      <c r="K884" s="95"/>
    </row>
    <row r="885" spans="10:11" ht="12.5">
      <c r="J885" s="95"/>
      <c r="K885" s="95"/>
    </row>
    <row r="886" spans="10:11" ht="12.5">
      <c r="J886" s="95"/>
      <c r="K886" s="95"/>
    </row>
    <row r="887" spans="10:11" ht="12.5">
      <c r="J887" s="95"/>
      <c r="K887" s="95"/>
    </row>
    <row r="888" spans="10:11" ht="12.5">
      <c r="J888" s="95"/>
      <c r="K888" s="95"/>
    </row>
    <row r="889" spans="10:11" ht="12.5">
      <c r="J889" s="95"/>
      <c r="K889" s="95"/>
    </row>
    <row r="890" spans="10:11" ht="12.5">
      <c r="J890" s="95"/>
      <c r="K890" s="95"/>
    </row>
    <row r="891" spans="10:11" ht="12.5">
      <c r="J891" s="95"/>
      <c r="K891" s="95"/>
    </row>
    <row r="892" spans="10:11" ht="12.5">
      <c r="J892" s="95"/>
      <c r="K892" s="95"/>
    </row>
    <row r="893" spans="10:11" ht="12.5">
      <c r="J893" s="95"/>
      <c r="K893" s="95"/>
    </row>
    <row r="894" spans="10:11" ht="12.5">
      <c r="J894" s="95"/>
      <c r="K894" s="95"/>
    </row>
    <row r="895" spans="10:11" ht="12.5">
      <c r="J895" s="95"/>
      <c r="K895" s="95"/>
    </row>
    <row r="896" spans="10:11" ht="12.5">
      <c r="J896" s="95"/>
      <c r="K896" s="95"/>
    </row>
    <row r="897" spans="10:11" ht="12.5">
      <c r="J897" s="95"/>
      <c r="K897" s="95"/>
    </row>
    <row r="898" spans="10:11" ht="12.5">
      <c r="J898" s="95"/>
      <c r="K898" s="95"/>
    </row>
    <row r="899" spans="10:11" ht="12.5">
      <c r="J899" s="95"/>
      <c r="K899" s="95"/>
    </row>
    <row r="900" spans="10:11" ht="12.5">
      <c r="J900" s="95"/>
      <c r="K900" s="95"/>
    </row>
    <row r="901" spans="10:11" ht="12.5">
      <c r="J901" s="95"/>
      <c r="K901" s="95"/>
    </row>
    <row r="902" spans="10:11" ht="12.5">
      <c r="J902" s="95"/>
      <c r="K902" s="95"/>
    </row>
    <row r="903" spans="10:11" ht="12.5">
      <c r="J903" s="95"/>
      <c r="K903" s="95"/>
    </row>
    <row r="904" spans="10:11" ht="12.5">
      <c r="J904" s="95"/>
      <c r="K904" s="95"/>
    </row>
    <row r="905" spans="10:11" ht="12.5">
      <c r="J905" s="95"/>
      <c r="K905" s="95"/>
    </row>
    <row r="906" spans="10:11" ht="12.5">
      <c r="J906" s="95"/>
      <c r="K906" s="95"/>
    </row>
    <row r="907" spans="10:11" ht="12.5">
      <c r="J907" s="95"/>
      <c r="K907" s="95"/>
    </row>
    <row r="908" spans="10:11" ht="12.5">
      <c r="J908" s="95"/>
      <c r="K908" s="95"/>
    </row>
    <row r="909" spans="10:11" ht="12.5">
      <c r="J909" s="95"/>
      <c r="K909" s="95"/>
    </row>
    <row r="910" spans="10:11" ht="12.5">
      <c r="J910" s="95"/>
      <c r="K910" s="95"/>
    </row>
    <row r="911" spans="10:11" ht="12.5">
      <c r="J911" s="95"/>
      <c r="K911" s="95"/>
    </row>
    <row r="912" spans="10:11" ht="12.5">
      <c r="J912" s="95"/>
      <c r="K912" s="95"/>
    </row>
    <row r="913" spans="10:11" ht="12.5">
      <c r="J913" s="95"/>
      <c r="K913" s="95"/>
    </row>
    <row r="914" spans="10:11" ht="12.5">
      <c r="J914" s="95"/>
      <c r="K914" s="95"/>
    </row>
    <row r="915" spans="10:11" ht="12.5">
      <c r="J915" s="95"/>
      <c r="K915" s="95"/>
    </row>
    <row r="916" spans="10:11" ht="12.5">
      <c r="J916" s="95"/>
      <c r="K916" s="95"/>
    </row>
    <row r="917" spans="10:11" ht="12.5">
      <c r="J917" s="95"/>
      <c r="K917" s="95"/>
    </row>
    <row r="918" spans="10:11" ht="12.5">
      <c r="J918" s="95"/>
      <c r="K918" s="95"/>
    </row>
    <row r="919" spans="10:11" ht="12.5">
      <c r="J919" s="95"/>
      <c r="K919" s="95"/>
    </row>
    <row r="920" spans="10:11" ht="12.5">
      <c r="J920" s="95"/>
      <c r="K920" s="95"/>
    </row>
    <row r="921" spans="10:11" ht="12.5">
      <c r="J921" s="95"/>
      <c r="K921" s="95"/>
    </row>
    <row r="922" spans="10:11" ht="12.5">
      <c r="J922" s="95"/>
      <c r="K922" s="95"/>
    </row>
    <row r="923" spans="10:11" ht="12.5">
      <c r="J923" s="95"/>
      <c r="K923" s="95"/>
    </row>
    <row r="924" spans="10:11" ht="12.5">
      <c r="J924" s="95"/>
      <c r="K924" s="95"/>
    </row>
    <row r="925" spans="10:11" ht="12.5">
      <c r="J925" s="95"/>
      <c r="K925" s="95"/>
    </row>
    <row r="926" spans="10:11" ht="12.5">
      <c r="J926" s="95"/>
      <c r="K926" s="95"/>
    </row>
    <row r="927" spans="10:11" ht="12.5">
      <c r="J927" s="95"/>
      <c r="K927" s="95"/>
    </row>
    <row r="928" spans="10:11" ht="12.5">
      <c r="J928" s="95"/>
      <c r="K928" s="95"/>
    </row>
    <row r="929" spans="10:11" ht="12.5">
      <c r="J929" s="95"/>
      <c r="K929" s="95"/>
    </row>
    <row r="930" spans="10:11" ht="12.5">
      <c r="J930" s="95"/>
      <c r="K930" s="95"/>
    </row>
    <row r="931" spans="10:11" ht="12.5">
      <c r="J931" s="95"/>
      <c r="K931" s="95"/>
    </row>
    <row r="932" spans="10:11" ht="12.5">
      <c r="J932" s="95"/>
      <c r="K932" s="95"/>
    </row>
    <row r="933" spans="10:11" ht="12.5">
      <c r="J933" s="95"/>
      <c r="K933" s="95"/>
    </row>
    <row r="934" spans="10:11" ht="12.5">
      <c r="J934" s="95"/>
      <c r="K934" s="95"/>
    </row>
    <row r="935" spans="10:11" ht="12.5">
      <c r="J935" s="95"/>
      <c r="K935" s="95"/>
    </row>
    <row r="936" spans="10:11" ht="12.5">
      <c r="J936" s="95"/>
      <c r="K936" s="95"/>
    </row>
    <row r="937" spans="10:11" ht="12.5">
      <c r="J937" s="95"/>
      <c r="K937" s="95"/>
    </row>
    <row r="938" spans="10:11" ht="12.5">
      <c r="J938" s="95"/>
      <c r="K938" s="95"/>
    </row>
    <row r="939" spans="10:11" ht="12.5">
      <c r="J939" s="95"/>
      <c r="K939" s="95"/>
    </row>
    <row r="940" spans="10:11" ht="12.5">
      <c r="J940" s="95"/>
      <c r="K940" s="95"/>
    </row>
    <row r="941" spans="10:11" ht="12.5">
      <c r="J941" s="95"/>
      <c r="K941" s="95"/>
    </row>
    <row r="942" spans="10:11" ht="12.5">
      <c r="J942" s="95"/>
      <c r="K942" s="95"/>
    </row>
    <row r="943" spans="10:11" ht="12.5">
      <c r="J943" s="95"/>
      <c r="K943" s="95"/>
    </row>
    <row r="944" spans="10:11" ht="12.5">
      <c r="J944" s="95"/>
      <c r="K944" s="95"/>
    </row>
    <row r="945" spans="10:11" ht="12.5">
      <c r="J945" s="95"/>
      <c r="K945" s="95"/>
    </row>
    <row r="946" spans="10:11" ht="12.5">
      <c r="J946" s="95"/>
      <c r="K946" s="95"/>
    </row>
    <row r="947" spans="10:11" ht="12.5">
      <c r="J947" s="95"/>
      <c r="K947" s="95"/>
    </row>
    <row r="948" spans="10:11" ht="12.5">
      <c r="J948" s="95"/>
      <c r="K948" s="95"/>
    </row>
    <row r="949" spans="10:11" ht="12.5">
      <c r="J949" s="95"/>
      <c r="K949" s="95"/>
    </row>
    <row r="950" spans="10:11" ht="12.5">
      <c r="J950" s="95"/>
      <c r="K950" s="95"/>
    </row>
    <row r="951" spans="10:11" ht="12.5">
      <c r="J951" s="95"/>
      <c r="K951" s="95"/>
    </row>
    <row r="952" spans="10:11" ht="12.5">
      <c r="J952" s="95"/>
      <c r="K952" s="95"/>
    </row>
    <row r="953" spans="10:11" ht="12.5">
      <c r="J953" s="95"/>
      <c r="K953" s="95"/>
    </row>
    <row r="954" spans="10:11" ht="12.5">
      <c r="J954" s="95"/>
      <c r="K954" s="95"/>
    </row>
    <row r="955" spans="10:11" ht="12.5">
      <c r="J955" s="95"/>
      <c r="K955" s="95"/>
    </row>
    <row r="956" spans="10:11" ht="12.5">
      <c r="J956" s="95"/>
      <c r="K956" s="95"/>
    </row>
    <row r="957" spans="10:11" ht="12.5">
      <c r="J957" s="95"/>
      <c r="K957" s="95"/>
    </row>
    <row r="958" spans="10:11" ht="12.5">
      <c r="J958" s="95"/>
      <c r="K958" s="95"/>
    </row>
    <row r="959" spans="10:11" ht="12.5">
      <c r="J959" s="95"/>
      <c r="K959" s="95"/>
    </row>
    <row r="960" spans="10:11" ht="12.5">
      <c r="J960" s="95"/>
      <c r="K960" s="95"/>
    </row>
    <row r="961" spans="10:11" ht="12.5">
      <c r="J961" s="95"/>
      <c r="K961" s="95"/>
    </row>
    <row r="962" spans="10:11" ht="12.5">
      <c r="J962" s="95"/>
      <c r="K962" s="95"/>
    </row>
    <row r="963" spans="10:11" ht="12.5">
      <c r="J963" s="95"/>
      <c r="K963" s="95"/>
    </row>
    <row r="964" spans="10:11" ht="12.5">
      <c r="J964" s="95"/>
      <c r="K964" s="95"/>
    </row>
    <row r="965" spans="10:11" ht="12.5">
      <c r="J965" s="95"/>
      <c r="K965" s="95"/>
    </row>
    <row r="966" spans="10:11" ht="12.5">
      <c r="J966" s="95"/>
      <c r="K966" s="95"/>
    </row>
    <row r="967" spans="10:11" ht="12.5">
      <c r="J967" s="95"/>
      <c r="K967" s="95"/>
    </row>
    <row r="968" spans="10:11" ht="12.5">
      <c r="J968" s="95"/>
      <c r="K968" s="95"/>
    </row>
    <row r="969" spans="10:11" ht="12.5">
      <c r="J969" s="95"/>
      <c r="K969" s="95"/>
    </row>
    <row r="970" spans="10:11" ht="12.5">
      <c r="J970" s="95"/>
      <c r="K970" s="95"/>
    </row>
    <row r="971" spans="10:11" ht="12.5">
      <c r="J971" s="95"/>
      <c r="K971" s="95"/>
    </row>
    <row r="972" spans="10:11" ht="12.5">
      <c r="J972" s="95"/>
      <c r="K972" s="95"/>
    </row>
    <row r="973" spans="10:11" ht="12.5">
      <c r="J973" s="95"/>
      <c r="K973" s="95"/>
    </row>
    <row r="974" spans="10:11" ht="12.5">
      <c r="J974" s="95"/>
      <c r="K974" s="95"/>
    </row>
    <row r="975" spans="10:11" ht="12.5">
      <c r="J975" s="95"/>
      <c r="K975" s="95"/>
    </row>
    <row r="976" spans="10:11" ht="12.5">
      <c r="J976" s="95"/>
      <c r="K976" s="95"/>
    </row>
    <row r="977" spans="10:11" ht="12.5">
      <c r="J977" s="95"/>
      <c r="K977" s="95"/>
    </row>
    <row r="978" spans="10:11" ht="12.5">
      <c r="J978" s="95"/>
      <c r="K978" s="95"/>
    </row>
    <row r="979" spans="10:11" ht="12.5">
      <c r="J979" s="95"/>
      <c r="K979" s="95"/>
    </row>
    <row r="980" spans="10:11" ht="12.5">
      <c r="J980" s="95"/>
      <c r="K980" s="95"/>
    </row>
    <row r="981" spans="10:11" ht="12.5">
      <c r="J981" s="95"/>
      <c r="K981" s="95"/>
    </row>
    <row r="982" spans="10:11" ht="12.5">
      <c r="J982" s="95"/>
      <c r="K982" s="95"/>
    </row>
    <row r="983" spans="10:11" ht="12.5">
      <c r="J983" s="95"/>
      <c r="K983" s="95"/>
    </row>
    <row r="984" spans="10:11" ht="12.5">
      <c r="J984" s="95"/>
      <c r="K984" s="95"/>
    </row>
    <row r="985" spans="10:11" ht="12.5">
      <c r="J985" s="95"/>
      <c r="K985" s="95"/>
    </row>
    <row r="986" spans="10:11" ht="12.5">
      <c r="J986" s="95"/>
      <c r="K986" s="95"/>
    </row>
    <row r="987" spans="10:11" ht="12.5">
      <c r="J987" s="95"/>
      <c r="K987" s="95"/>
    </row>
    <row r="988" spans="10:11" ht="12.5">
      <c r="J988" s="95"/>
      <c r="K988" s="95"/>
    </row>
    <row r="989" spans="10:11" ht="12.5">
      <c r="J989" s="95"/>
      <c r="K989" s="95"/>
    </row>
    <row r="990" spans="10:11" ht="12.5">
      <c r="J990" s="95"/>
      <c r="K990" s="95"/>
    </row>
    <row r="991" spans="10:11" ht="12.5">
      <c r="J991" s="95"/>
      <c r="K991" s="95"/>
    </row>
    <row r="992" spans="10:11" ht="12.5">
      <c r="J992" s="95"/>
      <c r="K992" s="95"/>
    </row>
    <row r="993" spans="10:11" ht="12.5">
      <c r="J993" s="95"/>
      <c r="K993" s="95"/>
    </row>
    <row r="994" spans="10:11" ht="12.5">
      <c r="J994" s="95"/>
      <c r="K994" s="95"/>
    </row>
    <row r="995" spans="10:11" ht="12.5">
      <c r="J995" s="95"/>
      <c r="K995" s="95"/>
    </row>
    <row r="996" spans="10:11" ht="12.5">
      <c r="J996" s="95"/>
      <c r="K996" s="95"/>
    </row>
    <row r="997" spans="10:11" ht="12.5">
      <c r="J997" s="95"/>
      <c r="K997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6328125" defaultRowHeight="15.75" customHeight="1"/>
  <cols>
    <col min="1" max="1" width="6.36328125" customWidth="1"/>
    <col min="3" max="3" width="34" customWidth="1"/>
    <col min="4" max="4" width="24.90625" customWidth="1"/>
    <col min="6" max="6" width="34.90625" customWidth="1"/>
    <col min="7" max="7" width="17.6328125" customWidth="1"/>
    <col min="8" max="8" width="50.36328125" customWidth="1"/>
    <col min="9" max="9" width="28" customWidth="1"/>
  </cols>
  <sheetData>
    <row r="1" spans="1:60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28</v>
      </c>
      <c r="G1" s="47" t="s">
        <v>29</v>
      </c>
      <c r="H1" s="47" t="s">
        <v>30</v>
      </c>
      <c r="I1" s="47" t="s">
        <v>31</v>
      </c>
      <c r="J1" s="96" t="s">
        <v>472</v>
      </c>
      <c r="K1" s="96" t="s">
        <v>473</v>
      </c>
    </row>
    <row r="2" spans="1:60" ht="15.75" customHeight="1">
      <c r="A2" s="131">
        <v>1</v>
      </c>
      <c r="B2" s="132">
        <v>42039</v>
      </c>
      <c r="C2" s="120" t="s">
        <v>572</v>
      </c>
      <c r="D2" s="120" t="s">
        <v>573</v>
      </c>
      <c r="E2" s="122">
        <v>43</v>
      </c>
      <c r="F2" s="120" t="s">
        <v>288</v>
      </c>
      <c r="G2" s="131" t="s">
        <v>305</v>
      </c>
      <c r="H2" s="120" t="s">
        <v>574</v>
      </c>
      <c r="I2" s="120" t="s">
        <v>575</v>
      </c>
      <c r="J2" s="133" t="s">
        <v>576</v>
      </c>
      <c r="K2" s="133" t="s">
        <v>577</v>
      </c>
    </row>
    <row r="3" spans="1:60" ht="15.75" customHeight="1">
      <c r="A3" s="131">
        <v>2</v>
      </c>
      <c r="B3" s="132">
        <v>42087</v>
      </c>
      <c r="C3" s="120" t="s">
        <v>578</v>
      </c>
      <c r="D3" s="120" t="s">
        <v>579</v>
      </c>
      <c r="E3" s="122">
        <v>150</v>
      </c>
      <c r="F3" s="120" t="s">
        <v>295</v>
      </c>
      <c r="G3" s="131" t="s">
        <v>189</v>
      </c>
      <c r="H3" s="120" t="s">
        <v>580</v>
      </c>
      <c r="I3" s="120" t="s">
        <v>581</v>
      </c>
      <c r="J3" s="133" t="s">
        <v>582</v>
      </c>
      <c r="K3" s="133" t="s">
        <v>583</v>
      </c>
    </row>
    <row r="4" spans="1:60" ht="15.75" customHeight="1">
      <c r="A4" s="61">
        <v>3</v>
      </c>
      <c r="B4" s="134">
        <v>42107</v>
      </c>
      <c r="C4" s="116" t="s">
        <v>584</v>
      </c>
      <c r="D4" s="116" t="s">
        <v>585</v>
      </c>
      <c r="E4" s="118">
        <v>2</v>
      </c>
      <c r="F4" s="116" t="s">
        <v>46</v>
      </c>
      <c r="G4" s="61" t="s">
        <v>189</v>
      </c>
      <c r="H4" s="116" t="s">
        <v>586</v>
      </c>
      <c r="I4" s="116" t="s">
        <v>226</v>
      </c>
      <c r="J4" s="119" t="s">
        <v>587</v>
      </c>
      <c r="K4" s="119" t="s">
        <v>588</v>
      </c>
    </row>
    <row r="5" spans="1:60" ht="15.75" customHeight="1">
      <c r="A5" s="131">
        <v>4</v>
      </c>
      <c r="B5" s="132">
        <v>42180</v>
      </c>
      <c r="C5" s="120" t="s">
        <v>589</v>
      </c>
      <c r="D5" s="120" t="s">
        <v>590</v>
      </c>
      <c r="E5" s="122">
        <v>9</v>
      </c>
      <c r="F5" s="120" t="s">
        <v>502</v>
      </c>
      <c r="G5" s="131" t="s">
        <v>189</v>
      </c>
      <c r="H5" s="120" t="s">
        <v>591</v>
      </c>
      <c r="I5" s="120" t="s">
        <v>391</v>
      </c>
      <c r="J5" s="133" t="s">
        <v>592</v>
      </c>
      <c r="K5" s="133" t="s">
        <v>593</v>
      </c>
    </row>
    <row r="6" spans="1:60" ht="15.75" customHeight="1">
      <c r="A6" s="131">
        <v>5</v>
      </c>
      <c r="B6" s="132">
        <v>42232</v>
      </c>
      <c r="C6" s="120" t="s">
        <v>594</v>
      </c>
      <c r="D6" s="120" t="s">
        <v>595</v>
      </c>
      <c r="E6" s="122">
        <v>54</v>
      </c>
      <c r="F6" s="120" t="s">
        <v>288</v>
      </c>
      <c r="G6" s="131" t="s">
        <v>189</v>
      </c>
      <c r="H6" s="120" t="s">
        <v>596</v>
      </c>
      <c r="I6" s="120" t="s">
        <v>38</v>
      </c>
      <c r="J6" s="133" t="s">
        <v>597</v>
      </c>
      <c r="K6" s="133" t="s">
        <v>598</v>
      </c>
    </row>
    <row r="7" spans="1:60" ht="15.75" customHeight="1">
      <c r="A7" s="131">
        <v>6</v>
      </c>
      <c r="B7" s="132">
        <v>42262</v>
      </c>
      <c r="C7" s="120" t="s">
        <v>599</v>
      </c>
      <c r="D7" s="120" t="s">
        <v>600</v>
      </c>
      <c r="E7" s="122">
        <v>3</v>
      </c>
      <c r="F7" s="120" t="s">
        <v>502</v>
      </c>
      <c r="G7" s="131" t="s">
        <v>305</v>
      </c>
      <c r="H7" s="120" t="s">
        <v>601</v>
      </c>
      <c r="I7" s="120" t="s">
        <v>391</v>
      </c>
      <c r="J7" s="133" t="s">
        <v>602</v>
      </c>
      <c r="K7" s="133" t="s">
        <v>603</v>
      </c>
    </row>
    <row r="8" spans="1:60" ht="15.75" customHeight="1">
      <c r="A8" s="131">
        <v>7</v>
      </c>
      <c r="B8" s="132">
        <v>42279</v>
      </c>
      <c r="C8" s="120" t="s">
        <v>377</v>
      </c>
      <c r="D8" s="120" t="s">
        <v>604</v>
      </c>
      <c r="E8" s="122">
        <v>10</v>
      </c>
      <c r="F8" s="120" t="s">
        <v>288</v>
      </c>
      <c r="G8" s="131" t="s">
        <v>189</v>
      </c>
      <c r="H8" s="120" t="s">
        <v>605</v>
      </c>
      <c r="I8" s="120" t="s">
        <v>38</v>
      </c>
      <c r="J8" s="133" t="s">
        <v>606</v>
      </c>
      <c r="K8" s="133" t="s">
        <v>607</v>
      </c>
    </row>
    <row r="9" spans="1:60" ht="15.75" customHeight="1">
      <c r="A9" s="131">
        <v>8</v>
      </c>
      <c r="B9" s="132">
        <v>42308</v>
      </c>
      <c r="C9" s="120" t="s">
        <v>608</v>
      </c>
      <c r="D9" s="120" t="s">
        <v>609</v>
      </c>
      <c r="E9" s="122">
        <v>224</v>
      </c>
      <c r="F9" s="120" t="s">
        <v>610</v>
      </c>
      <c r="G9" s="131" t="s">
        <v>189</v>
      </c>
      <c r="H9" s="120" t="s">
        <v>611</v>
      </c>
      <c r="I9" s="120" t="s">
        <v>612</v>
      </c>
      <c r="J9" s="133" t="s">
        <v>613</v>
      </c>
      <c r="K9" s="133" t="s">
        <v>614</v>
      </c>
    </row>
    <row r="10" spans="1:60" ht="15.75" customHeight="1">
      <c r="A10" s="61">
        <v>9</v>
      </c>
      <c r="B10" s="134">
        <v>42312</v>
      </c>
      <c r="C10" s="116" t="s">
        <v>615</v>
      </c>
      <c r="D10" s="116" t="s">
        <v>616</v>
      </c>
      <c r="E10" s="118">
        <v>41</v>
      </c>
      <c r="F10" s="116" t="s">
        <v>46</v>
      </c>
      <c r="G10" s="61" t="s">
        <v>305</v>
      </c>
      <c r="H10" s="116" t="s">
        <v>617</v>
      </c>
      <c r="I10" s="116" t="s">
        <v>44</v>
      </c>
      <c r="J10" s="119" t="s">
        <v>618</v>
      </c>
      <c r="K10" s="119" t="s">
        <v>619</v>
      </c>
    </row>
    <row r="11" spans="1:60" ht="15.75" customHeight="1">
      <c r="A11" s="61">
        <v>10</v>
      </c>
      <c r="B11" s="134">
        <v>42349</v>
      </c>
      <c r="C11" s="116" t="s">
        <v>300</v>
      </c>
      <c r="D11" s="116" t="s">
        <v>620</v>
      </c>
      <c r="E11" s="118">
        <v>1</v>
      </c>
      <c r="F11" s="116" t="s">
        <v>46</v>
      </c>
      <c r="G11" s="61" t="s">
        <v>189</v>
      </c>
      <c r="H11" s="116" t="s">
        <v>621</v>
      </c>
      <c r="I11" s="116" t="s">
        <v>226</v>
      </c>
      <c r="J11" s="119" t="s">
        <v>622</v>
      </c>
      <c r="K11" s="119" t="s">
        <v>623</v>
      </c>
    </row>
    <row r="12" spans="1:60" ht="15.75" customHeight="1">
      <c r="E12" s="58">
        <f>SUM(E2:E11)</f>
        <v>537</v>
      </c>
    </row>
    <row r="13" spans="1:60" ht="15.75" customHeight="1">
      <c r="J13" s="95"/>
      <c r="K13" s="95"/>
    </row>
    <row r="14" spans="1:60" ht="15.75" customHeight="1">
      <c r="J14" s="95"/>
      <c r="K14" s="95"/>
    </row>
    <row r="15" spans="1:60" ht="15.75" customHeight="1">
      <c r="J15" s="95"/>
      <c r="K15" s="95"/>
    </row>
    <row r="16" spans="1:60" ht="15.75" customHeight="1">
      <c r="A16" s="59" t="s">
        <v>76</v>
      </c>
      <c r="M16" s="134"/>
      <c r="N16" s="135"/>
      <c r="O16" s="116"/>
      <c r="P16" s="116"/>
      <c r="Q16" s="116"/>
      <c r="R16" s="116"/>
      <c r="S16" s="116"/>
      <c r="T16" s="88"/>
      <c r="U16" s="88"/>
      <c r="V16" s="118"/>
      <c r="W16" s="118"/>
      <c r="X16" s="118"/>
      <c r="Y16" s="118"/>
      <c r="Z16" s="118"/>
      <c r="AA16" s="118"/>
      <c r="AB16" s="89"/>
      <c r="AC16" s="89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88"/>
      <c r="AP16" s="88"/>
      <c r="AQ16" s="88"/>
      <c r="AR16" s="89"/>
      <c r="AS16" s="89"/>
      <c r="AT16" s="116"/>
      <c r="AU16" s="118"/>
      <c r="AV16" s="116"/>
      <c r="AW16" s="118"/>
      <c r="AX16" s="116"/>
      <c r="AY16" s="116"/>
      <c r="AZ16" s="116"/>
      <c r="BA16" s="118"/>
      <c r="BB16" s="116"/>
      <c r="BC16" s="136"/>
      <c r="BD16" s="137"/>
      <c r="BE16" s="118"/>
      <c r="BF16" s="118"/>
      <c r="BG16" s="116"/>
      <c r="BH16" s="116"/>
    </row>
    <row r="17" spans="1:60" ht="15.75" customHeight="1">
      <c r="A17" s="61">
        <v>1</v>
      </c>
      <c r="B17" s="134">
        <v>42046</v>
      </c>
      <c r="C17" s="116" t="s">
        <v>624</v>
      </c>
      <c r="D17" s="116" t="s">
        <v>625</v>
      </c>
      <c r="E17" s="118">
        <v>4</v>
      </c>
      <c r="F17" s="116" t="s">
        <v>555</v>
      </c>
      <c r="G17" s="61" t="s">
        <v>305</v>
      </c>
      <c r="H17" s="116" t="s">
        <v>626</v>
      </c>
      <c r="I17" s="116" t="s">
        <v>391</v>
      </c>
      <c r="J17" s="119" t="s">
        <v>627</v>
      </c>
      <c r="K17" s="119" t="s">
        <v>628</v>
      </c>
    </row>
    <row r="18" spans="1:60" ht="15.75" customHeight="1">
      <c r="A18" s="61">
        <v>2</v>
      </c>
      <c r="B18" s="134">
        <v>42133</v>
      </c>
      <c r="C18" s="116" t="s">
        <v>629</v>
      </c>
      <c r="D18" s="116" t="s">
        <v>630</v>
      </c>
      <c r="E18" s="118">
        <v>4</v>
      </c>
      <c r="F18" s="116" t="s">
        <v>101</v>
      </c>
      <c r="G18" s="61" t="s">
        <v>51</v>
      </c>
      <c r="H18" s="116" t="s">
        <v>631</v>
      </c>
      <c r="I18" s="116" t="s">
        <v>184</v>
      </c>
      <c r="J18" s="119" t="s">
        <v>632</v>
      </c>
      <c r="K18" s="119" t="s">
        <v>633</v>
      </c>
    </row>
    <row r="19" spans="1:60" ht="15.75" customHeight="1">
      <c r="A19" s="61">
        <v>3</v>
      </c>
      <c r="B19" s="134">
        <v>42157</v>
      </c>
      <c r="C19" s="116" t="s">
        <v>584</v>
      </c>
      <c r="D19" s="116" t="s">
        <v>634</v>
      </c>
      <c r="E19" s="118">
        <v>5</v>
      </c>
      <c r="F19" s="116" t="s">
        <v>101</v>
      </c>
      <c r="G19" s="61" t="s">
        <v>189</v>
      </c>
      <c r="H19" s="116" t="s">
        <v>635</v>
      </c>
      <c r="I19" s="116" t="s">
        <v>130</v>
      </c>
      <c r="J19" s="119" t="s">
        <v>636</v>
      </c>
      <c r="K19" s="119" t="s">
        <v>637</v>
      </c>
    </row>
    <row r="20" spans="1:60" ht="15.75" customHeight="1">
      <c r="A20" s="61">
        <v>4</v>
      </c>
      <c r="B20" s="134">
        <v>42236</v>
      </c>
      <c r="C20" s="116" t="s">
        <v>638</v>
      </c>
      <c r="D20" s="116" t="s">
        <v>639</v>
      </c>
      <c r="E20" s="118">
        <v>3</v>
      </c>
      <c r="F20" s="116" t="s">
        <v>88</v>
      </c>
      <c r="G20" s="61" t="s">
        <v>189</v>
      </c>
      <c r="H20" s="116" t="s">
        <v>640</v>
      </c>
      <c r="I20" s="116" t="s">
        <v>641</v>
      </c>
      <c r="J20" s="119" t="s">
        <v>642</v>
      </c>
      <c r="K20" s="119" t="s">
        <v>643</v>
      </c>
    </row>
    <row r="21" spans="1:60" ht="15.75" customHeight="1">
      <c r="A21" s="61">
        <v>5</v>
      </c>
      <c r="B21" s="134">
        <v>42236</v>
      </c>
      <c r="C21" s="116" t="s">
        <v>310</v>
      </c>
      <c r="D21" s="116" t="s">
        <v>639</v>
      </c>
      <c r="E21" s="118">
        <v>4</v>
      </c>
      <c r="F21" s="116" t="s">
        <v>88</v>
      </c>
      <c r="G21" s="61" t="s">
        <v>189</v>
      </c>
      <c r="H21" s="116" t="s">
        <v>640</v>
      </c>
      <c r="I21" s="116" t="s">
        <v>641</v>
      </c>
      <c r="J21" s="119" t="s">
        <v>642</v>
      </c>
      <c r="K21" s="119" t="s">
        <v>643</v>
      </c>
    </row>
    <row r="22" spans="1:60" ht="15.75" customHeight="1">
      <c r="A22" s="61">
        <v>6</v>
      </c>
      <c r="B22" s="134">
        <v>42291</v>
      </c>
      <c r="C22" s="116" t="s">
        <v>300</v>
      </c>
      <c r="D22" s="116" t="s">
        <v>644</v>
      </c>
      <c r="E22" s="118">
        <v>3</v>
      </c>
      <c r="F22" s="116" t="s">
        <v>424</v>
      </c>
      <c r="G22" s="61" t="s">
        <v>189</v>
      </c>
      <c r="H22" s="116" t="s">
        <v>645</v>
      </c>
      <c r="I22" s="116" t="s">
        <v>94</v>
      </c>
      <c r="J22" s="119" t="s">
        <v>646</v>
      </c>
      <c r="K22" s="119" t="s">
        <v>647</v>
      </c>
    </row>
    <row r="23" spans="1:60" ht="15.75" customHeight="1">
      <c r="A23" s="116"/>
      <c r="E23">
        <f>SUM(E17:E22)</f>
        <v>23</v>
      </c>
      <c r="M23" s="134"/>
      <c r="N23" s="135"/>
      <c r="O23" s="116"/>
      <c r="P23" s="116"/>
      <c r="Q23" s="116"/>
      <c r="R23" s="116"/>
      <c r="S23" s="116"/>
      <c r="T23" s="88"/>
      <c r="U23" s="88"/>
      <c r="V23" s="118"/>
      <c r="W23" s="118"/>
      <c r="X23" s="118"/>
      <c r="Y23" s="118"/>
      <c r="Z23" s="118"/>
      <c r="AA23" s="118"/>
      <c r="AB23" s="89"/>
      <c r="AC23" s="89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88"/>
      <c r="AP23" s="88"/>
      <c r="AQ23" s="88"/>
      <c r="AR23" s="118"/>
      <c r="AS23" s="118"/>
      <c r="AT23" s="116"/>
      <c r="AU23" s="118"/>
      <c r="AV23" s="116"/>
      <c r="AW23" s="118"/>
      <c r="AX23" s="116"/>
      <c r="AY23" s="116"/>
      <c r="AZ23" s="116"/>
      <c r="BA23" s="118"/>
      <c r="BB23" s="116"/>
      <c r="BC23" s="118"/>
      <c r="BD23" s="137"/>
      <c r="BE23" s="118"/>
      <c r="BF23" s="118"/>
      <c r="BG23" s="116"/>
      <c r="BH23" s="116"/>
    </row>
    <row r="24" spans="1:60" ht="15.75" customHeight="1">
      <c r="A24" s="116"/>
      <c r="M24" s="134"/>
      <c r="N24" s="135"/>
      <c r="O24" s="116"/>
      <c r="P24" s="116"/>
      <c r="Q24" s="116"/>
      <c r="R24" s="116"/>
      <c r="S24" s="116"/>
      <c r="T24" s="88"/>
      <c r="U24" s="88"/>
      <c r="V24" s="118"/>
      <c r="W24" s="118"/>
      <c r="X24" s="118"/>
      <c r="Y24" s="118"/>
      <c r="Z24" s="118"/>
      <c r="AA24" s="118"/>
      <c r="AB24" s="89"/>
      <c r="AC24" s="118"/>
      <c r="AD24" s="116"/>
      <c r="AE24" s="116"/>
      <c r="AF24" s="116"/>
      <c r="AG24" s="116"/>
      <c r="AH24" s="116"/>
      <c r="AI24" s="116"/>
      <c r="AJ24" s="116"/>
      <c r="AK24" s="116"/>
      <c r="AL24" s="116"/>
      <c r="AM24" s="88"/>
      <c r="AN24" s="116"/>
      <c r="AO24" s="88"/>
      <c r="AP24" s="88"/>
      <c r="AQ24" s="88"/>
      <c r="AR24" s="89"/>
      <c r="AS24" s="89"/>
      <c r="AT24" s="116"/>
      <c r="AU24" s="89"/>
      <c r="AV24" s="88"/>
      <c r="AW24" s="118"/>
      <c r="AX24" s="116"/>
      <c r="AY24" s="116"/>
      <c r="AZ24" s="116"/>
      <c r="BA24" s="118"/>
      <c r="BB24" s="116"/>
      <c r="BC24" s="118"/>
      <c r="BD24" s="89"/>
      <c r="BE24" s="118"/>
      <c r="BF24" s="118"/>
      <c r="BG24" s="116"/>
      <c r="BH24" s="116"/>
    </row>
    <row r="25" spans="1:60" ht="15.75" customHeight="1">
      <c r="A25" s="116"/>
      <c r="M25" s="134"/>
      <c r="N25" s="135"/>
      <c r="O25" s="116"/>
      <c r="P25" s="116"/>
      <c r="Q25" s="116"/>
      <c r="R25" s="116"/>
      <c r="S25" s="116"/>
      <c r="T25" s="88"/>
      <c r="U25" s="88"/>
      <c r="V25" s="118"/>
      <c r="W25" s="118"/>
      <c r="X25" s="118"/>
      <c r="Y25" s="118"/>
      <c r="Z25" s="118"/>
      <c r="AA25" s="118"/>
      <c r="AB25" s="89"/>
      <c r="AC25" s="118"/>
      <c r="AD25" s="116"/>
      <c r="AE25" s="116"/>
      <c r="AF25" s="116"/>
      <c r="AG25" s="116"/>
      <c r="AH25" s="116"/>
      <c r="AI25" s="116"/>
      <c r="AJ25" s="116"/>
      <c r="AK25" s="116"/>
      <c r="AL25" s="116"/>
      <c r="AM25" s="88"/>
      <c r="AN25" s="116"/>
      <c r="AO25" s="88"/>
      <c r="AP25" s="88"/>
      <c r="AQ25" s="88"/>
      <c r="AR25" s="89"/>
      <c r="AS25" s="89"/>
      <c r="AT25" s="116"/>
      <c r="AU25" s="89"/>
      <c r="AV25" s="88"/>
      <c r="AW25" s="118"/>
      <c r="AX25" s="116"/>
      <c r="AY25" s="116"/>
      <c r="AZ25" s="116"/>
      <c r="BA25" s="118"/>
      <c r="BB25" s="116"/>
      <c r="BC25" s="118"/>
      <c r="BD25" s="89"/>
      <c r="BE25" s="118"/>
      <c r="BF25" s="118"/>
      <c r="BG25" s="116"/>
      <c r="BH25" s="116"/>
    </row>
    <row r="26" spans="1:60" ht="15.75" customHeight="1">
      <c r="A26" s="116"/>
      <c r="M26" s="134"/>
      <c r="N26" s="116"/>
      <c r="O26" s="116"/>
      <c r="P26" s="116"/>
      <c r="Q26" s="116"/>
      <c r="R26" s="116"/>
      <c r="S26" s="116"/>
      <c r="T26" s="88"/>
      <c r="U26" s="88"/>
      <c r="V26" s="118"/>
      <c r="W26" s="118"/>
      <c r="X26" s="118"/>
      <c r="Y26" s="118"/>
      <c r="Z26" s="118"/>
      <c r="AA26" s="118"/>
      <c r="AB26" s="89"/>
      <c r="AC26" s="89"/>
      <c r="AD26" s="116"/>
      <c r="AE26" s="116"/>
      <c r="AF26" s="116"/>
      <c r="AG26" s="116"/>
      <c r="AH26" s="116"/>
      <c r="AI26" s="116"/>
      <c r="AJ26" s="116"/>
      <c r="AK26" s="116"/>
      <c r="AL26" s="116"/>
      <c r="AM26" s="88"/>
      <c r="AN26" s="116"/>
      <c r="AO26" s="88"/>
      <c r="AP26" s="88"/>
      <c r="AQ26" s="88"/>
      <c r="AR26" s="89"/>
      <c r="AS26" s="89"/>
      <c r="AT26" s="116"/>
      <c r="AU26" s="89"/>
      <c r="AV26" s="116"/>
      <c r="AW26" s="118"/>
      <c r="AX26" s="116"/>
      <c r="AY26" s="116"/>
      <c r="AZ26" s="116"/>
      <c r="BA26" s="118"/>
      <c r="BB26" s="116"/>
      <c r="BC26" s="118"/>
      <c r="BD26" s="118"/>
      <c r="BE26" s="118"/>
      <c r="BF26" s="118"/>
      <c r="BG26" s="116"/>
      <c r="BH26" s="116"/>
    </row>
    <row r="27" spans="1:60" ht="15.75" customHeight="1">
      <c r="A27" s="116"/>
      <c r="M27" s="134"/>
      <c r="N27" s="88"/>
      <c r="O27" s="116"/>
      <c r="P27" s="116"/>
      <c r="Q27" s="116"/>
      <c r="R27" s="116"/>
      <c r="S27" s="116"/>
      <c r="T27" s="88"/>
      <c r="U27" s="88"/>
      <c r="V27" s="118"/>
      <c r="W27" s="118"/>
      <c r="X27" s="118"/>
      <c r="Y27" s="118"/>
      <c r="Z27" s="118"/>
      <c r="AA27" s="118"/>
      <c r="AB27" s="89"/>
      <c r="AC27" s="89"/>
      <c r="AD27" s="88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88"/>
      <c r="AP27" s="88"/>
      <c r="AQ27" s="88"/>
      <c r="AR27" s="89"/>
      <c r="AS27" s="89"/>
      <c r="AT27" s="116"/>
      <c r="AU27" s="138"/>
      <c r="AV27" s="116"/>
      <c r="AW27" s="118"/>
      <c r="AX27" s="116"/>
      <c r="AY27" s="116"/>
      <c r="AZ27" s="116"/>
      <c r="BA27" s="118"/>
      <c r="BB27" s="116"/>
      <c r="BC27" s="136"/>
      <c r="BD27" s="89"/>
      <c r="BE27" s="118"/>
      <c r="BF27" s="118"/>
      <c r="BG27" s="116"/>
      <c r="BH27" s="116"/>
    </row>
    <row r="28" spans="1:60" ht="15.75" customHeight="1">
      <c r="A28" s="116"/>
      <c r="M28" s="134"/>
      <c r="N28" s="135"/>
      <c r="O28" s="116"/>
      <c r="P28" s="116"/>
      <c r="Q28" s="116"/>
      <c r="R28" s="116"/>
      <c r="S28" s="116"/>
      <c r="T28" s="88"/>
      <c r="U28" s="88"/>
      <c r="V28" s="118"/>
      <c r="W28" s="118"/>
      <c r="X28" s="118"/>
      <c r="Y28" s="118"/>
      <c r="Z28" s="118"/>
      <c r="AA28" s="118"/>
      <c r="AB28" s="89"/>
      <c r="AC28" s="89"/>
      <c r="AD28" s="116"/>
      <c r="AE28" s="116"/>
      <c r="AF28" s="116"/>
      <c r="AG28" s="116"/>
      <c r="AH28" s="116"/>
      <c r="AI28" s="116"/>
      <c r="AJ28" s="116"/>
      <c r="AK28" s="116"/>
      <c r="AL28" s="116"/>
      <c r="AM28" s="88"/>
      <c r="AN28" s="116"/>
      <c r="AO28" s="88"/>
      <c r="AP28" s="88"/>
      <c r="AQ28" s="88"/>
      <c r="AR28" s="89"/>
      <c r="AS28" s="89"/>
      <c r="AT28" s="116"/>
      <c r="AU28" s="89"/>
      <c r="AV28" s="116"/>
      <c r="AW28" s="118"/>
      <c r="AX28" s="116"/>
      <c r="AY28" s="116"/>
      <c r="AZ28" s="116"/>
      <c r="BA28" s="118"/>
      <c r="BB28" s="116"/>
      <c r="BC28" s="118"/>
      <c r="BD28" s="118"/>
      <c r="BE28" s="118"/>
      <c r="BF28" s="118"/>
      <c r="BG28" s="116"/>
      <c r="BH28" s="116"/>
    </row>
    <row r="29" spans="1:60" ht="15.75" customHeight="1">
      <c r="A29" s="116"/>
      <c r="M29" s="134"/>
      <c r="N29" s="116"/>
      <c r="O29" s="116"/>
      <c r="P29" s="116"/>
      <c r="Q29" s="116"/>
      <c r="R29" s="116"/>
      <c r="S29" s="116"/>
      <c r="T29" s="88"/>
      <c r="U29" s="88"/>
      <c r="V29" s="118"/>
      <c r="W29" s="118"/>
      <c r="X29" s="118"/>
      <c r="Y29" s="118"/>
      <c r="Z29" s="118"/>
      <c r="AA29" s="118"/>
      <c r="AB29" s="89"/>
      <c r="AC29" s="89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88"/>
      <c r="AP29" s="88"/>
      <c r="AQ29" s="88"/>
      <c r="AR29" s="118"/>
      <c r="AS29" s="118"/>
      <c r="AT29" s="116"/>
      <c r="AU29" s="137"/>
      <c r="AV29" s="116"/>
      <c r="AW29" s="118"/>
      <c r="AX29" s="116"/>
      <c r="AY29" s="116"/>
      <c r="AZ29" s="116"/>
      <c r="BA29" s="118"/>
      <c r="BB29" s="116"/>
      <c r="BC29" s="118"/>
      <c r="BD29" s="118"/>
      <c r="BE29" s="118"/>
      <c r="BF29" s="118"/>
      <c r="BG29" s="116"/>
      <c r="BH29" s="116"/>
    </row>
    <row r="30" spans="1:60" ht="15.75" customHeight="1">
      <c r="A30" s="116"/>
      <c r="M30" s="134"/>
      <c r="N30" s="88"/>
      <c r="O30" s="116"/>
      <c r="P30" s="116"/>
      <c r="Q30" s="116"/>
      <c r="R30" s="116"/>
      <c r="S30" s="116"/>
      <c r="T30" s="116"/>
      <c r="U30" s="116"/>
      <c r="V30" s="118"/>
      <c r="W30" s="118"/>
      <c r="X30" s="118"/>
      <c r="Y30" s="118"/>
      <c r="Z30" s="118"/>
      <c r="AA30" s="118"/>
      <c r="AB30" s="89"/>
      <c r="AC30" s="89"/>
      <c r="AD30" s="116"/>
      <c r="AE30" s="116"/>
      <c r="AF30" s="116"/>
      <c r="AG30" s="116"/>
      <c r="AH30" s="116"/>
      <c r="AI30" s="116"/>
      <c r="AJ30" s="116"/>
      <c r="AK30" s="116"/>
      <c r="AL30" s="116"/>
      <c r="AM30" s="88"/>
      <c r="AN30" s="116"/>
      <c r="AO30" s="88"/>
      <c r="AP30" s="88"/>
      <c r="AQ30" s="88"/>
      <c r="AR30" s="89"/>
      <c r="AS30" s="89"/>
      <c r="AT30" s="116"/>
      <c r="AU30" s="89"/>
      <c r="AV30" s="88"/>
      <c r="AW30" s="118"/>
      <c r="AX30" s="116"/>
      <c r="AY30" s="116"/>
      <c r="AZ30" s="116"/>
      <c r="BA30" s="118"/>
      <c r="BB30" s="116"/>
      <c r="BC30" s="136"/>
      <c r="BD30" s="118"/>
      <c r="BE30" s="118"/>
      <c r="BF30" s="118"/>
      <c r="BG30" s="116"/>
      <c r="BH30" s="116"/>
    </row>
    <row r="31" spans="1:60" ht="15.75" customHeight="1">
      <c r="A31" s="116"/>
      <c r="M31" s="134"/>
      <c r="N31" s="88"/>
      <c r="O31" s="116"/>
      <c r="P31" s="116"/>
      <c r="Q31" s="116"/>
      <c r="R31" s="116"/>
      <c r="S31" s="116"/>
      <c r="T31" s="88"/>
      <c r="U31" s="88"/>
      <c r="V31" s="118"/>
      <c r="W31" s="118"/>
      <c r="X31" s="118"/>
      <c r="Y31" s="118"/>
      <c r="Z31" s="118"/>
      <c r="AA31" s="118"/>
      <c r="AB31" s="89"/>
      <c r="AC31" s="89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88"/>
      <c r="AP31" s="88"/>
      <c r="AQ31" s="88"/>
      <c r="AR31" s="89"/>
      <c r="AS31" s="89"/>
      <c r="AT31" s="116"/>
      <c r="AU31" s="89"/>
      <c r="AV31" s="116"/>
      <c r="AW31" s="118"/>
      <c r="AX31" s="116"/>
      <c r="AY31" s="116"/>
      <c r="AZ31" s="116"/>
      <c r="BA31" s="118"/>
      <c r="BB31" s="116"/>
      <c r="BC31" s="136"/>
      <c r="BD31" s="89"/>
      <c r="BE31" s="118"/>
      <c r="BF31" s="118"/>
      <c r="BG31" s="116"/>
      <c r="BH31" s="116"/>
    </row>
    <row r="32" spans="1:60" ht="15.75" customHeight="1">
      <c r="J32" s="95"/>
      <c r="K32" s="95"/>
    </row>
    <row r="33" spans="10:11" ht="15.75" customHeight="1">
      <c r="J33" s="95"/>
      <c r="K33" s="95"/>
    </row>
    <row r="34" spans="10:11" ht="15.75" customHeight="1">
      <c r="J34" s="95"/>
      <c r="K34" s="95"/>
    </row>
    <row r="35" spans="10:11" ht="15.75" customHeight="1">
      <c r="J35" s="95"/>
      <c r="K35" s="95"/>
    </row>
    <row r="36" spans="10:11" ht="15.75" customHeight="1">
      <c r="J36" s="95"/>
      <c r="K36" s="95"/>
    </row>
    <row r="37" spans="10:11" ht="15.75" customHeight="1">
      <c r="J37" s="95"/>
      <c r="K37" s="95"/>
    </row>
    <row r="38" spans="10:11" ht="15.75" customHeight="1">
      <c r="J38" s="95"/>
      <c r="K38" s="95"/>
    </row>
    <row r="39" spans="10:11" ht="15.75" customHeight="1">
      <c r="J39" s="95"/>
      <c r="K39" s="95"/>
    </row>
    <row r="40" spans="10:11" ht="15.75" customHeight="1">
      <c r="J40" s="95"/>
      <c r="K40" s="95"/>
    </row>
    <row r="41" spans="10:11" ht="15.75" customHeight="1">
      <c r="J41" s="95"/>
      <c r="K41" s="95"/>
    </row>
    <row r="42" spans="10:11" ht="12.5">
      <c r="J42" s="95"/>
      <c r="K42" s="95"/>
    </row>
    <row r="43" spans="10:11" ht="12.5">
      <c r="J43" s="95"/>
      <c r="K43" s="95"/>
    </row>
    <row r="44" spans="10:11" ht="12.5">
      <c r="J44" s="95"/>
      <c r="K44" s="95"/>
    </row>
    <row r="45" spans="10:11" ht="12.5">
      <c r="J45" s="95"/>
      <c r="K45" s="95"/>
    </row>
    <row r="46" spans="10:11" ht="12.5">
      <c r="J46" s="95"/>
      <c r="K46" s="95"/>
    </row>
    <row r="47" spans="10:11" ht="12.5">
      <c r="J47" s="95"/>
      <c r="K47" s="95"/>
    </row>
    <row r="48" spans="10:11" ht="12.5">
      <c r="J48" s="95"/>
      <c r="K48" s="95"/>
    </row>
    <row r="49" spans="10:11" ht="12.5">
      <c r="J49" s="95"/>
      <c r="K49" s="95"/>
    </row>
    <row r="50" spans="10:11" ht="12.5">
      <c r="J50" s="95"/>
      <c r="K50" s="95"/>
    </row>
    <row r="51" spans="10:11" ht="12.5">
      <c r="J51" s="95"/>
      <c r="K51" s="95"/>
    </row>
    <row r="52" spans="10:11" ht="12.5">
      <c r="J52" s="95"/>
      <c r="K52" s="95"/>
    </row>
    <row r="53" spans="10:11" ht="12.5">
      <c r="J53" s="95"/>
      <c r="K53" s="95"/>
    </row>
    <row r="54" spans="10:11" ht="12.5">
      <c r="J54" s="95"/>
      <c r="K54" s="95"/>
    </row>
    <row r="55" spans="10:11" ht="12.5">
      <c r="J55" s="95"/>
      <c r="K55" s="95"/>
    </row>
    <row r="56" spans="10:11" ht="12.5">
      <c r="J56" s="95"/>
      <c r="K56" s="95"/>
    </row>
    <row r="57" spans="10:11" ht="12.5">
      <c r="J57" s="95"/>
      <c r="K57" s="95"/>
    </row>
    <row r="58" spans="10:11" ht="12.5">
      <c r="J58" s="95"/>
      <c r="K58" s="95"/>
    </row>
    <row r="59" spans="10:11" ht="12.5">
      <c r="J59" s="95"/>
      <c r="K59" s="95"/>
    </row>
    <row r="60" spans="10:11" ht="12.5">
      <c r="J60" s="95"/>
      <c r="K60" s="95"/>
    </row>
    <row r="61" spans="10:11" ht="12.5">
      <c r="J61" s="95"/>
      <c r="K61" s="95"/>
    </row>
    <row r="62" spans="10:11" ht="12.5">
      <c r="J62" s="95"/>
      <c r="K62" s="95"/>
    </row>
    <row r="63" spans="10:11" ht="12.5">
      <c r="J63" s="95"/>
      <c r="K63" s="95"/>
    </row>
    <row r="64" spans="10:11" ht="12.5">
      <c r="J64" s="95"/>
      <c r="K64" s="95"/>
    </row>
    <row r="65" spans="10:11" ht="12.5">
      <c r="J65" s="95"/>
      <c r="K65" s="95"/>
    </row>
    <row r="66" spans="10:11" ht="12.5">
      <c r="J66" s="95"/>
      <c r="K66" s="95"/>
    </row>
    <row r="67" spans="10:11" ht="12.5">
      <c r="J67" s="95"/>
      <c r="K67" s="95"/>
    </row>
    <row r="68" spans="10:11" ht="12.5">
      <c r="J68" s="95"/>
      <c r="K68" s="95"/>
    </row>
    <row r="69" spans="10:11" ht="12.5">
      <c r="J69" s="95"/>
      <c r="K69" s="95"/>
    </row>
    <row r="70" spans="10:11" ht="12.5">
      <c r="J70" s="95"/>
      <c r="K70" s="95"/>
    </row>
    <row r="71" spans="10:11" ht="12.5">
      <c r="J71" s="95"/>
      <c r="K71" s="95"/>
    </row>
    <row r="72" spans="10:11" ht="12.5">
      <c r="J72" s="95"/>
      <c r="K72" s="95"/>
    </row>
    <row r="73" spans="10:11" ht="12.5">
      <c r="J73" s="95"/>
      <c r="K73" s="95"/>
    </row>
    <row r="74" spans="10:11" ht="12.5">
      <c r="J74" s="95"/>
      <c r="K74" s="95"/>
    </row>
    <row r="75" spans="10:11" ht="12.5">
      <c r="J75" s="95"/>
      <c r="K75" s="95"/>
    </row>
    <row r="76" spans="10:11" ht="12.5">
      <c r="J76" s="95"/>
      <c r="K76" s="95"/>
    </row>
    <row r="77" spans="10:11" ht="12.5">
      <c r="J77" s="95"/>
      <c r="K77" s="95"/>
    </row>
    <row r="78" spans="10:11" ht="12.5">
      <c r="J78" s="95"/>
      <c r="K78" s="95"/>
    </row>
    <row r="79" spans="10:11" ht="12.5">
      <c r="J79" s="95"/>
      <c r="K79" s="95"/>
    </row>
    <row r="80" spans="10:11" ht="12.5">
      <c r="J80" s="95"/>
      <c r="K80" s="95"/>
    </row>
    <row r="81" spans="10:11" ht="12.5">
      <c r="J81" s="95"/>
      <c r="K81" s="95"/>
    </row>
    <row r="82" spans="10:11" ht="12.5">
      <c r="J82" s="95"/>
      <c r="K82" s="95"/>
    </row>
    <row r="83" spans="10:11" ht="12.5">
      <c r="J83" s="95"/>
      <c r="K83" s="95"/>
    </row>
    <row r="84" spans="10:11" ht="12.5">
      <c r="J84" s="95"/>
      <c r="K84" s="95"/>
    </row>
    <row r="85" spans="10:11" ht="12.5">
      <c r="J85" s="95"/>
      <c r="K85" s="95"/>
    </row>
    <row r="86" spans="10:11" ht="12.5">
      <c r="J86" s="95"/>
      <c r="K86" s="95"/>
    </row>
    <row r="87" spans="10:11" ht="12.5">
      <c r="J87" s="95"/>
      <c r="K87" s="95"/>
    </row>
    <row r="88" spans="10:11" ht="12.5">
      <c r="J88" s="95"/>
      <c r="K88" s="95"/>
    </row>
    <row r="89" spans="10:11" ht="12.5">
      <c r="J89" s="95"/>
      <c r="K89" s="95"/>
    </row>
    <row r="90" spans="10:11" ht="12.5">
      <c r="J90" s="95"/>
      <c r="K90" s="95"/>
    </row>
    <row r="91" spans="10:11" ht="12.5">
      <c r="J91" s="95"/>
      <c r="K91" s="95"/>
    </row>
    <row r="92" spans="10:11" ht="12.5">
      <c r="J92" s="95"/>
      <c r="K92" s="95"/>
    </row>
    <row r="93" spans="10:11" ht="12.5">
      <c r="J93" s="95"/>
      <c r="K93" s="95"/>
    </row>
    <row r="94" spans="10:11" ht="12.5">
      <c r="J94" s="95"/>
      <c r="K94" s="95"/>
    </row>
    <row r="95" spans="10:11" ht="12.5">
      <c r="J95" s="95"/>
      <c r="K95" s="95"/>
    </row>
    <row r="96" spans="10:11" ht="12.5">
      <c r="J96" s="95"/>
      <c r="K96" s="95"/>
    </row>
    <row r="97" spans="10:11" ht="12.5">
      <c r="J97" s="95"/>
      <c r="K97" s="95"/>
    </row>
    <row r="98" spans="10:11" ht="12.5">
      <c r="J98" s="95"/>
      <c r="K98" s="95"/>
    </row>
    <row r="99" spans="10:11" ht="12.5">
      <c r="J99" s="95"/>
      <c r="K99" s="95"/>
    </row>
    <row r="100" spans="10:11" ht="12.5">
      <c r="J100" s="95"/>
      <c r="K100" s="95"/>
    </row>
    <row r="101" spans="10:11" ht="12.5">
      <c r="J101" s="95"/>
      <c r="K101" s="95"/>
    </row>
    <row r="102" spans="10:11" ht="12.5">
      <c r="J102" s="95"/>
      <c r="K102" s="95"/>
    </row>
    <row r="103" spans="10:11" ht="12.5">
      <c r="J103" s="95"/>
      <c r="K103" s="95"/>
    </row>
    <row r="104" spans="10:11" ht="12.5">
      <c r="J104" s="95"/>
      <c r="K104" s="95"/>
    </row>
    <row r="105" spans="10:11" ht="12.5">
      <c r="J105" s="95"/>
      <c r="K105" s="95"/>
    </row>
    <row r="106" spans="10:11" ht="12.5">
      <c r="J106" s="95"/>
      <c r="K106" s="95"/>
    </row>
    <row r="107" spans="10:11" ht="12.5">
      <c r="J107" s="95"/>
      <c r="K107" s="95"/>
    </row>
    <row r="108" spans="10:11" ht="12.5">
      <c r="J108" s="95"/>
      <c r="K108" s="95"/>
    </row>
    <row r="109" spans="10:11" ht="12.5">
      <c r="J109" s="95"/>
      <c r="K109" s="95"/>
    </row>
    <row r="110" spans="10:11" ht="12.5">
      <c r="J110" s="95"/>
      <c r="K110" s="95"/>
    </row>
    <row r="111" spans="10:11" ht="12.5">
      <c r="J111" s="95"/>
      <c r="K111" s="95"/>
    </row>
    <row r="112" spans="10:11" ht="12.5">
      <c r="J112" s="95"/>
      <c r="K112" s="95"/>
    </row>
    <row r="113" spans="10:11" ht="12.5">
      <c r="J113" s="95"/>
      <c r="K113" s="95"/>
    </row>
    <row r="114" spans="10:11" ht="12.5">
      <c r="J114" s="95"/>
      <c r="K114" s="95"/>
    </row>
    <row r="115" spans="10:11" ht="12.5">
      <c r="J115" s="95"/>
      <c r="K115" s="95"/>
    </row>
    <row r="116" spans="10:11" ht="12.5">
      <c r="J116" s="95"/>
      <c r="K116" s="95"/>
    </row>
    <row r="117" spans="10:11" ht="12.5">
      <c r="J117" s="95"/>
      <c r="K117" s="95"/>
    </row>
    <row r="118" spans="10:11" ht="12.5">
      <c r="J118" s="95"/>
      <c r="K118" s="95"/>
    </row>
    <row r="119" spans="10:11" ht="12.5">
      <c r="J119" s="95"/>
      <c r="K119" s="95"/>
    </row>
    <row r="120" spans="10:11" ht="12.5">
      <c r="J120" s="95"/>
      <c r="K120" s="95"/>
    </row>
    <row r="121" spans="10:11" ht="12.5">
      <c r="J121" s="95"/>
      <c r="K121" s="95"/>
    </row>
    <row r="122" spans="10:11" ht="12.5">
      <c r="J122" s="95"/>
      <c r="K122" s="95"/>
    </row>
    <row r="123" spans="10:11" ht="12.5">
      <c r="J123" s="95"/>
      <c r="K123" s="95"/>
    </row>
    <row r="124" spans="10:11" ht="12.5">
      <c r="J124" s="95"/>
      <c r="K124" s="95"/>
    </row>
    <row r="125" spans="10:11" ht="12.5">
      <c r="J125" s="95"/>
      <c r="K125" s="95"/>
    </row>
    <row r="126" spans="10:11" ht="12.5">
      <c r="J126" s="95"/>
      <c r="K126" s="95"/>
    </row>
    <row r="127" spans="10:11" ht="12.5">
      <c r="J127" s="95"/>
      <c r="K127" s="95"/>
    </row>
    <row r="128" spans="10:11" ht="12.5">
      <c r="J128" s="95"/>
      <c r="K128" s="95"/>
    </row>
    <row r="129" spans="10:11" ht="12.5">
      <c r="J129" s="95"/>
      <c r="K129" s="95"/>
    </row>
    <row r="130" spans="10:11" ht="12.5">
      <c r="J130" s="95"/>
      <c r="K130" s="95"/>
    </row>
    <row r="131" spans="10:11" ht="12.5">
      <c r="J131" s="95"/>
      <c r="K131" s="95"/>
    </row>
    <row r="132" spans="10:11" ht="12.5">
      <c r="J132" s="95"/>
      <c r="K132" s="95"/>
    </row>
    <row r="133" spans="10:11" ht="12.5">
      <c r="J133" s="95"/>
      <c r="K133" s="95"/>
    </row>
    <row r="134" spans="10:11" ht="12.5">
      <c r="J134" s="95"/>
      <c r="K134" s="95"/>
    </row>
    <row r="135" spans="10:11" ht="12.5">
      <c r="J135" s="95"/>
      <c r="K135" s="95"/>
    </row>
    <row r="136" spans="10:11" ht="12.5">
      <c r="J136" s="95"/>
      <c r="K136" s="95"/>
    </row>
    <row r="137" spans="10:11" ht="12.5">
      <c r="J137" s="95"/>
      <c r="K137" s="95"/>
    </row>
    <row r="138" spans="10:11" ht="12.5">
      <c r="J138" s="95"/>
      <c r="K138" s="95"/>
    </row>
    <row r="139" spans="10:11" ht="12.5">
      <c r="J139" s="95"/>
      <c r="K139" s="95"/>
    </row>
    <row r="140" spans="10:11" ht="12.5">
      <c r="J140" s="95"/>
      <c r="K140" s="95"/>
    </row>
    <row r="141" spans="10:11" ht="12.5">
      <c r="J141" s="95"/>
      <c r="K141" s="95"/>
    </row>
    <row r="142" spans="10:11" ht="12.5">
      <c r="J142" s="95"/>
      <c r="K142" s="95"/>
    </row>
    <row r="143" spans="10:11" ht="12.5">
      <c r="J143" s="95"/>
      <c r="K143" s="95"/>
    </row>
    <row r="144" spans="10:11" ht="12.5">
      <c r="J144" s="95"/>
      <c r="K144" s="95"/>
    </row>
    <row r="145" spans="10:11" ht="12.5">
      <c r="J145" s="95"/>
      <c r="K145" s="95"/>
    </row>
    <row r="146" spans="10:11" ht="12.5">
      <c r="J146" s="95"/>
      <c r="K146" s="95"/>
    </row>
    <row r="147" spans="10:11" ht="12.5">
      <c r="J147" s="95"/>
      <c r="K147" s="95"/>
    </row>
    <row r="148" spans="10:11" ht="12.5">
      <c r="J148" s="95"/>
      <c r="K148" s="95"/>
    </row>
    <row r="149" spans="10:11" ht="12.5">
      <c r="J149" s="95"/>
      <c r="K149" s="95"/>
    </row>
    <row r="150" spans="10:11" ht="12.5">
      <c r="J150" s="95"/>
      <c r="K150" s="95"/>
    </row>
    <row r="151" spans="10:11" ht="12.5">
      <c r="J151" s="95"/>
      <c r="K151" s="95"/>
    </row>
    <row r="152" spans="10:11" ht="12.5">
      <c r="J152" s="95"/>
      <c r="K152" s="95"/>
    </row>
    <row r="153" spans="10:11" ht="12.5">
      <c r="J153" s="95"/>
      <c r="K153" s="95"/>
    </row>
    <row r="154" spans="10:11" ht="12.5">
      <c r="J154" s="95"/>
      <c r="K154" s="95"/>
    </row>
    <row r="155" spans="10:11" ht="12.5">
      <c r="J155" s="95"/>
      <c r="K155" s="95"/>
    </row>
    <row r="156" spans="10:11" ht="12.5">
      <c r="J156" s="95"/>
      <c r="K156" s="95"/>
    </row>
    <row r="157" spans="10:11" ht="12.5">
      <c r="J157" s="95"/>
      <c r="K157" s="95"/>
    </row>
    <row r="158" spans="10:11" ht="12.5">
      <c r="J158" s="95"/>
      <c r="K158" s="95"/>
    </row>
    <row r="159" spans="10:11" ht="12.5">
      <c r="J159" s="95"/>
      <c r="K159" s="95"/>
    </row>
    <row r="160" spans="10:11" ht="12.5">
      <c r="J160" s="95"/>
      <c r="K160" s="95"/>
    </row>
    <row r="161" spans="10:11" ht="12.5">
      <c r="J161" s="95"/>
      <c r="K161" s="95"/>
    </row>
    <row r="162" spans="10:11" ht="12.5">
      <c r="J162" s="95"/>
      <c r="K162" s="95"/>
    </row>
    <row r="163" spans="10:11" ht="12.5">
      <c r="J163" s="95"/>
      <c r="K163" s="95"/>
    </row>
    <row r="164" spans="10:11" ht="12.5">
      <c r="J164" s="95"/>
      <c r="K164" s="95"/>
    </row>
    <row r="165" spans="10:11" ht="12.5">
      <c r="J165" s="95"/>
      <c r="K165" s="95"/>
    </row>
    <row r="166" spans="10:11" ht="12.5">
      <c r="J166" s="95"/>
      <c r="K166" s="95"/>
    </row>
    <row r="167" spans="10:11" ht="12.5">
      <c r="J167" s="95"/>
      <c r="K167" s="95"/>
    </row>
    <row r="168" spans="10:11" ht="12.5">
      <c r="J168" s="95"/>
      <c r="K168" s="95"/>
    </row>
    <row r="169" spans="10:11" ht="12.5">
      <c r="J169" s="95"/>
      <c r="K169" s="95"/>
    </row>
    <row r="170" spans="10:11" ht="12.5">
      <c r="J170" s="95"/>
      <c r="K170" s="95"/>
    </row>
    <row r="171" spans="10:11" ht="12.5">
      <c r="J171" s="95"/>
      <c r="K171" s="95"/>
    </row>
    <row r="172" spans="10:11" ht="12.5">
      <c r="J172" s="95"/>
      <c r="K172" s="95"/>
    </row>
    <row r="173" spans="10:11" ht="12.5">
      <c r="J173" s="95"/>
      <c r="K173" s="95"/>
    </row>
    <row r="174" spans="10:11" ht="12.5">
      <c r="J174" s="95"/>
      <c r="K174" s="95"/>
    </row>
    <row r="175" spans="10:11" ht="12.5">
      <c r="J175" s="95"/>
      <c r="K175" s="95"/>
    </row>
    <row r="176" spans="10:11" ht="12.5">
      <c r="J176" s="95"/>
      <c r="K176" s="95"/>
    </row>
    <row r="177" spans="10:11" ht="12.5">
      <c r="J177" s="95"/>
      <c r="K177" s="95"/>
    </row>
    <row r="178" spans="10:11" ht="12.5">
      <c r="J178" s="95"/>
      <c r="K178" s="95"/>
    </row>
    <row r="179" spans="10:11" ht="12.5">
      <c r="J179" s="95"/>
      <c r="K179" s="95"/>
    </row>
    <row r="180" spans="10:11" ht="12.5">
      <c r="J180" s="95"/>
      <c r="K180" s="95"/>
    </row>
    <row r="181" spans="10:11" ht="12.5">
      <c r="J181" s="95"/>
      <c r="K181" s="95"/>
    </row>
    <row r="182" spans="10:11" ht="12.5">
      <c r="J182" s="95"/>
      <c r="K182" s="95"/>
    </row>
    <row r="183" spans="10:11" ht="12.5">
      <c r="J183" s="95"/>
      <c r="K183" s="95"/>
    </row>
    <row r="184" spans="10:11" ht="12.5">
      <c r="J184" s="95"/>
      <c r="K184" s="95"/>
    </row>
    <row r="185" spans="10:11" ht="12.5">
      <c r="J185" s="95"/>
      <c r="K185" s="95"/>
    </row>
    <row r="186" spans="10:11" ht="12.5">
      <c r="J186" s="95"/>
      <c r="K186" s="95"/>
    </row>
    <row r="187" spans="10:11" ht="12.5">
      <c r="J187" s="95"/>
      <c r="K187" s="95"/>
    </row>
    <row r="188" spans="10:11" ht="12.5">
      <c r="J188" s="95"/>
      <c r="K188" s="95"/>
    </row>
    <row r="189" spans="10:11" ht="12.5">
      <c r="J189" s="95"/>
      <c r="K189" s="95"/>
    </row>
    <row r="190" spans="10:11" ht="12.5">
      <c r="J190" s="95"/>
      <c r="K190" s="95"/>
    </row>
    <row r="191" spans="10:11" ht="12.5">
      <c r="J191" s="95"/>
      <c r="K191" s="95"/>
    </row>
    <row r="192" spans="10:11" ht="12.5">
      <c r="J192" s="95"/>
      <c r="K192" s="95"/>
    </row>
    <row r="193" spans="10:11" ht="12.5">
      <c r="J193" s="95"/>
      <c r="K193" s="95"/>
    </row>
    <row r="194" spans="10:11" ht="12.5">
      <c r="J194" s="95"/>
      <c r="K194" s="95"/>
    </row>
    <row r="195" spans="10:11" ht="12.5">
      <c r="J195" s="95"/>
      <c r="K195" s="95"/>
    </row>
    <row r="196" spans="10:11" ht="12.5">
      <c r="J196" s="95"/>
      <c r="K196" s="95"/>
    </row>
    <row r="197" spans="10:11" ht="12.5">
      <c r="J197" s="95"/>
      <c r="K197" s="95"/>
    </row>
    <row r="198" spans="10:11" ht="12.5">
      <c r="J198" s="95"/>
      <c r="K198" s="95"/>
    </row>
    <row r="199" spans="10:11" ht="12.5">
      <c r="J199" s="95"/>
      <c r="K199" s="95"/>
    </row>
    <row r="200" spans="10:11" ht="12.5">
      <c r="J200" s="95"/>
      <c r="K200" s="95"/>
    </row>
    <row r="201" spans="10:11" ht="12.5">
      <c r="J201" s="95"/>
      <c r="K201" s="95"/>
    </row>
    <row r="202" spans="10:11" ht="12.5">
      <c r="J202" s="95"/>
      <c r="K202" s="95"/>
    </row>
    <row r="203" spans="10:11" ht="12.5">
      <c r="J203" s="95"/>
      <c r="K203" s="95"/>
    </row>
    <row r="204" spans="10:11" ht="12.5">
      <c r="J204" s="95"/>
      <c r="K204" s="95"/>
    </row>
    <row r="205" spans="10:11" ht="12.5">
      <c r="J205" s="95"/>
      <c r="K205" s="95"/>
    </row>
    <row r="206" spans="10:11" ht="12.5">
      <c r="J206" s="95"/>
      <c r="K206" s="95"/>
    </row>
    <row r="207" spans="10:11" ht="12.5">
      <c r="J207" s="95"/>
      <c r="K207" s="95"/>
    </row>
    <row r="208" spans="10:11" ht="12.5">
      <c r="J208" s="95"/>
      <c r="K208" s="95"/>
    </row>
    <row r="209" spans="10:11" ht="12.5">
      <c r="J209" s="95"/>
      <c r="K209" s="95"/>
    </row>
    <row r="210" spans="10:11" ht="12.5">
      <c r="J210" s="95"/>
      <c r="K210" s="95"/>
    </row>
    <row r="211" spans="10:11" ht="12.5">
      <c r="J211" s="95"/>
      <c r="K211" s="95"/>
    </row>
    <row r="212" spans="10:11" ht="12.5">
      <c r="J212" s="95"/>
      <c r="K212" s="95"/>
    </row>
    <row r="213" spans="10:11" ht="12.5">
      <c r="J213" s="95"/>
      <c r="K213" s="95"/>
    </row>
    <row r="214" spans="10:11" ht="12.5">
      <c r="J214" s="95"/>
      <c r="K214" s="95"/>
    </row>
    <row r="215" spans="10:11" ht="12.5">
      <c r="J215" s="95"/>
      <c r="K215" s="95"/>
    </row>
    <row r="216" spans="10:11" ht="12.5">
      <c r="J216" s="95"/>
      <c r="K216" s="95"/>
    </row>
    <row r="217" spans="10:11" ht="12.5">
      <c r="J217" s="95"/>
      <c r="K217" s="95"/>
    </row>
    <row r="218" spans="10:11" ht="12.5">
      <c r="J218" s="95"/>
      <c r="K218" s="95"/>
    </row>
    <row r="219" spans="10:11" ht="12.5">
      <c r="J219" s="95"/>
      <c r="K219" s="95"/>
    </row>
    <row r="220" spans="10:11" ht="12.5">
      <c r="J220" s="95"/>
      <c r="K220" s="95"/>
    </row>
    <row r="221" spans="10:11" ht="12.5">
      <c r="J221" s="95"/>
      <c r="K221" s="95"/>
    </row>
    <row r="222" spans="10:11" ht="12.5">
      <c r="J222" s="95"/>
      <c r="K222" s="95"/>
    </row>
    <row r="223" spans="10:11" ht="12.5">
      <c r="J223" s="95"/>
      <c r="K223" s="95"/>
    </row>
    <row r="224" spans="10:11" ht="12.5">
      <c r="J224" s="95"/>
      <c r="K224" s="95"/>
    </row>
    <row r="225" spans="10:11" ht="12.5">
      <c r="J225" s="95"/>
      <c r="K225" s="95"/>
    </row>
    <row r="226" spans="10:11" ht="12.5">
      <c r="J226" s="95"/>
      <c r="K226" s="95"/>
    </row>
    <row r="227" spans="10:11" ht="12.5">
      <c r="J227" s="95"/>
      <c r="K227" s="95"/>
    </row>
    <row r="228" spans="10:11" ht="12.5">
      <c r="J228" s="95"/>
      <c r="K228" s="95"/>
    </row>
    <row r="229" spans="10:11" ht="12.5">
      <c r="J229" s="95"/>
      <c r="K229" s="95"/>
    </row>
    <row r="230" spans="10:11" ht="12.5">
      <c r="J230" s="95"/>
      <c r="K230" s="95"/>
    </row>
    <row r="231" spans="10:11" ht="12.5">
      <c r="J231" s="95"/>
      <c r="K231" s="95"/>
    </row>
    <row r="232" spans="10:11" ht="12.5">
      <c r="J232" s="95"/>
      <c r="K232" s="95"/>
    </row>
    <row r="233" spans="10:11" ht="12.5">
      <c r="J233" s="95"/>
      <c r="K233" s="95"/>
    </row>
    <row r="234" spans="10:11" ht="12.5">
      <c r="J234" s="95"/>
      <c r="K234" s="95"/>
    </row>
    <row r="235" spans="10:11" ht="12.5">
      <c r="J235" s="95"/>
      <c r="K235" s="95"/>
    </row>
    <row r="236" spans="10:11" ht="12.5">
      <c r="J236" s="95"/>
      <c r="K236" s="95"/>
    </row>
    <row r="237" spans="10:11" ht="12.5">
      <c r="J237" s="95"/>
      <c r="K237" s="95"/>
    </row>
    <row r="238" spans="10:11" ht="12.5">
      <c r="J238" s="95"/>
      <c r="K238" s="95"/>
    </row>
    <row r="239" spans="10:11" ht="12.5">
      <c r="J239" s="95"/>
      <c r="K239" s="95"/>
    </row>
    <row r="240" spans="10:11" ht="12.5">
      <c r="J240" s="95"/>
      <c r="K240" s="95"/>
    </row>
    <row r="241" spans="10:11" ht="12.5">
      <c r="J241" s="95"/>
      <c r="K241" s="95"/>
    </row>
    <row r="242" spans="10:11" ht="12.5">
      <c r="J242" s="95"/>
      <c r="K242" s="95"/>
    </row>
    <row r="243" spans="10:11" ht="12.5">
      <c r="J243" s="95"/>
      <c r="K243" s="95"/>
    </row>
    <row r="244" spans="10:11" ht="12.5">
      <c r="J244" s="95"/>
      <c r="K244" s="95"/>
    </row>
    <row r="245" spans="10:11" ht="12.5">
      <c r="J245" s="95"/>
      <c r="K245" s="95"/>
    </row>
    <row r="246" spans="10:11" ht="12.5">
      <c r="J246" s="95"/>
      <c r="K246" s="95"/>
    </row>
    <row r="247" spans="10:11" ht="12.5">
      <c r="J247" s="95"/>
      <c r="K247" s="95"/>
    </row>
    <row r="248" spans="10:11" ht="12.5">
      <c r="J248" s="95"/>
      <c r="K248" s="95"/>
    </row>
    <row r="249" spans="10:11" ht="12.5">
      <c r="J249" s="95"/>
      <c r="K249" s="95"/>
    </row>
    <row r="250" spans="10:11" ht="12.5">
      <c r="J250" s="95"/>
      <c r="K250" s="95"/>
    </row>
    <row r="251" spans="10:11" ht="12.5">
      <c r="J251" s="95"/>
      <c r="K251" s="95"/>
    </row>
    <row r="252" spans="10:11" ht="12.5">
      <c r="J252" s="95"/>
      <c r="K252" s="95"/>
    </row>
    <row r="253" spans="10:11" ht="12.5">
      <c r="J253" s="95"/>
      <c r="K253" s="95"/>
    </row>
    <row r="254" spans="10:11" ht="12.5">
      <c r="J254" s="95"/>
      <c r="K254" s="95"/>
    </row>
    <row r="255" spans="10:11" ht="12.5">
      <c r="J255" s="95"/>
      <c r="K255" s="95"/>
    </row>
    <row r="256" spans="10:11" ht="12.5">
      <c r="J256" s="95"/>
      <c r="K256" s="95"/>
    </row>
    <row r="257" spans="10:11" ht="12.5">
      <c r="J257" s="95"/>
      <c r="K257" s="95"/>
    </row>
    <row r="258" spans="10:11" ht="12.5">
      <c r="J258" s="95"/>
      <c r="K258" s="95"/>
    </row>
    <row r="259" spans="10:11" ht="12.5">
      <c r="J259" s="95"/>
      <c r="K259" s="95"/>
    </row>
    <row r="260" spans="10:11" ht="12.5">
      <c r="J260" s="95"/>
      <c r="K260" s="95"/>
    </row>
    <row r="261" spans="10:11" ht="12.5">
      <c r="J261" s="95"/>
      <c r="K261" s="95"/>
    </row>
    <row r="262" spans="10:11" ht="12.5">
      <c r="J262" s="95"/>
      <c r="K262" s="95"/>
    </row>
    <row r="263" spans="10:11" ht="12.5">
      <c r="J263" s="95"/>
      <c r="K263" s="95"/>
    </row>
    <row r="264" spans="10:11" ht="12.5">
      <c r="J264" s="95"/>
      <c r="K264" s="95"/>
    </row>
    <row r="265" spans="10:11" ht="12.5">
      <c r="J265" s="95"/>
      <c r="K265" s="95"/>
    </row>
    <row r="266" spans="10:11" ht="12.5">
      <c r="J266" s="95"/>
      <c r="K266" s="95"/>
    </row>
    <row r="267" spans="10:11" ht="12.5">
      <c r="J267" s="95"/>
      <c r="K267" s="95"/>
    </row>
    <row r="268" spans="10:11" ht="12.5">
      <c r="J268" s="95"/>
      <c r="K268" s="95"/>
    </row>
    <row r="269" spans="10:11" ht="12.5">
      <c r="J269" s="95"/>
      <c r="K269" s="95"/>
    </row>
    <row r="270" spans="10:11" ht="12.5">
      <c r="J270" s="95"/>
      <c r="K270" s="95"/>
    </row>
    <row r="271" spans="10:11" ht="12.5">
      <c r="J271" s="95"/>
      <c r="K271" s="95"/>
    </row>
    <row r="272" spans="10:11" ht="12.5">
      <c r="J272" s="95"/>
      <c r="K272" s="95"/>
    </row>
    <row r="273" spans="10:11" ht="12.5">
      <c r="J273" s="95"/>
      <c r="K273" s="95"/>
    </row>
    <row r="274" spans="10:11" ht="12.5">
      <c r="J274" s="95"/>
      <c r="K274" s="95"/>
    </row>
    <row r="275" spans="10:11" ht="12.5">
      <c r="J275" s="95"/>
      <c r="K275" s="95"/>
    </row>
    <row r="276" spans="10:11" ht="12.5">
      <c r="J276" s="95"/>
      <c r="K276" s="95"/>
    </row>
    <row r="277" spans="10:11" ht="12.5">
      <c r="J277" s="95"/>
      <c r="K277" s="95"/>
    </row>
    <row r="278" spans="10:11" ht="12.5">
      <c r="J278" s="95"/>
      <c r="K278" s="95"/>
    </row>
    <row r="279" spans="10:11" ht="12.5">
      <c r="J279" s="95"/>
      <c r="K279" s="95"/>
    </row>
    <row r="280" spans="10:11" ht="12.5">
      <c r="J280" s="95"/>
      <c r="K280" s="95"/>
    </row>
    <row r="281" spans="10:11" ht="12.5">
      <c r="J281" s="95"/>
      <c r="K281" s="95"/>
    </row>
    <row r="282" spans="10:11" ht="12.5">
      <c r="J282" s="95"/>
      <c r="K282" s="95"/>
    </row>
    <row r="283" spans="10:11" ht="12.5">
      <c r="J283" s="95"/>
      <c r="K283" s="95"/>
    </row>
    <row r="284" spans="10:11" ht="12.5">
      <c r="J284" s="95"/>
      <c r="K284" s="95"/>
    </row>
    <row r="285" spans="10:11" ht="12.5">
      <c r="J285" s="95"/>
      <c r="K285" s="95"/>
    </row>
    <row r="286" spans="10:11" ht="12.5">
      <c r="J286" s="95"/>
      <c r="K286" s="95"/>
    </row>
    <row r="287" spans="10:11" ht="12.5">
      <c r="J287" s="95"/>
      <c r="K287" s="95"/>
    </row>
    <row r="288" spans="10:11" ht="12.5">
      <c r="J288" s="95"/>
      <c r="K288" s="95"/>
    </row>
    <row r="289" spans="10:11" ht="12.5">
      <c r="J289" s="95"/>
      <c r="K289" s="95"/>
    </row>
    <row r="290" spans="10:11" ht="12.5">
      <c r="J290" s="95"/>
      <c r="K290" s="95"/>
    </row>
    <row r="291" spans="10:11" ht="12.5">
      <c r="J291" s="95"/>
      <c r="K291" s="95"/>
    </row>
    <row r="292" spans="10:11" ht="12.5">
      <c r="J292" s="95"/>
      <c r="K292" s="95"/>
    </row>
    <row r="293" spans="10:11" ht="12.5">
      <c r="J293" s="95"/>
      <c r="K293" s="95"/>
    </row>
    <row r="294" spans="10:11" ht="12.5">
      <c r="J294" s="95"/>
      <c r="K294" s="95"/>
    </row>
    <row r="295" spans="10:11" ht="12.5">
      <c r="J295" s="95"/>
      <c r="K295" s="95"/>
    </row>
    <row r="296" spans="10:11" ht="12.5">
      <c r="J296" s="95"/>
      <c r="K296" s="95"/>
    </row>
    <row r="297" spans="10:11" ht="12.5">
      <c r="J297" s="95"/>
      <c r="K297" s="95"/>
    </row>
    <row r="298" spans="10:11" ht="12.5">
      <c r="J298" s="95"/>
      <c r="K298" s="95"/>
    </row>
    <row r="299" spans="10:11" ht="12.5">
      <c r="J299" s="95"/>
      <c r="K299" s="95"/>
    </row>
    <row r="300" spans="10:11" ht="12.5">
      <c r="J300" s="95"/>
      <c r="K300" s="95"/>
    </row>
    <row r="301" spans="10:11" ht="12.5">
      <c r="J301" s="95"/>
      <c r="K301" s="95"/>
    </row>
    <row r="302" spans="10:11" ht="12.5">
      <c r="J302" s="95"/>
      <c r="K302" s="95"/>
    </row>
    <row r="303" spans="10:11" ht="12.5">
      <c r="J303" s="95"/>
      <c r="K303" s="95"/>
    </row>
    <row r="304" spans="10:11" ht="12.5">
      <c r="J304" s="95"/>
      <c r="K304" s="95"/>
    </row>
    <row r="305" spans="10:11" ht="12.5">
      <c r="J305" s="95"/>
      <c r="K305" s="95"/>
    </row>
    <row r="306" spans="10:11" ht="12.5">
      <c r="J306" s="95"/>
      <c r="K306" s="95"/>
    </row>
    <row r="307" spans="10:11" ht="12.5">
      <c r="J307" s="95"/>
      <c r="K307" s="95"/>
    </row>
    <row r="308" spans="10:11" ht="12.5">
      <c r="J308" s="95"/>
      <c r="K308" s="95"/>
    </row>
    <row r="309" spans="10:11" ht="12.5">
      <c r="J309" s="95"/>
      <c r="K309" s="95"/>
    </row>
    <row r="310" spans="10:11" ht="12.5">
      <c r="J310" s="95"/>
      <c r="K310" s="95"/>
    </row>
    <row r="311" spans="10:11" ht="12.5">
      <c r="J311" s="95"/>
      <c r="K311" s="95"/>
    </row>
    <row r="312" spans="10:11" ht="12.5">
      <c r="J312" s="95"/>
      <c r="K312" s="95"/>
    </row>
    <row r="313" spans="10:11" ht="12.5">
      <c r="J313" s="95"/>
      <c r="K313" s="95"/>
    </row>
    <row r="314" spans="10:11" ht="12.5">
      <c r="J314" s="95"/>
      <c r="K314" s="95"/>
    </row>
    <row r="315" spans="10:11" ht="12.5">
      <c r="J315" s="95"/>
      <c r="K315" s="95"/>
    </row>
    <row r="316" spans="10:11" ht="12.5">
      <c r="J316" s="95"/>
      <c r="K316" s="95"/>
    </row>
    <row r="317" spans="10:11" ht="12.5">
      <c r="J317" s="95"/>
      <c r="K317" s="95"/>
    </row>
    <row r="318" spans="10:11" ht="12.5">
      <c r="J318" s="95"/>
      <c r="K318" s="95"/>
    </row>
    <row r="319" spans="10:11" ht="12.5">
      <c r="J319" s="95"/>
      <c r="K319" s="95"/>
    </row>
    <row r="320" spans="10:11" ht="12.5">
      <c r="J320" s="95"/>
      <c r="K320" s="95"/>
    </row>
    <row r="321" spans="10:11" ht="12.5">
      <c r="J321" s="95"/>
      <c r="K321" s="95"/>
    </row>
    <row r="322" spans="10:11" ht="12.5">
      <c r="J322" s="95"/>
      <c r="K322" s="95"/>
    </row>
    <row r="323" spans="10:11" ht="12.5">
      <c r="J323" s="95"/>
      <c r="K323" s="95"/>
    </row>
    <row r="324" spans="10:11" ht="12.5">
      <c r="J324" s="95"/>
      <c r="K324" s="95"/>
    </row>
    <row r="325" spans="10:11" ht="12.5">
      <c r="J325" s="95"/>
      <c r="K325" s="95"/>
    </row>
    <row r="326" spans="10:11" ht="12.5">
      <c r="J326" s="95"/>
      <c r="K326" s="95"/>
    </row>
    <row r="327" spans="10:11" ht="12.5">
      <c r="J327" s="95"/>
      <c r="K327" s="95"/>
    </row>
    <row r="328" spans="10:11" ht="12.5">
      <c r="J328" s="95"/>
      <c r="K328" s="95"/>
    </row>
    <row r="329" spans="10:11" ht="12.5">
      <c r="J329" s="95"/>
      <c r="K329" s="95"/>
    </row>
    <row r="330" spans="10:11" ht="12.5">
      <c r="J330" s="95"/>
      <c r="K330" s="95"/>
    </row>
    <row r="331" spans="10:11" ht="12.5">
      <c r="J331" s="95"/>
      <c r="K331" s="95"/>
    </row>
    <row r="332" spans="10:11" ht="12.5">
      <c r="J332" s="95"/>
      <c r="K332" s="95"/>
    </row>
    <row r="333" spans="10:11" ht="12.5">
      <c r="J333" s="95"/>
      <c r="K333" s="95"/>
    </row>
    <row r="334" spans="10:11" ht="12.5">
      <c r="J334" s="95"/>
      <c r="K334" s="95"/>
    </row>
    <row r="335" spans="10:11" ht="12.5">
      <c r="J335" s="95"/>
      <c r="K335" s="95"/>
    </row>
    <row r="336" spans="10:11" ht="12.5">
      <c r="J336" s="95"/>
      <c r="K336" s="95"/>
    </row>
    <row r="337" spans="10:11" ht="12.5">
      <c r="J337" s="95"/>
      <c r="K337" s="95"/>
    </row>
    <row r="338" spans="10:11" ht="12.5">
      <c r="J338" s="95"/>
      <c r="K338" s="95"/>
    </row>
    <row r="339" spans="10:11" ht="12.5">
      <c r="J339" s="95"/>
      <c r="K339" s="95"/>
    </row>
    <row r="340" spans="10:11" ht="12.5">
      <c r="J340" s="95"/>
      <c r="K340" s="95"/>
    </row>
    <row r="341" spans="10:11" ht="12.5">
      <c r="J341" s="95"/>
      <c r="K341" s="95"/>
    </row>
    <row r="342" spans="10:11" ht="12.5">
      <c r="J342" s="95"/>
      <c r="K342" s="95"/>
    </row>
    <row r="343" spans="10:11" ht="12.5">
      <c r="J343" s="95"/>
      <c r="K343" s="95"/>
    </row>
    <row r="344" spans="10:11" ht="12.5">
      <c r="J344" s="95"/>
      <c r="K344" s="95"/>
    </row>
    <row r="345" spans="10:11" ht="12.5">
      <c r="J345" s="95"/>
      <c r="K345" s="95"/>
    </row>
    <row r="346" spans="10:11" ht="12.5">
      <c r="J346" s="95"/>
      <c r="K346" s="95"/>
    </row>
    <row r="347" spans="10:11" ht="12.5">
      <c r="J347" s="95"/>
      <c r="K347" s="95"/>
    </row>
    <row r="348" spans="10:11" ht="12.5">
      <c r="J348" s="95"/>
      <c r="K348" s="95"/>
    </row>
    <row r="349" spans="10:11" ht="12.5">
      <c r="J349" s="95"/>
      <c r="K349" s="95"/>
    </row>
    <row r="350" spans="10:11" ht="12.5">
      <c r="J350" s="95"/>
      <c r="K350" s="95"/>
    </row>
    <row r="351" spans="10:11" ht="12.5">
      <c r="J351" s="95"/>
      <c r="K351" s="95"/>
    </row>
    <row r="352" spans="10:11" ht="12.5">
      <c r="J352" s="95"/>
      <c r="K352" s="95"/>
    </row>
    <row r="353" spans="10:11" ht="12.5">
      <c r="J353" s="95"/>
      <c r="K353" s="95"/>
    </row>
    <row r="354" spans="10:11" ht="12.5">
      <c r="J354" s="95"/>
      <c r="K354" s="95"/>
    </row>
    <row r="355" spans="10:11" ht="12.5">
      <c r="J355" s="95"/>
      <c r="K355" s="95"/>
    </row>
    <row r="356" spans="10:11" ht="12.5">
      <c r="J356" s="95"/>
      <c r="K356" s="95"/>
    </row>
    <row r="357" spans="10:11" ht="12.5">
      <c r="J357" s="95"/>
      <c r="K357" s="95"/>
    </row>
    <row r="358" spans="10:11" ht="12.5">
      <c r="J358" s="95"/>
      <c r="K358" s="95"/>
    </row>
    <row r="359" spans="10:11" ht="12.5">
      <c r="J359" s="95"/>
      <c r="K359" s="95"/>
    </row>
    <row r="360" spans="10:11" ht="12.5">
      <c r="J360" s="95"/>
      <c r="K360" s="95"/>
    </row>
    <row r="361" spans="10:11" ht="12.5">
      <c r="J361" s="95"/>
      <c r="K361" s="95"/>
    </row>
    <row r="362" spans="10:11" ht="12.5">
      <c r="J362" s="95"/>
      <c r="K362" s="95"/>
    </row>
    <row r="363" spans="10:11" ht="12.5">
      <c r="J363" s="95"/>
      <c r="K363" s="95"/>
    </row>
    <row r="364" spans="10:11" ht="12.5">
      <c r="J364" s="95"/>
      <c r="K364" s="95"/>
    </row>
    <row r="365" spans="10:11" ht="12.5">
      <c r="J365" s="95"/>
      <c r="K365" s="95"/>
    </row>
    <row r="366" spans="10:11" ht="12.5">
      <c r="J366" s="95"/>
      <c r="K366" s="95"/>
    </row>
    <row r="367" spans="10:11" ht="12.5">
      <c r="J367" s="95"/>
      <c r="K367" s="95"/>
    </row>
    <row r="368" spans="10:11" ht="12.5">
      <c r="J368" s="95"/>
      <c r="K368" s="95"/>
    </row>
    <row r="369" spans="10:11" ht="12.5">
      <c r="J369" s="95"/>
      <c r="K369" s="95"/>
    </row>
    <row r="370" spans="10:11" ht="12.5">
      <c r="J370" s="95"/>
      <c r="K370" s="95"/>
    </row>
    <row r="371" spans="10:11" ht="12.5">
      <c r="J371" s="95"/>
      <c r="K371" s="95"/>
    </row>
    <row r="372" spans="10:11" ht="12.5">
      <c r="J372" s="95"/>
      <c r="K372" s="95"/>
    </row>
    <row r="373" spans="10:11" ht="12.5">
      <c r="J373" s="95"/>
      <c r="K373" s="95"/>
    </row>
    <row r="374" spans="10:11" ht="12.5">
      <c r="J374" s="95"/>
      <c r="K374" s="95"/>
    </row>
    <row r="375" spans="10:11" ht="12.5">
      <c r="J375" s="95"/>
      <c r="K375" s="95"/>
    </row>
    <row r="376" spans="10:11" ht="12.5">
      <c r="J376" s="95"/>
      <c r="K376" s="95"/>
    </row>
    <row r="377" spans="10:11" ht="12.5">
      <c r="J377" s="95"/>
      <c r="K377" s="95"/>
    </row>
    <row r="378" spans="10:11" ht="12.5">
      <c r="J378" s="95"/>
      <c r="K378" s="95"/>
    </row>
    <row r="379" spans="10:11" ht="12.5">
      <c r="J379" s="95"/>
      <c r="K379" s="95"/>
    </row>
    <row r="380" spans="10:11" ht="12.5">
      <c r="J380" s="95"/>
      <c r="K380" s="95"/>
    </row>
    <row r="381" spans="10:11" ht="12.5">
      <c r="J381" s="95"/>
      <c r="K381" s="95"/>
    </row>
    <row r="382" spans="10:11" ht="12.5">
      <c r="J382" s="95"/>
      <c r="K382" s="95"/>
    </row>
    <row r="383" spans="10:11" ht="12.5">
      <c r="J383" s="95"/>
      <c r="K383" s="95"/>
    </row>
    <row r="384" spans="10:11" ht="12.5">
      <c r="J384" s="95"/>
      <c r="K384" s="95"/>
    </row>
    <row r="385" spans="10:11" ht="12.5">
      <c r="J385" s="95"/>
      <c r="K385" s="95"/>
    </row>
    <row r="386" spans="10:11" ht="12.5">
      <c r="J386" s="95"/>
      <c r="K386" s="95"/>
    </row>
    <row r="387" spans="10:11" ht="12.5">
      <c r="J387" s="95"/>
      <c r="K387" s="95"/>
    </row>
    <row r="388" spans="10:11" ht="12.5">
      <c r="J388" s="95"/>
      <c r="K388" s="95"/>
    </row>
    <row r="389" spans="10:11" ht="12.5">
      <c r="J389" s="95"/>
      <c r="K389" s="95"/>
    </row>
    <row r="390" spans="10:11" ht="12.5">
      <c r="J390" s="95"/>
      <c r="K390" s="95"/>
    </row>
    <row r="391" spans="10:11" ht="12.5">
      <c r="J391" s="95"/>
      <c r="K391" s="95"/>
    </row>
    <row r="392" spans="10:11" ht="12.5">
      <c r="J392" s="95"/>
      <c r="K392" s="95"/>
    </row>
    <row r="393" spans="10:11" ht="12.5">
      <c r="J393" s="95"/>
      <c r="K393" s="95"/>
    </row>
    <row r="394" spans="10:11" ht="12.5">
      <c r="J394" s="95"/>
      <c r="K394" s="95"/>
    </row>
    <row r="395" spans="10:11" ht="12.5">
      <c r="J395" s="95"/>
      <c r="K395" s="95"/>
    </row>
    <row r="396" spans="10:11" ht="12.5">
      <c r="J396" s="95"/>
      <c r="K396" s="95"/>
    </row>
    <row r="397" spans="10:11" ht="12.5">
      <c r="J397" s="95"/>
      <c r="K397" s="95"/>
    </row>
    <row r="398" spans="10:11" ht="12.5">
      <c r="J398" s="95"/>
      <c r="K398" s="95"/>
    </row>
    <row r="399" spans="10:11" ht="12.5">
      <c r="J399" s="95"/>
      <c r="K399" s="95"/>
    </row>
    <row r="400" spans="10:11" ht="12.5">
      <c r="J400" s="95"/>
      <c r="K400" s="95"/>
    </row>
    <row r="401" spans="10:11" ht="12.5">
      <c r="J401" s="95"/>
      <c r="K401" s="95"/>
    </row>
    <row r="402" spans="10:11" ht="12.5">
      <c r="J402" s="95"/>
      <c r="K402" s="95"/>
    </row>
    <row r="403" spans="10:11" ht="12.5">
      <c r="J403" s="95"/>
      <c r="K403" s="95"/>
    </row>
    <row r="404" spans="10:11" ht="12.5">
      <c r="J404" s="95"/>
      <c r="K404" s="95"/>
    </row>
    <row r="405" spans="10:11" ht="12.5">
      <c r="J405" s="95"/>
      <c r="K405" s="95"/>
    </row>
    <row r="406" spans="10:11" ht="12.5">
      <c r="J406" s="95"/>
      <c r="K406" s="95"/>
    </row>
    <row r="407" spans="10:11" ht="12.5">
      <c r="J407" s="95"/>
      <c r="K407" s="95"/>
    </row>
    <row r="408" spans="10:11" ht="12.5">
      <c r="J408" s="95"/>
      <c r="K408" s="95"/>
    </row>
    <row r="409" spans="10:11" ht="12.5">
      <c r="J409" s="95"/>
      <c r="K409" s="95"/>
    </row>
    <row r="410" spans="10:11" ht="12.5">
      <c r="J410" s="95"/>
      <c r="K410" s="95"/>
    </row>
    <row r="411" spans="10:11" ht="12.5">
      <c r="J411" s="95"/>
      <c r="K411" s="95"/>
    </row>
    <row r="412" spans="10:11" ht="12.5">
      <c r="J412" s="95"/>
      <c r="K412" s="95"/>
    </row>
    <row r="413" spans="10:11" ht="12.5">
      <c r="J413" s="95"/>
      <c r="K413" s="95"/>
    </row>
    <row r="414" spans="10:11" ht="12.5">
      <c r="J414" s="95"/>
      <c r="K414" s="95"/>
    </row>
    <row r="415" spans="10:11" ht="12.5">
      <c r="J415" s="95"/>
      <c r="K415" s="95"/>
    </row>
    <row r="416" spans="10:11" ht="12.5">
      <c r="J416" s="95"/>
      <c r="K416" s="95"/>
    </row>
    <row r="417" spans="10:11" ht="12.5">
      <c r="J417" s="95"/>
      <c r="K417" s="95"/>
    </row>
    <row r="418" spans="10:11" ht="12.5">
      <c r="J418" s="95"/>
      <c r="K418" s="95"/>
    </row>
    <row r="419" spans="10:11" ht="12.5">
      <c r="J419" s="95"/>
      <c r="K419" s="95"/>
    </row>
    <row r="420" spans="10:11" ht="12.5">
      <c r="J420" s="95"/>
      <c r="K420" s="95"/>
    </row>
    <row r="421" spans="10:11" ht="12.5">
      <c r="J421" s="95"/>
      <c r="K421" s="95"/>
    </row>
    <row r="422" spans="10:11" ht="12.5">
      <c r="J422" s="95"/>
      <c r="K422" s="95"/>
    </row>
    <row r="423" spans="10:11" ht="12.5">
      <c r="J423" s="95"/>
      <c r="K423" s="95"/>
    </row>
    <row r="424" spans="10:11" ht="12.5">
      <c r="J424" s="95"/>
      <c r="K424" s="95"/>
    </row>
    <row r="425" spans="10:11" ht="12.5">
      <c r="J425" s="95"/>
      <c r="K425" s="95"/>
    </row>
    <row r="426" spans="10:11" ht="12.5">
      <c r="J426" s="95"/>
      <c r="K426" s="95"/>
    </row>
    <row r="427" spans="10:11" ht="12.5">
      <c r="J427" s="95"/>
      <c r="K427" s="95"/>
    </row>
    <row r="428" spans="10:11" ht="12.5">
      <c r="J428" s="95"/>
      <c r="K428" s="95"/>
    </row>
    <row r="429" spans="10:11" ht="12.5">
      <c r="J429" s="95"/>
      <c r="K429" s="95"/>
    </row>
    <row r="430" spans="10:11" ht="12.5">
      <c r="J430" s="95"/>
      <c r="K430" s="95"/>
    </row>
    <row r="431" spans="10:11" ht="12.5">
      <c r="J431" s="95"/>
      <c r="K431" s="95"/>
    </row>
    <row r="432" spans="10:11" ht="12.5">
      <c r="J432" s="95"/>
      <c r="K432" s="95"/>
    </row>
    <row r="433" spans="10:11" ht="12.5">
      <c r="J433" s="95"/>
      <c r="K433" s="95"/>
    </row>
    <row r="434" spans="10:11" ht="12.5">
      <c r="J434" s="95"/>
      <c r="K434" s="95"/>
    </row>
    <row r="435" spans="10:11" ht="12.5">
      <c r="J435" s="95"/>
      <c r="K435" s="95"/>
    </row>
    <row r="436" spans="10:11" ht="12.5">
      <c r="J436" s="95"/>
      <c r="K436" s="95"/>
    </row>
    <row r="437" spans="10:11" ht="12.5">
      <c r="J437" s="95"/>
      <c r="K437" s="95"/>
    </row>
    <row r="438" spans="10:11" ht="12.5">
      <c r="J438" s="95"/>
      <c r="K438" s="95"/>
    </row>
    <row r="439" spans="10:11" ht="12.5">
      <c r="J439" s="95"/>
      <c r="K439" s="95"/>
    </row>
    <row r="440" spans="10:11" ht="12.5">
      <c r="J440" s="95"/>
      <c r="K440" s="95"/>
    </row>
    <row r="441" spans="10:11" ht="12.5">
      <c r="J441" s="95"/>
      <c r="K441" s="95"/>
    </row>
    <row r="442" spans="10:11" ht="12.5">
      <c r="J442" s="95"/>
      <c r="K442" s="95"/>
    </row>
    <row r="443" spans="10:11" ht="12.5">
      <c r="J443" s="95"/>
      <c r="K443" s="95"/>
    </row>
    <row r="444" spans="10:11" ht="12.5">
      <c r="J444" s="95"/>
      <c r="K444" s="95"/>
    </row>
    <row r="445" spans="10:11" ht="12.5">
      <c r="J445" s="95"/>
      <c r="K445" s="95"/>
    </row>
    <row r="446" spans="10:11" ht="12.5">
      <c r="J446" s="95"/>
      <c r="K446" s="95"/>
    </row>
    <row r="447" spans="10:11" ht="12.5">
      <c r="J447" s="95"/>
      <c r="K447" s="95"/>
    </row>
    <row r="448" spans="10:11" ht="12.5">
      <c r="J448" s="95"/>
      <c r="K448" s="95"/>
    </row>
    <row r="449" spans="10:11" ht="12.5">
      <c r="J449" s="95"/>
      <c r="K449" s="95"/>
    </row>
    <row r="450" spans="10:11" ht="12.5">
      <c r="J450" s="95"/>
      <c r="K450" s="95"/>
    </row>
    <row r="451" spans="10:11" ht="12.5">
      <c r="J451" s="95"/>
      <c r="K451" s="95"/>
    </row>
    <row r="452" spans="10:11" ht="12.5">
      <c r="J452" s="95"/>
      <c r="K452" s="95"/>
    </row>
    <row r="453" spans="10:11" ht="12.5">
      <c r="J453" s="95"/>
      <c r="K453" s="95"/>
    </row>
    <row r="454" spans="10:11" ht="12.5">
      <c r="J454" s="95"/>
      <c r="K454" s="95"/>
    </row>
    <row r="455" spans="10:11" ht="12.5">
      <c r="J455" s="95"/>
      <c r="K455" s="95"/>
    </row>
    <row r="456" spans="10:11" ht="12.5">
      <c r="J456" s="95"/>
      <c r="K456" s="95"/>
    </row>
    <row r="457" spans="10:11" ht="12.5">
      <c r="J457" s="95"/>
      <c r="K457" s="95"/>
    </row>
    <row r="458" spans="10:11" ht="12.5">
      <c r="J458" s="95"/>
      <c r="K458" s="95"/>
    </row>
    <row r="459" spans="10:11" ht="12.5">
      <c r="J459" s="95"/>
      <c r="K459" s="95"/>
    </row>
    <row r="460" spans="10:11" ht="12.5">
      <c r="J460" s="95"/>
      <c r="K460" s="95"/>
    </row>
    <row r="461" spans="10:11" ht="12.5">
      <c r="J461" s="95"/>
      <c r="K461" s="95"/>
    </row>
    <row r="462" spans="10:11" ht="12.5">
      <c r="J462" s="95"/>
      <c r="K462" s="95"/>
    </row>
    <row r="463" spans="10:11" ht="12.5">
      <c r="J463" s="95"/>
      <c r="K463" s="95"/>
    </row>
    <row r="464" spans="10:11" ht="12.5">
      <c r="J464" s="95"/>
      <c r="K464" s="95"/>
    </row>
    <row r="465" spans="10:11" ht="12.5">
      <c r="J465" s="95"/>
      <c r="K465" s="95"/>
    </row>
    <row r="466" spans="10:11" ht="12.5">
      <c r="J466" s="95"/>
      <c r="K466" s="95"/>
    </row>
    <row r="467" spans="10:11" ht="12.5">
      <c r="J467" s="95"/>
      <c r="K467" s="95"/>
    </row>
    <row r="468" spans="10:11" ht="12.5">
      <c r="J468" s="95"/>
      <c r="K468" s="95"/>
    </row>
    <row r="469" spans="10:11" ht="12.5">
      <c r="J469" s="95"/>
      <c r="K469" s="95"/>
    </row>
    <row r="470" spans="10:11" ht="12.5">
      <c r="J470" s="95"/>
      <c r="K470" s="95"/>
    </row>
    <row r="471" spans="10:11" ht="12.5">
      <c r="J471" s="95"/>
      <c r="K471" s="95"/>
    </row>
    <row r="472" spans="10:11" ht="12.5">
      <c r="J472" s="95"/>
      <c r="K472" s="95"/>
    </row>
    <row r="473" spans="10:11" ht="12.5">
      <c r="J473" s="95"/>
      <c r="K473" s="95"/>
    </row>
    <row r="474" spans="10:11" ht="12.5">
      <c r="J474" s="95"/>
      <c r="K474" s="95"/>
    </row>
    <row r="475" spans="10:11" ht="12.5">
      <c r="J475" s="95"/>
      <c r="K475" s="95"/>
    </row>
    <row r="476" spans="10:11" ht="12.5">
      <c r="J476" s="95"/>
      <c r="K476" s="95"/>
    </row>
    <row r="477" spans="10:11" ht="12.5">
      <c r="J477" s="95"/>
      <c r="K477" s="95"/>
    </row>
    <row r="478" spans="10:11" ht="12.5">
      <c r="J478" s="95"/>
      <c r="K478" s="95"/>
    </row>
    <row r="479" spans="10:11" ht="12.5">
      <c r="J479" s="95"/>
      <c r="K479" s="95"/>
    </row>
    <row r="480" spans="10:11" ht="12.5">
      <c r="J480" s="95"/>
      <c r="K480" s="95"/>
    </row>
    <row r="481" spans="10:11" ht="12.5">
      <c r="J481" s="95"/>
      <c r="K481" s="95"/>
    </row>
    <row r="482" spans="10:11" ht="12.5">
      <c r="J482" s="95"/>
      <c r="K482" s="95"/>
    </row>
    <row r="483" spans="10:11" ht="12.5">
      <c r="J483" s="95"/>
      <c r="K483" s="95"/>
    </row>
    <row r="484" spans="10:11" ht="12.5">
      <c r="J484" s="95"/>
      <c r="K484" s="95"/>
    </row>
    <row r="485" spans="10:11" ht="12.5">
      <c r="J485" s="95"/>
      <c r="K485" s="95"/>
    </row>
    <row r="486" spans="10:11" ht="12.5">
      <c r="J486" s="95"/>
      <c r="K486" s="95"/>
    </row>
    <row r="487" spans="10:11" ht="12.5">
      <c r="J487" s="95"/>
      <c r="K487" s="95"/>
    </row>
    <row r="488" spans="10:11" ht="12.5">
      <c r="J488" s="95"/>
      <c r="K488" s="95"/>
    </row>
    <row r="489" spans="10:11" ht="12.5">
      <c r="J489" s="95"/>
      <c r="K489" s="95"/>
    </row>
    <row r="490" spans="10:11" ht="12.5">
      <c r="J490" s="95"/>
      <c r="K490" s="95"/>
    </row>
    <row r="491" spans="10:11" ht="12.5">
      <c r="J491" s="95"/>
      <c r="K491" s="95"/>
    </row>
    <row r="492" spans="10:11" ht="12.5">
      <c r="J492" s="95"/>
      <c r="K492" s="95"/>
    </row>
    <row r="493" spans="10:11" ht="12.5">
      <c r="J493" s="95"/>
      <c r="K493" s="95"/>
    </row>
    <row r="494" spans="10:11" ht="12.5">
      <c r="J494" s="95"/>
      <c r="K494" s="95"/>
    </row>
    <row r="495" spans="10:11" ht="12.5">
      <c r="J495" s="95"/>
      <c r="K495" s="95"/>
    </row>
    <row r="496" spans="10:11" ht="12.5">
      <c r="J496" s="95"/>
      <c r="K496" s="95"/>
    </row>
    <row r="497" spans="10:11" ht="12.5">
      <c r="J497" s="95"/>
      <c r="K497" s="95"/>
    </row>
    <row r="498" spans="10:11" ht="12.5">
      <c r="J498" s="95"/>
      <c r="K498" s="95"/>
    </row>
    <row r="499" spans="10:11" ht="12.5">
      <c r="J499" s="95"/>
      <c r="K499" s="95"/>
    </row>
    <row r="500" spans="10:11" ht="12.5">
      <c r="J500" s="95"/>
      <c r="K500" s="95"/>
    </row>
    <row r="501" spans="10:11" ht="12.5">
      <c r="J501" s="95"/>
      <c r="K501" s="95"/>
    </row>
    <row r="502" spans="10:11" ht="12.5">
      <c r="J502" s="95"/>
      <c r="K502" s="95"/>
    </row>
    <row r="503" spans="10:11" ht="12.5">
      <c r="J503" s="95"/>
      <c r="K503" s="95"/>
    </row>
    <row r="504" spans="10:11" ht="12.5">
      <c r="J504" s="95"/>
      <c r="K504" s="95"/>
    </row>
    <row r="505" spans="10:11" ht="12.5">
      <c r="J505" s="95"/>
      <c r="K505" s="95"/>
    </row>
    <row r="506" spans="10:11" ht="12.5">
      <c r="J506" s="95"/>
      <c r="K506" s="95"/>
    </row>
    <row r="507" spans="10:11" ht="12.5">
      <c r="J507" s="95"/>
      <c r="K507" s="95"/>
    </row>
    <row r="508" spans="10:11" ht="12.5">
      <c r="J508" s="95"/>
      <c r="K508" s="95"/>
    </row>
    <row r="509" spans="10:11" ht="12.5">
      <c r="J509" s="95"/>
      <c r="K509" s="95"/>
    </row>
    <row r="510" spans="10:11" ht="12.5">
      <c r="J510" s="95"/>
      <c r="K510" s="95"/>
    </row>
    <row r="511" spans="10:11" ht="12.5">
      <c r="J511" s="95"/>
      <c r="K511" s="95"/>
    </row>
    <row r="512" spans="10:11" ht="12.5">
      <c r="J512" s="95"/>
      <c r="K512" s="95"/>
    </row>
    <row r="513" spans="10:11" ht="12.5">
      <c r="J513" s="95"/>
      <c r="K513" s="95"/>
    </row>
    <row r="514" spans="10:11" ht="12.5">
      <c r="J514" s="95"/>
      <c r="K514" s="95"/>
    </row>
    <row r="515" spans="10:11" ht="12.5">
      <c r="J515" s="95"/>
      <c r="K515" s="95"/>
    </row>
    <row r="516" spans="10:11" ht="12.5">
      <c r="J516" s="95"/>
      <c r="K516" s="95"/>
    </row>
    <row r="517" spans="10:11" ht="12.5">
      <c r="J517" s="95"/>
      <c r="K517" s="95"/>
    </row>
    <row r="518" spans="10:11" ht="12.5">
      <c r="J518" s="95"/>
      <c r="K518" s="95"/>
    </row>
    <row r="519" spans="10:11" ht="12.5">
      <c r="J519" s="95"/>
      <c r="K519" s="95"/>
    </row>
    <row r="520" spans="10:11" ht="12.5">
      <c r="J520" s="95"/>
      <c r="K520" s="95"/>
    </row>
    <row r="521" spans="10:11" ht="12.5">
      <c r="J521" s="95"/>
      <c r="K521" s="95"/>
    </row>
    <row r="522" spans="10:11" ht="12.5">
      <c r="J522" s="95"/>
      <c r="K522" s="95"/>
    </row>
    <row r="523" spans="10:11" ht="12.5">
      <c r="J523" s="95"/>
      <c r="K523" s="95"/>
    </row>
    <row r="524" spans="10:11" ht="12.5">
      <c r="J524" s="95"/>
      <c r="K524" s="95"/>
    </row>
    <row r="525" spans="10:11" ht="12.5">
      <c r="J525" s="95"/>
      <c r="K525" s="95"/>
    </row>
    <row r="526" spans="10:11" ht="12.5">
      <c r="J526" s="95"/>
      <c r="K526" s="95"/>
    </row>
    <row r="527" spans="10:11" ht="12.5">
      <c r="J527" s="95"/>
      <c r="K527" s="95"/>
    </row>
    <row r="528" spans="10:11" ht="12.5">
      <c r="J528" s="95"/>
      <c r="K528" s="95"/>
    </row>
    <row r="529" spans="10:11" ht="12.5">
      <c r="J529" s="95"/>
      <c r="K529" s="95"/>
    </row>
    <row r="530" spans="10:11" ht="12.5">
      <c r="J530" s="95"/>
      <c r="K530" s="95"/>
    </row>
    <row r="531" spans="10:11" ht="12.5">
      <c r="J531" s="95"/>
      <c r="K531" s="95"/>
    </row>
    <row r="532" spans="10:11" ht="12.5">
      <c r="J532" s="95"/>
      <c r="K532" s="95"/>
    </row>
    <row r="533" spans="10:11" ht="12.5">
      <c r="J533" s="95"/>
      <c r="K533" s="95"/>
    </row>
    <row r="534" spans="10:11" ht="12.5">
      <c r="J534" s="95"/>
      <c r="K534" s="95"/>
    </row>
    <row r="535" spans="10:11" ht="12.5">
      <c r="J535" s="95"/>
      <c r="K535" s="95"/>
    </row>
    <row r="536" spans="10:11" ht="12.5">
      <c r="J536" s="95"/>
      <c r="K536" s="95"/>
    </row>
    <row r="537" spans="10:11" ht="12.5">
      <c r="J537" s="95"/>
      <c r="K537" s="95"/>
    </row>
    <row r="538" spans="10:11" ht="12.5">
      <c r="J538" s="95"/>
      <c r="K538" s="95"/>
    </row>
    <row r="539" spans="10:11" ht="12.5">
      <c r="J539" s="95"/>
      <c r="K539" s="95"/>
    </row>
    <row r="540" spans="10:11" ht="12.5">
      <c r="J540" s="95"/>
      <c r="K540" s="95"/>
    </row>
    <row r="541" spans="10:11" ht="12.5">
      <c r="J541" s="95"/>
      <c r="K541" s="95"/>
    </row>
    <row r="542" spans="10:11" ht="12.5">
      <c r="J542" s="95"/>
      <c r="K542" s="95"/>
    </row>
    <row r="543" spans="10:11" ht="12.5">
      <c r="J543" s="95"/>
      <c r="K543" s="95"/>
    </row>
    <row r="544" spans="10:11" ht="12.5">
      <c r="J544" s="95"/>
      <c r="K544" s="95"/>
    </row>
    <row r="545" spans="10:11" ht="12.5">
      <c r="J545" s="95"/>
      <c r="K545" s="95"/>
    </row>
    <row r="546" spans="10:11" ht="12.5">
      <c r="J546" s="95"/>
      <c r="K546" s="95"/>
    </row>
    <row r="547" spans="10:11" ht="12.5">
      <c r="J547" s="95"/>
      <c r="K547" s="95"/>
    </row>
    <row r="548" spans="10:11" ht="12.5">
      <c r="J548" s="95"/>
      <c r="K548" s="95"/>
    </row>
    <row r="549" spans="10:11" ht="12.5">
      <c r="J549" s="95"/>
      <c r="K549" s="95"/>
    </row>
    <row r="550" spans="10:11" ht="12.5">
      <c r="J550" s="95"/>
      <c r="K550" s="95"/>
    </row>
    <row r="551" spans="10:11" ht="12.5">
      <c r="J551" s="95"/>
      <c r="K551" s="95"/>
    </row>
    <row r="552" spans="10:11" ht="12.5">
      <c r="J552" s="95"/>
      <c r="K552" s="95"/>
    </row>
    <row r="553" spans="10:11" ht="12.5">
      <c r="J553" s="95"/>
      <c r="K553" s="95"/>
    </row>
    <row r="554" spans="10:11" ht="12.5">
      <c r="J554" s="95"/>
      <c r="K554" s="95"/>
    </row>
    <row r="555" spans="10:11" ht="12.5">
      <c r="J555" s="95"/>
      <c r="K555" s="95"/>
    </row>
    <row r="556" spans="10:11" ht="12.5">
      <c r="J556" s="95"/>
      <c r="K556" s="95"/>
    </row>
    <row r="557" spans="10:11" ht="12.5">
      <c r="J557" s="95"/>
      <c r="K557" s="95"/>
    </row>
    <row r="558" spans="10:11" ht="12.5">
      <c r="J558" s="95"/>
      <c r="K558" s="95"/>
    </row>
    <row r="559" spans="10:11" ht="12.5">
      <c r="J559" s="95"/>
      <c r="K559" s="95"/>
    </row>
    <row r="560" spans="10:11" ht="12.5">
      <c r="J560" s="95"/>
      <c r="K560" s="95"/>
    </row>
    <row r="561" spans="10:11" ht="12.5">
      <c r="J561" s="95"/>
      <c r="K561" s="95"/>
    </row>
    <row r="562" spans="10:11" ht="12.5">
      <c r="J562" s="95"/>
      <c r="K562" s="95"/>
    </row>
    <row r="563" spans="10:11" ht="12.5">
      <c r="J563" s="95"/>
      <c r="K563" s="95"/>
    </row>
    <row r="564" spans="10:11" ht="12.5">
      <c r="J564" s="95"/>
      <c r="K564" s="95"/>
    </row>
    <row r="565" spans="10:11" ht="12.5">
      <c r="J565" s="95"/>
      <c r="K565" s="95"/>
    </row>
    <row r="566" spans="10:11" ht="12.5">
      <c r="J566" s="95"/>
      <c r="K566" s="95"/>
    </row>
    <row r="567" spans="10:11" ht="12.5">
      <c r="J567" s="95"/>
      <c r="K567" s="95"/>
    </row>
    <row r="568" spans="10:11" ht="12.5">
      <c r="J568" s="95"/>
      <c r="K568" s="95"/>
    </row>
    <row r="569" spans="10:11" ht="12.5">
      <c r="J569" s="95"/>
      <c r="K569" s="95"/>
    </row>
    <row r="570" spans="10:11" ht="12.5">
      <c r="J570" s="95"/>
      <c r="K570" s="95"/>
    </row>
    <row r="571" spans="10:11" ht="12.5">
      <c r="J571" s="95"/>
      <c r="K571" s="95"/>
    </row>
    <row r="572" spans="10:11" ht="12.5">
      <c r="J572" s="95"/>
      <c r="K572" s="95"/>
    </row>
    <row r="573" spans="10:11" ht="12.5">
      <c r="J573" s="95"/>
      <c r="K573" s="95"/>
    </row>
    <row r="574" spans="10:11" ht="12.5">
      <c r="J574" s="95"/>
      <c r="K574" s="95"/>
    </row>
    <row r="575" spans="10:11" ht="12.5">
      <c r="J575" s="95"/>
      <c r="K575" s="95"/>
    </row>
    <row r="576" spans="10:11" ht="12.5">
      <c r="J576" s="95"/>
      <c r="K576" s="95"/>
    </row>
    <row r="577" spans="10:11" ht="12.5">
      <c r="J577" s="95"/>
      <c r="K577" s="95"/>
    </row>
    <row r="578" spans="10:11" ht="12.5">
      <c r="J578" s="95"/>
      <c r="K578" s="95"/>
    </row>
    <row r="579" spans="10:11" ht="12.5">
      <c r="J579" s="95"/>
      <c r="K579" s="95"/>
    </row>
    <row r="580" spans="10:11" ht="12.5">
      <c r="J580" s="95"/>
      <c r="K580" s="95"/>
    </row>
    <row r="581" spans="10:11" ht="12.5">
      <c r="J581" s="95"/>
      <c r="K581" s="95"/>
    </row>
    <row r="582" spans="10:11" ht="12.5">
      <c r="J582" s="95"/>
      <c r="K582" s="95"/>
    </row>
    <row r="583" spans="10:11" ht="12.5">
      <c r="J583" s="95"/>
      <c r="K583" s="95"/>
    </row>
    <row r="584" spans="10:11" ht="12.5">
      <c r="J584" s="95"/>
      <c r="K584" s="95"/>
    </row>
    <row r="585" spans="10:11" ht="12.5">
      <c r="J585" s="95"/>
      <c r="K585" s="95"/>
    </row>
    <row r="586" spans="10:11" ht="12.5">
      <c r="J586" s="95"/>
      <c r="K586" s="95"/>
    </row>
    <row r="587" spans="10:11" ht="12.5">
      <c r="J587" s="95"/>
      <c r="K587" s="95"/>
    </row>
    <row r="588" spans="10:11" ht="12.5">
      <c r="J588" s="95"/>
      <c r="K588" s="95"/>
    </row>
    <row r="589" spans="10:11" ht="12.5">
      <c r="J589" s="95"/>
      <c r="K589" s="95"/>
    </row>
    <row r="590" spans="10:11" ht="12.5">
      <c r="J590" s="95"/>
      <c r="K590" s="95"/>
    </row>
    <row r="591" spans="10:11" ht="12.5">
      <c r="J591" s="95"/>
      <c r="K591" s="95"/>
    </row>
    <row r="592" spans="10:11" ht="12.5">
      <c r="J592" s="95"/>
      <c r="K592" s="95"/>
    </row>
    <row r="593" spans="10:11" ht="12.5">
      <c r="J593" s="95"/>
      <c r="K593" s="95"/>
    </row>
    <row r="594" spans="10:11" ht="12.5">
      <c r="J594" s="95"/>
      <c r="K594" s="95"/>
    </row>
    <row r="595" spans="10:11" ht="12.5">
      <c r="J595" s="95"/>
      <c r="K595" s="95"/>
    </row>
    <row r="596" spans="10:11" ht="12.5">
      <c r="J596" s="95"/>
      <c r="K596" s="95"/>
    </row>
    <row r="597" spans="10:11" ht="12.5">
      <c r="J597" s="95"/>
      <c r="K597" s="95"/>
    </row>
    <row r="598" spans="10:11" ht="12.5">
      <c r="J598" s="95"/>
      <c r="K598" s="95"/>
    </row>
    <row r="599" spans="10:11" ht="12.5">
      <c r="J599" s="95"/>
      <c r="K599" s="95"/>
    </row>
    <row r="600" spans="10:11" ht="12.5">
      <c r="J600" s="95"/>
      <c r="K600" s="95"/>
    </row>
    <row r="601" spans="10:11" ht="12.5">
      <c r="J601" s="95"/>
      <c r="K601" s="95"/>
    </row>
    <row r="602" spans="10:11" ht="12.5">
      <c r="J602" s="95"/>
      <c r="K602" s="95"/>
    </row>
    <row r="603" spans="10:11" ht="12.5">
      <c r="J603" s="95"/>
      <c r="K603" s="95"/>
    </row>
    <row r="604" spans="10:11" ht="12.5">
      <c r="J604" s="95"/>
      <c r="K604" s="95"/>
    </row>
    <row r="605" spans="10:11" ht="12.5">
      <c r="J605" s="95"/>
      <c r="K605" s="95"/>
    </row>
    <row r="606" spans="10:11" ht="12.5">
      <c r="J606" s="95"/>
      <c r="K606" s="95"/>
    </row>
    <row r="607" spans="10:11" ht="12.5">
      <c r="J607" s="95"/>
      <c r="K607" s="95"/>
    </row>
    <row r="608" spans="10:11" ht="12.5">
      <c r="J608" s="95"/>
      <c r="K608" s="95"/>
    </row>
    <row r="609" spans="10:11" ht="12.5">
      <c r="J609" s="95"/>
      <c r="K609" s="95"/>
    </row>
    <row r="610" spans="10:11" ht="12.5">
      <c r="J610" s="95"/>
      <c r="K610" s="95"/>
    </row>
    <row r="611" spans="10:11" ht="12.5">
      <c r="J611" s="95"/>
      <c r="K611" s="95"/>
    </row>
    <row r="612" spans="10:11" ht="12.5">
      <c r="J612" s="95"/>
      <c r="K612" s="95"/>
    </row>
    <row r="613" spans="10:11" ht="12.5">
      <c r="J613" s="95"/>
      <c r="K613" s="95"/>
    </row>
    <row r="614" spans="10:11" ht="12.5">
      <c r="J614" s="95"/>
      <c r="K614" s="95"/>
    </row>
    <row r="615" spans="10:11" ht="12.5">
      <c r="J615" s="95"/>
      <c r="K615" s="95"/>
    </row>
    <row r="616" spans="10:11" ht="12.5">
      <c r="J616" s="95"/>
      <c r="K616" s="95"/>
    </row>
    <row r="617" spans="10:11" ht="12.5">
      <c r="J617" s="95"/>
      <c r="K617" s="95"/>
    </row>
    <row r="618" spans="10:11" ht="12.5">
      <c r="J618" s="95"/>
      <c r="K618" s="95"/>
    </row>
    <row r="619" spans="10:11" ht="12.5">
      <c r="J619" s="95"/>
      <c r="K619" s="95"/>
    </row>
    <row r="620" spans="10:11" ht="12.5">
      <c r="J620" s="95"/>
      <c r="K620" s="95"/>
    </row>
    <row r="621" spans="10:11" ht="12.5">
      <c r="J621" s="95"/>
      <c r="K621" s="95"/>
    </row>
    <row r="622" spans="10:11" ht="12.5">
      <c r="J622" s="95"/>
      <c r="K622" s="95"/>
    </row>
    <row r="623" spans="10:11" ht="12.5">
      <c r="J623" s="95"/>
      <c r="K623" s="95"/>
    </row>
    <row r="624" spans="10:11" ht="12.5">
      <c r="J624" s="95"/>
      <c r="K624" s="95"/>
    </row>
    <row r="625" spans="10:11" ht="12.5">
      <c r="J625" s="95"/>
      <c r="K625" s="95"/>
    </row>
    <row r="626" spans="10:11" ht="12.5">
      <c r="J626" s="95"/>
      <c r="K626" s="95"/>
    </row>
    <row r="627" spans="10:11" ht="12.5">
      <c r="J627" s="95"/>
      <c r="K627" s="95"/>
    </row>
    <row r="628" spans="10:11" ht="12.5">
      <c r="J628" s="95"/>
      <c r="K628" s="95"/>
    </row>
    <row r="629" spans="10:11" ht="12.5">
      <c r="J629" s="95"/>
      <c r="K629" s="95"/>
    </row>
    <row r="630" spans="10:11" ht="12.5">
      <c r="J630" s="95"/>
      <c r="K630" s="95"/>
    </row>
    <row r="631" spans="10:11" ht="12.5">
      <c r="J631" s="95"/>
      <c r="K631" s="95"/>
    </row>
    <row r="632" spans="10:11" ht="12.5">
      <c r="J632" s="95"/>
      <c r="K632" s="95"/>
    </row>
    <row r="633" spans="10:11" ht="12.5">
      <c r="J633" s="95"/>
      <c r="K633" s="95"/>
    </row>
    <row r="634" spans="10:11" ht="12.5">
      <c r="J634" s="95"/>
      <c r="K634" s="95"/>
    </row>
    <row r="635" spans="10:11" ht="12.5">
      <c r="J635" s="95"/>
      <c r="K635" s="95"/>
    </row>
    <row r="636" spans="10:11" ht="12.5">
      <c r="J636" s="95"/>
      <c r="K636" s="95"/>
    </row>
    <row r="637" spans="10:11" ht="12.5">
      <c r="J637" s="95"/>
      <c r="K637" s="95"/>
    </row>
    <row r="638" spans="10:11" ht="12.5">
      <c r="J638" s="95"/>
      <c r="K638" s="95"/>
    </row>
    <row r="639" spans="10:11" ht="12.5">
      <c r="J639" s="95"/>
      <c r="K639" s="95"/>
    </row>
    <row r="640" spans="10:11" ht="12.5">
      <c r="J640" s="95"/>
      <c r="K640" s="95"/>
    </row>
    <row r="641" spans="10:11" ht="12.5">
      <c r="J641" s="95"/>
      <c r="K641" s="95"/>
    </row>
    <row r="642" spans="10:11" ht="12.5">
      <c r="J642" s="95"/>
      <c r="K642" s="95"/>
    </row>
    <row r="643" spans="10:11" ht="12.5">
      <c r="J643" s="95"/>
      <c r="K643" s="95"/>
    </row>
    <row r="644" spans="10:11" ht="12.5">
      <c r="J644" s="95"/>
      <c r="K644" s="95"/>
    </row>
    <row r="645" spans="10:11" ht="12.5">
      <c r="J645" s="95"/>
      <c r="K645" s="95"/>
    </row>
    <row r="646" spans="10:11" ht="12.5">
      <c r="J646" s="95"/>
      <c r="K646" s="95"/>
    </row>
    <row r="647" spans="10:11" ht="12.5">
      <c r="J647" s="95"/>
      <c r="K647" s="95"/>
    </row>
    <row r="648" spans="10:11" ht="12.5">
      <c r="J648" s="95"/>
      <c r="K648" s="95"/>
    </row>
    <row r="649" spans="10:11" ht="12.5">
      <c r="J649" s="95"/>
      <c r="K649" s="95"/>
    </row>
    <row r="650" spans="10:11" ht="12.5">
      <c r="J650" s="95"/>
      <c r="K650" s="95"/>
    </row>
    <row r="651" spans="10:11" ht="12.5">
      <c r="J651" s="95"/>
      <c r="K651" s="95"/>
    </row>
    <row r="652" spans="10:11" ht="12.5">
      <c r="J652" s="95"/>
      <c r="K652" s="95"/>
    </row>
    <row r="653" spans="10:11" ht="12.5">
      <c r="J653" s="95"/>
      <c r="K653" s="95"/>
    </row>
    <row r="654" spans="10:11" ht="12.5">
      <c r="J654" s="95"/>
      <c r="K654" s="95"/>
    </row>
    <row r="655" spans="10:11" ht="12.5">
      <c r="J655" s="95"/>
      <c r="K655" s="95"/>
    </row>
    <row r="656" spans="10:11" ht="12.5">
      <c r="J656" s="95"/>
      <c r="K656" s="95"/>
    </row>
    <row r="657" spans="10:11" ht="12.5">
      <c r="J657" s="95"/>
      <c r="K657" s="95"/>
    </row>
    <row r="658" spans="10:11" ht="12.5">
      <c r="J658" s="95"/>
      <c r="K658" s="95"/>
    </row>
    <row r="659" spans="10:11" ht="12.5">
      <c r="J659" s="95"/>
      <c r="K659" s="95"/>
    </row>
    <row r="660" spans="10:11" ht="12.5">
      <c r="J660" s="95"/>
      <c r="K660" s="95"/>
    </row>
    <row r="661" spans="10:11" ht="12.5">
      <c r="J661" s="95"/>
      <c r="K661" s="95"/>
    </row>
    <row r="662" spans="10:11" ht="12.5">
      <c r="J662" s="95"/>
      <c r="K662" s="95"/>
    </row>
    <row r="663" spans="10:11" ht="12.5">
      <c r="J663" s="95"/>
      <c r="K663" s="95"/>
    </row>
    <row r="664" spans="10:11" ht="12.5">
      <c r="J664" s="95"/>
      <c r="K664" s="95"/>
    </row>
    <row r="665" spans="10:11" ht="12.5">
      <c r="J665" s="95"/>
      <c r="K665" s="95"/>
    </row>
    <row r="666" spans="10:11" ht="12.5">
      <c r="J666" s="95"/>
      <c r="K666" s="95"/>
    </row>
    <row r="667" spans="10:11" ht="12.5">
      <c r="J667" s="95"/>
      <c r="K667" s="95"/>
    </row>
    <row r="668" spans="10:11" ht="12.5">
      <c r="J668" s="95"/>
      <c r="K668" s="95"/>
    </row>
    <row r="669" spans="10:11" ht="12.5">
      <c r="J669" s="95"/>
      <c r="K669" s="95"/>
    </row>
    <row r="670" spans="10:11" ht="12.5">
      <c r="J670" s="95"/>
      <c r="K670" s="95"/>
    </row>
    <row r="671" spans="10:11" ht="12.5">
      <c r="J671" s="95"/>
      <c r="K671" s="95"/>
    </row>
    <row r="672" spans="10:11" ht="12.5">
      <c r="J672" s="95"/>
      <c r="K672" s="95"/>
    </row>
    <row r="673" spans="10:11" ht="12.5">
      <c r="J673" s="95"/>
      <c r="K673" s="95"/>
    </row>
    <row r="674" spans="10:11" ht="12.5">
      <c r="J674" s="95"/>
      <c r="K674" s="95"/>
    </row>
    <row r="675" spans="10:11" ht="12.5">
      <c r="J675" s="95"/>
      <c r="K675" s="95"/>
    </row>
    <row r="676" spans="10:11" ht="12.5">
      <c r="J676" s="95"/>
      <c r="K676" s="95"/>
    </row>
    <row r="677" spans="10:11" ht="12.5">
      <c r="J677" s="95"/>
      <c r="K677" s="95"/>
    </row>
    <row r="678" spans="10:11" ht="12.5">
      <c r="J678" s="95"/>
      <c r="K678" s="95"/>
    </row>
    <row r="679" spans="10:11" ht="12.5">
      <c r="J679" s="95"/>
      <c r="K679" s="95"/>
    </row>
    <row r="680" spans="10:11" ht="12.5">
      <c r="J680" s="95"/>
      <c r="K680" s="95"/>
    </row>
    <row r="681" spans="10:11" ht="12.5">
      <c r="J681" s="95"/>
      <c r="K681" s="95"/>
    </row>
    <row r="682" spans="10:11" ht="12.5">
      <c r="J682" s="95"/>
      <c r="K682" s="95"/>
    </row>
    <row r="683" spans="10:11" ht="12.5">
      <c r="J683" s="95"/>
      <c r="K683" s="95"/>
    </row>
    <row r="684" spans="10:11" ht="12.5">
      <c r="J684" s="95"/>
      <c r="K684" s="95"/>
    </row>
    <row r="685" spans="10:11" ht="12.5">
      <c r="J685" s="95"/>
      <c r="K685" s="95"/>
    </row>
    <row r="686" spans="10:11" ht="12.5">
      <c r="J686" s="95"/>
      <c r="K686" s="95"/>
    </row>
    <row r="687" spans="10:11" ht="12.5">
      <c r="J687" s="95"/>
      <c r="K687" s="95"/>
    </row>
    <row r="688" spans="10:11" ht="12.5">
      <c r="J688" s="95"/>
      <c r="K688" s="95"/>
    </row>
    <row r="689" spans="10:11" ht="12.5">
      <c r="J689" s="95"/>
      <c r="K689" s="95"/>
    </row>
    <row r="690" spans="10:11" ht="12.5">
      <c r="J690" s="95"/>
      <c r="K690" s="95"/>
    </row>
    <row r="691" spans="10:11" ht="12.5">
      <c r="J691" s="95"/>
      <c r="K691" s="95"/>
    </row>
    <row r="692" spans="10:11" ht="12.5">
      <c r="J692" s="95"/>
      <c r="K692" s="95"/>
    </row>
    <row r="693" spans="10:11" ht="12.5">
      <c r="J693" s="95"/>
      <c r="K693" s="95"/>
    </row>
    <row r="694" spans="10:11" ht="12.5">
      <c r="J694" s="95"/>
      <c r="K694" s="95"/>
    </row>
    <row r="695" spans="10:11" ht="12.5">
      <c r="J695" s="95"/>
      <c r="K695" s="95"/>
    </row>
    <row r="696" spans="10:11" ht="12.5">
      <c r="J696" s="95"/>
      <c r="K696" s="95"/>
    </row>
    <row r="697" spans="10:11" ht="12.5">
      <c r="J697" s="95"/>
      <c r="K697" s="95"/>
    </row>
    <row r="698" spans="10:11" ht="12.5">
      <c r="J698" s="95"/>
      <c r="K698" s="95"/>
    </row>
    <row r="699" spans="10:11" ht="12.5">
      <c r="J699" s="95"/>
      <c r="K699" s="95"/>
    </row>
    <row r="700" spans="10:11" ht="12.5">
      <c r="J700" s="95"/>
      <c r="K700" s="95"/>
    </row>
    <row r="701" spans="10:11" ht="12.5">
      <c r="J701" s="95"/>
      <c r="K701" s="95"/>
    </row>
    <row r="702" spans="10:11" ht="12.5">
      <c r="J702" s="95"/>
      <c r="K702" s="95"/>
    </row>
    <row r="703" spans="10:11" ht="12.5">
      <c r="J703" s="95"/>
      <c r="K703" s="95"/>
    </row>
    <row r="704" spans="10:11" ht="12.5">
      <c r="J704" s="95"/>
      <c r="K704" s="95"/>
    </row>
    <row r="705" spans="10:11" ht="12.5">
      <c r="J705" s="95"/>
      <c r="K705" s="95"/>
    </row>
    <row r="706" spans="10:11" ht="12.5">
      <c r="J706" s="95"/>
      <c r="K706" s="95"/>
    </row>
    <row r="707" spans="10:11" ht="12.5">
      <c r="J707" s="95"/>
      <c r="K707" s="95"/>
    </row>
    <row r="708" spans="10:11" ht="12.5">
      <c r="J708" s="95"/>
      <c r="K708" s="95"/>
    </row>
    <row r="709" spans="10:11" ht="12.5">
      <c r="J709" s="95"/>
      <c r="K709" s="95"/>
    </row>
    <row r="710" spans="10:11" ht="12.5">
      <c r="J710" s="95"/>
      <c r="K710" s="95"/>
    </row>
    <row r="711" spans="10:11" ht="12.5">
      <c r="J711" s="95"/>
      <c r="K711" s="95"/>
    </row>
    <row r="712" spans="10:11" ht="12.5">
      <c r="J712" s="95"/>
      <c r="K712" s="95"/>
    </row>
    <row r="713" spans="10:11" ht="12.5">
      <c r="J713" s="95"/>
      <c r="K713" s="95"/>
    </row>
    <row r="714" spans="10:11" ht="12.5">
      <c r="J714" s="95"/>
      <c r="K714" s="95"/>
    </row>
    <row r="715" spans="10:11" ht="12.5">
      <c r="J715" s="95"/>
      <c r="K715" s="95"/>
    </row>
    <row r="716" spans="10:11" ht="12.5">
      <c r="J716" s="95"/>
      <c r="K716" s="95"/>
    </row>
    <row r="717" spans="10:11" ht="12.5">
      <c r="J717" s="95"/>
      <c r="K717" s="95"/>
    </row>
    <row r="718" spans="10:11" ht="12.5">
      <c r="J718" s="95"/>
      <c r="K718" s="95"/>
    </row>
    <row r="719" spans="10:11" ht="12.5">
      <c r="J719" s="95"/>
      <c r="K719" s="95"/>
    </row>
    <row r="720" spans="10:11" ht="12.5">
      <c r="J720" s="95"/>
      <c r="K720" s="95"/>
    </row>
    <row r="721" spans="10:11" ht="12.5">
      <c r="J721" s="95"/>
      <c r="K721" s="95"/>
    </row>
    <row r="722" spans="10:11" ht="12.5">
      <c r="J722" s="95"/>
      <c r="K722" s="95"/>
    </row>
    <row r="723" spans="10:11" ht="12.5">
      <c r="J723" s="95"/>
      <c r="K723" s="95"/>
    </row>
    <row r="724" spans="10:11" ht="12.5">
      <c r="J724" s="95"/>
      <c r="K724" s="95"/>
    </row>
    <row r="725" spans="10:11" ht="12.5">
      <c r="J725" s="95"/>
      <c r="K725" s="95"/>
    </row>
    <row r="726" spans="10:11" ht="12.5">
      <c r="J726" s="95"/>
      <c r="K726" s="95"/>
    </row>
    <row r="727" spans="10:11" ht="12.5">
      <c r="J727" s="95"/>
      <c r="K727" s="95"/>
    </row>
    <row r="728" spans="10:11" ht="12.5">
      <c r="J728" s="95"/>
      <c r="K728" s="95"/>
    </row>
    <row r="729" spans="10:11" ht="12.5">
      <c r="J729" s="95"/>
      <c r="K729" s="95"/>
    </row>
    <row r="730" spans="10:11" ht="12.5">
      <c r="J730" s="95"/>
      <c r="K730" s="95"/>
    </row>
    <row r="731" spans="10:11" ht="12.5">
      <c r="J731" s="95"/>
      <c r="K731" s="95"/>
    </row>
    <row r="732" spans="10:11" ht="12.5">
      <c r="J732" s="95"/>
      <c r="K732" s="95"/>
    </row>
    <row r="733" spans="10:11" ht="12.5">
      <c r="J733" s="95"/>
      <c r="K733" s="95"/>
    </row>
    <row r="734" spans="10:11" ht="12.5">
      <c r="J734" s="95"/>
      <c r="K734" s="95"/>
    </row>
    <row r="735" spans="10:11" ht="12.5">
      <c r="J735" s="95"/>
      <c r="K735" s="95"/>
    </row>
    <row r="736" spans="10:11" ht="12.5">
      <c r="J736" s="95"/>
      <c r="K736" s="95"/>
    </row>
    <row r="737" spans="10:11" ht="12.5">
      <c r="J737" s="95"/>
      <c r="K737" s="95"/>
    </row>
    <row r="738" spans="10:11" ht="12.5">
      <c r="J738" s="95"/>
      <c r="K738" s="95"/>
    </row>
    <row r="739" spans="10:11" ht="12.5">
      <c r="J739" s="95"/>
      <c r="K739" s="95"/>
    </row>
    <row r="740" spans="10:11" ht="12.5">
      <c r="J740" s="95"/>
      <c r="K740" s="95"/>
    </row>
    <row r="741" spans="10:11" ht="12.5">
      <c r="J741" s="95"/>
      <c r="K741" s="95"/>
    </row>
    <row r="742" spans="10:11" ht="12.5">
      <c r="J742" s="95"/>
      <c r="K742" s="95"/>
    </row>
    <row r="743" spans="10:11" ht="12.5">
      <c r="J743" s="95"/>
      <c r="K743" s="95"/>
    </row>
    <row r="744" spans="10:11" ht="12.5">
      <c r="J744" s="95"/>
      <c r="K744" s="95"/>
    </row>
    <row r="745" spans="10:11" ht="12.5">
      <c r="J745" s="95"/>
      <c r="K745" s="95"/>
    </row>
    <row r="746" spans="10:11" ht="12.5">
      <c r="J746" s="95"/>
      <c r="K746" s="95"/>
    </row>
    <row r="747" spans="10:11" ht="12.5">
      <c r="J747" s="95"/>
      <c r="K747" s="95"/>
    </row>
    <row r="748" spans="10:11" ht="12.5">
      <c r="J748" s="95"/>
      <c r="K748" s="95"/>
    </row>
    <row r="749" spans="10:11" ht="12.5">
      <c r="J749" s="95"/>
      <c r="K749" s="95"/>
    </row>
    <row r="750" spans="10:11" ht="12.5">
      <c r="J750" s="95"/>
      <c r="K750" s="95"/>
    </row>
    <row r="751" spans="10:11" ht="12.5">
      <c r="J751" s="95"/>
      <c r="K751" s="95"/>
    </row>
    <row r="752" spans="10:11" ht="12.5">
      <c r="J752" s="95"/>
      <c r="K752" s="95"/>
    </row>
    <row r="753" spans="10:11" ht="12.5">
      <c r="J753" s="95"/>
      <c r="K753" s="95"/>
    </row>
    <row r="754" spans="10:11" ht="12.5">
      <c r="J754" s="95"/>
      <c r="K754" s="95"/>
    </row>
    <row r="755" spans="10:11" ht="12.5">
      <c r="J755" s="95"/>
      <c r="K755" s="95"/>
    </row>
    <row r="756" spans="10:11" ht="12.5">
      <c r="J756" s="95"/>
      <c r="K756" s="95"/>
    </row>
    <row r="757" spans="10:11" ht="12.5">
      <c r="J757" s="95"/>
      <c r="K757" s="95"/>
    </row>
    <row r="758" spans="10:11" ht="12.5">
      <c r="J758" s="95"/>
      <c r="K758" s="95"/>
    </row>
    <row r="759" spans="10:11" ht="12.5">
      <c r="J759" s="95"/>
      <c r="K759" s="95"/>
    </row>
    <row r="760" spans="10:11" ht="12.5">
      <c r="J760" s="95"/>
      <c r="K760" s="95"/>
    </row>
    <row r="761" spans="10:11" ht="12.5">
      <c r="J761" s="95"/>
      <c r="K761" s="95"/>
    </row>
    <row r="762" spans="10:11" ht="12.5">
      <c r="J762" s="95"/>
      <c r="K762" s="95"/>
    </row>
    <row r="763" spans="10:11" ht="12.5">
      <c r="J763" s="95"/>
      <c r="K763" s="95"/>
    </row>
    <row r="764" spans="10:11" ht="12.5">
      <c r="J764" s="95"/>
      <c r="K764" s="95"/>
    </row>
    <row r="765" spans="10:11" ht="12.5">
      <c r="J765" s="95"/>
      <c r="K765" s="95"/>
    </row>
    <row r="766" spans="10:11" ht="12.5">
      <c r="J766" s="95"/>
      <c r="K766" s="95"/>
    </row>
    <row r="767" spans="10:11" ht="12.5">
      <c r="J767" s="95"/>
      <c r="K767" s="95"/>
    </row>
    <row r="768" spans="10:11" ht="12.5">
      <c r="J768" s="95"/>
      <c r="K768" s="95"/>
    </row>
    <row r="769" spans="10:11" ht="12.5">
      <c r="J769" s="95"/>
      <c r="K769" s="95"/>
    </row>
    <row r="770" spans="10:11" ht="12.5">
      <c r="J770" s="95"/>
      <c r="K770" s="95"/>
    </row>
    <row r="771" spans="10:11" ht="12.5">
      <c r="J771" s="95"/>
      <c r="K771" s="95"/>
    </row>
    <row r="772" spans="10:11" ht="12.5">
      <c r="J772" s="95"/>
      <c r="K772" s="95"/>
    </row>
    <row r="773" spans="10:11" ht="12.5">
      <c r="J773" s="95"/>
      <c r="K773" s="95"/>
    </row>
    <row r="774" spans="10:11" ht="12.5">
      <c r="J774" s="95"/>
      <c r="K774" s="95"/>
    </row>
    <row r="775" spans="10:11" ht="12.5">
      <c r="J775" s="95"/>
      <c r="K775" s="95"/>
    </row>
    <row r="776" spans="10:11" ht="12.5">
      <c r="J776" s="95"/>
      <c r="K776" s="95"/>
    </row>
    <row r="777" spans="10:11" ht="12.5">
      <c r="J777" s="95"/>
      <c r="K777" s="95"/>
    </row>
    <row r="778" spans="10:11" ht="12.5">
      <c r="J778" s="95"/>
      <c r="K778" s="95"/>
    </row>
    <row r="779" spans="10:11" ht="12.5">
      <c r="J779" s="95"/>
      <c r="K779" s="95"/>
    </row>
    <row r="780" spans="10:11" ht="12.5">
      <c r="J780" s="95"/>
      <c r="K780" s="95"/>
    </row>
    <row r="781" spans="10:11" ht="12.5">
      <c r="J781" s="95"/>
      <c r="K781" s="95"/>
    </row>
    <row r="782" spans="10:11" ht="12.5">
      <c r="J782" s="95"/>
      <c r="K782" s="95"/>
    </row>
    <row r="783" spans="10:11" ht="12.5">
      <c r="J783" s="95"/>
      <c r="K783" s="95"/>
    </row>
    <row r="784" spans="10:11" ht="12.5">
      <c r="J784" s="95"/>
      <c r="K784" s="95"/>
    </row>
    <row r="785" spans="10:11" ht="12.5">
      <c r="J785" s="95"/>
      <c r="K785" s="95"/>
    </row>
    <row r="786" spans="10:11" ht="12.5">
      <c r="J786" s="95"/>
      <c r="K786" s="95"/>
    </row>
    <row r="787" spans="10:11" ht="12.5">
      <c r="J787" s="95"/>
      <c r="K787" s="95"/>
    </row>
    <row r="788" spans="10:11" ht="12.5">
      <c r="J788" s="95"/>
      <c r="K788" s="95"/>
    </row>
    <row r="789" spans="10:11" ht="12.5">
      <c r="J789" s="95"/>
      <c r="K789" s="95"/>
    </row>
    <row r="790" spans="10:11" ht="12.5">
      <c r="J790" s="95"/>
      <c r="K790" s="95"/>
    </row>
    <row r="791" spans="10:11" ht="12.5">
      <c r="J791" s="95"/>
      <c r="K791" s="95"/>
    </row>
    <row r="792" spans="10:11" ht="12.5">
      <c r="J792" s="95"/>
      <c r="K792" s="95"/>
    </row>
    <row r="793" spans="10:11" ht="12.5">
      <c r="J793" s="95"/>
      <c r="K793" s="95"/>
    </row>
    <row r="794" spans="10:11" ht="12.5">
      <c r="J794" s="95"/>
      <c r="K794" s="95"/>
    </row>
    <row r="795" spans="10:11" ht="12.5">
      <c r="J795" s="95"/>
      <c r="K795" s="95"/>
    </row>
    <row r="796" spans="10:11" ht="12.5">
      <c r="J796" s="95"/>
      <c r="K796" s="95"/>
    </row>
    <row r="797" spans="10:11" ht="12.5">
      <c r="J797" s="95"/>
      <c r="K797" s="95"/>
    </row>
    <row r="798" spans="10:11" ht="12.5">
      <c r="J798" s="95"/>
      <c r="K798" s="95"/>
    </row>
    <row r="799" spans="10:11" ht="12.5">
      <c r="J799" s="95"/>
      <c r="K799" s="95"/>
    </row>
    <row r="800" spans="10:11" ht="12.5">
      <c r="J800" s="95"/>
      <c r="K800" s="95"/>
    </row>
    <row r="801" spans="10:11" ht="12.5">
      <c r="J801" s="95"/>
      <c r="K801" s="95"/>
    </row>
    <row r="802" spans="10:11" ht="12.5">
      <c r="J802" s="95"/>
      <c r="K802" s="95"/>
    </row>
    <row r="803" spans="10:11" ht="12.5">
      <c r="J803" s="95"/>
      <c r="K803" s="95"/>
    </row>
    <row r="804" spans="10:11" ht="12.5">
      <c r="J804" s="95"/>
      <c r="K804" s="95"/>
    </row>
    <row r="805" spans="10:11" ht="12.5">
      <c r="J805" s="95"/>
      <c r="K805" s="95"/>
    </row>
    <row r="806" spans="10:11" ht="12.5">
      <c r="J806" s="95"/>
      <c r="K806" s="95"/>
    </row>
    <row r="807" spans="10:11" ht="12.5">
      <c r="J807" s="95"/>
      <c r="K807" s="95"/>
    </row>
    <row r="808" spans="10:11" ht="12.5">
      <c r="J808" s="95"/>
      <c r="K808" s="95"/>
    </row>
    <row r="809" spans="10:11" ht="12.5">
      <c r="J809" s="95"/>
      <c r="K809" s="95"/>
    </row>
    <row r="810" spans="10:11" ht="12.5">
      <c r="J810" s="95"/>
      <c r="K810" s="95"/>
    </row>
    <row r="811" spans="10:11" ht="12.5">
      <c r="J811" s="95"/>
      <c r="K811" s="95"/>
    </row>
    <row r="812" spans="10:11" ht="12.5">
      <c r="J812" s="95"/>
      <c r="K812" s="95"/>
    </row>
    <row r="813" spans="10:11" ht="12.5">
      <c r="J813" s="95"/>
      <c r="K813" s="95"/>
    </row>
    <row r="814" spans="10:11" ht="12.5">
      <c r="J814" s="95"/>
      <c r="K814" s="95"/>
    </row>
    <row r="815" spans="10:11" ht="12.5">
      <c r="J815" s="95"/>
      <c r="K815" s="95"/>
    </row>
    <row r="816" spans="10:11" ht="12.5">
      <c r="J816" s="95"/>
      <c r="K816" s="95"/>
    </row>
    <row r="817" spans="10:11" ht="12.5">
      <c r="J817" s="95"/>
      <c r="K817" s="95"/>
    </row>
    <row r="818" spans="10:11" ht="12.5">
      <c r="J818" s="95"/>
      <c r="K818" s="95"/>
    </row>
    <row r="819" spans="10:11" ht="12.5">
      <c r="J819" s="95"/>
      <c r="K819" s="95"/>
    </row>
    <row r="820" spans="10:11" ht="12.5">
      <c r="J820" s="95"/>
      <c r="K820" s="95"/>
    </row>
    <row r="821" spans="10:11" ht="12.5">
      <c r="J821" s="95"/>
      <c r="K821" s="95"/>
    </row>
    <row r="822" spans="10:11" ht="12.5">
      <c r="J822" s="95"/>
      <c r="K822" s="95"/>
    </row>
    <row r="823" spans="10:11" ht="12.5">
      <c r="J823" s="95"/>
      <c r="K823" s="95"/>
    </row>
    <row r="824" spans="10:11" ht="12.5">
      <c r="J824" s="95"/>
      <c r="K824" s="95"/>
    </row>
    <row r="825" spans="10:11" ht="12.5">
      <c r="J825" s="95"/>
      <c r="K825" s="95"/>
    </row>
    <row r="826" spans="10:11" ht="12.5">
      <c r="J826" s="95"/>
      <c r="K826" s="95"/>
    </row>
    <row r="827" spans="10:11" ht="12.5">
      <c r="J827" s="95"/>
      <c r="K827" s="95"/>
    </row>
    <row r="828" spans="10:11" ht="12.5">
      <c r="J828" s="95"/>
      <c r="K828" s="95"/>
    </row>
    <row r="829" spans="10:11" ht="12.5">
      <c r="J829" s="95"/>
      <c r="K829" s="95"/>
    </row>
    <row r="830" spans="10:11" ht="12.5">
      <c r="J830" s="95"/>
      <c r="K830" s="95"/>
    </row>
    <row r="831" spans="10:11" ht="12.5">
      <c r="J831" s="95"/>
      <c r="K831" s="95"/>
    </row>
    <row r="832" spans="10:11" ht="12.5">
      <c r="J832" s="95"/>
      <c r="K832" s="95"/>
    </row>
    <row r="833" spans="10:11" ht="12.5">
      <c r="J833" s="95"/>
      <c r="K833" s="95"/>
    </row>
    <row r="834" spans="10:11" ht="12.5">
      <c r="J834" s="95"/>
      <c r="K834" s="95"/>
    </row>
    <row r="835" spans="10:11" ht="12.5">
      <c r="J835" s="95"/>
      <c r="K835" s="95"/>
    </row>
    <row r="836" spans="10:11" ht="12.5">
      <c r="J836" s="95"/>
      <c r="K836" s="95"/>
    </row>
    <row r="837" spans="10:11" ht="12.5">
      <c r="J837" s="95"/>
      <c r="K837" s="95"/>
    </row>
    <row r="838" spans="10:11" ht="12.5">
      <c r="J838" s="95"/>
      <c r="K838" s="95"/>
    </row>
    <row r="839" spans="10:11" ht="12.5">
      <c r="J839" s="95"/>
      <c r="K839" s="95"/>
    </row>
    <row r="840" spans="10:11" ht="12.5">
      <c r="J840" s="95"/>
      <c r="K840" s="95"/>
    </row>
    <row r="841" spans="10:11" ht="12.5">
      <c r="J841" s="95"/>
      <c r="K841" s="95"/>
    </row>
    <row r="842" spans="10:11" ht="12.5">
      <c r="J842" s="95"/>
      <c r="K842" s="95"/>
    </row>
    <row r="843" spans="10:11" ht="12.5">
      <c r="J843" s="95"/>
      <c r="K843" s="95"/>
    </row>
    <row r="844" spans="10:11" ht="12.5">
      <c r="J844" s="95"/>
      <c r="K844" s="95"/>
    </row>
    <row r="845" spans="10:11" ht="12.5">
      <c r="J845" s="95"/>
      <c r="K845" s="95"/>
    </row>
    <row r="846" spans="10:11" ht="12.5">
      <c r="J846" s="95"/>
      <c r="K846" s="95"/>
    </row>
    <row r="847" spans="10:11" ht="12.5">
      <c r="J847" s="95"/>
      <c r="K847" s="95"/>
    </row>
    <row r="848" spans="10:11" ht="12.5">
      <c r="J848" s="95"/>
      <c r="K848" s="95"/>
    </row>
    <row r="849" spans="10:11" ht="12.5">
      <c r="J849" s="95"/>
      <c r="K849" s="95"/>
    </row>
    <row r="850" spans="10:11" ht="12.5">
      <c r="J850" s="95"/>
      <c r="K850" s="95"/>
    </row>
    <row r="851" spans="10:11" ht="12.5">
      <c r="J851" s="95"/>
      <c r="K851" s="95"/>
    </row>
    <row r="852" spans="10:11" ht="12.5">
      <c r="J852" s="95"/>
      <c r="K852" s="95"/>
    </row>
    <row r="853" spans="10:11" ht="12.5">
      <c r="J853" s="95"/>
      <c r="K853" s="95"/>
    </row>
    <row r="854" spans="10:11" ht="12.5">
      <c r="J854" s="95"/>
      <c r="K854" s="95"/>
    </row>
    <row r="855" spans="10:11" ht="12.5">
      <c r="J855" s="95"/>
      <c r="K855" s="95"/>
    </row>
    <row r="856" spans="10:11" ht="12.5">
      <c r="J856" s="95"/>
      <c r="K856" s="95"/>
    </row>
    <row r="857" spans="10:11" ht="12.5">
      <c r="J857" s="95"/>
      <c r="K857" s="95"/>
    </row>
    <row r="858" spans="10:11" ht="12.5">
      <c r="J858" s="95"/>
      <c r="K858" s="95"/>
    </row>
    <row r="859" spans="10:11" ht="12.5">
      <c r="J859" s="95"/>
      <c r="K859" s="95"/>
    </row>
    <row r="860" spans="10:11" ht="12.5">
      <c r="J860" s="95"/>
      <c r="K860" s="95"/>
    </row>
    <row r="861" spans="10:11" ht="12.5">
      <c r="J861" s="95"/>
      <c r="K861" s="95"/>
    </row>
    <row r="862" spans="10:11" ht="12.5">
      <c r="J862" s="95"/>
      <c r="K862" s="95"/>
    </row>
    <row r="863" spans="10:11" ht="12.5">
      <c r="J863" s="95"/>
      <c r="K863" s="95"/>
    </row>
    <row r="864" spans="10:11" ht="12.5">
      <c r="J864" s="95"/>
      <c r="K864" s="95"/>
    </row>
    <row r="865" spans="10:11" ht="12.5">
      <c r="J865" s="95"/>
      <c r="K865" s="95"/>
    </row>
    <row r="866" spans="10:11" ht="12.5">
      <c r="J866" s="95"/>
      <c r="K866" s="95"/>
    </row>
    <row r="867" spans="10:11" ht="12.5">
      <c r="J867" s="95"/>
      <c r="K867" s="95"/>
    </row>
    <row r="868" spans="10:11" ht="12.5">
      <c r="J868" s="95"/>
      <c r="K868" s="95"/>
    </row>
    <row r="869" spans="10:11" ht="12.5">
      <c r="J869" s="95"/>
      <c r="K869" s="95"/>
    </row>
    <row r="870" spans="10:11" ht="12.5">
      <c r="J870" s="95"/>
      <c r="K870" s="95"/>
    </row>
    <row r="871" spans="10:11" ht="12.5">
      <c r="J871" s="95"/>
      <c r="K871" s="95"/>
    </row>
    <row r="872" spans="10:11" ht="12.5">
      <c r="J872" s="95"/>
      <c r="K872" s="95"/>
    </row>
    <row r="873" spans="10:11" ht="12.5">
      <c r="J873" s="95"/>
      <c r="K873" s="95"/>
    </row>
    <row r="874" spans="10:11" ht="12.5">
      <c r="J874" s="95"/>
      <c r="K874" s="95"/>
    </row>
    <row r="875" spans="10:11" ht="12.5">
      <c r="J875" s="95"/>
      <c r="K875" s="95"/>
    </row>
    <row r="876" spans="10:11" ht="12.5">
      <c r="J876" s="95"/>
      <c r="K876" s="95"/>
    </row>
    <row r="877" spans="10:11" ht="12.5">
      <c r="J877" s="95"/>
      <c r="K877" s="95"/>
    </row>
    <row r="878" spans="10:11" ht="12.5">
      <c r="J878" s="95"/>
      <c r="K878" s="95"/>
    </row>
    <row r="879" spans="10:11" ht="12.5">
      <c r="J879" s="95"/>
      <c r="K879" s="95"/>
    </row>
    <row r="880" spans="10:11" ht="12.5">
      <c r="J880" s="95"/>
      <c r="K880" s="95"/>
    </row>
    <row r="881" spans="10:11" ht="12.5">
      <c r="J881" s="95"/>
      <c r="K881" s="95"/>
    </row>
    <row r="882" spans="10:11" ht="12.5">
      <c r="J882" s="95"/>
      <c r="K882" s="95"/>
    </row>
    <row r="883" spans="10:11" ht="12.5">
      <c r="J883" s="95"/>
      <c r="K883" s="95"/>
    </row>
    <row r="884" spans="10:11" ht="12.5">
      <c r="J884" s="95"/>
      <c r="K884" s="95"/>
    </row>
    <row r="885" spans="10:11" ht="12.5">
      <c r="J885" s="95"/>
      <c r="K885" s="95"/>
    </row>
    <row r="886" spans="10:11" ht="12.5">
      <c r="J886" s="95"/>
      <c r="K886" s="95"/>
    </row>
    <row r="887" spans="10:11" ht="12.5">
      <c r="J887" s="95"/>
      <c r="K887" s="95"/>
    </row>
    <row r="888" spans="10:11" ht="12.5">
      <c r="J888" s="95"/>
      <c r="K888" s="95"/>
    </row>
    <row r="889" spans="10:11" ht="12.5">
      <c r="J889" s="95"/>
      <c r="K889" s="95"/>
    </row>
    <row r="890" spans="10:11" ht="12.5">
      <c r="J890" s="95"/>
      <c r="K890" s="95"/>
    </row>
    <row r="891" spans="10:11" ht="12.5">
      <c r="J891" s="95"/>
      <c r="K891" s="95"/>
    </row>
    <row r="892" spans="10:11" ht="12.5">
      <c r="J892" s="95"/>
      <c r="K892" s="95"/>
    </row>
    <row r="893" spans="10:11" ht="12.5">
      <c r="J893" s="95"/>
      <c r="K893" s="95"/>
    </row>
    <row r="894" spans="10:11" ht="12.5">
      <c r="J894" s="95"/>
      <c r="K894" s="95"/>
    </row>
    <row r="895" spans="10:11" ht="12.5">
      <c r="J895" s="95"/>
      <c r="K895" s="95"/>
    </row>
    <row r="896" spans="10:11" ht="12.5">
      <c r="J896" s="95"/>
      <c r="K896" s="95"/>
    </row>
    <row r="897" spans="10:11" ht="12.5">
      <c r="J897" s="95"/>
      <c r="K897" s="95"/>
    </row>
    <row r="898" spans="10:11" ht="12.5">
      <c r="J898" s="95"/>
      <c r="K898" s="95"/>
    </row>
    <row r="899" spans="10:11" ht="12.5">
      <c r="J899" s="95"/>
      <c r="K899" s="95"/>
    </row>
    <row r="900" spans="10:11" ht="12.5">
      <c r="J900" s="95"/>
      <c r="K900" s="95"/>
    </row>
    <row r="901" spans="10:11" ht="12.5">
      <c r="J901" s="95"/>
      <c r="K901" s="95"/>
    </row>
    <row r="902" spans="10:11" ht="12.5">
      <c r="J902" s="95"/>
      <c r="K902" s="95"/>
    </row>
    <row r="903" spans="10:11" ht="12.5">
      <c r="J903" s="95"/>
      <c r="K903" s="95"/>
    </row>
    <row r="904" spans="10:11" ht="12.5">
      <c r="J904" s="95"/>
      <c r="K904" s="95"/>
    </row>
    <row r="905" spans="10:11" ht="12.5">
      <c r="J905" s="95"/>
      <c r="K905" s="95"/>
    </row>
    <row r="906" spans="10:11" ht="12.5">
      <c r="J906" s="95"/>
      <c r="K906" s="95"/>
    </row>
    <row r="907" spans="10:11" ht="12.5">
      <c r="J907" s="95"/>
      <c r="K907" s="95"/>
    </row>
    <row r="908" spans="10:11" ht="12.5">
      <c r="J908" s="95"/>
      <c r="K908" s="95"/>
    </row>
    <row r="909" spans="10:11" ht="12.5">
      <c r="J909" s="95"/>
      <c r="K909" s="95"/>
    </row>
    <row r="910" spans="10:11" ht="12.5">
      <c r="J910" s="95"/>
      <c r="K910" s="95"/>
    </row>
    <row r="911" spans="10:11" ht="12.5">
      <c r="J911" s="95"/>
      <c r="K911" s="95"/>
    </row>
    <row r="912" spans="10:11" ht="12.5">
      <c r="J912" s="95"/>
      <c r="K912" s="95"/>
    </row>
    <row r="913" spans="10:11" ht="12.5">
      <c r="J913" s="95"/>
      <c r="K913" s="95"/>
    </row>
    <row r="914" spans="10:11" ht="12.5">
      <c r="J914" s="95"/>
      <c r="K914" s="95"/>
    </row>
    <row r="915" spans="10:11" ht="12.5">
      <c r="J915" s="95"/>
      <c r="K915" s="95"/>
    </row>
    <row r="916" spans="10:11" ht="12.5">
      <c r="J916" s="95"/>
      <c r="K916" s="95"/>
    </row>
    <row r="917" spans="10:11" ht="12.5">
      <c r="J917" s="95"/>
      <c r="K917" s="95"/>
    </row>
    <row r="918" spans="10:11" ht="12.5">
      <c r="J918" s="95"/>
      <c r="K918" s="95"/>
    </row>
    <row r="919" spans="10:11" ht="12.5">
      <c r="J919" s="95"/>
      <c r="K919" s="95"/>
    </row>
    <row r="920" spans="10:11" ht="12.5">
      <c r="J920" s="95"/>
      <c r="K920" s="95"/>
    </row>
    <row r="921" spans="10:11" ht="12.5">
      <c r="J921" s="95"/>
      <c r="K921" s="95"/>
    </row>
    <row r="922" spans="10:11" ht="12.5">
      <c r="J922" s="95"/>
      <c r="K922" s="95"/>
    </row>
    <row r="923" spans="10:11" ht="12.5">
      <c r="J923" s="95"/>
      <c r="K923" s="95"/>
    </row>
    <row r="924" spans="10:11" ht="12.5">
      <c r="J924" s="95"/>
      <c r="K924" s="95"/>
    </row>
    <row r="925" spans="10:11" ht="12.5">
      <c r="J925" s="95"/>
      <c r="K925" s="95"/>
    </row>
    <row r="926" spans="10:11" ht="12.5">
      <c r="J926" s="95"/>
      <c r="K926" s="95"/>
    </row>
    <row r="927" spans="10:11" ht="12.5">
      <c r="J927" s="95"/>
      <c r="K927" s="95"/>
    </row>
    <row r="928" spans="10:11" ht="12.5">
      <c r="J928" s="95"/>
      <c r="K928" s="95"/>
    </row>
    <row r="929" spans="10:11" ht="12.5">
      <c r="J929" s="95"/>
      <c r="K929" s="95"/>
    </row>
    <row r="930" spans="10:11" ht="12.5">
      <c r="J930" s="95"/>
      <c r="K930" s="95"/>
    </row>
    <row r="931" spans="10:11" ht="12.5">
      <c r="J931" s="95"/>
      <c r="K931" s="95"/>
    </row>
    <row r="932" spans="10:11" ht="12.5">
      <c r="J932" s="95"/>
      <c r="K932" s="95"/>
    </row>
    <row r="933" spans="10:11" ht="12.5">
      <c r="J933" s="95"/>
      <c r="K933" s="95"/>
    </row>
    <row r="934" spans="10:11" ht="12.5">
      <c r="J934" s="95"/>
      <c r="K934" s="95"/>
    </row>
    <row r="935" spans="10:11" ht="12.5">
      <c r="J935" s="95"/>
      <c r="K935" s="95"/>
    </row>
    <row r="936" spans="10:11" ht="12.5">
      <c r="J936" s="95"/>
      <c r="K936" s="95"/>
    </row>
    <row r="937" spans="10:11" ht="12.5">
      <c r="J937" s="95"/>
      <c r="K937" s="95"/>
    </row>
    <row r="938" spans="10:11" ht="12.5">
      <c r="J938" s="95"/>
      <c r="K938" s="95"/>
    </row>
    <row r="939" spans="10:11" ht="12.5">
      <c r="J939" s="95"/>
      <c r="K939" s="95"/>
    </row>
    <row r="940" spans="10:11" ht="12.5">
      <c r="J940" s="95"/>
      <c r="K940" s="95"/>
    </row>
    <row r="941" spans="10:11" ht="12.5">
      <c r="J941" s="95"/>
      <c r="K941" s="95"/>
    </row>
    <row r="942" spans="10:11" ht="12.5">
      <c r="J942" s="95"/>
      <c r="K942" s="95"/>
    </row>
    <row r="943" spans="10:11" ht="12.5">
      <c r="J943" s="95"/>
      <c r="K943" s="95"/>
    </row>
    <row r="944" spans="10:11" ht="12.5">
      <c r="J944" s="95"/>
      <c r="K944" s="95"/>
    </row>
    <row r="945" spans="10:11" ht="12.5">
      <c r="J945" s="95"/>
      <c r="K945" s="95"/>
    </row>
    <row r="946" spans="10:11" ht="12.5">
      <c r="J946" s="95"/>
      <c r="K946" s="95"/>
    </row>
    <row r="947" spans="10:11" ht="12.5">
      <c r="J947" s="95"/>
      <c r="K947" s="95"/>
    </row>
    <row r="948" spans="10:11" ht="12.5">
      <c r="J948" s="95"/>
      <c r="K948" s="95"/>
    </row>
    <row r="949" spans="10:11" ht="12.5">
      <c r="J949" s="95"/>
      <c r="K949" s="95"/>
    </row>
    <row r="950" spans="10:11" ht="12.5">
      <c r="J950" s="95"/>
      <c r="K950" s="95"/>
    </row>
    <row r="951" spans="10:11" ht="12.5">
      <c r="J951" s="95"/>
      <c r="K951" s="95"/>
    </row>
    <row r="952" spans="10:11" ht="12.5">
      <c r="J952" s="95"/>
      <c r="K952" s="95"/>
    </row>
    <row r="953" spans="10:11" ht="12.5">
      <c r="J953" s="95"/>
      <c r="K953" s="95"/>
    </row>
    <row r="954" spans="10:11" ht="12.5">
      <c r="J954" s="95"/>
      <c r="K954" s="95"/>
    </row>
    <row r="955" spans="10:11" ht="12.5">
      <c r="J955" s="95"/>
      <c r="K955" s="95"/>
    </row>
    <row r="956" spans="10:11" ht="12.5">
      <c r="J956" s="95"/>
      <c r="K956" s="95"/>
    </row>
    <row r="957" spans="10:11" ht="12.5">
      <c r="J957" s="95"/>
      <c r="K957" s="95"/>
    </row>
    <row r="958" spans="10:11" ht="12.5">
      <c r="J958" s="95"/>
      <c r="K958" s="95"/>
    </row>
    <row r="959" spans="10:11" ht="12.5">
      <c r="J959" s="95"/>
      <c r="K959" s="95"/>
    </row>
    <row r="960" spans="10:11" ht="12.5">
      <c r="J960" s="95"/>
      <c r="K960" s="95"/>
    </row>
    <row r="961" spans="10:11" ht="12.5">
      <c r="J961" s="95"/>
      <c r="K961" s="95"/>
    </row>
    <row r="962" spans="10:11" ht="12.5">
      <c r="J962" s="95"/>
      <c r="K962" s="95"/>
    </row>
    <row r="963" spans="10:11" ht="12.5">
      <c r="J963" s="95"/>
      <c r="K963" s="95"/>
    </row>
    <row r="964" spans="10:11" ht="12.5">
      <c r="J964" s="95"/>
      <c r="K964" s="95"/>
    </row>
    <row r="965" spans="10:11" ht="12.5">
      <c r="J965" s="95"/>
      <c r="K965" s="95"/>
    </row>
    <row r="966" spans="10:11" ht="12.5">
      <c r="J966" s="95"/>
      <c r="K966" s="95"/>
    </row>
    <row r="967" spans="10:11" ht="12.5">
      <c r="J967" s="95"/>
      <c r="K967" s="95"/>
    </row>
    <row r="968" spans="10:11" ht="12.5">
      <c r="J968" s="95"/>
      <c r="K968" s="95"/>
    </row>
    <row r="969" spans="10:11" ht="12.5">
      <c r="J969" s="95"/>
      <c r="K969" s="95"/>
    </row>
    <row r="970" spans="10:11" ht="12.5">
      <c r="J970" s="95"/>
      <c r="K970" s="95"/>
    </row>
    <row r="971" spans="10:11" ht="12.5">
      <c r="J971" s="95"/>
      <c r="K971" s="95"/>
    </row>
    <row r="972" spans="10:11" ht="12.5">
      <c r="J972" s="95"/>
      <c r="K972" s="95"/>
    </row>
    <row r="973" spans="10:11" ht="12.5">
      <c r="J973" s="95"/>
      <c r="K973" s="95"/>
    </row>
    <row r="974" spans="10:11" ht="12.5">
      <c r="J974" s="95"/>
      <c r="K974" s="95"/>
    </row>
    <row r="975" spans="10:11" ht="12.5">
      <c r="J975" s="95"/>
      <c r="K975" s="95"/>
    </row>
    <row r="976" spans="10:11" ht="12.5">
      <c r="J976" s="95"/>
      <c r="K976" s="95"/>
    </row>
    <row r="977" spans="10:11" ht="12.5">
      <c r="J977" s="95"/>
      <c r="K977" s="95"/>
    </row>
    <row r="978" spans="10:11" ht="12.5">
      <c r="J978" s="95"/>
      <c r="K978" s="95"/>
    </row>
    <row r="979" spans="10:11" ht="12.5">
      <c r="J979" s="95"/>
      <c r="K979" s="95"/>
    </row>
    <row r="980" spans="10:11" ht="12.5">
      <c r="J980" s="95"/>
      <c r="K980" s="95"/>
    </row>
    <row r="981" spans="10:11" ht="12.5">
      <c r="J981" s="95"/>
      <c r="K981" s="95"/>
    </row>
    <row r="982" spans="10:11" ht="12.5">
      <c r="J982" s="95"/>
      <c r="K982" s="95"/>
    </row>
    <row r="983" spans="10:11" ht="12.5">
      <c r="J983" s="95"/>
      <c r="K983" s="95"/>
    </row>
    <row r="984" spans="10:11" ht="12.5">
      <c r="J984" s="95"/>
      <c r="K984" s="95"/>
    </row>
    <row r="985" spans="10:11" ht="12.5">
      <c r="J985" s="95"/>
      <c r="K985" s="95"/>
    </row>
    <row r="986" spans="10:11" ht="12.5">
      <c r="J986" s="95"/>
      <c r="K986" s="95"/>
    </row>
    <row r="987" spans="10:11" ht="12.5">
      <c r="J987" s="95"/>
      <c r="K987" s="95"/>
    </row>
    <row r="988" spans="10:11" ht="12.5">
      <c r="J988" s="95"/>
      <c r="K988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75"/>
  <sheetViews>
    <sheetView topLeftCell="G1" workbookViewId="0">
      <pane ySplit="1" topLeftCell="A2" activePane="bottomLeft" state="frozen"/>
      <selection pane="bottomLeft" activeCell="S1" sqref="S1"/>
    </sheetView>
  </sheetViews>
  <sheetFormatPr defaultColWidth="12.6328125" defaultRowHeight="15.75" customHeight="1"/>
  <cols>
    <col min="1" max="1" width="14.90625" customWidth="1"/>
    <col min="4" max="4" width="4.90625" customWidth="1"/>
    <col min="5" max="5" width="13" customWidth="1"/>
    <col min="6" max="6" width="15" customWidth="1"/>
    <col min="7" max="7" width="4.7265625" customWidth="1"/>
    <col min="8" max="8" width="16.7265625" customWidth="1"/>
    <col min="9" max="9" width="15.90625" customWidth="1"/>
    <col min="10" max="10" width="4.26953125" customWidth="1"/>
    <col min="11" max="11" width="15.453125" customWidth="1"/>
    <col min="12" max="12" width="17.08984375" customWidth="1"/>
    <col min="13" max="14" width="9.08984375" customWidth="1"/>
    <col min="15" max="15" width="20.90625" customWidth="1"/>
    <col min="16" max="16" width="10.08984375" customWidth="1"/>
    <col min="17" max="17" width="11.90625" customWidth="1"/>
    <col min="18" max="18" width="9.90625" customWidth="1"/>
    <col min="19" max="20" width="6.453125" customWidth="1"/>
  </cols>
  <sheetData>
    <row r="1" spans="1:31" ht="15.75" customHeight="1">
      <c r="A1" s="6" t="s">
        <v>15</v>
      </c>
      <c r="B1" s="11" t="s">
        <v>16</v>
      </c>
      <c r="C1" s="11" t="s">
        <v>17</v>
      </c>
      <c r="D1" s="7"/>
      <c r="E1" s="11" t="s">
        <v>16</v>
      </c>
      <c r="F1" s="11" t="s">
        <v>17</v>
      </c>
      <c r="G1" s="7"/>
      <c r="H1" s="11" t="s">
        <v>16</v>
      </c>
      <c r="I1" s="11" t="s">
        <v>17</v>
      </c>
      <c r="J1" s="7"/>
      <c r="K1" s="11" t="s">
        <v>16</v>
      </c>
      <c r="L1" s="11" t="s">
        <v>17</v>
      </c>
      <c r="M1" s="7"/>
      <c r="N1" s="8"/>
      <c r="O1" s="13" t="s">
        <v>18</v>
      </c>
      <c r="P1" s="14" t="s">
        <v>19</v>
      </c>
      <c r="Q1" s="15" t="s">
        <v>20</v>
      </c>
      <c r="R1" s="13" t="s">
        <v>21</v>
      </c>
      <c r="S1" s="7"/>
      <c r="T1" s="7"/>
      <c r="U1" s="11" t="s">
        <v>16</v>
      </c>
      <c r="V1" s="11" t="s">
        <v>17</v>
      </c>
      <c r="W1" s="16" t="s">
        <v>22</v>
      </c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17">
        <v>1973</v>
      </c>
      <c r="B2" s="18">
        <v>71</v>
      </c>
      <c r="C2" s="18">
        <v>2033</v>
      </c>
      <c r="D2" s="19"/>
      <c r="E2" s="18">
        <v>78</v>
      </c>
      <c r="F2" s="18">
        <v>2327</v>
      </c>
      <c r="G2" s="20"/>
      <c r="H2" s="18">
        <v>50</v>
      </c>
      <c r="I2" s="18">
        <v>2225</v>
      </c>
      <c r="J2" s="7"/>
      <c r="K2" s="18">
        <v>61</v>
      </c>
      <c r="L2" s="18">
        <v>2270</v>
      </c>
      <c r="M2" s="25">
        <v>11</v>
      </c>
      <c r="N2" s="8">
        <f t="shared" ref="N2:N50" si="0">M2/K2*100</f>
        <v>18.032786885245901</v>
      </c>
      <c r="O2" s="25">
        <v>9764900</v>
      </c>
      <c r="P2" s="9">
        <f>O2/K2</f>
        <v>160080.32786885247</v>
      </c>
      <c r="Q2" s="26">
        <f>K2/(0.000001*O2)</f>
        <v>6.2468637671660749</v>
      </c>
      <c r="R2" s="23"/>
      <c r="S2" s="23"/>
      <c r="T2" s="23">
        <v>1973</v>
      </c>
      <c r="U2" s="18">
        <v>8</v>
      </c>
      <c r="V2" s="18">
        <v>31</v>
      </c>
      <c r="W2" s="24">
        <f>AVERAGE(U2:U2)</f>
        <v>8</v>
      </c>
      <c r="X2" s="7"/>
      <c r="Y2" s="7"/>
      <c r="Z2" s="7"/>
      <c r="AA2" s="7"/>
      <c r="AB2" s="7"/>
      <c r="AC2" s="7"/>
      <c r="AD2" s="7"/>
      <c r="AE2" s="7"/>
    </row>
    <row r="3" spans="1:31" ht="15.75" customHeight="1">
      <c r="A3" s="17">
        <v>1974</v>
      </c>
      <c r="B3" s="18">
        <v>70</v>
      </c>
      <c r="C3" s="18">
        <v>1997</v>
      </c>
      <c r="D3" s="19"/>
      <c r="E3" s="18">
        <v>75</v>
      </c>
      <c r="F3" s="18">
        <v>2171</v>
      </c>
      <c r="G3" s="20"/>
      <c r="H3" s="18">
        <v>46</v>
      </c>
      <c r="I3" s="18">
        <v>2068</v>
      </c>
      <c r="J3" s="7"/>
      <c r="K3" s="18">
        <v>58</v>
      </c>
      <c r="L3" s="18">
        <v>2110</v>
      </c>
      <c r="M3" s="25">
        <v>12</v>
      </c>
      <c r="N3" s="8">
        <f t="shared" si="0"/>
        <v>20.689655172413794</v>
      </c>
      <c r="O3" s="25">
        <v>9254900</v>
      </c>
      <c r="P3" s="9">
        <f>O3/K3</f>
        <v>159567.24137931035</v>
      </c>
      <c r="Q3" s="26">
        <f>K3/(0.000001*O3)</f>
        <v>6.2669504802861189</v>
      </c>
      <c r="R3" s="23"/>
      <c r="S3" s="23"/>
      <c r="T3" s="23">
        <v>1974</v>
      </c>
      <c r="U3" s="18">
        <v>9</v>
      </c>
      <c r="V3" s="18">
        <v>32</v>
      </c>
      <c r="W3" s="24">
        <f>AVERAGE(U2:U3)</f>
        <v>8.5</v>
      </c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1975</v>
      </c>
      <c r="B4" s="18">
        <v>57</v>
      </c>
      <c r="C4" s="18">
        <v>1193</v>
      </c>
      <c r="D4" s="19"/>
      <c r="E4" s="18">
        <v>58</v>
      </c>
      <c r="F4" s="18">
        <v>1196</v>
      </c>
      <c r="G4" s="20"/>
      <c r="H4" s="18">
        <v>36</v>
      </c>
      <c r="I4" s="18">
        <v>1124</v>
      </c>
      <c r="J4" s="7"/>
      <c r="K4" s="18">
        <v>44</v>
      </c>
      <c r="L4" s="18">
        <v>1155</v>
      </c>
      <c r="M4" s="25">
        <v>8</v>
      </c>
      <c r="N4" s="8">
        <f t="shared" si="0"/>
        <v>18.181818181818183</v>
      </c>
      <c r="O4" s="25">
        <v>9244700</v>
      </c>
      <c r="P4" s="9">
        <f>O4/K4</f>
        <v>210106.81818181818</v>
      </c>
      <c r="Q4" s="26">
        <f>K4/(0.000001*O4)</f>
        <v>4.7594838123465335</v>
      </c>
      <c r="R4" s="23"/>
      <c r="S4" s="23"/>
      <c r="T4" s="23">
        <v>1975</v>
      </c>
      <c r="U4" s="18">
        <v>2</v>
      </c>
      <c r="V4" s="18">
        <v>4</v>
      </c>
      <c r="W4" s="24">
        <f>AVERAGE(U2:U4)</f>
        <v>6.333333333333333</v>
      </c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1976</v>
      </c>
      <c r="B5" s="18">
        <v>66</v>
      </c>
      <c r="C5" s="18">
        <v>1627</v>
      </c>
      <c r="D5" s="19"/>
      <c r="E5" s="18">
        <v>71</v>
      </c>
      <c r="F5" s="18">
        <v>1796</v>
      </c>
      <c r="G5" s="20"/>
      <c r="H5" s="18">
        <v>41</v>
      </c>
      <c r="I5" s="18">
        <v>1658</v>
      </c>
      <c r="J5" s="7"/>
      <c r="K5" s="18">
        <v>52</v>
      </c>
      <c r="L5" s="18">
        <v>1718</v>
      </c>
      <c r="M5" s="25">
        <v>11</v>
      </c>
      <c r="N5" s="8">
        <f t="shared" si="0"/>
        <v>21.153846153846153</v>
      </c>
      <c r="O5" s="25">
        <v>9562900</v>
      </c>
      <c r="P5" s="9">
        <f>O5/K5</f>
        <v>183901.92307692306</v>
      </c>
      <c r="Q5" s="26">
        <f>K5/(0.000001*O5)</f>
        <v>5.4376810381787957</v>
      </c>
      <c r="R5" s="23"/>
      <c r="S5" s="23"/>
      <c r="T5" s="23">
        <v>1976</v>
      </c>
      <c r="U5" s="18">
        <v>7</v>
      </c>
      <c r="V5" s="18">
        <v>36</v>
      </c>
      <c r="W5" s="24">
        <f>AVERAGE(U2:U5)</f>
        <v>6.5</v>
      </c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1977</v>
      </c>
      <c r="B6" s="18">
        <v>61</v>
      </c>
      <c r="C6" s="18">
        <v>1645</v>
      </c>
      <c r="D6" s="19"/>
      <c r="E6" s="18">
        <v>62</v>
      </c>
      <c r="F6" s="18">
        <v>1746</v>
      </c>
      <c r="G6" s="20"/>
      <c r="H6" s="18">
        <v>30</v>
      </c>
      <c r="I6" s="18">
        <v>1627</v>
      </c>
      <c r="J6" s="7"/>
      <c r="K6" s="18">
        <v>52</v>
      </c>
      <c r="L6" s="18">
        <v>1712</v>
      </c>
      <c r="M6" s="25">
        <v>22</v>
      </c>
      <c r="N6" s="8">
        <f t="shared" si="0"/>
        <v>42.307692307692307</v>
      </c>
      <c r="O6" s="25">
        <v>9915900</v>
      </c>
      <c r="P6" s="9">
        <f>O6/K6</f>
        <v>190690.38461538462</v>
      </c>
      <c r="Q6" s="26">
        <f>K6/(0.000001*O6)</f>
        <v>5.2441029054347066</v>
      </c>
      <c r="R6" s="27">
        <f t="shared" ref="R6:R50" si="1">AVERAGE(Q2:Q6)</f>
        <v>5.5910164006824461</v>
      </c>
      <c r="S6" s="23"/>
      <c r="T6" s="23">
        <v>1977</v>
      </c>
      <c r="U6" s="18">
        <v>11</v>
      </c>
      <c r="V6" s="18">
        <v>47</v>
      </c>
      <c r="W6" s="24">
        <f t="shared" ref="W6:W49" si="2">AVERAGE(U2:U6)</f>
        <v>7.4</v>
      </c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1978</v>
      </c>
      <c r="B7" s="18">
        <v>65</v>
      </c>
      <c r="C7" s="18">
        <v>1263</v>
      </c>
      <c r="D7" s="19"/>
      <c r="E7" s="18">
        <v>68</v>
      </c>
      <c r="F7" s="18">
        <v>1304</v>
      </c>
      <c r="G7" s="20"/>
      <c r="H7" s="18">
        <v>36</v>
      </c>
      <c r="I7" s="18">
        <v>1203</v>
      </c>
      <c r="J7" s="7"/>
      <c r="K7" s="18">
        <v>41</v>
      </c>
      <c r="L7" s="18">
        <v>1235</v>
      </c>
      <c r="M7" s="25">
        <v>5</v>
      </c>
      <c r="N7" s="8">
        <f t="shared" si="0"/>
        <v>12.195121951219512</v>
      </c>
      <c r="O7" s="25">
        <v>10183700</v>
      </c>
      <c r="P7" s="9">
        <f>O7/K7</f>
        <v>248382.92682926828</v>
      </c>
      <c r="Q7" s="26">
        <f>K7/(0.000001*O7)</f>
        <v>4.0260416155228453</v>
      </c>
      <c r="R7" s="27">
        <f t="shared" si="1"/>
        <v>5.1468519703537998</v>
      </c>
      <c r="S7" s="23"/>
      <c r="T7" s="23">
        <v>1978</v>
      </c>
      <c r="U7" s="18">
        <v>6</v>
      </c>
      <c r="V7" s="18">
        <v>18</v>
      </c>
      <c r="W7" s="24">
        <f t="shared" si="2"/>
        <v>7</v>
      </c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1979</v>
      </c>
      <c r="B8" s="18">
        <v>78</v>
      </c>
      <c r="C8" s="18">
        <v>1778</v>
      </c>
      <c r="D8" s="19"/>
      <c r="E8" s="18">
        <v>81</v>
      </c>
      <c r="F8" s="18">
        <v>1843</v>
      </c>
      <c r="G8" s="20"/>
      <c r="H8" s="18">
        <v>41</v>
      </c>
      <c r="I8" s="18">
        <v>1683</v>
      </c>
      <c r="J8" s="7"/>
      <c r="K8" s="18">
        <v>55</v>
      </c>
      <c r="L8" s="18">
        <v>1749</v>
      </c>
      <c r="M8" s="25">
        <v>14</v>
      </c>
      <c r="N8" s="8">
        <f t="shared" si="0"/>
        <v>25.454545454545453</v>
      </c>
      <c r="O8" s="25">
        <v>10653400</v>
      </c>
      <c r="P8" s="9">
        <f>O8/K8</f>
        <v>193698.18181818182</v>
      </c>
      <c r="Q8" s="26">
        <f>K8/(0.000001*O8)</f>
        <v>5.1626710721459821</v>
      </c>
      <c r="R8" s="27">
        <f t="shared" si="1"/>
        <v>4.925996088725773</v>
      </c>
      <c r="S8" s="23"/>
      <c r="T8" s="23">
        <v>1979</v>
      </c>
      <c r="U8" s="18">
        <v>8</v>
      </c>
      <c r="V8" s="18">
        <v>31</v>
      </c>
      <c r="W8" s="24">
        <f t="shared" si="2"/>
        <v>6.8</v>
      </c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1980</v>
      </c>
      <c r="B9" s="18">
        <v>48</v>
      </c>
      <c r="C9" s="18">
        <v>1299</v>
      </c>
      <c r="D9" s="19"/>
      <c r="E9" s="18">
        <v>50</v>
      </c>
      <c r="F9" s="18">
        <v>1399</v>
      </c>
      <c r="G9" s="20"/>
      <c r="H9" s="18">
        <v>26</v>
      </c>
      <c r="I9" s="18">
        <v>1305</v>
      </c>
      <c r="J9" s="7"/>
      <c r="K9" s="18">
        <v>33</v>
      </c>
      <c r="L9" s="18">
        <v>1331</v>
      </c>
      <c r="M9" s="25">
        <v>7</v>
      </c>
      <c r="N9" s="8">
        <f t="shared" si="0"/>
        <v>21.212121212121211</v>
      </c>
      <c r="O9" s="25">
        <v>10704900</v>
      </c>
      <c r="P9" s="9">
        <f>O9/K9</f>
        <v>324390.90909090912</v>
      </c>
      <c r="Q9" s="26">
        <f>K9/(0.000001*O9)</f>
        <v>3.0827004455903371</v>
      </c>
      <c r="R9" s="27">
        <f t="shared" si="1"/>
        <v>4.5906394153745342</v>
      </c>
      <c r="S9" s="23"/>
      <c r="T9" s="23">
        <v>1980</v>
      </c>
      <c r="U9" s="18">
        <v>11</v>
      </c>
      <c r="V9" s="18">
        <v>28</v>
      </c>
      <c r="W9" s="24">
        <f t="shared" si="2"/>
        <v>8.6</v>
      </c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1981</v>
      </c>
      <c r="B10" s="18">
        <v>46</v>
      </c>
      <c r="C10" s="18">
        <v>905</v>
      </c>
      <c r="D10" s="19"/>
      <c r="E10" s="18">
        <v>48</v>
      </c>
      <c r="F10" s="18">
        <v>915</v>
      </c>
      <c r="G10" s="20"/>
      <c r="H10" s="18">
        <v>27</v>
      </c>
      <c r="I10" s="18">
        <v>823</v>
      </c>
      <c r="J10" s="7"/>
      <c r="K10" s="18">
        <v>38</v>
      </c>
      <c r="L10" s="18">
        <v>861</v>
      </c>
      <c r="M10" s="25">
        <v>11</v>
      </c>
      <c r="N10" s="8">
        <f t="shared" si="0"/>
        <v>28.947368421052634</v>
      </c>
      <c r="O10" s="25">
        <v>10270100</v>
      </c>
      <c r="P10" s="9">
        <f>O10/K10</f>
        <v>270265.78947368421</v>
      </c>
      <c r="Q10" s="26">
        <f>K10/(0.000001*O10)</f>
        <v>3.7000613431222678</v>
      </c>
      <c r="R10" s="27">
        <f t="shared" si="1"/>
        <v>4.2431154763632275</v>
      </c>
      <c r="S10" s="23"/>
      <c r="T10" s="23">
        <v>1981</v>
      </c>
      <c r="U10" s="18">
        <v>7</v>
      </c>
      <c r="V10" s="18">
        <v>29</v>
      </c>
      <c r="W10" s="24">
        <f t="shared" si="2"/>
        <v>8.6</v>
      </c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1982</v>
      </c>
      <c r="B11" s="18">
        <v>37</v>
      </c>
      <c r="C11" s="18">
        <v>1175</v>
      </c>
      <c r="D11" s="19"/>
      <c r="E11" s="18">
        <v>37</v>
      </c>
      <c r="F11" s="18">
        <v>1175</v>
      </c>
      <c r="G11" s="20"/>
      <c r="H11" s="18">
        <v>28</v>
      </c>
      <c r="I11" s="18">
        <v>1116</v>
      </c>
      <c r="J11" s="7"/>
      <c r="K11" s="18">
        <v>32</v>
      </c>
      <c r="L11" s="18">
        <v>1142</v>
      </c>
      <c r="M11" s="25">
        <v>4</v>
      </c>
      <c r="N11" s="8">
        <f t="shared" si="0"/>
        <v>12.5</v>
      </c>
      <c r="O11" s="25">
        <v>10335800</v>
      </c>
      <c r="P11" s="9">
        <f>O11/K11</f>
        <v>322993.75</v>
      </c>
      <c r="Q11" s="26">
        <f>K11/(0.000001*O11)</f>
        <v>3.0960351399988393</v>
      </c>
      <c r="R11" s="27">
        <f t="shared" si="1"/>
        <v>3.8135019232760543</v>
      </c>
      <c r="S11" s="23"/>
      <c r="T11" s="23">
        <v>1982</v>
      </c>
      <c r="U11" s="18">
        <v>6</v>
      </c>
      <c r="V11" s="18">
        <v>41</v>
      </c>
      <c r="W11" s="24">
        <f t="shared" si="2"/>
        <v>7.6</v>
      </c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1983</v>
      </c>
      <c r="B12" s="18">
        <v>36</v>
      </c>
      <c r="C12" s="18">
        <v>862</v>
      </c>
      <c r="D12" s="19"/>
      <c r="E12" s="18">
        <v>40</v>
      </c>
      <c r="F12" s="18">
        <v>1381</v>
      </c>
      <c r="G12" s="20"/>
      <c r="H12" s="18">
        <v>29</v>
      </c>
      <c r="I12" s="18">
        <v>1334</v>
      </c>
      <c r="J12" s="7"/>
      <c r="K12" s="18">
        <v>32</v>
      </c>
      <c r="L12" s="18">
        <v>1346</v>
      </c>
      <c r="M12" s="25">
        <v>3</v>
      </c>
      <c r="N12" s="8">
        <f t="shared" si="0"/>
        <v>9.375</v>
      </c>
      <c r="O12" s="25">
        <v>10758700</v>
      </c>
      <c r="P12" s="9">
        <f>O12/K12</f>
        <v>336209.375</v>
      </c>
      <c r="Q12" s="26">
        <f>K12/(0.000001*O12)</f>
        <v>2.974337048156376</v>
      </c>
      <c r="R12" s="27">
        <f t="shared" si="1"/>
        <v>3.6031610098027604</v>
      </c>
      <c r="S12" s="23"/>
      <c r="T12" s="23">
        <v>1983</v>
      </c>
      <c r="U12" s="18">
        <v>8</v>
      </c>
      <c r="V12" s="18">
        <v>34</v>
      </c>
      <c r="W12" s="24">
        <f t="shared" si="2"/>
        <v>8</v>
      </c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1984</v>
      </c>
      <c r="B13" s="18">
        <v>40</v>
      </c>
      <c r="C13" s="18">
        <v>683</v>
      </c>
      <c r="D13" s="19"/>
      <c r="E13" s="18">
        <v>40</v>
      </c>
      <c r="F13" s="18">
        <v>683</v>
      </c>
      <c r="G13" s="20"/>
      <c r="H13" s="18">
        <v>21</v>
      </c>
      <c r="I13" s="18">
        <v>591</v>
      </c>
      <c r="J13" s="7"/>
      <c r="K13" s="18">
        <v>30</v>
      </c>
      <c r="L13" s="18">
        <v>639</v>
      </c>
      <c r="M13" s="25">
        <v>9</v>
      </c>
      <c r="N13" s="8">
        <f t="shared" si="0"/>
        <v>30</v>
      </c>
      <c r="O13" s="25">
        <v>11404000</v>
      </c>
      <c r="P13" s="9">
        <f>O13/K13</f>
        <v>380133.33333333331</v>
      </c>
      <c r="Q13" s="26">
        <f>K13/(0.000001*O13)</f>
        <v>2.6306559102069449</v>
      </c>
      <c r="R13" s="27">
        <f t="shared" si="1"/>
        <v>3.0967579774149532</v>
      </c>
      <c r="S13" s="23"/>
      <c r="T13" s="23">
        <v>1984</v>
      </c>
      <c r="U13" s="18">
        <v>10</v>
      </c>
      <c r="V13" s="18">
        <v>38</v>
      </c>
      <c r="W13" s="24">
        <f t="shared" si="2"/>
        <v>8.4</v>
      </c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1985</v>
      </c>
      <c r="B14" s="18">
        <v>42</v>
      </c>
      <c r="C14" s="18">
        <v>2010</v>
      </c>
      <c r="D14" s="19"/>
      <c r="E14" s="18">
        <v>46</v>
      </c>
      <c r="F14" s="18">
        <v>2454</v>
      </c>
      <c r="G14" s="20"/>
      <c r="H14" s="18">
        <v>30</v>
      </c>
      <c r="I14" s="18">
        <v>2391</v>
      </c>
      <c r="J14" s="7"/>
      <c r="K14" s="18">
        <v>39</v>
      </c>
      <c r="L14" s="18">
        <v>2421</v>
      </c>
      <c r="M14" s="25">
        <v>9</v>
      </c>
      <c r="N14" s="8">
        <f t="shared" si="0"/>
        <v>23.076923076923077</v>
      </c>
      <c r="O14" s="25">
        <v>11897900</v>
      </c>
      <c r="P14" s="9">
        <f>O14/K14</f>
        <v>305074.358974359</v>
      </c>
      <c r="Q14" s="26">
        <f>K14/(0.000001*O14)</f>
        <v>3.2778893754360015</v>
      </c>
      <c r="R14" s="27">
        <f t="shared" si="1"/>
        <v>3.1357957633840861</v>
      </c>
      <c r="S14" s="23"/>
      <c r="T14" s="23">
        <v>1985</v>
      </c>
      <c r="U14" s="18">
        <v>11</v>
      </c>
      <c r="V14" s="18">
        <v>35</v>
      </c>
      <c r="W14" s="24">
        <f t="shared" si="2"/>
        <v>8.4</v>
      </c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1986</v>
      </c>
      <c r="B15" s="18">
        <v>45</v>
      </c>
      <c r="C15" s="18">
        <v>828</v>
      </c>
      <c r="D15" s="19"/>
      <c r="E15" s="18">
        <v>49</v>
      </c>
      <c r="F15" s="18">
        <v>968</v>
      </c>
      <c r="G15" s="20"/>
      <c r="H15" s="18">
        <v>32</v>
      </c>
      <c r="I15" s="18">
        <v>878</v>
      </c>
      <c r="J15" s="7"/>
      <c r="K15" s="18">
        <v>38</v>
      </c>
      <c r="L15" s="18">
        <v>897</v>
      </c>
      <c r="M15" s="25">
        <v>6</v>
      </c>
      <c r="N15" s="8">
        <f t="shared" si="0"/>
        <v>15.789473684210526</v>
      </c>
      <c r="O15" s="25">
        <v>12677000</v>
      </c>
      <c r="P15" s="9">
        <f>O15/K15</f>
        <v>333605.26315789472</v>
      </c>
      <c r="Q15" s="26">
        <f>K15/(0.000001*O15)</f>
        <v>2.9975546264889172</v>
      </c>
      <c r="R15" s="27">
        <f t="shared" si="1"/>
        <v>2.9952944200574159</v>
      </c>
      <c r="S15" s="23"/>
      <c r="T15" s="23">
        <v>1986</v>
      </c>
      <c r="U15" s="18">
        <v>7</v>
      </c>
      <c r="V15" s="18">
        <v>29</v>
      </c>
      <c r="W15" s="24">
        <f t="shared" si="2"/>
        <v>8.4</v>
      </c>
      <c r="X15" s="7"/>
      <c r="Y15" s="7"/>
      <c r="Z15" s="7"/>
      <c r="AA15" s="7"/>
      <c r="AB15" s="7"/>
      <c r="AC15" s="7"/>
      <c r="AD15" s="7"/>
      <c r="AE15" s="7"/>
    </row>
    <row r="16" spans="1:31" ht="13">
      <c r="A16" s="17">
        <v>1987</v>
      </c>
      <c r="B16" s="18">
        <v>46</v>
      </c>
      <c r="C16" s="18">
        <v>1111</v>
      </c>
      <c r="D16" s="19"/>
      <c r="E16" s="18">
        <v>52</v>
      </c>
      <c r="F16" s="18">
        <v>1341</v>
      </c>
      <c r="G16" s="20"/>
      <c r="H16" s="18">
        <v>31</v>
      </c>
      <c r="I16" s="18">
        <v>1272</v>
      </c>
      <c r="J16" s="7"/>
      <c r="K16" s="18">
        <v>43</v>
      </c>
      <c r="L16" s="18">
        <v>1316</v>
      </c>
      <c r="M16" s="25">
        <v>12</v>
      </c>
      <c r="N16" s="8">
        <f t="shared" si="0"/>
        <v>27.906976744186046</v>
      </c>
      <c r="O16" s="25">
        <v>13244800</v>
      </c>
      <c r="P16" s="9">
        <f>O16/K16</f>
        <v>308018.60465116281</v>
      </c>
      <c r="Q16" s="26">
        <f>K16/(0.000001*O16)</f>
        <v>3.2465571394056538</v>
      </c>
      <c r="R16" s="27">
        <f t="shared" si="1"/>
        <v>3.0253988199387787</v>
      </c>
      <c r="S16" s="23"/>
      <c r="T16" s="23">
        <v>1987</v>
      </c>
      <c r="U16" s="18">
        <v>7</v>
      </c>
      <c r="V16" s="18">
        <v>25</v>
      </c>
      <c r="W16" s="24">
        <f t="shared" si="2"/>
        <v>8.6</v>
      </c>
      <c r="X16" s="7"/>
      <c r="Y16" s="7"/>
      <c r="Z16" s="7"/>
      <c r="AA16" s="7"/>
      <c r="AB16" s="7"/>
      <c r="AC16" s="7"/>
      <c r="AD16" s="7"/>
      <c r="AE16" s="7"/>
    </row>
    <row r="17" spans="1:31" ht="13">
      <c r="A17" s="17">
        <v>1988</v>
      </c>
      <c r="B17" s="18">
        <v>59</v>
      </c>
      <c r="C17" s="18">
        <v>1149</v>
      </c>
      <c r="D17" s="19"/>
      <c r="E17" s="18">
        <v>65</v>
      </c>
      <c r="F17" s="18">
        <v>1754</v>
      </c>
      <c r="G17" s="20"/>
      <c r="H17" s="18">
        <v>40</v>
      </c>
      <c r="I17" s="18">
        <v>1648</v>
      </c>
      <c r="J17" s="7"/>
      <c r="K17" s="18">
        <v>54</v>
      </c>
      <c r="L17" s="18">
        <v>1710</v>
      </c>
      <c r="M17" s="25">
        <v>14</v>
      </c>
      <c r="N17" s="8">
        <f t="shared" si="0"/>
        <v>25.925925925925924</v>
      </c>
      <c r="O17" s="25">
        <v>13880900</v>
      </c>
      <c r="P17" s="9">
        <f>O17/K17</f>
        <v>257053.70370370371</v>
      </c>
      <c r="Q17" s="26">
        <f>K17/(0.000001*O17)</f>
        <v>3.8902376647047388</v>
      </c>
      <c r="R17" s="27">
        <f t="shared" si="1"/>
        <v>3.2085789432484511</v>
      </c>
      <c r="S17" s="23"/>
      <c r="T17" s="23">
        <v>1988</v>
      </c>
      <c r="U17" s="18">
        <v>9</v>
      </c>
      <c r="V17" s="18">
        <v>19</v>
      </c>
      <c r="W17" s="24">
        <f t="shared" si="2"/>
        <v>8.8000000000000007</v>
      </c>
      <c r="X17" s="7"/>
      <c r="Y17" s="7"/>
      <c r="Z17" s="7"/>
      <c r="AA17" s="7"/>
      <c r="AB17" s="7"/>
      <c r="AC17" s="7"/>
      <c r="AD17" s="7"/>
      <c r="AE17" s="7"/>
    </row>
    <row r="18" spans="1:31" ht="13">
      <c r="A18" s="17">
        <v>1989</v>
      </c>
      <c r="B18" s="18">
        <v>65</v>
      </c>
      <c r="C18" s="18">
        <v>1536</v>
      </c>
      <c r="D18" s="19"/>
      <c r="E18" s="18">
        <v>69</v>
      </c>
      <c r="F18" s="18">
        <v>1822</v>
      </c>
      <c r="G18" s="20"/>
      <c r="H18" s="18">
        <v>40</v>
      </c>
      <c r="I18" s="18">
        <v>1704</v>
      </c>
      <c r="J18" s="7"/>
      <c r="K18" s="18">
        <v>54</v>
      </c>
      <c r="L18" s="18">
        <v>1772</v>
      </c>
      <c r="M18" s="25">
        <v>14</v>
      </c>
      <c r="N18" s="8">
        <f t="shared" si="0"/>
        <v>25.925925925925924</v>
      </c>
      <c r="O18" s="25">
        <v>14021100</v>
      </c>
      <c r="P18" s="9">
        <f>O18/K18</f>
        <v>259650</v>
      </c>
      <c r="Q18" s="26">
        <f>K18/(0.000001*O18)</f>
        <v>3.8513383400731755</v>
      </c>
      <c r="R18" s="27">
        <f t="shared" si="1"/>
        <v>3.4527154292216977</v>
      </c>
      <c r="S18" s="23"/>
      <c r="T18" s="23">
        <v>1989</v>
      </c>
      <c r="U18" s="18">
        <v>6</v>
      </c>
      <c r="V18" s="18">
        <v>18</v>
      </c>
      <c r="W18" s="24">
        <f t="shared" si="2"/>
        <v>8</v>
      </c>
      <c r="X18" s="7"/>
      <c r="Y18" s="7"/>
      <c r="Z18" s="7"/>
      <c r="AA18" s="7"/>
      <c r="AB18" s="7"/>
      <c r="AC18" s="7"/>
      <c r="AD18" s="7"/>
      <c r="AE18" s="7"/>
    </row>
    <row r="19" spans="1:31" ht="13">
      <c r="A19" s="17">
        <v>1990</v>
      </c>
      <c r="B19" s="18">
        <v>48</v>
      </c>
      <c r="C19" s="18">
        <v>664</v>
      </c>
      <c r="D19" s="19"/>
      <c r="E19" s="18">
        <v>50</v>
      </c>
      <c r="F19" s="18">
        <v>792</v>
      </c>
      <c r="G19" s="20"/>
      <c r="H19" s="18">
        <v>27</v>
      </c>
      <c r="I19" s="18">
        <v>680</v>
      </c>
      <c r="J19" s="7"/>
      <c r="K19" s="18">
        <v>42</v>
      </c>
      <c r="L19" s="18">
        <v>730</v>
      </c>
      <c r="M19" s="25">
        <v>15</v>
      </c>
      <c r="N19" s="8">
        <f t="shared" si="0"/>
        <v>35.714285714285715</v>
      </c>
      <c r="O19" s="25">
        <v>14583900</v>
      </c>
      <c r="P19" s="9">
        <f>O19/K19</f>
        <v>347235.71428571426</v>
      </c>
      <c r="Q19" s="26">
        <f>K19/(0.000001*O19)</f>
        <v>2.8798880957768498</v>
      </c>
      <c r="R19" s="27">
        <f t="shared" si="1"/>
        <v>3.3731151732898668</v>
      </c>
      <c r="S19" s="23"/>
      <c r="T19" s="23">
        <v>1990</v>
      </c>
      <c r="U19" s="18">
        <v>9</v>
      </c>
      <c r="V19" s="18">
        <v>31</v>
      </c>
      <c r="W19" s="24">
        <f t="shared" si="2"/>
        <v>7.6</v>
      </c>
      <c r="X19" s="7"/>
      <c r="Y19" s="7"/>
      <c r="Z19" s="7"/>
      <c r="AA19" s="7"/>
      <c r="AB19" s="7"/>
      <c r="AC19" s="7"/>
      <c r="AD19" s="7"/>
      <c r="AE19" s="7"/>
    </row>
    <row r="20" spans="1:31" ht="13">
      <c r="A20" s="17">
        <v>1991</v>
      </c>
      <c r="B20" s="18">
        <v>54</v>
      </c>
      <c r="C20" s="18">
        <v>1151</v>
      </c>
      <c r="D20" s="19"/>
      <c r="E20" s="18">
        <v>57</v>
      </c>
      <c r="F20" s="18">
        <v>1176</v>
      </c>
      <c r="G20" s="20"/>
      <c r="H20" s="18">
        <v>28</v>
      </c>
      <c r="I20" s="18">
        <v>1029</v>
      </c>
      <c r="J20" s="7"/>
      <c r="K20" s="18">
        <v>49</v>
      </c>
      <c r="L20" s="18">
        <v>1148</v>
      </c>
      <c r="M20" s="25">
        <v>21</v>
      </c>
      <c r="N20" s="8">
        <f t="shared" si="0"/>
        <v>42.857142857142854</v>
      </c>
      <c r="O20" s="25">
        <v>14360900</v>
      </c>
      <c r="P20" s="9">
        <f>O20/K20</f>
        <v>293079.59183673467</v>
      </c>
      <c r="Q20" s="26">
        <f>K20/(0.000001*O20)</f>
        <v>3.4120424207396476</v>
      </c>
      <c r="R20" s="27">
        <f t="shared" si="1"/>
        <v>3.4560127321400129</v>
      </c>
      <c r="S20" s="23"/>
      <c r="T20" s="23">
        <v>1991</v>
      </c>
      <c r="U20" s="18">
        <v>11</v>
      </c>
      <c r="V20" s="18">
        <v>64</v>
      </c>
      <c r="W20" s="24">
        <f t="shared" si="2"/>
        <v>8.4</v>
      </c>
      <c r="X20" s="7"/>
      <c r="Y20" s="7"/>
      <c r="Z20" s="7"/>
      <c r="AA20" s="7"/>
      <c r="AB20" s="7"/>
      <c r="AC20" s="7"/>
      <c r="AD20" s="7"/>
      <c r="AE20" s="7"/>
    </row>
    <row r="21" spans="1:31" ht="13">
      <c r="A21" s="17">
        <v>1992</v>
      </c>
      <c r="B21" s="18">
        <v>61</v>
      </c>
      <c r="C21" s="18">
        <v>1546</v>
      </c>
      <c r="D21" s="19"/>
      <c r="E21" s="18">
        <v>61</v>
      </c>
      <c r="F21" s="18">
        <v>1546</v>
      </c>
      <c r="G21" s="20"/>
      <c r="H21" s="18">
        <v>33</v>
      </c>
      <c r="I21" s="18">
        <v>1366</v>
      </c>
      <c r="J21" s="7"/>
      <c r="K21" s="18">
        <v>47</v>
      </c>
      <c r="L21" s="18">
        <v>1461</v>
      </c>
      <c r="M21" s="25">
        <v>14</v>
      </c>
      <c r="N21" s="8">
        <f t="shared" si="0"/>
        <v>29.787234042553191</v>
      </c>
      <c r="O21" s="25">
        <v>14918800</v>
      </c>
      <c r="P21" s="9">
        <f>O21/K21</f>
        <v>317421.27659574465</v>
      </c>
      <c r="Q21" s="26">
        <f>K21/(0.000001*O21)</f>
        <v>3.150387430624447</v>
      </c>
      <c r="R21" s="27">
        <f t="shared" si="1"/>
        <v>3.4367787903837717</v>
      </c>
      <c r="S21" s="23"/>
      <c r="T21" s="23">
        <v>1992</v>
      </c>
      <c r="U21" s="18">
        <v>4</v>
      </c>
      <c r="V21" s="18">
        <v>18</v>
      </c>
      <c r="W21" s="24">
        <f t="shared" si="2"/>
        <v>7.8</v>
      </c>
      <c r="X21" s="7"/>
      <c r="Y21" s="7"/>
      <c r="Z21" s="7"/>
      <c r="AA21" s="7"/>
      <c r="AB21" s="7"/>
      <c r="AC21" s="7"/>
      <c r="AD21" s="7"/>
      <c r="AE21" s="7"/>
    </row>
    <row r="22" spans="1:31" ht="13">
      <c r="A22" s="17">
        <v>1993</v>
      </c>
      <c r="B22" s="18">
        <v>51</v>
      </c>
      <c r="C22" s="18">
        <v>1134</v>
      </c>
      <c r="D22" s="19"/>
      <c r="E22" s="18">
        <v>55</v>
      </c>
      <c r="F22" s="18">
        <v>1271</v>
      </c>
      <c r="G22" s="20"/>
      <c r="H22" s="18">
        <v>33</v>
      </c>
      <c r="I22" s="18">
        <v>1162</v>
      </c>
      <c r="J22" s="7"/>
      <c r="K22" s="18">
        <v>43</v>
      </c>
      <c r="L22" s="18">
        <v>1216</v>
      </c>
      <c r="M22" s="25">
        <v>10</v>
      </c>
      <c r="N22" s="8">
        <f t="shared" si="0"/>
        <v>23.255813953488371</v>
      </c>
      <c r="O22" s="25">
        <v>15986200</v>
      </c>
      <c r="P22" s="9">
        <f>O22/K22</f>
        <v>371772.09302325582</v>
      </c>
      <c r="Q22" s="26">
        <f>K22/(0.000001*O22)</f>
        <v>2.6898199697238869</v>
      </c>
      <c r="R22" s="27">
        <f t="shared" si="1"/>
        <v>3.1966952513876015</v>
      </c>
      <c r="S22" s="23"/>
      <c r="T22" s="23">
        <v>1993</v>
      </c>
      <c r="U22" s="18">
        <v>6</v>
      </c>
      <c r="V22" s="18">
        <v>30</v>
      </c>
      <c r="W22" s="24">
        <f t="shared" si="2"/>
        <v>7.2</v>
      </c>
      <c r="X22" s="7"/>
      <c r="Y22" s="7"/>
      <c r="Z22" s="7"/>
      <c r="AA22" s="7"/>
      <c r="AB22" s="7"/>
      <c r="AC22" s="7"/>
      <c r="AD22" s="7"/>
      <c r="AE22" s="7"/>
    </row>
    <row r="23" spans="1:31" ht="13">
      <c r="A23" s="17">
        <v>1994</v>
      </c>
      <c r="B23" s="18">
        <v>59</v>
      </c>
      <c r="C23" s="18">
        <v>1454</v>
      </c>
      <c r="D23" s="19"/>
      <c r="E23" s="18">
        <v>63</v>
      </c>
      <c r="F23" s="18">
        <v>1490</v>
      </c>
      <c r="G23" s="20"/>
      <c r="H23" s="18">
        <v>33</v>
      </c>
      <c r="I23" s="18">
        <v>1342</v>
      </c>
      <c r="J23" s="7"/>
      <c r="K23" s="18">
        <v>48</v>
      </c>
      <c r="L23" s="18">
        <v>1427</v>
      </c>
      <c r="M23" s="25">
        <v>15</v>
      </c>
      <c r="N23" s="8">
        <f t="shared" si="0"/>
        <v>31.25</v>
      </c>
      <c r="O23" s="25">
        <v>17218900</v>
      </c>
      <c r="P23" s="9">
        <f>O23/K23</f>
        <v>358727.08333333331</v>
      </c>
      <c r="Q23" s="26">
        <f>K23/(0.000001*O23)</f>
        <v>2.7876345178844182</v>
      </c>
      <c r="R23" s="27">
        <f t="shared" si="1"/>
        <v>2.98395448694985</v>
      </c>
      <c r="S23" s="23"/>
      <c r="T23" s="23">
        <v>1994</v>
      </c>
      <c r="U23" s="18">
        <v>8</v>
      </c>
      <c r="V23" s="18">
        <v>43</v>
      </c>
      <c r="W23" s="24">
        <f t="shared" si="2"/>
        <v>7.6</v>
      </c>
      <c r="X23" s="7"/>
      <c r="Y23" s="7"/>
      <c r="Z23" s="7"/>
      <c r="AA23" s="7"/>
      <c r="AB23" s="7"/>
      <c r="AC23" s="7"/>
      <c r="AD23" s="7"/>
      <c r="AE23" s="7"/>
    </row>
    <row r="24" spans="1:31" ht="13">
      <c r="A24" s="17">
        <v>1995</v>
      </c>
      <c r="B24" s="18">
        <v>58</v>
      </c>
      <c r="C24" s="18">
        <v>1207</v>
      </c>
      <c r="D24" s="19"/>
      <c r="E24" s="18">
        <v>58</v>
      </c>
      <c r="F24" s="18">
        <v>1207</v>
      </c>
      <c r="G24" s="20"/>
      <c r="H24" s="18">
        <v>35</v>
      </c>
      <c r="I24" s="18">
        <v>1136</v>
      </c>
      <c r="J24" s="7"/>
      <c r="K24" s="18">
        <v>49</v>
      </c>
      <c r="L24" s="18">
        <v>1183</v>
      </c>
      <c r="M24" s="25">
        <v>14</v>
      </c>
      <c r="N24" s="8">
        <f t="shared" si="0"/>
        <v>28.571428571428569</v>
      </c>
      <c r="O24" s="25">
        <v>18008200</v>
      </c>
      <c r="P24" s="9">
        <f>O24/K24</f>
        <v>367514.28571428574</v>
      </c>
      <c r="Q24" s="26">
        <f>K24/(0.000001*O24)</f>
        <v>2.7209826634533161</v>
      </c>
      <c r="R24" s="27">
        <f t="shared" si="1"/>
        <v>2.9521734004851434</v>
      </c>
      <c r="S24" s="23"/>
      <c r="T24" s="23">
        <v>1995</v>
      </c>
      <c r="U24" s="18">
        <v>9</v>
      </c>
      <c r="V24" s="18">
        <v>35</v>
      </c>
      <c r="W24" s="24">
        <f t="shared" si="2"/>
        <v>7.6</v>
      </c>
      <c r="X24" s="7"/>
      <c r="Y24" s="7"/>
      <c r="Z24" s="7"/>
      <c r="AA24" s="7"/>
      <c r="AB24" s="7"/>
      <c r="AC24" s="7"/>
      <c r="AD24" s="7"/>
      <c r="AE24" s="7"/>
    </row>
    <row r="25" spans="1:31" ht="13">
      <c r="A25" s="17">
        <v>1996</v>
      </c>
      <c r="B25" s="18">
        <v>57</v>
      </c>
      <c r="C25" s="18">
        <v>1844</v>
      </c>
      <c r="D25" s="19"/>
      <c r="E25" s="18">
        <v>58</v>
      </c>
      <c r="F25" s="18">
        <v>1969</v>
      </c>
      <c r="G25" s="20"/>
      <c r="H25" s="18">
        <v>28</v>
      </c>
      <c r="I25" s="18">
        <v>1769</v>
      </c>
      <c r="J25" s="7"/>
      <c r="K25" s="18">
        <v>49</v>
      </c>
      <c r="L25" s="18">
        <v>1925</v>
      </c>
      <c r="M25" s="25">
        <v>21</v>
      </c>
      <c r="N25" s="8">
        <f t="shared" si="0"/>
        <v>42.857142857142854</v>
      </c>
      <c r="O25" s="25">
        <v>18953600</v>
      </c>
      <c r="P25" s="9">
        <f>O25/K25</f>
        <v>386808.1632653061</v>
      </c>
      <c r="Q25" s="26">
        <f>K25/(0.000001*O25)</f>
        <v>2.5852608475434748</v>
      </c>
      <c r="R25" s="27">
        <f t="shared" si="1"/>
        <v>2.7868170858459087</v>
      </c>
      <c r="S25" s="23"/>
      <c r="T25" s="23">
        <v>1996</v>
      </c>
      <c r="U25" s="18">
        <v>10</v>
      </c>
      <c r="V25" s="18">
        <v>55</v>
      </c>
      <c r="W25" s="24">
        <f t="shared" si="2"/>
        <v>7.4</v>
      </c>
      <c r="X25" s="7"/>
      <c r="Y25" s="7"/>
      <c r="Z25" s="7"/>
      <c r="AA25" s="7"/>
      <c r="AB25" s="7"/>
      <c r="AC25" s="7"/>
      <c r="AD25" s="7"/>
      <c r="AE25" s="7"/>
    </row>
    <row r="26" spans="1:31" ht="13">
      <c r="A26" s="17">
        <v>1997</v>
      </c>
      <c r="B26" s="18">
        <v>47</v>
      </c>
      <c r="C26" s="18">
        <v>1164</v>
      </c>
      <c r="D26" s="19"/>
      <c r="E26" s="18">
        <v>48</v>
      </c>
      <c r="F26" s="18">
        <v>1268</v>
      </c>
      <c r="G26" s="20"/>
      <c r="H26" s="18">
        <v>31</v>
      </c>
      <c r="I26" s="18">
        <v>1209</v>
      </c>
      <c r="J26" s="7"/>
      <c r="K26" s="18">
        <v>37</v>
      </c>
      <c r="L26" s="18">
        <v>1240</v>
      </c>
      <c r="M26" s="25">
        <v>6</v>
      </c>
      <c r="N26" s="8">
        <f t="shared" si="0"/>
        <v>16.216216216216218</v>
      </c>
      <c r="O26" s="25">
        <v>19546600</v>
      </c>
      <c r="P26" s="9">
        <f>O26/K26</f>
        <v>528286.48648648651</v>
      </c>
      <c r="Q26" s="26">
        <f>K26/(0.000001*O26)</f>
        <v>1.8929123223476207</v>
      </c>
      <c r="R26" s="27">
        <f t="shared" si="1"/>
        <v>2.5353220641905438</v>
      </c>
      <c r="S26" s="23"/>
      <c r="T26" s="23">
        <v>1997</v>
      </c>
      <c r="U26" s="18">
        <v>9</v>
      </c>
      <c r="V26" s="18">
        <v>27</v>
      </c>
      <c r="W26" s="24">
        <f t="shared" si="2"/>
        <v>8.4</v>
      </c>
      <c r="X26" s="7"/>
      <c r="Y26" s="7"/>
      <c r="Z26" s="7"/>
      <c r="AA26" s="7"/>
      <c r="AB26" s="7"/>
      <c r="AC26" s="7"/>
      <c r="AD26" s="7"/>
      <c r="AE26" s="7"/>
    </row>
    <row r="27" spans="1:31" ht="13">
      <c r="A27" s="17">
        <v>1998</v>
      </c>
      <c r="B27" s="18">
        <v>47</v>
      </c>
      <c r="C27" s="18">
        <v>1194</v>
      </c>
      <c r="D27" s="19"/>
      <c r="E27" s="18">
        <v>52</v>
      </c>
      <c r="F27" s="18">
        <v>1338</v>
      </c>
      <c r="G27" s="20"/>
      <c r="H27" s="18">
        <v>26</v>
      </c>
      <c r="I27" s="18">
        <v>1221</v>
      </c>
      <c r="J27" s="7"/>
      <c r="K27" s="18">
        <v>47</v>
      </c>
      <c r="L27" s="18">
        <v>1330</v>
      </c>
      <c r="M27" s="25">
        <v>21</v>
      </c>
      <c r="N27" s="8">
        <f t="shared" si="0"/>
        <v>44.680851063829785</v>
      </c>
      <c r="O27" s="25">
        <v>19653200</v>
      </c>
      <c r="P27" s="9">
        <f>O27/K27</f>
        <v>418153.19148936169</v>
      </c>
      <c r="Q27" s="26">
        <f>K27/(0.000001*O27)</f>
        <v>2.3914680560926467</v>
      </c>
      <c r="R27" s="27">
        <f t="shared" si="1"/>
        <v>2.4756516814642953</v>
      </c>
      <c r="S27" s="23"/>
      <c r="T27" s="23">
        <v>1998</v>
      </c>
      <c r="U27" s="18">
        <v>6</v>
      </c>
      <c r="V27" s="18">
        <v>15</v>
      </c>
      <c r="W27" s="24">
        <f t="shared" si="2"/>
        <v>8.4</v>
      </c>
      <c r="X27" s="7"/>
      <c r="Y27" s="7"/>
      <c r="Z27" s="7"/>
      <c r="AA27" s="7"/>
      <c r="AB27" s="7"/>
      <c r="AC27" s="7"/>
      <c r="AD27" s="7"/>
      <c r="AE27" s="7"/>
    </row>
    <row r="28" spans="1:31" ht="13">
      <c r="A28" s="17">
        <v>1999</v>
      </c>
      <c r="B28" s="18">
        <v>44</v>
      </c>
      <c r="C28" s="18">
        <v>478</v>
      </c>
      <c r="D28" s="19"/>
      <c r="E28" s="18">
        <v>48</v>
      </c>
      <c r="F28" s="18">
        <v>706</v>
      </c>
      <c r="G28" s="20"/>
      <c r="H28" s="18">
        <v>27</v>
      </c>
      <c r="I28" s="18">
        <v>618</v>
      </c>
      <c r="J28" s="7"/>
      <c r="K28" s="18">
        <v>44</v>
      </c>
      <c r="L28" s="18">
        <v>690</v>
      </c>
      <c r="M28" s="25">
        <v>17</v>
      </c>
      <c r="N28" s="8">
        <f t="shared" si="0"/>
        <v>38.636363636363633</v>
      </c>
      <c r="O28" s="25">
        <v>20736600</v>
      </c>
      <c r="P28" s="9">
        <f>O28/K28</f>
        <v>471286.36363636365</v>
      </c>
      <c r="Q28" s="26">
        <f>K28/(0.000001*O28)</f>
        <v>2.1218521840610323</v>
      </c>
      <c r="R28" s="27">
        <f t="shared" si="1"/>
        <v>2.3424952146996181</v>
      </c>
      <c r="S28" s="23"/>
      <c r="T28" s="23">
        <v>1999</v>
      </c>
      <c r="U28" s="18">
        <v>8</v>
      </c>
      <c r="V28" s="18">
        <v>30</v>
      </c>
      <c r="W28" s="24">
        <f t="shared" si="2"/>
        <v>8.4</v>
      </c>
      <c r="X28" s="7"/>
      <c r="Y28" s="7"/>
      <c r="Z28" s="7"/>
      <c r="AA28" s="7"/>
      <c r="AB28" s="7"/>
      <c r="AC28" s="7"/>
      <c r="AD28" s="7"/>
      <c r="AE28" s="7"/>
    </row>
    <row r="29" spans="1:31" ht="13">
      <c r="A29" s="17">
        <v>2000</v>
      </c>
      <c r="B29" s="18">
        <v>43</v>
      </c>
      <c r="C29" s="18">
        <v>1148</v>
      </c>
      <c r="D29" s="19"/>
      <c r="E29" s="18">
        <v>43</v>
      </c>
      <c r="F29" s="18">
        <v>1148</v>
      </c>
      <c r="G29" s="20"/>
      <c r="H29" s="18">
        <v>27</v>
      </c>
      <c r="I29" s="18">
        <v>1116</v>
      </c>
      <c r="J29" s="7"/>
      <c r="K29" s="18">
        <v>37</v>
      </c>
      <c r="L29" s="18">
        <v>1139</v>
      </c>
      <c r="M29" s="25">
        <v>10</v>
      </c>
      <c r="N29" s="8">
        <f t="shared" si="0"/>
        <v>27.027027027027028</v>
      </c>
      <c r="O29" s="25">
        <v>22008658</v>
      </c>
      <c r="P29" s="9">
        <f>O29/K29</f>
        <v>594828.59459459456</v>
      </c>
      <c r="Q29" s="26">
        <f>K29/(0.000001*O29)</f>
        <v>1.6811565702915643</v>
      </c>
      <c r="R29" s="27">
        <f t="shared" si="1"/>
        <v>2.1345299960672679</v>
      </c>
      <c r="S29" s="23"/>
      <c r="T29" s="23">
        <v>2000</v>
      </c>
      <c r="U29" s="18">
        <v>8</v>
      </c>
      <c r="V29" s="18">
        <v>20</v>
      </c>
      <c r="W29" s="24">
        <f t="shared" si="2"/>
        <v>8.1999999999999993</v>
      </c>
      <c r="X29" s="7"/>
      <c r="Y29" s="7"/>
      <c r="Z29" s="7"/>
      <c r="AA29" s="7"/>
      <c r="AB29" s="7"/>
      <c r="AC29" s="7"/>
      <c r="AD29" s="7"/>
      <c r="AE29" s="7"/>
    </row>
    <row r="30" spans="1:31" ht="13">
      <c r="A30" s="17">
        <v>2001</v>
      </c>
      <c r="B30" s="18">
        <v>36</v>
      </c>
      <c r="C30" s="18">
        <v>879</v>
      </c>
      <c r="D30" s="19"/>
      <c r="E30" s="18">
        <v>40</v>
      </c>
      <c r="F30" s="18">
        <v>1144</v>
      </c>
      <c r="G30" s="20"/>
      <c r="H30" s="18">
        <v>29</v>
      </c>
      <c r="I30" s="18">
        <v>1104</v>
      </c>
      <c r="J30" s="7"/>
      <c r="K30" s="18">
        <v>36</v>
      </c>
      <c r="L30" s="18">
        <v>1125</v>
      </c>
      <c r="M30" s="25">
        <v>7</v>
      </c>
      <c r="N30" s="8">
        <f t="shared" si="0"/>
        <v>19.444444444444446</v>
      </c>
      <c r="O30" s="25">
        <v>22264220</v>
      </c>
      <c r="P30" s="9">
        <f>O30/K30</f>
        <v>618450.5555555555</v>
      </c>
      <c r="Q30" s="26">
        <f>K30/(0.000001*O30)</f>
        <v>1.6169441372749642</v>
      </c>
      <c r="R30" s="27">
        <f t="shared" si="1"/>
        <v>1.940866654013566</v>
      </c>
      <c r="S30" s="23"/>
      <c r="T30" s="23">
        <v>2001</v>
      </c>
      <c r="U30" s="18">
        <v>9</v>
      </c>
      <c r="V30" s="18">
        <v>37</v>
      </c>
      <c r="W30" s="24">
        <f t="shared" si="2"/>
        <v>8</v>
      </c>
      <c r="X30" s="7"/>
      <c r="Y30" s="7"/>
      <c r="Z30" s="7"/>
      <c r="AA30" s="7"/>
      <c r="AB30" s="7"/>
      <c r="AC30" s="7"/>
      <c r="AD30" s="7"/>
      <c r="AE30" s="7"/>
    </row>
    <row r="31" spans="1:31" ht="13">
      <c r="A31" s="17">
        <v>2002</v>
      </c>
      <c r="B31" s="18">
        <v>42</v>
      </c>
      <c r="C31" s="18">
        <v>1000</v>
      </c>
      <c r="D31" s="19"/>
      <c r="E31" s="18">
        <v>43</v>
      </c>
      <c r="F31" s="18">
        <v>1112</v>
      </c>
      <c r="G31" s="20"/>
      <c r="H31" s="18">
        <v>21</v>
      </c>
      <c r="I31" s="18">
        <v>1017</v>
      </c>
      <c r="J31" s="7"/>
      <c r="K31" s="18">
        <v>33</v>
      </c>
      <c r="L31" s="18">
        <v>1071</v>
      </c>
      <c r="M31" s="25">
        <v>12</v>
      </c>
      <c r="N31" s="8">
        <f t="shared" si="0"/>
        <v>36.363636363636367</v>
      </c>
      <c r="O31" s="25">
        <v>20817389</v>
      </c>
      <c r="P31" s="9">
        <f>O31/K31</f>
        <v>630829.96969696973</v>
      </c>
      <c r="Q31" s="26">
        <f>K31/(0.000001*O31)</f>
        <v>1.5852132080540937</v>
      </c>
      <c r="R31" s="27">
        <f t="shared" si="1"/>
        <v>1.8793268311548601</v>
      </c>
      <c r="S31" s="23"/>
      <c r="T31" s="23">
        <v>2002</v>
      </c>
      <c r="U31" s="18">
        <v>5</v>
      </c>
      <c r="V31" s="18">
        <v>12</v>
      </c>
      <c r="W31" s="24">
        <f t="shared" si="2"/>
        <v>7.2</v>
      </c>
      <c r="X31" s="7"/>
      <c r="Y31" s="7"/>
      <c r="Z31" s="7"/>
      <c r="AA31" s="7"/>
      <c r="AB31" s="7"/>
      <c r="AC31" s="7"/>
      <c r="AD31" s="7"/>
      <c r="AE31" s="7"/>
    </row>
    <row r="32" spans="1:31" ht="13">
      <c r="A32" s="17">
        <v>2003</v>
      </c>
      <c r="B32" s="18">
        <v>34</v>
      </c>
      <c r="C32" s="18">
        <v>705</v>
      </c>
      <c r="D32" s="19"/>
      <c r="E32" s="18">
        <v>34</v>
      </c>
      <c r="F32" s="18">
        <v>705</v>
      </c>
      <c r="G32" s="20"/>
      <c r="H32" s="18">
        <v>16</v>
      </c>
      <c r="I32" s="18">
        <v>633</v>
      </c>
      <c r="J32" s="7"/>
      <c r="K32" s="18">
        <v>26</v>
      </c>
      <c r="L32" s="18">
        <v>666</v>
      </c>
      <c r="M32" s="25">
        <v>8</v>
      </c>
      <c r="N32" s="8">
        <f t="shared" si="0"/>
        <v>30.76923076923077</v>
      </c>
      <c r="O32" s="28">
        <v>25248037</v>
      </c>
      <c r="P32" s="9">
        <f>O32/K32</f>
        <v>971078.34615384613</v>
      </c>
      <c r="Q32" s="26">
        <f>K32/(0.000001*O32)</f>
        <v>1.0297830282805749</v>
      </c>
      <c r="R32" s="27">
        <f t="shared" si="1"/>
        <v>1.6069898255924457</v>
      </c>
      <c r="S32" s="23"/>
      <c r="T32" s="23">
        <v>2003</v>
      </c>
      <c r="U32" s="18">
        <v>10</v>
      </c>
      <c r="V32" s="18">
        <v>21</v>
      </c>
      <c r="W32" s="24">
        <f t="shared" si="2"/>
        <v>8</v>
      </c>
      <c r="X32" s="7"/>
      <c r="Y32" s="7"/>
      <c r="Z32" s="7"/>
      <c r="AA32" s="7"/>
      <c r="AB32" s="7"/>
      <c r="AC32" s="7"/>
      <c r="AD32" s="7"/>
      <c r="AE32" s="7"/>
    </row>
    <row r="33" spans="1:31" ht="13">
      <c r="A33" s="17">
        <v>2004</v>
      </c>
      <c r="B33" s="18">
        <v>35</v>
      </c>
      <c r="C33" s="18">
        <v>462</v>
      </c>
      <c r="D33" s="19"/>
      <c r="E33" s="18">
        <v>37</v>
      </c>
      <c r="F33" s="18">
        <v>552</v>
      </c>
      <c r="G33" s="20"/>
      <c r="H33" s="18">
        <v>15</v>
      </c>
      <c r="I33" s="18">
        <v>485</v>
      </c>
      <c r="J33" s="7"/>
      <c r="K33" s="18">
        <v>32</v>
      </c>
      <c r="L33" s="18">
        <v>541</v>
      </c>
      <c r="M33" s="25">
        <v>17</v>
      </c>
      <c r="N33" s="8">
        <f t="shared" si="0"/>
        <v>53.125</v>
      </c>
      <c r="O33" s="28">
        <v>26454668</v>
      </c>
      <c r="P33" s="9">
        <f>O33/K33</f>
        <v>826708.375</v>
      </c>
      <c r="Q33" s="26">
        <f>K33/(0.000001*O33)</f>
        <v>1.2096163898182355</v>
      </c>
      <c r="R33" s="27">
        <f t="shared" si="1"/>
        <v>1.4245426667438863</v>
      </c>
      <c r="S33" s="23"/>
      <c r="T33" s="23">
        <v>2004</v>
      </c>
      <c r="U33" s="18">
        <v>7</v>
      </c>
      <c r="V33" s="18">
        <v>27</v>
      </c>
      <c r="W33" s="24">
        <f t="shared" si="2"/>
        <v>7.8</v>
      </c>
      <c r="X33" s="7"/>
      <c r="Y33" s="7"/>
      <c r="Z33" s="7"/>
      <c r="AA33" s="7"/>
      <c r="AB33" s="7"/>
      <c r="AC33" s="7"/>
      <c r="AD33" s="7"/>
      <c r="AE33" s="7"/>
    </row>
    <row r="34" spans="1:31" ht="13">
      <c r="A34" s="17">
        <v>2005</v>
      </c>
      <c r="B34" s="18">
        <v>40</v>
      </c>
      <c r="C34" s="18">
        <v>1075</v>
      </c>
      <c r="D34" s="19"/>
      <c r="E34" s="18">
        <v>40</v>
      </c>
      <c r="F34" s="18">
        <v>1075</v>
      </c>
      <c r="G34" s="20"/>
      <c r="H34" s="18">
        <v>24</v>
      </c>
      <c r="I34" s="18">
        <v>1015</v>
      </c>
      <c r="J34" s="7"/>
      <c r="K34" s="18">
        <v>34</v>
      </c>
      <c r="L34" s="18">
        <v>1056</v>
      </c>
      <c r="M34" s="25">
        <v>10</v>
      </c>
      <c r="N34" s="8">
        <f t="shared" si="0"/>
        <v>29.411764705882355</v>
      </c>
      <c r="O34" s="28">
        <v>27416180</v>
      </c>
      <c r="P34" s="9">
        <f>O34/K34</f>
        <v>806358.23529411759</v>
      </c>
      <c r="Q34" s="26">
        <f>K34/(0.000001*O34)</f>
        <v>1.240143594038265</v>
      </c>
      <c r="R34" s="27">
        <f t="shared" si="1"/>
        <v>1.3363400714932268</v>
      </c>
      <c r="S34" s="23"/>
      <c r="T34" s="23">
        <v>2005</v>
      </c>
      <c r="U34" s="18">
        <v>6</v>
      </c>
      <c r="V34" s="18">
        <v>23</v>
      </c>
      <c r="W34" s="24">
        <f t="shared" si="2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3">
      <c r="A35" s="17">
        <v>2006</v>
      </c>
      <c r="B35" s="18">
        <v>33</v>
      </c>
      <c r="C35" s="18">
        <v>905</v>
      </c>
      <c r="D35" s="19"/>
      <c r="E35" s="18">
        <v>33</v>
      </c>
      <c r="F35" s="18">
        <v>905</v>
      </c>
      <c r="G35" s="20"/>
      <c r="H35" s="18">
        <v>17</v>
      </c>
      <c r="I35" s="18">
        <v>852</v>
      </c>
      <c r="J35" s="7"/>
      <c r="K35" s="18">
        <v>24</v>
      </c>
      <c r="L35" s="18">
        <v>881</v>
      </c>
      <c r="M35" s="25">
        <v>7</v>
      </c>
      <c r="N35" s="8">
        <f t="shared" si="0"/>
        <v>29.166666666666668</v>
      </c>
      <c r="O35" s="28">
        <v>27626173</v>
      </c>
      <c r="P35" s="9">
        <f>O35/K35</f>
        <v>1151090.5416666667</v>
      </c>
      <c r="Q35" s="26">
        <f>K35/(0.000001*O35)</f>
        <v>0.86874139244693793</v>
      </c>
      <c r="R35" s="27">
        <f t="shared" si="1"/>
        <v>1.1866995225276216</v>
      </c>
      <c r="S35" s="23"/>
      <c r="T35" s="23">
        <v>2006</v>
      </c>
      <c r="U35" s="18">
        <v>9</v>
      </c>
      <c r="V35" s="18">
        <v>23</v>
      </c>
      <c r="W35" s="24">
        <f t="shared" si="2"/>
        <v>7.4</v>
      </c>
      <c r="X35" s="7"/>
      <c r="Y35" s="7"/>
      <c r="Z35" s="7"/>
      <c r="AA35" s="7"/>
      <c r="AB35" s="7"/>
      <c r="AC35" s="7"/>
      <c r="AD35" s="7"/>
      <c r="AE35" s="7"/>
    </row>
    <row r="36" spans="1:31" ht="13">
      <c r="A36" s="17">
        <v>2007</v>
      </c>
      <c r="B36" s="18">
        <v>32</v>
      </c>
      <c r="C36" s="18">
        <v>774</v>
      </c>
      <c r="D36" s="19"/>
      <c r="E36" s="18">
        <v>35</v>
      </c>
      <c r="F36" s="18">
        <v>790</v>
      </c>
      <c r="G36" s="20"/>
      <c r="H36" s="18">
        <v>18</v>
      </c>
      <c r="I36" s="18">
        <v>694</v>
      </c>
      <c r="J36" s="7"/>
      <c r="K36" s="18">
        <v>30</v>
      </c>
      <c r="L36" s="18">
        <v>772</v>
      </c>
      <c r="M36" s="25">
        <v>12</v>
      </c>
      <c r="N36" s="8">
        <f t="shared" si="0"/>
        <v>40</v>
      </c>
      <c r="O36" s="28">
        <v>29261531</v>
      </c>
      <c r="P36" s="9">
        <f>O36/K36</f>
        <v>975384.3666666667</v>
      </c>
      <c r="Q36" s="26">
        <f>K36/(0.000001*O36)</f>
        <v>1.0252368544899446</v>
      </c>
      <c r="R36" s="27">
        <f t="shared" si="1"/>
        <v>1.0747042518147913</v>
      </c>
      <c r="S36" s="23"/>
      <c r="T36" s="23">
        <v>2007</v>
      </c>
      <c r="U36" s="18">
        <v>9</v>
      </c>
      <c r="V36" s="18">
        <v>21</v>
      </c>
      <c r="W36" s="24">
        <f t="shared" si="2"/>
        <v>8.1999999999999993</v>
      </c>
      <c r="X36" s="7"/>
      <c r="Y36" s="7"/>
      <c r="Z36" s="7"/>
      <c r="AA36" s="7"/>
      <c r="AB36" s="7"/>
      <c r="AC36" s="7"/>
      <c r="AD36" s="7"/>
      <c r="AE36" s="7"/>
    </row>
    <row r="37" spans="1:31" ht="13">
      <c r="A37" s="17">
        <v>2008</v>
      </c>
      <c r="B37" s="18">
        <v>35</v>
      </c>
      <c r="C37" s="18">
        <v>595</v>
      </c>
      <c r="D37" s="19"/>
      <c r="E37" s="18">
        <v>35</v>
      </c>
      <c r="F37" s="18">
        <v>595</v>
      </c>
      <c r="G37" s="20"/>
      <c r="H37" s="18">
        <v>16</v>
      </c>
      <c r="I37" s="18">
        <v>523</v>
      </c>
      <c r="J37" s="7"/>
      <c r="K37" s="18">
        <v>26</v>
      </c>
      <c r="L37" s="18">
        <v>552</v>
      </c>
      <c r="M37" s="25">
        <v>10</v>
      </c>
      <c r="N37" s="8">
        <f t="shared" si="0"/>
        <v>38.461538461538467</v>
      </c>
      <c r="O37" s="28">
        <v>29347217</v>
      </c>
      <c r="P37" s="9">
        <f>O37/K37</f>
        <v>1128739.1153846155</v>
      </c>
      <c r="Q37" s="26">
        <f>K37/(0.000001*O37)</f>
        <v>0.88594431287982101</v>
      </c>
      <c r="R37" s="27">
        <f t="shared" si="1"/>
        <v>1.0459365087346408</v>
      </c>
      <c r="S37" s="23"/>
      <c r="T37" s="23">
        <v>2008</v>
      </c>
      <c r="U37" s="18">
        <v>9</v>
      </c>
      <c r="V37" s="18">
        <v>39</v>
      </c>
      <c r="W37" s="24">
        <f t="shared" si="2"/>
        <v>8</v>
      </c>
      <c r="X37" s="7"/>
      <c r="Y37" s="7"/>
      <c r="Z37" s="7"/>
      <c r="AA37" s="7"/>
      <c r="AB37" s="7"/>
      <c r="AC37" s="7"/>
      <c r="AD37" s="7"/>
      <c r="AE37" s="7"/>
    </row>
    <row r="38" spans="1:31" ht="13">
      <c r="A38" s="17">
        <v>2009</v>
      </c>
      <c r="B38" s="18">
        <v>32</v>
      </c>
      <c r="C38" s="18">
        <v>763</v>
      </c>
      <c r="D38" s="19"/>
      <c r="E38" s="18">
        <v>32</v>
      </c>
      <c r="F38" s="18">
        <v>763</v>
      </c>
      <c r="G38" s="20"/>
      <c r="H38" s="18">
        <v>12</v>
      </c>
      <c r="I38" s="18">
        <v>677</v>
      </c>
      <c r="J38" s="7"/>
      <c r="K38" s="18">
        <v>23</v>
      </c>
      <c r="L38" s="18">
        <v>725</v>
      </c>
      <c r="M38" s="25">
        <v>11</v>
      </c>
      <c r="N38" s="8">
        <f t="shared" si="0"/>
        <v>47.826086956521742</v>
      </c>
      <c r="O38" s="28">
        <v>28238166</v>
      </c>
      <c r="P38" s="9">
        <f>O38/K38</f>
        <v>1227746.3478260869</v>
      </c>
      <c r="Q38" s="26">
        <f>K38/(0.000001*O38)</f>
        <v>0.81450048845240164</v>
      </c>
      <c r="R38" s="27">
        <f t="shared" si="1"/>
        <v>0.96691332846147415</v>
      </c>
      <c r="S38" s="23"/>
      <c r="T38" s="23">
        <v>2009</v>
      </c>
      <c r="U38" s="18">
        <v>4</v>
      </c>
      <c r="V38" s="18">
        <v>11</v>
      </c>
      <c r="W38" s="24">
        <f t="shared" si="2"/>
        <v>7.4</v>
      </c>
      <c r="X38" s="7"/>
      <c r="Y38" s="7"/>
      <c r="Z38" s="7"/>
      <c r="AA38" s="7"/>
      <c r="AB38" s="7"/>
      <c r="AC38" s="7"/>
      <c r="AD38" s="7"/>
      <c r="AE38" s="7"/>
    </row>
    <row r="39" spans="1:31" ht="13">
      <c r="A39" s="17">
        <v>2010</v>
      </c>
      <c r="B39" s="18">
        <v>32</v>
      </c>
      <c r="C39" s="18">
        <v>943</v>
      </c>
      <c r="D39" s="19"/>
      <c r="E39" s="18">
        <v>32</v>
      </c>
      <c r="F39" s="18">
        <v>943</v>
      </c>
      <c r="G39" s="20"/>
      <c r="H39" s="18">
        <v>19</v>
      </c>
      <c r="I39" s="18">
        <v>795</v>
      </c>
      <c r="J39" s="7"/>
      <c r="K39" s="18">
        <v>27</v>
      </c>
      <c r="L39" s="18">
        <v>831</v>
      </c>
      <c r="M39" s="25">
        <v>8</v>
      </c>
      <c r="N39" s="8">
        <f t="shared" si="0"/>
        <v>29.629629629629626</v>
      </c>
      <c r="O39" s="28">
        <v>29526960</v>
      </c>
      <c r="P39" s="9">
        <f>O39/K39</f>
        <v>1093591.111111111</v>
      </c>
      <c r="Q39" s="26">
        <f>K39/(0.000001*O39)</f>
        <v>0.91441855172357744</v>
      </c>
      <c r="R39" s="27">
        <f t="shared" si="1"/>
        <v>0.90176831999853646</v>
      </c>
      <c r="S39" s="23"/>
      <c r="T39" s="23">
        <v>2010</v>
      </c>
      <c r="U39" s="18">
        <v>5</v>
      </c>
      <c r="V39" s="18">
        <v>18</v>
      </c>
      <c r="W39" s="24">
        <f t="shared" si="2"/>
        <v>7.2</v>
      </c>
      <c r="X39" s="7"/>
      <c r="Y39" s="7"/>
      <c r="Z39" s="7"/>
      <c r="AA39" s="7"/>
      <c r="AB39" s="7"/>
      <c r="AC39" s="7"/>
      <c r="AD39" s="7"/>
      <c r="AE39" s="7"/>
    </row>
    <row r="40" spans="1:31" ht="13">
      <c r="A40" s="17">
        <v>2011</v>
      </c>
      <c r="B40" s="18">
        <v>36</v>
      </c>
      <c r="C40" s="18">
        <v>525</v>
      </c>
      <c r="D40" s="19"/>
      <c r="E40" s="18">
        <v>36</v>
      </c>
      <c r="F40" s="18">
        <v>525</v>
      </c>
      <c r="G40" s="20"/>
      <c r="H40" s="18">
        <v>23</v>
      </c>
      <c r="I40" s="18">
        <v>473</v>
      </c>
      <c r="J40" s="7"/>
      <c r="K40" s="18">
        <v>32</v>
      </c>
      <c r="L40" s="18">
        <v>511</v>
      </c>
      <c r="M40" s="25">
        <v>9</v>
      </c>
      <c r="N40" s="8">
        <f t="shared" si="0"/>
        <v>28.125</v>
      </c>
      <c r="O40" s="28">
        <v>30477165</v>
      </c>
      <c r="P40" s="9">
        <f>O40/K40</f>
        <v>952411.40625</v>
      </c>
      <c r="Q40" s="26">
        <f>K40/(0.000001*O40)</f>
        <v>1.0499664256829662</v>
      </c>
      <c r="R40" s="27">
        <f t="shared" si="1"/>
        <v>0.938013326645742</v>
      </c>
      <c r="S40" s="23"/>
      <c r="T40" s="23">
        <v>2011</v>
      </c>
      <c r="U40" s="18">
        <v>4</v>
      </c>
      <c r="V40" s="18">
        <v>16</v>
      </c>
      <c r="W40" s="24">
        <f t="shared" si="2"/>
        <v>6.2</v>
      </c>
      <c r="X40" s="7"/>
      <c r="Y40" s="7"/>
      <c r="Z40" s="7"/>
      <c r="AA40" s="7"/>
      <c r="AB40" s="7"/>
      <c r="AC40" s="7"/>
      <c r="AD40" s="7"/>
      <c r="AE40" s="7"/>
    </row>
    <row r="41" spans="1:31" ht="13">
      <c r="A41" s="17">
        <v>2012</v>
      </c>
      <c r="B41" s="18">
        <v>24</v>
      </c>
      <c r="C41" s="18">
        <v>477</v>
      </c>
      <c r="D41" s="19"/>
      <c r="E41" s="18">
        <v>25</v>
      </c>
      <c r="F41" s="18">
        <v>478</v>
      </c>
      <c r="G41" s="20"/>
      <c r="H41" s="18">
        <v>10</v>
      </c>
      <c r="I41" s="18">
        <v>395</v>
      </c>
      <c r="J41" s="7"/>
      <c r="K41" s="18">
        <v>17</v>
      </c>
      <c r="L41" s="18">
        <v>417</v>
      </c>
      <c r="M41" s="25">
        <v>7</v>
      </c>
      <c r="N41" s="8">
        <f t="shared" si="0"/>
        <v>41.17647058823529</v>
      </c>
      <c r="O41" s="28">
        <v>30624825</v>
      </c>
      <c r="P41" s="9">
        <f>O41/K41</f>
        <v>1801460.294117647</v>
      </c>
      <c r="Q41" s="26">
        <f>K41/(0.000001*O41)</f>
        <v>0.55510521284611425</v>
      </c>
      <c r="R41" s="27">
        <f t="shared" si="1"/>
        <v>0.8439869983169761</v>
      </c>
      <c r="S41" s="23"/>
      <c r="T41" s="23">
        <v>2012</v>
      </c>
      <c r="U41" s="18">
        <v>6</v>
      </c>
      <c r="V41" s="18">
        <v>26</v>
      </c>
      <c r="W41" s="24">
        <f t="shared" si="2"/>
        <v>5.6</v>
      </c>
      <c r="X41" s="7"/>
      <c r="Y41" s="7"/>
      <c r="Z41" s="7"/>
      <c r="AA41" s="7"/>
      <c r="AB41" s="7"/>
      <c r="AC41" s="7"/>
      <c r="AD41" s="7"/>
      <c r="AE41" s="7"/>
    </row>
    <row r="42" spans="1:31" ht="13">
      <c r="A42" s="17">
        <v>2013</v>
      </c>
      <c r="B42" s="18">
        <v>28</v>
      </c>
      <c r="C42" s="18">
        <v>232</v>
      </c>
      <c r="D42" s="19"/>
      <c r="E42" s="18">
        <v>29</v>
      </c>
      <c r="F42" s="18">
        <v>265</v>
      </c>
      <c r="G42" s="20"/>
      <c r="H42" s="18">
        <v>15</v>
      </c>
      <c r="I42" s="18">
        <v>224</v>
      </c>
      <c r="J42" s="7"/>
      <c r="K42" s="18">
        <v>23</v>
      </c>
      <c r="L42" s="18">
        <v>256</v>
      </c>
      <c r="M42" s="25">
        <v>8</v>
      </c>
      <c r="N42" s="8">
        <f t="shared" si="0"/>
        <v>34.782608695652172</v>
      </c>
      <c r="O42" s="28">
        <v>31014858</v>
      </c>
      <c r="P42" s="9">
        <f>O42/K42</f>
        <v>1348472.0869565217</v>
      </c>
      <c r="Q42" s="26">
        <f>K42/(0.000001*O42)</f>
        <v>0.7415800517287553</v>
      </c>
      <c r="R42" s="27">
        <f t="shared" si="1"/>
        <v>0.81511414608676291</v>
      </c>
      <c r="S42" s="23"/>
      <c r="T42" s="23">
        <v>2013</v>
      </c>
      <c r="U42" s="18">
        <v>8</v>
      </c>
      <c r="V42" s="18">
        <v>23</v>
      </c>
      <c r="W42" s="24">
        <f t="shared" si="2"/>
        <v>5.4</v>
      </c>
      <c r="X42" s="7"/>
      <c r="Y42" s="7"/>
      <c r="Z42" s="7"/>
      <c r="AA42" s="7"/>
      <c r="AB42" s="7"/>
      <c r="AC42" s="7"/>
      <c r="AD42" s="7"/>
      <c r="AE42" s="7"/>
    </row>
    <row r="43" spans="1:31" ht="13">
      <c r="A43" s="17">
        <v>2014</v>
      </c>
      <c r="B43" s="18">
        <v>20</v>
      </c>
      <c r="C43" s="18">
        <v>692</v>
      </c>
      <c r="D43" s="19"/>
      <c r="E43" s="18">
        <v>21</v>
      </c>
      <c r="F43" s="18">
        <v>990</v>
      </c>
      <c r="G43" s="20"/>
      <c r="H43" s="18">
        <v>8</v>
      </c>
      <c r="I43" s="18">
        <v>925</v>
      </c>
      <c r="J43" s="7"/>
      <c r="K43" s="18">
        <v>18</v>
      </c>
      <c r="L43" s="18">
        <v>961</v>
      </c>
      <c r="M43" s="7">
        <v>10</v>
      </c>
      <c r="N43" s="8">
        <f t="shared" si="0"/>
        <v>55.555555555555557</v>
      </c>
      <c r="O43" s="28">
        <v>31679722</v>
      </c>
      <c r="P43" s="9">
        <f>O43/K43</f>
        <v>1759984.5555555555</v>
      </c>
      <c r="Q43" s="26">
        <f>K43/(0.000001*O43)</f>
        <v>0.56818680416450629</v>
      </c>
      <c r="R43" s="27">
        <f t="shared" si="1"/>
        <v>0.76585140922918393</v>
      </c>
      <c r="S43" s="23"/>
      <c r="T43" s="23">
        <v>2014</v>
      </c>
      <c r="U43" s="18">
        <v>11</v>
      </c>
      <c r="V43" s="18">
        <v>52</v>
      </c>
      <c r="W43" s="24">
        <f t="shared" si="2"/>
        <v>6.8</v>
      </c>
      <c r="X43" s="7"/>
      <c r="Y43" s="7"/>
      <c r="Z43" s="7"/>
      <c r="AA43" s="7"/>
      <c r="AB43" s="7"/>
      <c r="AC43" s="7"/>
      <c r="AD43" s="7"/>
      <c r="AE43" s="7"/>
    </row>
    <row r="44" spans="1:31" ht="13">
      <c r="A44" s="29">
        <v>2015</v>
      </c>
      <c r="B44" s="18">
        <v>14</v>
      </c>
      <c r="C44" s="18">
        <v>186</v>
      </c>
      <c r="D44" s="19"/>
      <c r="E44" s="18">
        <v>16</v>
      </c>
      <c r="F44" s="18">
        <v>560</v>
      </c>
      <c r="G44" s="30"/>
      <c r="H44" s="18">
        <v>7</v>
      </c>
      <c r="I44" s="18">
        <v>493</v>
      </c>
      <c r="J44" s="7"/>
      <c r="K44" s="18">
        <v>10</v>
      </c>
      <c r="L44" s="18">
        <v>537</v>
      </c>
      <c r="M44" s="7">
        <v>3</v>
      </c>
      <c r="N44" s="8">
        <f t="shared" si="0"/>
        <v>30</v>
      </c>
      <c r="O44" s="28">
        <v>32683884</v>
      </c>
      <c r="P44" s="9">
        <f>O44/K44</f>
        <v>3268388.4</v>
      </c>
      <c r="Q44" s="26">
        <f>K44/(0.000001*O44)</f>
        <v>0.30596118870082883</v>
      </c>
      <c r="R44" s="27">
        <f t="shared" si="1"/>
        <v>0.64415993662463422</v>
      </c>
      <c r="S44" s="23"/>
      <c r="T44" s="23">
        <v>2015</v>
      </c>
      <c r="U44" s="18">
        <v>8</v>
      </c>
      <c r="V44" s="18">
        <v>36</v>
      </c>
      <c r="W44" s="24">
        <f t="shared" si="2"/>
        <v>7.4</v>
      </c>
      <c r="X44" s="7"/>
      <c r="Y44" s="7"/>
      <c r="Z44" s="7"/>
      <c r="AA44" s="7"/>
      <c r="AB44" s="7"/>
      <c r="AC44" s="7"/>
      <c r="AD44" s="7"/>
      <c r="AE44" s="7"/>
    </row>
    <row r="45" spans="1:31" ht="13">
      <c r="A45" s="29">
        <v>2016</v>
      </c>
      <c r="B45" s="18">
        <v>17</v>
      </c>
      <c r="C45" s="18">
        <v>258</v>
      </c>
      <c r="D45" s="19"/>
      <c r="E45" s="18">
        <v>19</v>
      </c>
      <c r="F45" s="18">
        <v>325</v>
      </c>
      <c r="G45" s="7"/>
      <c r="H45" s="18">
        <v>11</v>
      </c>
      <c r="I45" s="18">
        <v>288</v>
      </c>
      <c r="J45" s="7"/>
      <c r="K45" s="18">
        <v>16</v>
      </c>
      <c r="L45" s="18">
        <v>303</v>
      </c>
      <c r="M45" s="7">
        <v>5</v>
      </c>
      <c r="N45" s="8">
        <f t="shared" si="0"/>
        <v>31.25</v>
      </c>
      <c r="O45" s="28">
        <v>34380309</v>
      </c>
      <c r="P45" s="9">
        <f>O45/K45</f>
        <v>2148769.3125</v>
      </c>
      <c r="Q45" s="26">
        <f>K45/(0.000001*O45)</f>
        <v>0.46538267006268041</v>
      </c>
      <c r="R45" s="27">
        <f t="shared" si="1"/>
        <v>0.52724318550057703</v>
      </c>
      <c r="S45" s="23"/>
      <c r="T45" s="23">
        <v>2016</v>
      </c>
      <c r="U45" s="18">
        <v>4</v>
      </c>
      <c r="V45" s="18">
        <v>14</v>
      </c>
      <c r="W45" s="24">
        <f t="shared" si="2"/>
        <v>7.4</v>
      </c>
      <c r="X45" s="7"/>
      <c r="Y45" s="7"/>
      <c r="Z45" s="7"/>
      <c r="AA45" s="7"/>
      <c r="AB45" s="7"/>
      <c r="AC45" s="7"/>
      <c r="AD45" s="7"/>
      <c r="AE45" s="7"/>
    </row>
    <row r="46" spans="1:31" ht="13">
      <c r="A46" s="29">
        <v>2017</v>
      </c>
      <c r="B46" s="18">
        <v>14</v>
      </c>
      <c r="C46" s="18">
        <v>59</v>
      </c>
      <c r="D46" s="19"/>
      <c r="E46" s="18">
        <v>14</v>
      </c>
      <c r="F46" s="18">
        <v>59</v>
      </c>
      <c r="G46" s="7"/>
      <c r="H46" s="18">
        <v>5</v>
      </c>
      <c r="I46" s="18">
        <v>31</v>
      </c>
      <c r="J46" s="7"/>
      <c r="K46" s="18">
        <v>10</v>
      </c>
      <c r="L46" s="18">
        <v>44</v>
      </c>
      <c r="M46" s="7">
        <v>5</v>
      </c>
      <c r="N46" s="8">
        <f t="shared" si="0"/>
        <v>50</v>
      </c>
      <c r="O46" s="28">
        <v>36007097</v>
      </c>
      <c r="P46" s="9">
        <f>O46/K46</f>
        <v>3600709.7</v>
      </c>
      <c r="Q46" s="26">
        <f>K46/(0.000001*O46)</f>
        <v>0.27772302776866459</v>
      </c>
      <c r="R46" s="27">
        <f t="shared" si="1"/>
        <v>0.4717667484850871</v>
      </c>
      <c r="S46" s="23"/>
      <c r="T46" s="23">
        <v>2017</v>
      </c>
      <c r="U46" s="18">
        <v>7</v>
      </c>
      <c r="V46" s="18">
        <v>24</v>
      </c>
      <c r="W46" s="24">
        <f t="shared" si="2"/>
        <v>7.6</v>
      </c>
      <c r="X46" s="7"/>
      <c r="Y46" s="7"/>
      <c r="Z46" s="7"/>
      <c r="AA46" s="7"/>
      <c r="AB46" s="7"/>
      <c r="AC46" s="7"/>
      <c r="AD46" s="7"/>
      <c r="AE46" s="7"/>
    </row>
    <row r="47" spans="1:31" ht="14.5">
      <c r="A47" s="29">
        <v>2018</v>
      </c>
      <c r="B47" s="18">
        <v>18</v>
      </c>
      <c r="C47" s="18">
        <v>561</v>
      </c>
      <c r="D47" s="7"/>
      <c r="E47" s="18">
        <v>19</v>
      </c>
      <c r="F47" s="18">
        <v>562</v>
      </c>
      <c r="G47" s="7"/>
      <c r="H47" s="18">
        <v>11</v>
      </c>
      <c r="I47" s="18">
        <v>542</v>
      </c>
      <c r="J47" s="7"/>
      <c r="K47" s="18">
        <v>14</v>
      </c>
      <c r="L47" s="18">
        <v>555</v>
      </c>
      <c r="M47" s="31">
        <v>3</v>
      </c>
      <c r="N47" s="8">
        <f t="shared" si="0"/>
        <v>21.428571428571427</v>
      </c>
      <c r="O47" s="28">
        <v>37488711</v>
      </c>
      <c r="P47" s="9">
        <f>O47/K47</f>
        <v>2677765.0714285714</v>
      </c>
      <c r="Q47" s="32">
        <f>K47/(0.000001*O47)</f>
        <v>0.37344575544355213</v>
      </c>
      <c r="R47" s="27">
        <f t="shared" si="1"/>
        <v>0.39813988922804644</v>
      </c>
      <c r="S47" s="33"/>
      <c r="T47" s="33">
        <v>2018</v>
      </c>
      <c r="U47" s="18">
        <v>7</v>
      </c>
      <c r="V47" s="18">
        <v>26</v>
      </c>
      <c r="W47" s="34">
        <f t="shared" si="2"/>
        <v>7.4</v>
      </c>
      <c r="X47" s="31"/>
      <c r="Y47" s="31"/>
      <c r="Z47" s="31"/>
      <c r="AA47" s="31"/>
      <c r="AB47" s="31"/>
      <c r="AC47" s="31"/>
      <c r="AD47" s="31"/>
      <c r="AE47" s="31"/>
    </row>
    <row r="48" spans="1:31" ht="14.5">
      <c r="A48" s="35">
        <v>2019</v>
      </c>
      <c r="B48" s="18">
        <v>23</v>
      </c>
      <c r="C48" s="18">
        <v>287</v>
      </c>
      <c r="D48" s="31"/>
      <c r="E48" s="18">
        <v>23</v>
      </c>
      <c r="F48" s="18">
        <v>287</v>
      </c>
      <c r="G48" s="31"/>
      <c r="H48" s="18">
        <v>14</v>
      </c>
      <c r="I48" s="18">
        <v>269</v>
      </c>
      <c r="J48" s="31"/>
      <c r="K48" s="18">
        <v>20</v>
      </c>
      <c r="L48" s="18">
        <v>285</v>
      </c>
      <c r="M48" s="7">
        <v>6</v>
      </c>
      <c r="N48" s="8">
        <f t="shared" si="0"/>
        <v>30</v>
      </c>
      <c r="O48" s="28">
        <v>38038658</v>
      </c>
      <c r="P48" s="9">
        <f>O48/K48</f>
        <v>1901932.9</v>
      </c>
      <c r="Q48" s="32">
        <f>K48/(0.000001*O48)</f>
        <v>0.52578090425797885</v>
      </c>
      <c r="R48" s="27">
        <f t="shared" si="1"/>
        <v>0.38965870924674101</v>
      </c>
      <c r="S48" s="7"/>
      <c r="T48" s="7">
        <v>2019</v>
      </c>
      <c r="U48" s="36">
        <v>8</v>
      </c>
      <c r="V48" s="36">
        <v>27</v>
      </c>
      <c r="W48" s="34">
        <f t="shared" si="2"/>
        <v>6.8</v>
      </c>
      <c r="X48" s="7"/>
      <c r="Y48" s="7"/>
      <c r="Z48" s="7"/>
      <c r="AA48" s="7"/>
      <c r="AB48" s="7"/>
      <c r="AC48" s="7"/>
      <c r="AD48" s="7"/>
      <c r="AE48" s="7"/>
    </row>
    <row r="49" spans="1:31" ht="14.5">
      <c r="A49" s="35">
        <v>2020</v>
      </c>
      <c r="B49" s="36">
        <v>8</v>
      </c>
      <c r="C49" s="36">
        <v>136</v>
      </c>
      <c r="D49" s="36"/>
      <c r="E49" s="36">
        <v>10</v>
      </c>
      <c r="F49" s="36">
        <v>318</v>
      </c>
      <c r="G49" s="36"/>
      <c r="H49" s="36">
        <v>4</v>
      </c>
      <c r="I49" s="36">
        <v>297</v>
      </c>
      <c r="J49" s="36"/>
      <c r="K49" s="36">
        <v>8</v>
      </c>
      <c r="L49" s="36">
        <v>315</v>
      </c>
      <c r="M49" s="7">
        <v>4</v>
      </c>
      <c r="N49" s="8">
        <f t="shared" si="0"/>
        <v>50</v>
      </c>
      <c r="O49" s="28">
        <v>22157830</v>
      </c>
      <c r="P49" s="9">
        <f>O49/K49</f>
        <v>2769728.75</v>
      </c>
      <c r="Q49" s="32">
        <f>K49/(0.000001*O49)</f>
        <v>0.36104618547935424</v>
      </c>
      <c r="R49" s="37">
        <f t="shared" si="1"/>
        <v>0.40067570860244606</v>
      </c>
      <c r="S49" s="7"/>
      <c r="T49" s="7">
        <v>2020</v>
      </c>
      <c r="U49" s="38">
        <v>12</v>
      </c>
      <c r="V49" s="38">
        <v>34</v>
      </c>
      <c r="W49" s="34">
        <f t="shared" si="2"/>
        <v>7.6</v>
      </c>
      <c r="X49" s="39"/>
      <c r="Y49" s="39"/>
      <c r="Z49" s="39"/>
      <c r="AA49" s="39"/>
      <c r="AB49" s="39"/>
      <c r="AC49" s="39"/>
      <c r="AD49" s="39"/>
      <c r="AE49" s="39"/>
    </row>
    <row r="50" spans="1:31" ht="14.5">
      <c r="A50" s="40">
        <v>2021</v>
      </c>
      <c r="B50" s="41">
        <v>20</v>
      </c>
      <c r="C50" s="41">
        <v>173</v>
      </c>
      <c r="D50" s="41"/>
      <c r="E50" s="41">
        <v>20</v>
      </c>
      <c r="F50" s="41">
        <v>173</v>
      </c>
      <c r="G50" s="41"/>
      <c r="H50" s="41">
        <v>4</v>
      </c>
      <c r="I50" s="41">
        <v>104</v>
      </c>
      <c r="J50" s="41"/>
      <c r="K50" s="41">
        <v>11</v>
      </c>
      <c r="L50" s="41">
        <v>123</v>
      </c>
      <c r="M50" s="42">
        <v>7</v>
      </c>
      <c r="N50" s="43">
        <f t="shared" si="0"/>
        <v>63.636363636363633</v>
      </c>
      <c r="O50" s="28">
        <v>24452985</v>
      </c>
      <c r="P50" s="9">
        <f>O50/K50</f>
        <v>2222998.6363636362</v>
      </c>
      <c r="Q50" s="32">
        <f>K50/(0.000001*O50)</f>
        <v>0.44984283104905193</v>
      </c>
      <c r="R50" s="37">
        <f t="shared" si="1"/>
        <v>0.39756774079972035</v>
      </c>
      <c r="S50" s="42"/>
      <c r="T50" s="42"/>
      <c r="U50" s="41"/>
      <c r="V50" s="41"/>
      <c r="W50" s="44"/>
      <c r="X50" s="42"/>
      <c r="Y50" s="42"/>
      <c r="Z50" s="42"/>
      <c r="AA50" s="42"/>
      <c r="AB50" s="42"/>
      <c r="AC50" s="42"/>
      <c r="AD50" s="42"/>
      <c r="AE50" s="42"/>
    </row>
    <row r="51" spans="1:31" ht="13">
      <c r="A51" s="2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7"/>
      <c r="P51" s="9"/>
      <c r="Q51" s="10"/>
      <c r="R51" s="7"/>
      <c r="S51" s="7"/>
      <c r="T51" s="7"/>
      <c r="U51" s="7"/>
      <c r="V51" s="7"/>
      <c r="W51" s="22"/>
      <c r="X51" s="7"/>
      <c r="Y51" s="7"/>
      <c r="Z51" s="7"/>
      <c r="AA51" s="7"/>
      <c r="AB51" s="7"/>
      <c r="AC51" s="7"/>
      <c r="AD51" s="7"/>
      <c r="AE51" s="7"/>
    </row>
    <row r="52" spans="1:31" ht="13">
      <c r="A52" s="2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9"/>
      <c r="Q52" s="10"/>
      <c r="R52" s="7"/>
      <c r="S52" s="7"/>
      <c r="T52" s="7"/>
      <c r="U52" s="7"/>
      <c r="V52" s="7"/>
      <c r="W52" s="22"/>
      <c r="X52" s="7"/>
      <c r="Y52" s="7"/>
      <c r="Z52" s="7"/>
      <c r="AA52" s="7"/>
      <c r="AB52" s="7"/>
      <c r="AC52" s="7"/>
      <c r="AD52" s="7"/>
      <c r="AE52" s="7"/>
    </row>
    <row r="53" spans="1:31" ht="13">
      <c r="A53" s="2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7"/>
      <c r="P53" s="9"/>
      <c r="Q53" s="10"/>
      <c r="R53" s="7"/>
      <c r="S53" s="7"/>
      <c r="T53" s="7"/>
      <c r="U53" s="7"/>
      <c r="V53" s="7"/>
      <c r="W53" s="22"/>
      <c r="X53" s="7"/>
      <c r="Y53" s="7"/>
      <c r="Z53" s="7"/>
      <c r="AA53" s="7"/>
      <c r="AB53" s="7"/>
      <c r="AC53" s="7"/>
      <c r="AD53" s="7"/>
      <c r="AE53" s="7"/>
    </row>
    <row r="54" spans="1:31" ht="13">
      <c r="A54" s="2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7"/>
      <c r="P54" s="9"/>
      <c r="Q54" s="10"/>
      <c r="R54" s="7"/>
      <c r="S54" s="7"/>
      <c r="T54" s="7"/>
      <c r="U54" s="7"/>
      <c r="V54" s="7"/>
      <c r="W54" s="22"/>
      <c r="X54" s="7"/>
      <c r="Y54" s="7"/>
      <c r="Z54" s="7"/>
      <c r="AA54" s="7"/>
      <c r="AB54" s="7"/>
      <c r="AC54" s="7"/>
      <c r="AD54" s="7"/>
      <c r="AE54" s="7"/>
    </row>
    <row r="55" spans="1:31" ht="13">
      <c r="A55" s="2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7"/>
      <c r="P55" s="9"/>
      <c r="Q55" s="10"/>
      <c r="R55" s="7"/>
      <c r="S55" s="7"/>
      <c r="T55" s="7"/>
      <c r="U55" s="7"/>
      <c r="V55" s="7"/>
      <c r="W55" s="22"/>
      <c r="X55" s="7"/>
      <c r="Y55" s="7"/>
      <c r="Z55" s="7"/>
      <c r="AA55" s="7"/>
      <c r="AB55" s="7"/>
      <c r="AC55" s="7"/>
      <c r="AD55" s="7"/>
      <c r="AE55" s="7"/>
    </row>
    <row r="56" spans="1:31" ht="13">
      <c r="A56" s="2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7"/>
      <c r="P56" s="9"/>
      <c r="Q56" s="10"/>
      <c r="R56" s="7"/>
      <c r="S56" s="7"/>
      <c r="T56" s="7"/>
      <c r="U56" s="7"/>
      <c r="V56" s="7"/>
      <c r="W56" s="22"/>
      <c r="X56" s="7"/>
      <c r="Y56" s="7"/>
      <c r="Z56" s="7"/>
      <c r="AA56" s="7"/>
      <c r="AB56" s="7"/>
      <c r="AC56" s="7"/>
      <c r="AD56" s="7"/>
      <c r="AE56" s="7"/>
    </row>
    <row r="57" spans="1:31" ht="13">
      <c r="A57" s="2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7"/>
      <c r="P57" s="9"/>
      <c r="Q57" s="10"/>
      <c r="R57" s="7"/>
      <c r="S57" s="7"/>
      <c r="T57" s="7"/>
      <c r="U57" s="7"/>
      <c r="V57" s="7"/>
      <c r="W57" s="22"/>
      <c r="X57" s="7"/>
      <c r="Y57" s="7"/>
      <c r="Z57" s="7"/>
      <c r="AA57" s="7"/>
      <c r="AB57" s="7"/>
      <c r="AC57" s="7"/>
      <c r="AD57" s="7"/>
      <c r="AE57" s="7"/>
    </row>
    <row r="58" spans="1:31" ht="13">
      <c r="A58" s="2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7"/>
      <c r="P58" s="9"/>
      <c r="Q58" s="10"/>
      <c r="R58" s="7"/>
      <c r="S58" s="7"/>
      <c r="T58" s="7"/>
      <c r="U58" s="7"/>
      <c r="V58" s="7"/>
      <c r="W58" s="22"/>
      <c r="X58" s="7"/>
      <c r="Y58" s="7"/>
      <c r="Z58" s="7"/>
      <c r="AA58" s="7"/>
      <c r="AB58" s="7"/>
      <c r="AC58" s="7"/>
      <c r="AD58" s="7"/>
      <c r="AE58" s="7"/>
    </row>
    <row r="59" spans="1:31" ht="13">
      <c r="A59" s="2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7"/>
      <c r="P59" s="9"/>
      <c r="Q59" s="10"/>
      <c r="R59" s="7"/>
      <c r="S59" s="7"/>
      <c r="T59" s="7"/>
      <c r="U59" s="7"/>
      <c r="V59" s="7"/>
      <c r="W59" s="22"/>
      <c r="X59" s="7"/>
      <c r="Y59" s="7"/>
      <c r="Z59" s="7"/>
      <c r="AA59" s="7"/>
      <c r="AB59" s="7"/>
      <c r="AC59" s="7"/>
      <c r="AD59" s="7"/>
      <c r="AE59" s="7"/>
    </row>
    <row r="60" spans="1:31" ht="13">
      <c r="A60" s="2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7"/>
      <c r="P60" s="9"/>
      <c r="Q60" s="10"/>
      <c r="R60" s="7"/>
      <c r="S60" s="7"/>
      <c r="T60" s="7"/>
      <c r="U60" s="7"/>
      <c r="V60" s="7"/>
      <c r="W60" s="22"/>
      <c r="X60" s="7"/>
      <c r="Y60" s="7"/>
      <c r="Z60" s="7"/>
      <c r="AA60" s="7"/>
      <c r="AB60" s="7"/>
      <c r="AC60" s="7"/>
      <c r="AD60" s="7"/>
      <c r="AE60" s="7"/>
    </row>
    <row r="61" spans="1:31" ht="13">
      <c r="A61" s="2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7"/>
      <c r="P61" s="9"/>
      <c r="Q61" s="10"/>
      <c r="R61" s="7"/>
      <c r="S61" s="7"/>
      <c r="T61" s="7"/>
      <c r="U61" s="7"/>
      <c r="V61" s="7"/>
      <c r="W61" s="22"/>
      <c r="X61" s="7"/>
      <c r="Y61" s="7"/>
      <c r="Z61" s="7"/>
      <c r="AA61" s="7"/>
      <c r="AB61" s="7"/>
      <c r="AC61" s="7"/>
      <c r="AD61" s="7"/>
      <c r="AE61" s="7"/>
    </row>
    <row r="62" spans="1:31" ht="13">
      <c r="A62" s="2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7"/>
      <c r="P62" s="9"/>
      <c r="Q62" s="10"/>
      <c r="R62" s="7"/>
      <c r="S62" s="7"/>
      <c r="T62" s="7"/>
      <c r="U62" s="7"/>
      <c r="V62" s="7"/>
      <c r="W62" s="22"/>
      <c r="X62" s="7"/>
      <c r="Y62" s="7"/>
      <c r="Z62" s="7"/>
      <c r="AA62" s="7"/>
      <c r="AB62" s="7"/>
      <c r="AC62" s="7"/>
      <c r="AD62" s="7"/>
      <c r="AE62" s="7"/>
    </row>
    <row r="63" spans="1:31" ht="13">
      <c r="A63" s="2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8"/>
      <c r="O63" s="7"/>
      <c r="P63" s="9"/>
      <c r="Q63" s="10"/>
      <c r="R63" s="7"/>
      <c r="S63" s="7"/>
      <c r="T63" s="7"/>
      <c r="U63" s="7"/>
      <c r="V63" s="7"/>
      <c r="W63" s="22"/>
      <c r="X63" s="7"/>
      <c r="Y63" s="7"/>
      <c r="Z63" s="7"/>
      <c r="AA63" s="7"/>
      <c r="AB63" s="7"/>
      <c r="AC63" s="7"/>
      <c r="AD63" s="7"/>
      <c r="AE63" s="7"/>
    </row>
    <row r="64" spans="1:31" ht="13">
      <c r="A64" s="2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7"/>
      <c r="P64" s="9"/>
      <c r="Q64" s="10"/>
      <c r="R64" s="7"/>
      <c r="S64" s="7"/>
      <c r="T64" s="7"/>
      <c r="U64" s="7"/>
      <c r="V64" s="7"/>
      <c r="W64" s="22"/>
      <c r="X64" s="7"/>
      <c r="Y64" s="7"/>
      <c r="Z64" s="7"/>
      <c r="AA64" s="7"/>
      <c r="AB64" s="7"/>
      <c r="AC64" s="7"/>
      <c r="AD64" s="7"/>
      <c r="AE64" s="7"/>
    </row>
    <row r="65" spans="1:31" ht="13">
      <c r="A65" s="2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7"/>
      <c r="P65" s="9"/>
      <c r="Q65" s="10"/>
      <c r="R65" s="7"/>
      <c r="S65" s="7"/>
      <c r="T65" s="7"/>
      <c r="U65" s="7"/>
      <c r="V65" s="7"/>
      <c r="W65" s="22"/>
      <c r="X65" s="7"/>
      <c r="Y65" s="7"/>
      <c r="Z65" s="7"/>
      <c r="AA65" s="7"/>
      <c r="AB65" s="7"/>
      <c r="AC65" s="7"/>
      <c r="AD65" s="7"/>
      <c r="AE65" s="7"/>
    </row>
    <row r="66" spans="1:31" ht="13">
      <c r="A66" s="2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7"/>
      <c r="P66" s="9"/>
      <c r="Q66" s="10"/>
      <c r="R66" s="7"/>
      <c r="S66" s="7"/>
      <c r="T66" s="7"/>
      <c r="U66" s="7"/>
      <c r="V66" s="7"/>
      <c r="W66" s="22"/>
      <c r="X66" s="7"/>
      <c r="Y66" s="7"/>
      <c r="Z66" s="7"/>
      <c r="AA66" s="7"/>
      <c r="AB66" s="7"/>
      <c r="AC66" s="7"/>
      <c r="AD66" s="7"/>
      <c r="AE66" s="7"/>
    </row>
    <row r="67" spans="1:31" ht="13">
      <c r="A67" s="2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7"/>
      <c r="P67" s="9"/>
      <c r="Q67" s="10"/>
      <c r="R67" s="7"/>
      <c r="S67" s="7"/>
      <c r="T67" s="7"/>
      <c r="U67" s="7"/>
      <c r="V67" s="7"/>
      <c r="W67" s="22"/>
      <c r="X67" s="7"/>
      <c r="Y67" s="7"/>
      <c r="Z67" s="7"/>
      <c r="AA67" s="7"/>
      <c r="AB67" s="7"/>
      <c r="AC67" s="7"/>
      <c r="AD67" s="7"/>
      <c r="AE67" s="7"/>
    </row>
    <row r="68" spans="1:31" ht="13">
      <c r="A68" s="2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7"/>
      <c r="P68" s="9"/>
      <c r="Q68" s="10"/>
      <c r="R68" s="7"/>
      <c r="S68" s="7"/>
      <c r="T68" s="7"/>
      <c r="U68" s="7"/>
      <c r="V68" s="7"/>
      <c r="W68" s="22"/>
      <c r="X68" s="7"/>
      <c r="Y68" s="7"/>
      <c r="Z68" s="7"/>
      <c r="AA68" s="7"/>
      <c r="AB68" s="7"/>
      <c r="AC68" s="7"/>
      <c r="AD68" s="7"/>
      <c r="AE68" s="7"/>
    </row>
    <row r="69" spans="1:31" ht="13">
      <c r="A69" s="2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7"/>
      <c r="P69" s="9"/>
      <c r="Q69" s="10"/>
      <c r="R69" s="7"/>
      <c r="S69" s="7"/>
      <c r="T69" s="7"/>
      <c r="U69" s="7"/>
      <c r="V69" s="7"/>
      <c r="W69" s="22"/>
      <c r="X69" s="7"/>
      <c r="Y69" s="7"/>
      <c r="Z69" s="7"/>
      <c r="AA69" s="7"/>
      <c r="AB69" s="7"/>
      <c r="AC69" s="7"/>
      <c r="AD69" s="7"/>
      <c r="AE69" s="7"/>
    </row>
    <row r="70" spans="1:31" ht="13">
      <c r="A70" s="2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9"/>
      <c r="Q70" s="10"/>
      <c r="R70" s="7"/>
      <c r="S70" s="7"/>
      <c r="T70" s="7"/>
      <c r="U70" s="7"/>
      <c r="V70" s="7"/>
      <c r="W70" s="22"/>
      <c r="X70" s="7"/>
      <c r="Y70" s="7"/>
      <c r="Z70" s="7"/>
      <c r="AA70" s="7"/>
      <c r="AB70" s="7"/>
      <c r="AC70" s="7"/>
      <c r="AD70" s="7"/>
      <c r="AE70" s="7"/>
    </row>
    <row r="71" spans="1:31" ht="13">
      <c r="A71" s="2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  <c r="O71" s="7"/>
      <c r="P71" s="9"/>
      <c r="Q71" s="10"/>
      <c r="R71" s="7"/>
      <c r="S71" s="7"/>
      <c r="T71" s="7"/>
      <c r="U71" s="7"/>
      <c r="V71" s="7"/>
      <c r="W71" s="22"/>
      <c r="X71" s="7"/>
      <c r="Y71" s="7"/>
      <c r="Z71" s="7"/>
      <c r="AA71" s="7"/>
      <c r="AB71" s="7"/>
      <c r="AC71" s="7"/>
      <c r="AD71" s="7"/>
      <c r="AE71" s="7"/>
    </row>
    <row r="72" spans="1:31" ht="13">
      <c r="A72" s="2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8"/>
      <c r="O72" s="7"/>
      <c r="P72" s="9"/>
      <c r="Q72" s="10"/>
      <c r="R72" s="7"/>
      <c r="S72" s="7"/>
      <c r="T72" s="7"/>
      <c r="U72" s="7"/>
      <c r="V72" s="7"/>
      <c r="W72" s="22"/>
      <c r="X72" s="7"/>
      <c r="Y72" s="7"/>
      <c r="Z72" s="7"/>
      <c r="AA72" s="7"/>
      <c r="AB72" s="7"/>
      <c r="AC72" s="7"/>
      <c r="AD72" s="7"/>
      <c r="AE72" s="7"/>
    </row>
    <row r="73" spans="1:31" ht="13">
      <c r="A73" s="2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8"/>
      <c r="O73" s="7"/>
      <c r="P73" s="9"/>
      <c r="Q73" s="10"/>
      <c r="R73" s="7"/>
      <c r="S73" s="7"/>
      <c r="T73" s="7"/>
      <c r="U73" s="7"/>
      <c r="V73" s="7"/>
      <c r="W73" s="22"/>
      <c r="X73" s="7"/>
      <c r="Y73" s="7"/>
      <c r="Z73" s="7"/>
      <c r="AA73" s="7"/>
      <c r="AB73" s="7"/>
      <c r="AC73" s="7"/>
      <c r="AD73" s="7"/>
      <c r="AE73" s="7"/>
    </row>
    <row r="74" spans="1:31" ht="13">
      <c r="A74" s="2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8"/>
      <c r="O74" s="7"/>
      <c r="P74" s="9"/>
      <c r="Q74" s="10"/>
      <c r="R74" s="7"/>
      <c r="S74" s="7"/>
      <c r="T74" s="7"/>
      <c r="U74" s="7"/>
      <c r="V74" s="7"/>
      <c r="W74" s="22"/>
      <c r="X74" s="7"/>
      <c r="Y74" s="7"/>
      <c r="Z74" s="7"/>
      <c r="AA74" s="7"/>
      <c r="AB74" s="7"/>
      <c r="AC74" s="7"/>
      <c r="AD74" s="7"/>
      <c r="AE74" s="7"/>
    </row>
    <row r="75" spans="1:31" ht="13">
      <c r="A75" s="2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  <c r="O75" s="7"/>
      <c r="P75" s="9"/>
      <c r="Q75" s="10"/>
      <c r="R75" s="7"/>
      <c r="S75" s="7"/>
      <c r="T75" s="7"/>
      <c r="U75" s="7"/>
      <c r="V75" s="7"/>
      <c r="W75" s="22"/>
      <c r="X75" s="7"/>
      <c r="Y75" s="7"/>
      <c r="Z75" s="7"/>
      <c r="AA75" s="7"/>
      <c r="AB75" s="7"/>
      <c r="AC75" s="7"/>
      <c r="AD75" s="7"/>
      <c r="AE75" s="7"/>
    </row>
    <row r="76" spans="1:31" ht="13">
      <c r="A76" s="2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8"/>
      <c r="O76" s="7"/>
      <c r="P76" s="9"/>
      <c r="Q76" s="10"/>
      <c r="R76" s="7"/>
      <c r="S76" s="7"/>
      <c r="T76" s="7"/>
      <c r="U76" s="7"/>
      <c r="V76" s="7"/>
      <c r="W76" s="22"/>
      <c r="X76" s="7"/>
      <c r="Y76" s="7"/>
      <c r="Z76" s="7"/>
      <c r="AA76" s="7"/>
      <c r="AB76" s="7"/>
      <c r="AC76" s="7"/>
      <c r="AD76" s="7"/>
      <c r="AE76" s="7"/>
    </row>
    <row r="77" spans="1:31" ht="13">
      <c r="A77" s="2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8"/>
      <c r="O77" s="7"/>
      <c r="P77" s="9"/>
      <c r="Q77" s="10"/>
      <c r="R77" s="7"/>
      <c r="S77" s="7"/>
      <c r="T77" s="7"/>
      <c r="U77" s="7"/>
      <c r="V77" s="7"/>
      <c r="W77" s="22"/>
      <c r="X77" s="7"/>
      <c r="Y77" s="7"/>
      <c r="Z77" s="7"/>
      <c r="AA77" s="7"/>
      <c r="AB77" s="7"/>
      <c r="AC77" s="7"/>
      <c r="AD77" s="7"/>
      <c r="AE77" s="7"/>
    </row>
    <row r="78" spans="1:31" ht="13">
      <c r="A78" s="2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8"/>
      <c r="O78" s="7"/>
      <c r="P78" s="9"/>
      <c r="Q78" s="10"/>
      <c r="R78" s="7"/>
      <c r="S78" s="7"/>
      <c r="T78" s="7"/>
      <c r="U78" s="7"/>
      <c r="V78" s="7"/>
      <c r="W78" s="22"/>
      <c r="X78" s="7"/>
      <c r="Y78" s="7"/>
      <c r="Z78" s="7"/>
      <c r="AA78" s="7"/>
      <c r="AB78" s="7"/>
      <c r="AC78" s="7"/>
      <c r="AD78" s="7"/>
      <c r="AE78" s="7"/>
    </row>
    <row r="79" spans="1:31" ht="13">
      <c r="A79" s="2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8"/>
      <c r="O79" s="7"/>
      <c r="P79" s="9"/>
      <c r="Q79" s="10"/>
      <c r="R79" s="7"/>
      <c r="S79" s="7"/>
      <c r="T79" s="7"/>
      <c r="U79" s="7"/>
      <c r="V79" s="7"/>
      <c r="W79" s="22"/>
      <c r="X79" s="7"/>
      <c r="Y79" s="7"/>
      <c r="Z79" s="7"/>
      <c r="AA79" s="7"/>
      <c r="AB79" s="7"/>
      <c r="AC79" s="7"/>
      <c r="AD79" s="7"/>
      <c r="AE79" s="7"/>
    </row>
    <row r="80" spans="1:31" ht="13">
      <c r="A80" s="2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8"/>
      <c r="O80" s="7"/>
      <c r="P80" s="9"/>
      <c r="Q80" s="10"/>
      <c r="R80" s="7"/>
      <c r="S80" s="7"/>
      <c r="T80" s="7"/>
      <c r="U80" s="7"/>
      <c r="V80" s="7"/>
      <c r="W80" s="22"/>
      <c r="X80" s="7"/>
      <c r="Y80" s="7"/>
      <c r="Z80" s="7"/>
      <c r="AA80" s="7"/>
      <c r="AB80" s="7"/>
      <c r="AC80" s="7"/>
      <c r="AD80" s="7"/>
      <c r="AE80" s="7"/>
    </row>
    <row r="81" spans="1:31" ht="13">
      <c r="A81" s="2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3">
      <c r="A82" s="2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3">
      <c r="A83" s="2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3">
      <c r="A84" s="2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3">
      <c r="A85" s="2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3">
      <c r="A86" s="2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3">
      <c r="A87" s="2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3">
      <c r="A88" s="2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3">
      <c r="A89" s="2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3">
      <c r="A90" s="2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3">
      <c r="A91" s="2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3">
      <c r="A92" s="2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3">
      <c r="A93" s="2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3">
      <c r="A94" s="2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3">
      <c r="A95" s="2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3">
      <c r="A96" s="2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3">
      <c r="A97" s="2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3">
      <c r="A98" s="2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3">
      <c r="A99" s="2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3">
      <c r="A100" s="2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3">
      <c r="A101" s="2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3">
      <c r="A102" s="2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3">
      <c r="A103" s="2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3">
      <c r="A104" s="2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3">
      <c r="A105" s="2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3">
      <c r="A106" s="2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3">
      <c r="A107" s="2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3">
      <c r="A108" s="2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3">
      <c r="A109" s="2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3">
      <c r="A110" s="2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3">
      <c r="A111" s="2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3">
      <c r="A112" s="2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3">
      <c r="A113" s="2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3">
      <c r="A114" s="2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3">
      <c r="A115" s="2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3">
      <c r="A116" s="2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3">
      <c r="A117" s="2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3">
      <c r="A118" s="2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3">
      <c r="A119" s="2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3">
      <c r="A120" s="2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3">
      <c r="A121" s="2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3">
      <c r="A122" s="2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3">
      <c r="A123" s="2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3">
      <c r="A124" s="2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3">
      <c r="A125" s="2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3">
      <c r="A126" s="2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3">
      <c r="A127" s="2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3">
      <c r="A128" s="2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3">
      <c r="A129" s="2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3">
      <c r="A130" s="2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3">
      <c r="A131" s="2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3">
      <c r="A132" s="2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3">
      <c r="A133" s="2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3">
      <c r="A134" s="2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3">
      <c r="A135" s="2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3">
      <c r="A136" s="2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3">
      <c r="A137" s="2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3">
      <c r="A138" s="2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3">
      <c r="A139" s="2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3">
      <c r="A140" s="2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3">
      <c r="A141" s="2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3">
      <c r="A142" s="2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3">
      <c r="A143" s="2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3">
      <c r="A144" s="2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3">
      <c r="A145" s="2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3">
      <c r="A146" s="2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3">
      <c r="A147" s="2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3">
      <c r="A148" s="2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3">
      <c r="A149" s="2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3">
      <c r="A150" s="2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3">
      <c r="A151" s="2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3">
      <c r="A152" s="2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3">
      <c r="A153" s="2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3">
      <c r="A154" s="2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3">
      <c r="A155" s="2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3">
      <c r="A156" s="2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3">
      <c r="A157" s="2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3">
      <c r="A158" s="2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3">
      <c r="A159" s="2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3">
      <c r="A160" s="2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3">
      <c r="A161" s="2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3">
      <c r="A162" s="2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3">
      <c r="A163" s="2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3">
      <c r="A164" s="2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3">
      <c r="A165" s="2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3">
      <c r="A166" s="2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3">
      <c r="A167" s="2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3">
      <c r="A168" s="2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3">
      <c r="A169" s="2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3">
      <c r="A170" s="2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3">
      <c r="A171" s="2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3">
      <c r="A172" s="2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3">
      <c r="A173" s="2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3">
      <c r="A174" s="2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3">
      <c r="A175" s="2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3">
      <c r="A176" s="2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3">
      <c r="A177" s="2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3">
      <c r="A178" s="2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3">
      <c r="A179" s="2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3">
      <c r="A180" s="2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3">
      <c r="A181" s="2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3">
      <c r="A182" s="2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3">
      <c r="A183" s="2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3">
      <c r="A184" s="2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3">
      <c r="A185" s="2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3">
      <c r="A186" s="2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3">
      <c r="A187" s="2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3">
      <c r="A188" s="2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3">
      <c r="A189" s="2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3">
      <c r="A190" s="2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3">
      <c r="A191" s="2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3">
      <c r="A192" s="2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3">
      <c r="A193" s="2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3">
      <c r="A194" s="2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3">
      <c r="A195" s="2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3">
      <c r="A196" s="2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3">
      <c r="A197" s="2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3">
      <c r="A198" s="2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3">
      <c r="A199" s="2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3">
      <c r="A200" s="2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3">
      <c r="A201" s="2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3">
      <c r="A202" s="2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3">
      <c r="A203" s="2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3">
      <c r="A204" s="2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3">
      <c r="A205" s="2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3">
      <c r="A206" s="2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3">
      <c r="A207" s="2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3">
      <c r="A208" s="2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3">
      <c r="A209" s="2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3">
      <c r="A210" s="2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3">
      <c r="A211" s="2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3">
      <c r="A212" s="2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3">
      <c r="A213" s="2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3">
      <c r="A214" s="2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3">
      <c r="A215" s="2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3">
      <c r="A216" s="2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3">
      <c r="A217" s="2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3">
      <c r="A218" s="2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3">
      <c r="A219" s="2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3">
      <c r="A220" s="2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3">
      <c r="A221" s="2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3">
      <c r="A222" s="2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3">
      <c r="A223" s="2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3">
      <c r="A224" s="2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3">
      <c r="A225" s="2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3">
      <c r="A226" s="2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3">
      <c r="A227" s="2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3">
      <c r="A228" s="2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3">
      <c r="A229" s="2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3">
      <c r="A230" s="2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3">
      <c r="A231" s="2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3">
      <c r="A232" s="2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3">
      <c r="A233" s="2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3">
      <c r="A234" s="2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3">
      <c r="A235" s="2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3">
      <c r="A236" s="2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3">
      <c r="A237" s="2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3">
      <c r="A238" s="2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3">
      <c r="A239" s="2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3">
      <c r="A240" s="2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3">
      <c r="A241" s="2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3">
      <c r="A242" s="2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3">
      <c r="A243" s="2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3">
      <c r="A244" s="2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3">
      <c r="A245" s="2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3">
      <c r="A246" s="2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3">
      <c r="A247" s="2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3">
      <c r="A248" s="2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3">
      <c r="A249" s="2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3">
      <c r="A250" s="2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3">
      <c r="A251" s="2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3">
      <c r="A252" s="2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3">
      <c r="A253" s="2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3">
      <c r="A254" s="2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3">
      <c r="A255" s="2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3">
      <c r="A256" s="2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3">
      <c r="A257" s="2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3">
      <c r="A258" s="2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3">
      <c r="A259" s="2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3">
      <c r="A260" s="2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3">
      <c r="A261" s="2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3">
      <c r="A262" s="2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3">
      <c r="A263" s="2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3">
      <c r="A264" s="2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3">
      <c r="A265" s="2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3">
      <c r="A266" s="2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3">
      <c r="A267" s="2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3">
      <c r="A268" s="2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3">
      <c r="A269" s="2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3">
      <c r="A270" s="2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3">
      <c r="A271" s="2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3">
      <c r="A272" s="2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3">
      <c r="A273" s="2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3">
      <c r="A274" s="2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3">
      <c r="A275" s="2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3">
      <c r="A276" s="2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3">
      <c r="A277" s="2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3">
      <c r="A278" s="2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3">
      <c r="A279" s="2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3">
      <c r="A280" s="2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3">
      <c r="A281" s="2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3">
      <c r="A282" s="2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3">
      <c r="A283" s="2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3">
      <c r="A284" s="2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3">
      <c r="A285" s="2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3">
      <c r="A286" s="2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3">
      <c r="A287" s="2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3">
      <c r="A288" s="2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3">
      <c r="A289" s="2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3">
      <c r="A290" s="2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3">
      <c r="A291" s="2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3">
      <c r="A292" s="2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3">
      <c r="A293" s="2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3">
      <c r="A294" s="2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3">
      <c r="A295" s="2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3">
      <c r="A296" s="2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3">
      <c r="A297" s="2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3">
      <c r="A298" s="2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3">
      <c r="A299" s="2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3">
      <c r="A300" s="2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3">
      <c r="A301" s="2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3">
      <c r="A302" s="2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3">
      <c r="A303" s="2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3">
      <c r="A304" s="2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3">
      <c r="A305" s="2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3">
      <c r="A306" s="2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3">
      <c r="A307" s="2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3">
      <c r="A308" s="2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3">
      <c r="A309" s="2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3">
      <c r="A310" s="2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3">
      <c r="A311" s="2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3">
      <c r="A312" s="2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3">
      <c r="A313" s="2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3">
      <c r="A314" s="2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3">
      <c r="A315" s="2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3">
      <c r="A316" s="2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3">
      <c r="A317" s="2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3">
      <c r="A318" s="2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3">
      <c r="A319" s="2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3">
      <c r="A320" s="2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3">
      <c r="A321" s="2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3">
      <c r="A322" s="2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3">
      <c r="A323" s="2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3">
      <c r="A324" s="2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3">
      <c r="A325" s="2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3">
      <c r="A326" s="2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3">
      <c r="A327" s="2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3">
      <c r="A328" s="2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3">
      <c r="A329" s="2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3">
      <c r="A330" s="2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3">
      <c r="A331" s="2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3">
      <c r="A332" s="2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3">
      <c r="A333" s="2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3">
      <c r="A334" s="2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3">
      <c r="A335" s="2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3">
      <c r="A336" s="2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3">
      <c r="A337" s="2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3">
      <c r="A338" s="2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3">
      <c r="A339" s="2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3">
      <c r="A340" s="2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3">
      <c r="A341" s="2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3">
      <c r="A342" s="2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3">
      <c r="A343" s="2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3">
      <c r="A344" s="2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3">
      <c r="A345" s="2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3">
      <c r="A346" s="2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3">
      <c r="A347" s="2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3">
      <c r="A348" s="2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3">
      <c r="A349" s="2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3">
      <c r="A350" s="2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3">
      <c r="A351" s="2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3">
      <c r="A352" s="2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3">
      <c r="A353" s="2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3">
      <c r="A354" s="2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3">
      <c r="A355" s="2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3">
      <c r="A356" s="2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3">
      <c r="A357" s="2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3">
      <c r="A358" s="2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3">
      <c r="A359" s="2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3">
      <c r="A360" s="2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3">
      <c r="A361" s="2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3">
      <c r="A362" s="2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3">
      <c r="A363" s="2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3">
      <c r="A364" s="2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3">
      <c r="A365" s="2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3">
      <c r="A366" s="2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3">
      <c r="A367" s="2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3">
      <c r="A368" s="2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3">
      <c r="A369" s="2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3">
      <c r="A370" s="2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3">
      <c r="A371" s="2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3">
      <c r="A372" s="2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3">
      <c r="A373" s="2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3">
      <c r="A374" s="2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3">
      <c r="A375" s="2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3">
      <c r="A376" s="2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3">
      <c r="A377" s="2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3">
      <c r="A378" s="2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3">
      <c r="A379" s="2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3">
      <c r="A380" s="2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3">
      <c r="A381" s="2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3">
      <c r="A382" s="2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3">
      <c r="A383" s="2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3">
      <c r="A384" s="2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3">
      <c r="A385" s="2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3">
      <c r="A386" s="2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3">
      <c r="A387" s="2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3">
      <c r="A388" s="2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3">
      <c r="A389" s="2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3">
      <c r="A390" s="2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3">
      <c r="A391" s="2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3">
      <c r="A392" s="2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3">
      <c r="A393" s="2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3">
      <c r="A394" s="2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3">
      <c r="A395" s="2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3">
      <c r="A396" s="2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3">
      <c r="A397" s="2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3">
      <c r="A398" s="2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3">
      <c r="A399" s="2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3">
      <c r="A400" s="2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3">
      <c r="A401" s="2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3">
      <c r="A402" s="2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3">
      <c r="A403" s="2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3">
      <c r="A404" s="2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3">
      <c r="A405" s="2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3">
      <c r="A406" s="2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3">
      <c r="A407" s="2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3">
      <c r="A408" s="2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3">
      <c r="A409" s="2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3">
      <c r="A410" s="2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3">
      <c r="A411" s="2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3">
      <c r="A412" s="2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3">
      <c r="A413" s="2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3">
      <c r="A414" s="2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3">
      <c r="A415" s="2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3">
      <c r="A416" s="2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3">
      <c r="A417" s="2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3">
      <c r="A418" s="2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3">
      <c r="A419" s="2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3">
      <c r="A420" s="2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3">
      <c r="A421" s="2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3">
      <c r="A422" s="2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3">
      <c r="A423" s="2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3">
      <c r="A424" s="2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3">
      <c r="A425" s="2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3">
      <c r="A426" s="2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3">
      <c r="A427" s="2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3">
      <c r="A428" s="2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3">
      <c r="A429" s="2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3">
      <c r="A430" s="2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3">
      <c r="A431" s="2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3">
      <c r="A432" s="2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3">
      <c r="A433" s="2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3">
      <c r="A434" s="2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3">
      <c r="A435" s="2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3">
      <c r="A436" s="2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3">
      <c r="A437" s="2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3">
      <c r="A438" s="2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3">
      <c r="A439" s="2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3">
      <c r="A440" s="2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3">
      <c r="A441" s="2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3">
      <c r="A442" s="2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3">
      <c r="A443" s="2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3">
      <c r="A444" s="2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3">
      <c r="A445" s="2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3">
      <c r="A446" s="2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3">
      <c r="A447" s="2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3">
      <c r="A448" s="2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3">
      <c r="A449" s="2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3">
      <c r="A450" s="2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3">
      <c r="A451" s="2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3">
      <c r="A452" s="2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3">
      <c r="A453" s="2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3">
      <c r="A454" s="2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3">
      <c r="A455" s="2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3">
      <c r="A456" s="2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3">
      <c r="A457" s="2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3">
      <c r="A458" s="2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3">
      <c r="A459" s="2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3">
      <c r="A460" s="2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3">
      <c r="A461" s="2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3">
      <c r="A462" s="2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3">
      <c r="A463" s="2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3">
      <c r="A464" s="2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3">
      <c r="A465" s="2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3">
      <c r="A466" s="2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3">
      <c r="A467" s="2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3">
      <c r="A468" s="2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3">
      <c r="A469" s="2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3">
      <c r="A470" s="2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3">
      <c r="A471" s="2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3">
      <c r="A472" s="2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3">
      <c r="A473" s="2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3">
      <c r="A474" s="2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3">
      <c r="A475" s="2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3">
      <c r="A476" s="2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3">
      <c r="A477" s="2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3">
      <c r="A478" s="2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3">
      <c r="A479" s="2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3">
      <c r="A480" s="2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3">
      <c r="A481" s="2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3">
      <c r="A482" s="2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3">
      <c r="A483" s="2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3">
      <c r="A484" s="2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3">
      <c r="A485" s="2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3">
      <c r="A486" s="2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3">
      <c r="A487" s="2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3">
      <c r="A488" s="2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3">
      <c r="A489" s="2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3">
      <c r="A490" s="2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3">
      <c r="A491" s="2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3">
      <c r="A492" s="2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3">
      <c r="A493" s="2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3">
      <c r="A494" s="2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3">
      <c r="A495" s="2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3">
      <c r="A496" s="2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3">
      <c r="A497" s="2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3">
      <c r="A498" s="2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3">
      <c r="A499" s="2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3">
      <c r="A500" s="2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3">
      <c r="A501" s="2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3">
      <c r="A502" s="2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3">
      <c r="A503" s="2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3">
      <c r="A504" s="2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3">
      <c r="A505" s="2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3">
      <c r="A506" s="2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3">
      <c r="A507" s="2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3">
      <c r="A508" s="2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3">
      <c r="A509" s="2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3">
      <c r="A510" s="2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3">
      <c r="A511" s="2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3">
      <c r="A512" s="2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3">
      <c r="A513" s="2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3">
      <c r="A514" s="2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3">
      <c r="A515" s="2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3">
      <c r="A516" s="2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3">
      <c r="A517" s="2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3">
      <c r="A518" s="2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3">
      <c r="A519" s="2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3">
      <c r="A520" s="2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3">
      <c r="A521" s="2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3">
      <c r="A522" s="2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3">
      <c r="A523" s="2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3">
      <c r="A524" s="2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3">
      <c r="A525" s="2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3">
      <c r="A526" s="2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3">
      <c r="A527" s="2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3">
      <c r="A528" s="2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3">
      <c r="A529" s="2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3">
      <c r="A530" s="2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3">
      <c r="A531" s="2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3">
      <c r="A532" s="2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3">
      <c r="A533" s="2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3">
      <c r="A534" s="2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3">
      <c r="A535" s="2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3">
      <c r="A536" s="2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3">
      <c r="A537" s="2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3">
      <c r="A538" s="2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3">
      <c r="A539" s="2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3">
      <c r="A540" s="2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3">
      <c r="A541" s="2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3">
      <c r="A542" s="2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3">
      <c r="A543" s="2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3">
      <c r="A544" s="2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3">
      <c r="A545" s="2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3">
      <c r="A546" s="2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3">
      <c r="A547" s="2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3">
      <c r="A548" s="2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3">
      <c r="A549" s="2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3">
      <c r="A550" s="2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3">
      <c r="A551" s="2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3">
      <c r="A552" s="2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3">
      <c r="A553" s="2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3">
      <c r="A554" s="2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3">
      <c r="A555" s="2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3">
      <c r="A556" s="2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3">
      <c r="A557" s="2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3">
      <c r="A558" s="2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3">
      <c r="A559" s="2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3">
      <c r="A560" s="2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3">
      <c r="A561" s="2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3">
      <c r="A562" s="2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3">
      <c r="A563" s="2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3">
      <c r="A564" s="2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3">
      <c r="A565" s="2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3">
      <c r="A566" s="2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3">
      <c r="A567" s="2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3">
      <c r="A568" s="2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3">
      <c r="A569" s="2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3">
      <c r="A570" s="2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3">
      <c r="A571" s="2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3">
      <c r="A572" s="2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3">
      <c r="A573" s="2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3">
      <c r="A574" s="2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3">
      <c r="A575" s="2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3">
      <c r="A576" s="2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3">
      <c r="A577" s="2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3">
      <c r="A578" s="2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3">
      <c r="A579" s="2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3">
      <c r="A580" s="2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3">
      <c r="A581" s="2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3">
      <c r="A582" s="2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3">
      <c r="A583" s="2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3">
      <c r="A584" s="2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3">
      <c r="A585" s="2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3">
      <c r="A586" s="2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3">
      <c r="A587" s="2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3">
      <c r="A588" s="2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3">
      <c r="A589" s="2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3">
      <c r="A590" s="2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3">
      <c r="A591" s="2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3">
      <c r="A592" s="2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3">
      <c r="A593" s="2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3">
      <c r="A594" s="2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3">
      <c r="A595" s="2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3">
      <c r="A596" s="2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3">
      <c r="A597" s="2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3">
      <c r="A598" s="2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3">
      <c r="A599" s="2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3">
      <c r="A600" s="2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3">
      <c r="A601" s="2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3">
      <c r="A602" s="2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3">
      <c r="A603" s="2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3">
      <c r="A604" s="2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3">
      <c r="A605" s="2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3">
      <c r="A606" s="2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3">
      <c r="A607" s="2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3">
      <c r="A608" s="2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3">
      <c r="A609" s="2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3">
      <c r="A610" s="2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3">
      <c r="A611" s="2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3">
      <c r="A612" s="2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3">
      <c r="A613" s="2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3">
      <c r="A614" s="2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3">
      <c r="A615" s="2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3">
      <c r="A616" s="2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3">
      <c r="A617" s="2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3">
      <c r="A618" s="2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3">
      <c r="A619" s="2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3">
      <c r="A620" s="2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3">
      <c r="A621" s="2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3">
      <c r="A622" s="2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3">
      <c r="A623" s="2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3">
      <c r="A624" s="2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3">
      <c r="A625" s="2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3">
      <c r="A626" s="2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3">
      <c r="A627" s="2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3">
      <c r="A628" s="2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3">
      <c r="A629" s="2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3">
      <c r="A630" s="2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3">
      <c r="A631" s="2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3">
      <c r="A632" s="2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3">
      <c r="A633" s="2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3">
      <c r="A634" s="2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3">
      <c r="A635" s="2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3">
      <c r="A636" s="2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3">
      <c r="A637" s="2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3">
      <c r="A638" s="2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3">
      <c r="A639" s="2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3">
      <c r="A640" s="2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3">
      <c r="A641" s="2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3">
      <c r="A642" s="2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3">
      <c r="A643" s="2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3">
      <c r="A644" s="2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3">
      <c r="A645" s="2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3">
      <c r="A646" s="2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3">
      <c r="A647" s="2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3">
      <c r="A648" s="2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3">
      <c r="A649" s="2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3">
      <c r="A650" s="2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3">
      <c r="A651" s="2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3">
      <c r="A652" s="2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3">
      <c r="A653" s="2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3">
      <c r="A654" s="2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3">
      <c r="A655" s="2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3">
      <c r="A656" s="2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3">
      <c r="A657" s="2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3">
      <c r="A658" s="2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3">
      <c r="A659" s="2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3">
      <c r="A660" s="2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3">
      <c r="A661" s="2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3">
      <c r="A662" s="2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3">
      <c r="A663" s="2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3">
      <c r="A664" s="2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3">
      <c r="A665" s="2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3">
      <c r="A666" s="2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3">
      <c r="A667" s="2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3">
      <c r="A668" s="2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3">
      <c r="A669" s="2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3">
      <c r="A670" s="2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3">
      <c r="A671" s="2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3">
      <c r="A672" s="2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3">
      <c r="A673" s="2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3">
      <c r="A674" s="2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3">
      <c r="A675" s="2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3">
      <c r="A676" s="2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3">
      <c r="A677" s="2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3">
      <c r="A678" s="2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3">
      <c r="A679" s="2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3">
      <c r="A680" s="2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3">
      <c r="A681" s="2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3">
      <c r="A682" s="2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3">
      <c r="A683" s="2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3">
      <c r="A684" s="2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3">
      <c r="A685" s="2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3">
      <c r="A686" s="2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3">
      <c r="A687" s="2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3">
      <c r="A688" s="2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3">
      <c r="A689" s="2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3">
      <c r="A690" s="2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3">
      <c r="A691" s="2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3">
      <c r="A692" s="2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3">
      <c r="A693" s="2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3">
      <c r="A694" s="2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3">
      <c r="A695" s="2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3">
      <c r="A696" s="2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3">
      <c r="A697" s="2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3">
      <c r="A698" s="2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3">
      <c r="A699" s="2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3">
      <c r="A700" s="2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3">
      <c r="A701" s="2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3">
      <c r="A702" s="2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3">
      <c r="A703" s="2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3">
      <c r="A704" s="2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3">
      <c r="A705" s="2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3">
      <c r="A706" s="2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3">
      <c r="A707" s="2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3">
      <c r="A708" s="2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3">
      <c r="A709" s="2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3">
      <c r="A710" s="2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3">
      <c r="A711" s="2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3">
      <c r="A712" s="2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3">
      <c r="A713" s="2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3">
      <c r="A714" s="2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3">
      <c r="A715" s="2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3">
      <c r="A716" s="2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3">
      <c r="A717" s="2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3">
      <c r="A718" s="2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3">
      <c r="A719" s="2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3">
      <c r="A720" s="2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3">
      <c r="A721" s="2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3">
      <c r="A722" s="2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3">
      <c r="A723" s="2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3">
      <c r="A724" s="2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3">
      <c r="A725" s="2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3">
      <c r="A726" s="2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3">
      <c r="A727" s="2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3">
      <c r="A728" s="2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3">
      <c r="A729" s="2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3">
      <c r="A730" s="2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3">
      <c r="A731" s="2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3">
      <c r="A732" s="2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3">
      <c r="A733" s="2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3">
      <c r="A734" s="2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3">
      <c r="A735" s="2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3">
      <c r="A736" s="2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3">
      <c r="A737" s="2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3">
      <c r="A738" s="2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3">
      <c r="A739" s="2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3">
      <c r="A740" s="2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3">
      <c r="A741" s="2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3">
      <c r="A742" s="2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3">
      <c r="A743" s="2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3">
      <c r="A744" s="2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3">
      <c r="A745" s="2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3">
      <c r="A746" s="2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3">
      <c r="A747" s="2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3">
      <c r="A748" s="2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3">
      <c r="A749" s="2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3">
      <c r="A750" s="2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3">
      <c r="A751" s="2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3">
      <c r="A752" s="2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3">
      <c r="A753" s="2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3">
      <c r="A754" s="2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3">
      <c r="A755" s="2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3">
      <c r="A756" s="2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3">
      <c r="A757" s="2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3">
      <c r="A758" s="2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3">
      <c r="A759" s="2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3">
      <c r="A760" s="2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3">
      <c r="A761" s="2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3">
      <c r="A762" s="2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3">
      <c r="A763" s="2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3">
      <c r="A764" s="2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3">
      <c r="A765" s="2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3">
      <c r="A766" s="2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3">
      <c r="A767" s="2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3">
      <c r="A768" s="2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3">
      <c r="A769" s="2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3">
      <c r="A770" s="2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3">
      <c r="A771" s="2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3">
      <c r="A772" s="2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3">
      <c r="A773" s="2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3">
      <c r="A774" s="2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3">
      <c r="A775" s="2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3">
      <c r="A776" s="2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3">
      <c r="A777" s="2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3">
      <c r="A778" s="2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3">
      <c r="A779" s="2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3">
      <c r="A780" s="2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3">
      <c r="A781" s="2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3">
      <c r="A782" s="2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3">
      <c r="A783" s="2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3">
      <c r="A784" s="2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3">
      <c r="A785" s="2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3">
      <c r="A786" s="2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3">
      <c r="A787" s="2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3">
      <c r="A788" s="2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3">
      <c r="A789" s="2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3">
      <c r="A790" s="2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3">
      <c r="A791" s="2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3">
      <c r="A792" s="2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3">
      <c r="A793" s="2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3">
      <c r="A794" s="2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3">
      <c r="A795" s="2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3">
      <c r="A796" s="2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3">
      <c r="A797" s="2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3">
      <c r="A798" s="2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3">
      <c r="A799" s="2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3">
      <c r="A800" s="2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3">
      <c r="A801" s="2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3">
      <c r="A802" s="2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3">
      <c r="A803" s="2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3">
      <c r="A804" s="2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3">
      <c r="A805" s="2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3">
      <c r="A806" s="2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3">
      <c r="A807" s="2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3">
      <c r="A808" s="2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3">
      <c r="A809" s="2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3">
      <c r="A810" s="2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3">
      <c r="A811" s="2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3">
      <c r="A812" s="2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3">
      <c r="A813" s="2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3">
      <c r="A814" s="2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3">
      <c r="A815" s="2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3">
      <c r="A816" s="2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3">
      <c r="A817" s="2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3">
      <c r="A818" s="2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3">
      <c r="A819" s="2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3">
      <c r="A820" s="2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3">
      <c r="A821" s="2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3">
      <c r="A822" s="2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3">
      <c r="A823" s="2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3">
      <c r="A824" s="2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3">
      <c r="A825" s="2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3">
      <c r="A826" s="2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3">
      <c r="A827" s="2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3">
      <c r="A828" s="2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3">
      <c r="A829" s="2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3">
      <c r="A830" s="2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3">
      <c r="A831" s="2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3">
      <c r="A832" s="2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3">
      <c r="A833" s="2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3">
      <c r="A834" s="2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3">
      <c r="A835" s="2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3">
      <c r="A836" s="2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3">
      <c r="A837" s="2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3">
      <c r="A838" s="2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3">
      <c r="A839" s="2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3">
      <c r="A840" s="2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3">
      <c r="A841" s="2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3">
      <c r="A842" s="2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3">
      <c r="A843" s="2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3">
      <c r="A844" s="2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3">
      <c r="A845" s="2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3">
      <c r="A846" s="2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3">
      <c r="A847" s="2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3">
      <c r="A848" s="2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3">
      <c r="A849" s="2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3">
      <c r="A850" s="2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3">
      <c r="A851" s="2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3">
      <c r="A852" s="2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3">
      <c r="A853" s="2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3">
      <c r="A854" s="2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3">
      <c r="A855" s="2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3">
      <c r="A856" s="2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3">
      <c r="A857" s="2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3">
      <c r="A858" s="2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3">
      <c r="A859" s="2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3">
      <c r="A860" s="2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3">
      <c r="A861" s="2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3">
      <c r="A862" s="2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3">
      <c r="A863" s="2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3">
      <c r="A864" s="2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3">
      <c r="A865" s="2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3">
      <c r="A866" s="2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3">
      <c r="A867" s="2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3">
      <c r="A868" s="2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3">
      <c r="A869" s="2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3">
      <c r="A870" s="2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3">
      <c r="A871" s="2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3">
      <c r="A872" s="2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3">
      <c r="A873" s="2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3">
      <c r="A874" s="2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3">
      <c r="A875" s="2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3">
      <c r="A876" s="2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3">
      <c r="A877" s="2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3">
      <c r="A878" s="2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3">
      <c r="A879" s="2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3">
      <c r="A880" s="2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3">
      <c r="A881" s="2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3">
      <c r="A882" s="2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3">
      <c r="A883" s="2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3">
      <c r="A884" s="2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3">
      <c r="A885" s="2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3">
      <c r="A886" s="2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3">
      <c r="A887" s="2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3">
      <c r="A888" s="2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3">
      <c r="A889" s="2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3">
      <c r="A890" s="2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3">
      <c r="A891" s="2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3">
      <c r="A892" s="2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3">
      <c r="A893" s="2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3">
      <c r="A894" s="2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3">
      <c r="A895" s="2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3">
      <c r="A896" s="2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3">
      <c r="A897" s="2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3">
      <c r="A898" s="2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3">
      <c r="A899" s="2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3">
      <c r="A900" s="2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3">
      <c r="A901" s="2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3">
      <c r="A902" s="2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3">
      <c r="A903" s="2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3">
      <c r="A904" s="2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3">
      <c r="A905" s="2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3">
      <c r="A906" s="2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3">
      <c r="A907" s="2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3">
      <c r="A908" s="2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3">
      <c r="A909" s="2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3">
      <c r="A910" s="2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3">
      <c r="A911" s="2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3">
      <c r="A912" s="2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3">
      <c r="A913" s="2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3">
      <c r="A914" s="2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3">
      <c r="A915" s="2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3">
      <c r="A916" s="2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3">
      <c r="A917" s="2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3">
      <c r="A918" s="2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3">
      <c r="A919" s="2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3">
      <c r="A920" s="2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3">
      <c r="A921" s="2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3">
      <c r="A922" s="2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3">
      <c r="A923" s="2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3">
      <c r="A924" s="2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3">
      <c r="A925" s="2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3">
      <c r="A926" s="2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3">
      <c r="A927" s="2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3">
      <c r="A928" s="2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3">
      <c r="A929" s="2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3">
      <c r="A930" s="2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3">
      <c r="A931" s="2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3">
      <c r="A932" s="2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3">
      <c r="A933" s="2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3">
      <c r="A934" s="2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3">
      <c r="A935" s="2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3">
      <c r="A936" s="2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3">
      <c r="A937" s="2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3">
      <c r="A938" s="2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3">
      <c r="A939" s="2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3">
      <c r="A940" s="2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3">
      <c r="A941" s="2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3">
      <c r="A942" s="2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3">
      <c r="A943" s="2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3">
      <c r="A944" s="2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3">
      <c r="A945" s="2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3">
      <c r="A946" s="2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3">
      <c r="A947" s="2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3">
      <c r="A948" s="2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3">
      <c r="A949" s="2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3">
      <c r="A950" s="2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3">
      <c r="A951" s="2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3">
      <c r="A952" s="2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3">
      <c r="A953" s="2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3">
      <c r="A954" s="2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3">
      <c r="A955" s="2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3">
      <c r="A956" s="2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3">
      <c r="A957" s="2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3">
      <c r="A958" s="2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3">
      <c r="A959" s="2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3">
      <c r="A960" s="2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3">
      <c r="A961" s="2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3">
      <c r="A962" s="2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3">
      <c r="A963" s="2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3">
      <c r="A964" s="2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3">
      <c r="A965" s="2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3">
      <c r="A966" s="2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3">
      <c r="A967" s="2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3">
      <c r="A968" s="2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3">
      <c r="A969" s="2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3">
      <c r="A970" s="2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3">
      <c r="A971" s="2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3">
      <c r="A972" s="2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3">
      <c r="A973" s="2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3">
      <c r="A974" s="2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3">
      <c r="A975" s="2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2"/>
  <sheetViews>
    <sheetView workbookViewId="0">
      <selection activeCell="D14" sqref="D14"/>
    </sheetView>
  </sheetViews>
  <sheetFormatPr defaultColWidth="12.6328125" defaultRowHeight="15.75" customHeight="1"/>
  <sheetData>
    <row r="1" spans="1:6" ht="15.75" customHeight="1">
      <c r="A1" t="s">
        <v>15</v>
      </c>
      <c r="B1" s="1" t="s">
        <v>648</v>
      </c>
      <c r="C1" s="1" t="s">
        <v>649</v>
      </c>
      <c r="D1" s="1" t="s">
        <v>650</v>
      </c>
      <c r="E1" s="1" t="s">
        <v>651</v>
      </c>
      <c r="F1" s="1" t="s">
        <v>652</v>
      </c>
    </row>
    <row r="2" spans="1:6" ht="15.75" customHeight="1">
      <c r="A2" s="46">
        <v>2021</v>
      </c>
      <c r="B2" s="46">
        <v>11</v>
      </c>
      <c r="C2" s="46">
        <v>23</v>
      </c>
      <c r="D2" s="46">
        <v>80</v>
      </c>
      <c r="E2" s="46">
        <v>405</v>
      </c>
      <c r="F2" s="46">
        <f>(B2+C2+D2+E2)</f>
        <v>519</v>
      </c>
    </row>
    <row r="3" spans="1:6" ht="15.75" customHeight="1">
      <c r="A3" s="2">
        <v>2020</v>
      </c>
      <c r="B3" s="2">
        <v>13</v>
      </c>
      <c r="C3" s="2">
        <v>22</v>
      </c>
      <c r="D3" s="2">
        <v>59</v>
      </c>
      <c r="E3" s="2">
        <v>394</v>
      </c>
      <c r="F3">
        <f>(B3+C3+D3+E3)</f>
        <v>488</v>
      </c>
    </row>
    <row r="4" spans="1:6" ht="15.75" customHeight="1">
      <c r="A4" s="2">
        <v>2019</v>
      </c>
      <c r="B4" s="2">
        <v>12</v>
      </c>
      <c r="C4" s="2">
        <v>38</v>
      </c>
      <c r="D4" s="2">
        <v>81</v>
      </c>
      <c r="E4" s="2">
        <v>477</v>
      </c>
      <c r="F4">
        <f>(B4+C4+D4+E4)</f>
        <v>608</v>
      </c>
    </row>
    <row r="5" spans="1:6" ht="15.75" customHeight="1">
      <c r="A5" s="2">
        <v>2018</v>
      </c>
      <c r="B5" s="2">
        <v>15</v>
      </c>
      <c r="C5" s="2">
        <v>30</v>
      </c>
      <c r="D5" s="2">
        <v>95</v>
      </c>
      <c r="E5" s="2">
        <v>452</v>
      </c>
      <c r="F5">
        <f>(B5+C5+D5+E5)</f>
        <v>592</v>
      </c>
    </row>
    <row r="6" spans="1:6" ht="15.75" customHeight="1">
      <c r="A6" s="2">
        <v>2017</v>
      </c>
      <c r="B6" s="2">
        <v>8</v>
      </c>
      <c r="C6" s="2">
        <v>39</v>
      </c>
      <c r="D6" s="2">
        <v>81</v>
      </c>
      <c r="E6" s="2">
        <v>442</v>
      </c>
      <c r="F6">
        <f>(B6+C6+D6+E6)</f>
        <v>570</v>
      </c>
    </row>
    <row r="7" spans="1:6" ht="15.75" customHeight="1">
      <c r="A7" s="2">
        <v>2016</v>
      </c>
      <c r="B7" s="2">
        <v>12</v>
      </c>
      <c r="C7" s="2">
        <v>32</v>
      </c>
      <c r="D7" s="2">
        <v>86</v>
      </c>
      <c r="E7" s="2">
        <v>460</v>
      </c>
      <c r="F7">
        <f>(B7+C7+D7+E7)</f>
        <v>590</v>
      </c>
    </row>
    <row r="8" spans="1:6" ht="15.75" customHeight="1">
      <c r="A8" s="2">
        <v>2015</v>
      </c>
      <c r="B8" s="2">
        <v>15</v>
      </c>
      <c r="C8" s="2">
        <v>36</v>
      </c>
      <c r="D8" s="2">
        <v>105</v>
      </c>
      <c r="E8" s="2">
        <v>511</v>
      </c>
      <c r="F8">
        <f>(B8+C8+D8+E8)</f>
        <v>667</v>
      </c>
    </row>
    <row r="9" spans="1:6" ht="15.75" customHeight="1">
      <c r="A9" s="2">
        <v>2014</v>
      </c>
      <c r="B9" s="2">
        <v>13</v>
      </c>
      <c r="C9" s="2">
        <v>22</v>
      </c>
      <c r="D9" s="2">
        <v>86</v>
      </c>
      <c r="E9" s="2">
        <v>497</v>
      </c>
      <c r="F9">
        <f>(B9+C9+D9+E9)</f>
        <v>618</v>
      </c>
    </row>
    <row r="10" spans="1:6" ht="15.75" customHeight="1">
      <c r="A10" s="2">
        <v>2013</v>
      </c>
      <c r="B10" s="2">
        <v>13</v>
      </c>
      <c r="C10" s="2">
        <v>31</v>
      </c>
      <c r="D10" s="2">
        <v>89</v>
      </c>
      <c r="E10" s="2">
        <v>463</v>
      </c>
      <c r="F10">
        <f>(B10+C10+D10+E10)</f>
        <v>596</v>
      </c>
    </row>
    <row r="11" spans="1:6" ht="15.75" customHeight="1">
      <c r="A11" s="2">
        <v>2012</v>
      </c>
      <c r="B11" s="2">
        <v>8</v>
      </c>
      <c r="C11" s="2">
        <v>39</v>
      </c>
      <c r="D11" s="2">
        <v>97</v>
      </c>
      <c r="E11" s="2">
        <v>561</v>
      </c>
      <c r="F11">
        <f>(B11+C11+D11+E11)</f>
        <v>705</v>
      </c>
    </row>
    <row r="12" spans="1:6" ht="15.75" customHeight="1">
      <c r="A12" s="2">
        <v>2011</v>
      </c>
      <c r="B12" s="2">
        <v>10</v>
      </c>
      <c r="C12" s="2">
        <v>41</v>
      </c>
      <c r="D12" s="2">
        <v>116</v>
      </c>
      <c r="E12" s="2">
        <v>499</v>
      </c>
      <c r="F12">
        <f>(B12+C12+D12+E12)</f>
        <v>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tabSelected="1" workbookViewId="0">
      <selection activeCell="L23" sqref="L23"/>
    </sheetView>
  </sheetViews>
  <sheetFormatPr defaultColWidth="12.6328125" defaultRowHeight="15.75" customHeight="1"/>
  <cols>
    <col min="3" max="3" width="15.26953125" customWidth="1"/>
    <col min="4" max="4" width="16.08984375" customWidth="1"/>
    <col min="9" max="9" width="15.6328125" customWidth="1"/>
  </cols>
  <sheetData>
    <row r="1" spans="1:26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48" t="s">
        <v>32</v>
      </c>
    </row>
    <row r="2" spans="1:26" ht="15.75" customHeight="1">
      <c r="A2" s="49">
        <v>1</v>
      </c>
      <c r="B2" s="50">
        <v>44205</v>
      </c>
      <c r="C2" s="49" t="s">
        <v>33</v>
      </c>
      <c r="D2" s="49" t="s">
        <v>34</v>
      </c>
      <c r="E2" s="51">
        <v>62</v>
      </c>
      <c r="F2" s="49"/>
      <c r="G2" s="49" t="s">
        <v>35</v>
      </c>
      <c r="H2" s="49" t="s">
        <v>36</v>
      </c>
      <c r="I2" s="49" t="s">
        <v>37</v>
      </c>
      <c r="J2" s="49" t="s">
        <v>38</v>
      </c>
      <c r="K2" s="52" t="s">
        <v>39</v>
      </c>
    </row>
    <row r="3" spans="1:26" ht="15.75" customHeight="1">
      <c r="A3" s="53">
        <v>2</v>
      </c>
      <c r="B3" s="54">
        <v>44257</v>
      </c>
      <c r="C3" s="49" t="s">
        <v>40</v>
      </c>
      <c r="D3" s="53" t="s">
        <v>41</v>
      </c>
      <c r="E3" s="53">
        <v>10</v>
      </c>
      <c r="F3" s="55"/>
      <c r="G3" s="49" t="s">
        <v>35</v>
      </c>
      <c r="H3" s="53" t="s">
        <v>42</v>
      </c>
      <c r="I3" s="53" t="s">
        <v>43</v>
      </c>
      <c r="J3" s="53" t="s">
        <v>44</v>
      </c>
      <c r="K3" s="52" t="s">
        <v>39</v>
      </c>
    </row>
    <row r="4" spans="1:26" ht="15.75" customHeight="1">
      <c r="A4" s="22">
        <v>3</v>
      </c>
      <c r="B4" s="56">
        <v>44363</v>
      </c>
      <c r="C4" s="22" t="s">
        <v>40</v>
      </c>
      <c r="D4" s="22" t="s">
        <v>45</v>
      </c>
      <c r="E4" s="22">
        <v>3</v>
      </c>
      <c r="F4" s="35"/>
      <c r="G4" s="22" t="s">
        <v>46</v>
      </c>
      <c r="H4" s="22" t="s">
        <v>42</v>
      </c>
      <c r="I4" s="22" t="s">
        <v>47</v>
      </c>
      <c r="J4" s="22" t="s">
        <v>48</v>
      </c>
      <c r="K4" s="22" t="s">
        <v>39</v>
      </c>
    </row>
    <row r="5" spans="1:26" ht="15.75" customHeight="1">
      <c r="A5" s="53">
        <v>4</v>
      </c>
      <c r="B5" s="54">
        <v>44383</v>
      </c>
      <c r="C5" s="53" t="s">
        <v>49</v>
      </c>
      <c r="D5" s="53" t="s">
        <v>50</v>
      </c>
      <c r="E5" s="53">
        <v>28</v>
      </c>
      <c r="F5" s="55"/>
      <c r="G5" s="53" t="s">
        <v>35</v>
      </c>
      <c r="H5" s="53" t="s">
        <v>51</v>
      </c>
      <c r="I5" s="53" t="s">
        <v>52</v>
      </c>
      <c r="J5" s="53" t="s">
        <v>53</v>
      </c>
      <c r="K5" s="22" t="s">
        <v>54</v>
      </c>
    </row>
    <row r="6" spans="1:26" ht="15.75" customHeight="1">
      <c r="A6" s="53">
        <v>5</v>
      </c>
      <c r="B6" s="54">
        <v>44451</v>
      </c>
      <c r="C6" s="53" t="s">
        <v>40</v>
      </c>
      <c r="D6" s="53" t="s">
        <v>55</v>
      </c>
      <c r="E6" s="53">
        <v>4</v>
      </c>
      <c r="F6" s="53"/>
      <c r="G6" s="53" t="s">
        <v>35</v>
      </c>
      <c r="H6" s="53" t="s">
        <v>51</v>
      </c>
      <c r="I6" s="53" t="s">
        <v>56</v>
      </c>
      <c r="J6" s="53" t="s">
        <v>53</v>
      </c>
      <c r="K6" s="22" t="s">
        <v>54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56">
        <v>44454</v>
      </c>
      <c r="C7" s="22" t="s">
        <v>57</v>
      </c>
      <c r="D7" s="22" t="s">
        <v>58</v>
      </c>
      <c r="E7" s="22">
        <v>3</v>
      </c>
      <c r="F7" s="22"/>
      <c r="G7" s="22" t="s">
        <v>46</v>
      </c>
      <c r="H7" s="22" t="s">
        <v>51</v>
      </c>
      <c r="I7" s="22" t="s">
        <v>59</v>
      </c>
      <c r="J7" s="22" t="s">
        <v>38</v>
      </c>
      <c r="K7" s="22" t="s">
        <v>54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56">
        <v>44494</v>
      </c>
      <c r="C8" s="22" t="s">
        <v>60</v>
      </c>
      <c r="D8" s="22" t="s">
        <v>61</v>
      </c>
      <c r="E8" s="22">
        <v>1</v>
      </c>
      <c r="F8" s="35"/>
      <c r="G8" s="22" t="s">
        <v>46</v>
      </c>
      <c r="H8" s="22" t="s">
        <v>62</v>
      </c>
      <c r="I8" s="22" t="s">
        <v>63</v>
      </c>
      <c r="J8" s="22" t="s">
        <v>38</v>
      </c>
      <c r="K8" s="22"/>
    </row>
    <row r="9" spans="1:26" ht="15.75" customHeight="1">
      <c r="A9" s="22">
        <v>8</v>
      </c>
      <c r="B9" s="56">
        <v>44502</v>
      </c>
      <c r="C9" s="22" t="s">
        <v>49</v>
      </c>
      <c r="D9" s="22" t="s">
        <v>64</v>
      </c>
      <c r="E9" s="22">
        <v>5</v>
      </c>
      <c r="F9" s="35"/>
      <c r="G9" s="22" t="s">
        <v>46</v>
      </c>
      <c r="H9" s="22" t="s">
        <v>42</v>
      </c>
      <c r="I9" s="22" t="s">
        <v>65</v>
      </c>
      <c r="J9" s="22" t="s">
        <v>44</v>
      </c>
      <c r="K9" s="22"/>
    </row>
    <row r="10" spans="1:26" ht="15.75" customHeight="1">
      <c r="A10" s="22">
        <v>9</v>
      </c>
      <c r="B10" s="56">
        <v>44540</v>
      </c>
      <c r="C10" s="22" t="s">
        <v>66</v>
      </c>
      <c r="D10" s="22" t="s">
        <v>67</v>
      </c>
      <c r="E10" s="22">
        <v>1</v>
      </c>
      <c r="F10" s="22"/>
      <c r="G10" s="22" t="s">
        <v>46</v>
      </c>
      <c r="H10" s="22" t="s">
        <v>51</v>
      </c>
      <c r="I10" s="22" t="s">
        <v>68</v>
      </c>
      <c r="J10" s="22" t="s">
        <v>69</v>
      </c>
      <c r="K10" s="22"/>
    </row>
    <row r="11" spans="1:26" ht="15.75" customHeight="1">
      <c r="A11" s="7">
        <v>10</v>
      </c>
      <c r="B11" s="57">
        <v>44551</v>
      </c>
      <c r="C11" s="22" t="s">
        <v>60</v>
      </c>
      <c r="D11" s="7" t="s">
        <v>70</v>
      </c>
      <c r="E11" s="7">
        <v>1</v>
      </c>
      <c r="F11" s="7">
        <v>1</v>
      </c>
      <c r="G11" s="22" t="s">
        <v>46</v>
      </c>
      <c r="H11" s="7" t="s">
        <v>36</v>
      </c>
      <c r="I11" s="7" t="s">
        <v>71</v>
      </c>
      <c r="J11" s="7" t="s">
        <v>69</v>
      </c>
      <c r="K11" s="7" t="s">
        <v>72</v>
      </c>
    </row>
    <row r="12" spans="1:26" ht="15.75" customHeight="1">
      <c r="A12" s="7">
        <v>11</v>
      </c>
      <c r="B12" s="57">
        <v>44553</v>
      </c>
      <c r="C12" s="7" t="s">
        <v>73</v>
      </c>
      <c r="D12" s="7" t="s">
        <v>74</v>
      </c>
      <c r="E12" s="29">
        <v>5</v>
      </c>
      <c r="F12" s="29"/>
      <c r="G12" s="22" t="s">
        <v>46</v>
      </c>
      <c r="H12" s="7" t="s">
        <v>36</v>
      </c>
      <c r="I12" s="7" t="s">
        <v>75</v>
      </c>
      <c r="J12" s="22" t="s">
        <v>48</v>
      </c>
    </row>
    <row r="13" spans="1:26" ht="15.75" customHeight="1">
      <c r="E13" s="58">
        <f>SUM(E2:E12)</f>
        <v>123</v>
      </c>
      <c r="F13" s="58">
        <f>SUM(F2:F7)</f>
        <v>0</v>
      </c>
    </row>
    <row r="16" spans="1:26" ht="15.75" customHeight="1">
      <c r="A16" s="59" t="s">
        <v>76</v>
      </c>
      <c r="B16" s="60"/>
      <c r="C16" s="61"/>
      <c r="D16" s="61"/>
      <c r="E16" s="61"/>
      <c r="F16" s="61"/>
      <c r="G16" s="61"/>
      <c r="H16" s="61"/>
      <c r="I16" s="61"/>
      <c r="J16" s="61"/>
    </row>
    <row r="17" spans="1:26" ht="15.75" customHeight="1">
      <c r="A17" s="62">
        <v>1</v>
      </c>
      <c r="B17" s="63">
        <v>44256</v>
      </c>
      <c r="C17" s="62" t="s">
        <v>77</v>
      </c>
      <c r="D17" s="62" t="s">
        <v>78</v>
      </c>
      <c r="E17" s="28">
        <v>5</v>
      </c>
      <c r="F17" s="62"/>
      <c r="G17" s="22" t="s">
        <v>79</v>
      </c>
      <c r="H17" s="62" t="s">
        <v>42</v>
      </c>
      <c r="I17" s="62" t="s">
        <v>80</v>
      </c>
      <c r="J17" s="62" t="s">
        <v>81</v>
      </c>
    </row>
    <row r="18" spans="1:26" ht="15.75" customHeight="1">
      <c r="A18" s="22">
        <v>2</v>
      </c>
      <c r="B18" s="56">
        <v>44275</v>
      </c>
      <c r="C18" s="22" t="s">
        <v>60</v>
      </c>
      <c r="D18" s="22" t="s">
        <v>82</v>
      </c>
      <c r="E18" s="22">
        <v>2</v>
      </c>
      <c r="F18" s="22"/>
      <c r="G18" s="22" t="s">
        <v>83</v>
      </c>
      <c r="H18" s="22" t="s">
        <v>84</v>
      </c>
      <c r="I18" s="22" t="s">
        <v>85</v>
      </c>
      <c r="J18" s="22" t="s">
        <v>86</v>
      </c>
    </row>
    <row r="19" spans="1:26" ht="15.75" customHeight="1">
      <c r="A19" s="22">
        <v>3</v>
      </c>
      <c r="B19" s="56">
        <v>44366</v>
      </c>
      <c r="C19" s="22" t="s">
        <v>40</v>
      </c>
      <c r="D19" s="22" t="s">
        <v>87</v>
      </c>
      <c r="E19" s="22">
        <v>5</v>
      </c>
      <c r="F19" s="22"/>
      <c r="G19" s="22" t="s">
        <v>88</v>
      </c>
      <c r="H19" s="22" t="s">
        <v>42</v>
      </c>
      <c r="I19" s="22" t="s">
        <v>89</v>
      </c>
      <c r="J19" s="22" t="s">
        <v>53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56">
        <v>44385</v>
      </c>
      <c r="C20" s="22" t="s">
        <v>90</v>
      </c>
      <c r="D20" s="22" t="s">
        <v>91</v>
      </c>
      <c r="E20" s="22">
        <v>3</v>
      </c>
      <c r="F20" s="22"/>
      <c r="G20" s="22" t="s">
        <v>92</v>
      </c>
      <c r="H20" s="22" t="s">
        <v>84</v>
      </c>
      <c r="I20" s="22" t="s">
        <v>93</v>
      </c>
      <c r="J20" s="22" t="s">
        <v>94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2">
        <v>5</v>
      </c>
      <c r="B21" s="57">
        <v>44403</v>
      </c>
      <c r="C21" s="22" t="s">
        <v>95</v>
      </c>
      <c r="D21" s="7" t="s">
        <v>96</v>
      </c>
      <c r="E21" s="7">
        <v>1</v>
      </c>
      <c r="F21" s="7"/>
      <c r="G21" s="22" t="s">
        <v>88</v>
      </c>
      <c r="H21" s="7" t="s">
        <v>51</v>
      </c>
      <c r="I21" s="7" t="s">
        <v>97</v>
      </c>
      <c r="J21" s="7" t="s">
        <v>98</v>
      </c>
    </row>
    <row r="22" spans="1:26" ht="15.75" customHeight="1">
      <c r="A22" s="22">
        <v>6</v>
      </c>
      <c r="B22" s="57">
        <v>44425</v>
      </c>
      <c r="C22" s="7" t="s">
        <v>99</v>
      </c>
      <c r="D22" s="7" t="s">
        <v>100</v>
      </c>
      <c r="E22" s="7">
        <v>3</v>
      </c>
      <c r="F22" s="7"/>
      <c r="G22" s="7" t="s">
        <v>101</v>
      </c>
      <c r="H22" s="7" t="s">
        <v>84</v>
      </c>
      <c r="I22" s="7" t="s">
        <v>102</v>
      </c>
      <c r="J22" s="7" t="s">
        <v>53</v>
      </c>
    </row>
    <row r="23" spans="1:26" ht="15.75" customHeight="1">
      <c r="A23" s="64">
        <v>7</v>
      </c>
      <c r="B23" s="57">
        <v>44461</v>
      </c>
      <c r="C23" s="7" t="s">
        <v>103</v>
      </c>
      <c r="D23" s="7" t="s">
        <v>104</v>
      </c>
      <c r="E23" s="7">
        <v>6</v>
      </c>
      <c r="F23" s="29"/>
      <c r="G23" s="7" t="s">
        <v>105</v>
      </c>
      <c r="H23" s="7" t="s">
        <v>36</v>
      </c>
      <c r="I23" s="7" t="s">
        <v>106</v>
      </c>
      <c r="J23" s="7" t="s">
        <v>53</v>
      </c>
    </row>
    <row r="24" spans="1:26" ht="15.75" customHeight="1">
      <c r="A24" s="65">
        <v>8</v>
      </c>
      <c r="B24" s="66">
        <v>44479</v>
      </c>
      <c r="C24" s="7" t="s">
        <v>40</v>
      </c>
      <c r="D24" s="7" t="s">
        <v>87</v>
      </c>
      <c r="E24" s="65">
        <v>16</v>
      </c>
      <c r="F24" s="64"/>
      <c r="G24" s="7" t="s">
        <v>88</v>
      </c>
      <c r="H24" s="7" t="s">
        <v>107</v>
      </c>
      <c r="I24" s="7" t="s">
        <v>108</v>
      </c>
      <c r="J24" s="7" t="s">
        <v>53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>
      <c r="A25" s="64">
        <v>9</v>
      </c>
      <c r="B25" s="57">
        <v>44503</v>
      </c>
      <c r="C25" s="7" t="s">
        <v>109</v>
      </c>
      <c r="D25" s="7" t="s">
        <v>110</v>
      </c>
      <c r="E25" s="7">
        <v>9</v>
      </c>
      <c r="F25" s="29"/>
      <c r="G25" s="7" t="s">
        <v>111</v>
      </c>
      <c r="H25" s="7" t="s">
        <v>42</v>
      </c>
      <c r="I25" s="7" t="s">
        <v>112</v>
      </c>
      <c r="J25" s="7" t="s">
        <v>53</v>
      </c>
    </row>
    <row r="26" spans="1:26" ht="15.75" customHeight="1">
      <c r="A26" s="67"/>
      <c r="B26" s="7"/>
      <c r="C26" s="7"/>
      <c r="D26" s="7"/>
      <c r="E26" s="68">
        <f>SUM(E17:E25)</f>
        <v>50</v>
      </c>
      <c r="F26" s="68">
        <f>SUM(F17)</f>
        <v>0</v>
      </c>
      <c r="G26" s="7"/>
      <c r="H26" s="7"/>
      <c r="I26" s="7"/>
      <c r="J26" s="7"/>
    </row>
    <row r="27" spans="1:26" ht="15.75" customHeight="1">
      <c r="A27" s="67" t="s">
        <v>113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5.75" customHeight="1">
      <c r="A28" s="62">
        <v>1</v>
      </c>
      <c r="B28" s="63">
        <v>44208</v>
      </c>
      <c r="C28" s="23" t="s">
        <v>114</v>
      </c>
      <c r="D28" s="62" t="s">
        <v>115</v>
      </c>
      <c r="E28" s="28">
        <v>4</v>
      </c>
      <c r="F28" s="62"/>
      <c r="G28" s="23" t="s">
        <v>116</v>
      </c>
      <c r="H28" s="62" t="s">
        <v>107</v>
      </c>
      <c r="I28" s="62" t="s">
        <v>117</v>
      </c>
      <c r="J28" s="62" t="s">
        <v>86</v>
      </c>
      <c r="K28" s="52"/>
    </row>
    <row r="29" spans="1:26" ht="15.75" customHeight="1">
      <c r="A29" s="23">
        <v>2</v>
      </c>
      <c r="B29" s="19" t="s">
        <v>118</v>
      </c>
      <c r="C29" s="23" t="s">
        <v>119</v>
      </c>
      <c r="D29" s="23" t="s">
        <v>120</v>
      </c>
      <c r="E29" s="19">
        <v>5</v>
      </c>
      <c r="F29" s="7"/>
      <c r="G29" s="23" t="s">
        <v>116</v>
      </c>
      <c r="H29" s="23" t="s">
        <v>42</v>
      </c>
      <c r="I29" s="23" t="s">
        <v>121</v>
      </c>
      <c r="J29" s="7" t="s">
        <v>122</v>
      </c>
    </row>
    <row r="30" spans="1:26" ht="15.75" customHeight="1">
      <c r="A30" s="7">
        <v>3</v>
      </c>
      <c r="B30" s="57">
        <v>44248</v>
      </c>
      <c r="C30" s="7" t="s">
        <v>77</v>
      </c>
      <c r="D30" s="7" t="s">
        <v>123</v>
      </c>
      <c r="E30" s="7">
        <v>7</v>
      </c>
      <c r="F30" s="7"/>
      <c r="G30" s="23" t="s">
        <v>116</v>
      </c>
      <c r="H30" s="7" t="s">
        <v>51</v>
      </c>
      <c r="I30" s="7" t="s">
        <v>124</v>
      </c>
      <c r="J30" s="7" t="s">
        <v>125</v>
      </c>
      <c r="K30" s="7"/>
    </row>
    <row r="31" spans="1:26" ht="15.75" customHeight="1">
      <c r="A31" s="7">
        <v>4</v>
      </c>
      <c r="B31" s="57">
        <v>44248</v>
      </c>
      <c r="C31" s="7" t="s">
        <v>126</v>
      </c>
      <c r="D31" s="7" t="s">
        <v>127</v>
      </c>
      <c r="E31" s="7">
        <v>6</v>
      </c>
      <c r="F31" s="7"/>
      <c r="G31" s="7" t="s">
        <v>116</v>
      </c>
      <c r="H31" s="7" t="s">
        <v>128</v>
      </c>
      <c r="I31" s="7" t="s">
        <v>129</v>
      </c>
      <c r="J31" s="7" t="s">
        <v>130</v>
      </c>
      <c r="K31" s="7"/>
    </row>
    <row r="32" spans="1:26" ht="15.75" customHeight="1">
      <c r="A32" s="7">
        <v>5</v>
      </c>
      <c r="B32" s="57">
        <v>44268</v>
      </c>
      <c r="C32" s="7" t="s">
        <v>103</v>
      </c>
      <c r="D32" s="7" t="s">
        <v>131</v>
      </c>
      <c r="E32" s="7">
        <v>4</v>
      </c>
      <c r="F32" s="7"/>
      <c r="G32" s="7" t="s">
        <v>116</v>
      </c>
      <c r="H32" s="7" t="s">
        <v>62</v>
      </c>
      <c r="I32" s="7" t="s">
        <v>132</v>
      </c>
      <c r="J32" s="7" t="s">
        <v>133</v>
      </c>
    </row>
    <row r="33" spans="1:10" ht="15.75" customHeight="1">
      <c r="A33" s="7">
        <v>6</v>
      </c>
      <c r="B33" s="57">
        <v>44337</v>
      </c>
      <c r="C33" s="7" t="s">
        <v>77</v>
      </c>
      <c r="D33" s="7" t="s">
        <v>123</v>
      </c>
      <c r="E33" s="7">
        <v>11</v>
      </c>
      <c r="F33" s="7"/>
      <c r="G33" s="23" t="s">
        <v>116</v>
      </c>
      <c r="H33" s="7" t="s">
        <v>51</v>
      </c>
      <c r="I33" s="7" t="s">
        <v>134</v>
      </c>
      <c r="J33" s="7" t="s">
        <v>125</v>
      </c>
    </row>
    <row r="34" spans="1:10" ht="15.75" customHeight="1">
      <c r="A34" s="7">
        <v>7</v>
      </c>
      <c r="B34" s="57">
        <v>44357</v>
      </c>
      <c r="C34" s="7" t="s">
        <v>135</v>
      </c>
      <c r="D34" s="7" t="s">
        <v>136</v>
      </c>
      <c r="E34" s="7">
        <v>12</v>
      </c>
      <c r="F34" s="7"/>
      <c r="G34" s="23" t="s">
        <v>116</v>
      </c>
      <c r="H34" s="7" t="s">
        <v>51</v>
      </c>
      <c r="I34" s="7" t="s">
        <v>137</v>
      </c>
      <c r="J34" s="7" t="s">
        <v>138</v>
      </c>
    </row>
    <row r="35" spans="1:10" ht="15.75" customHeight="1">
      <c r="A35" s="7">
        <v>8</v>
      </c>
      <c r="B35" s="57">
        <v>44381</v>
      </c>
      <c r="C35" s="7" t="s">
        <v>139</v>
      </c>
      <c r="D35" s="7" t="s">
        <v>140</v>
      </c>
      <c r="E35" s="7">
        <v>49</v>
      </c>
      <c r="F35" s="7">
        <v>3</v>
      </c>
      <c r="G35" s="23" t="s">
        <v>116</v>
      </c>
      <c r="H35" s="7" t="s">
        <v>62</v>
      </c>
      <c r="I35" s="7" t="s">
        <v>141</v>
      </c>
      <c r="J35" s="7" t="s">
        <v>142</v>
      </c>
    </row>
    <row r="36" spans="1:10" ht="15.75" customHeight="1">
      <c r="A36" s="7">
        <v>9</v>
      </c>
      <c r="B36" s="57">
        <v>44422</v>
      </c>
      <c r="C36" s="7" t="s">
        <v>143</v>
      </c>
      <c r="D36" s="7" t="s">
        <v>144</v>
      </c>
      <c r="E36" s="7">
        <v>8</v>
      </c>
      <c r="F36" s="29"/>
      <c r="G36" s="23" t="s">
        <v>116</v>
      </c>
      <c r="H36" s="7" t="s">
        <v>145</v>
      </c>
      <c r="I36" s="7" t="s">
        <v>146</v>
      </c>
      <c r="J36" s="7" t="s">
        <v>147</v>
      </c>
    </row>
    <row r="37" spans="1:10" ht="15.75" customHeight="1">
      <c r="E37" s="58">
        <f>SUM(E28:E36)</f>
        <v>106</v>
      </c>
      <c r="F37" s="58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6328125" defaultRowHeight="15.75" customHeight="1"/>
  <cols>
    <col min="9" max="9" width="15.6328125" customWidth="1"/>
  </cols>
  <sheetData>
    <row r="1" spans="1:26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48" t="s">
        <v>32</v>
      </c>
    </row>
    <row r="2" spans="1:26" ht="15.75" customHeight="1">
      <c r="A2" s="49">
        <v>1</v>
      </c>
      <c r="B2" s="50">
        <v>43838</v>
      </c>
      <c r="C2" s="49" t="s">
        <v>148</v>
      </c>
      <c r="D2" s="49" t="s">
        <v>149</v>
      </c>
      <c r="E2" s="51">
        <v>176</v>
      </c>
      <c r="F2" s="49"/>
      <c r="G2" s="49" t="s">
        <v>35</v>
      </c>
      <c r="H2" s="49" t="s">
        <v>36</v>
      </c>
      <c r="I2" s="49" t="s">
        <v>150</v>
      </c>
      <c r="J2" s="49" t="s">
        <v>151</v>
      </c>
      <c r="K2" s="52" t="s">
        <v>152</v>
      </c>
    </row>
    <row r="3" spans="1:26" ht="15.75" customHeight="1">
      <c r="A3" s="69">
        <v>2</v>
      </c>
      <c r="B3" s="70">
        <v>43866</v>
      </c>
      <c r="C3" s="49" t="s">
        <v>148</v>
      </c>
      <c r="D3" s="69" t="s">
        <v>153</v>
      </c>
      <c r="E3" s="69">
        <v>3</v>
      </c>
      <c r="F3" s="71"/>
      <c r="G3" s="49" t="s">
        <v>35</v>
      </c>
      <c r="H3" s="69" t="s">
        <v>62</v>
      </c>
      <c r="I3" s="69" t="s">
        <v>154</v>
      </c>
      <c r="J3" s="69" t="s">
        <v>147</v>
      </c>
      <c r="K3" s="7" t="s">
        <v>155</v>
      </c>
    </row>
    <row r="4" spans="1:26" ht="15.75" customHeight="1">
      <c r="A4" s="7">
        <v>3</v>
      </c>
      <c r="B4" s="57">
        <v>43907</v>
      </c>
      <c r="C4" s="7" t="s">
        <v>156</v>
      </c>
      <c r="D4" s="7" t="s">
        <v>157</v>
      </c>
      <c r="E4" s="7">
        <v>1</v>
      </c>
      <c r="F4" s="29"/>
      <c r="G4" s="7" t="s">
        <v>46</v>
      </c>
      <c r="H4" s="7" t="s">
        <v>36</v>
      </c>
      <c r="I4" s="7" t="s">
        <v>158</v>
      </c>
      <c r="J4" s="7" t="s">
        <v>69</v>
      </c>
      <c r="K4" s="7" t="s">
        <v>39</v>
      </c>
    </row>
    <row r="5" spans="1:26" ht="15.75" customHeight="1">
      <c r="A5" s="7">
        <v>4</v>
      </c>
      <c r="B5" s="57" t="s">
        <v>159</v>
      </c>
      <c r="C5" s="7" t="s">
        <v>160</v>
      </c>
      <c r="D5" s="7" t="s">
        <v>161</v>
      </c>
      <c r="E5" s="7">
        <v>6</v>
      </c>
      <c r="F5" s="29"/>
      <c r="G5" s="7" t="s">
        <v>46</v>
      </c>
      <c r="H5" s="7" t="s">
        <v>51</v>
      </c>
      <c r="I5" s="7" t="s">
        <v>162</v>
      </c>
      <c r="J5" s="7" t="s">
        <v>163</v>
      </c>
      <c r="K5" s="7" t="s">
        <v>152</v>
      </c>
    </row>
    <row r="6" spans="1:26" ht="15.75" customHeight="1">
      <c r="A6" s="69">
        <v>5</v>
      </c>
      <c r="B6" s="70">
        <v>43973</v>
      </c>
      <c r="C6" s="69" t="s">
        <v>164</v>
      </c>
      <c r="D6" s="69" t="s">
        <v>165</v>
      </c>
      <c r="E6" s="69">
        <v>97</v>
      </c>
      <c r="F6" s="69">
        <v>1</v>
      </c>
      <c r="G6" s="69" t="s">
        <v>35</v>
      </c>
      <c r="H6" s="69" t="s">
        <v>51</v>
      </c>
      <c r="I6" s="69" t="s">
        <v>166</v>
      </c>
      <c r="J6" s="69" t="s">
        <v>167</v>
      </c>
      <c r="K6" s="7" t="s">
        <v>39</v>
      </c>
    </row>
    <row r="7" spans="1:26" ht="15.75" customHeight="1">
      <c r="A7" s="69">
        <v>6</v>
      </c>
      <c r="B7" s="70">
        <v>44050</v>
      </c>
      <c r="C7" s="49" t="s">
        <v>148</v>
      </c>
      <c r="D7" s="69" t="s">
        <v>168</v>
      </c>
      <c r="E7" s="69">
        <v>21</v>
      </c>
      <c r="F7" s="71"/>
      <c r="G7" s="69" t="s">
        <v>35</v>
      </c>
      <c r="H7" s="69" t="s">
        <v>62</v>
      </c>
      <c r="I7" s="69" t="s">
        <v>169</v>
      </c>
      <c r="J7" s="69" t="s">
        <v>170</v>
      </c>
      <c r="K7" s="7" t="s">
        <v>155</v>
      </c>
    </row>
    <row r="8" spans="1:26" ht="15.75" customHeight="1">
      <c r="A8" s="7">
        <v>7</v>
      </c>
      <c r="B8" s="57">
        <v>44056</v>
      </c>
      <c r="C8" s="7" t="s">
        <v>40</v>
      </c>
      <c r="D8" s="7" t="s">
        <v>171</v>
      </c>
      <c r="E8" s="7">
        <v>4</v>
      </c>
      <c r="F8" s="29"/>
      <c r="G8" s="7" t="s">
        <v>46</v>
      </c>
      <c r="H8" s="7" t="s">
        <v>51</v>
      </c>
      <c r="I8" s="7" t="s">
        <v>172</v>
      </c>
      <c r="J8" s="7" t="s">
        <v>173</v>
      </c>
      <c r="K8" s="7"/>
    </row>
    <row r="9" spans="1:26" ht="15.75" customHeight="1">
      <c r="A9" s="7">
        <v>8</v>
      </c>
      <c r="B9" s="57">
        <v>44065</v>
      </c>
      <c r="C9" s="7" t="s">
        <v>49</v>
      </c>
      <c r="D9" s="7" t="s">
        <v>174</v>
      </c>
      <c r="E9" s="7">
        <v>7</v>
      </c>
      <c r="F9" s="7"/>
      <c r="G9" s="7" t="s">
        <v>46</v>
      </c>
      <c r="H9" s="7" t="s">
        <v>42</v>
      </c>
      <c r="I9" s="7" t="s">
        <v>175</v>
      </c>
      <c r="J9" s="7" t="s">
        <v>44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58">
        <f>SUM(E2:E9)</f>
        <v>315</v>
      </c>
      <c r="F10" s="58">
        <f>SUM(F2)</f>
        <v>0</v>
      </c>
    </row>
    <row r="13" spans="1:26" ht="15.75" customHeight="1">
      <c r="A13" s="59" t="s">
        <v>76</v>
      </c>
      <c r="B13" s="60"/>
      <c r="C13" s="61"/>
      <c r="D13" s="61"/>
      <c r="E13" s="61"/>
      <c r="F13" s="61"/>
      <c r="G13" s="61"/>
      <c r="H13" s="61"/>
      <c r="I13" s="61"/>
      <c r="J13" s="61"/>
    </row>
    <row r="14" spans="1:26" ht="15.75" customHeight="1">
      <c r="A14" s="62">
        <v>1</v>
      </c>
      <c r="B14" s="63">
        <v>43853</v>
      </c>
      <c r="C14" s="62" t="s">
        <v>176</v>
      </c>
      <c r="D14" s="62" t="s">
        <v>177</v>
      </c>
      <c r="E14" s="28">
        <v>3</v>
      </c>
      <c r="F14" s="62"/>
      <c r="G14" s="62" t="s">
        <v>178</v>
      </c>
      <c r="H14" s="62" t="s">
        <v>145</v>
      </c>
      <c r="I14" s="62" t="s">
        <v>179</v>
      </c>
      <c r="J14" s="62" t="s">
        <v>180</v>
      </c>
    </row>
    <row r="15" spans="1:26" ht="15.75" customHeight="1">
      <c r="A15" s="62">
        <v>2</v>
      </c>
      <c r="B15" s="63">
        <v>44051</v>
      </c>
      <c r="C15" s="62" t="s">
        <v>181</v>
      </c>
      <c r="D15" s="62" t="s">
        <v>182</v>
      </c>
      <c r="E15" s="28">
        <v>1</v>
      </c>
      <c r="F15" s="62"/>
      <c r="G15" s="62" t="s">
        <v>178</v>
      </c>
      <c r="H15" s="62" t="s">
        <v>145</v>
      </c>
      <c r="I15" s="62" t="s">
        <v>183</v>
      </c>
      <c r="J15" s="62" t="s">
        <v>184</v>
      </c>
    </row>
    <row r="16" spans="1:26" ht="15.75" customHeight="1">
      <c r="A16" s="67"/>
      <c r="B16" s="7"/>
      <c r="C16" s="7"/>
      <c r="D16" s="7"/>
      <c r="E16" s="68">
        <f>SUM(E14:E15)</f>
        <v>4</v>
      </c>
      <c r="F16" s="68">
        <f>SUM(F14)</f>
        <v>0</v>
      </c>
      <c r="G16" s="7"/>
      <c r="H16" s="7"/>
      <c r="I16" s="7"/>
      <c r="J16" s="7"/>
    </row>
    <row r="17" spans="1:11" ht="15.75" customHeight="1">
      <c r="A17" s="67" t="s">
        <v>113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62">
        <v>1</v>
      </c>
      <c r="B18" s="63">
        <v>43832</v>
      </c>
      <c r="C18" s="62" t="s">
        <v>109</v>
      </c>
      <c r="D18" s="62" t="s">
        <v>185</v>
      </c>
      <c r="E18" s="28">
        <v>18</v>
      </c>
      <c r="F18" s="62"/>
      <c r="G18" s="23" t="s">
        <v>116</v>
      </c>
      <c r="H18" s="62" t="s">
        <v>107</v>
      </c>
      <c r="I18" s="62" t="s">
        <v>186</v>
      </c>
      <c r="J18" s="62" t="s">
        <v>187</v>
      </c>
      <c r="K18" s="52"/>
    </row>
    <row r="19" spans="1:11" ht="15.75" customHeight="1">
      <c r="A19" s="23">
        <v>2</v>
      </c>
      <c r="B19" s="72">
        <v>43468</v>
      </c>
      <c r="C19" s="23" t="s">
        <v>114</v>
      </c>
      <c r="D19" s="23" t="s">
        <v>188</v>
      </c>
      <c r="E19" s="19">
        <v>4</v>
      </c>
      <c r="G19" s="23" t="s">
        <v>116</v>
      </c>
      <c r="H19" s="23" t="s">
        <v>189</v>
      </c>
      <c r="I19" s="23" t="s">
        <v>190</v>
      </c>
      <c r="J19" s="7" t="s">
        <v>191</v>
      </c>
    </row>
    <row r="20" spans="1:11" ht="15.75" customHeight="1">
      <c r="A20" s="7">
        <v>3</v>
      </c>
      <c r="B20" s="57">
        <v>44099</v>
      </c>
      <c r="C20" s="7" t="s">
        <v>103</v>
      </c>
      <c r="D20" s="7" t="s">
        <v>192</v>
      </c>
      <c r="E20" s="7">
        <v>26</v>
      </c>
      <c r="F20" s="7"/>
      <c r="G20" s="23" t="s">
        <v>116</v>
      </c>
      <c r="H20" s="7" t="s">
        <v>51</v>
      </c>
      <c r="I20" s="7" t="s">
        <v>193</v>
      </c>
      <c r="J20" s="7" t="s">
        <v>194</v>
      </c>
      <c r="K20" s="7"/>
    </row>
    <row r="21" spans="1:11" ht="15.75" customHeight="1">
      <c r="A21" s="7">
        <v>4</v>
      </c>
      <c r="B21" s="57">
        <v>44135</v>
      </c>
      <c r="C21" s="7" t="s">
        <v>195</v>
      </c>
      <c r="D21" s="7" t="s">
        <v>196</v>
      </c>
      <c r="E21" s="7">
        <v>2</v>
      </c>
      <c r="F21" s="7"/>
      <c r="G21" s="7" t="s">
        <v>116</v>
      </c>
      <c r="H21" s="7" t="s">
        <v>107</v>
      </c>
      <c r="I21" s="7" t="s">
        <v>197</v>
      </c>
      <c r="J21" s="7" t="s">
        <v>198</v>
      </c>
      <c r="K21" s="7" t="s">
        <v>39</v>
      </c>
    </row>
    <row r="22" spans="1:11" ht="15.75" customHeight="1">
      <c r="E22" s="58">
        <f>SUM(E18:E21)</f>
        <v>50</v>
      </c>
      <c r="F22" s="58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6328125" defaultRowHeight="15.75" customHeight="1"/>
  <cols>
    <col min="4" max="4" width="18.08984375" customWidth="1"/>
    <col min="7" max="7" width="20.90625" customWidth="1"/>
    <col min="9" max="9" width="21.6328125" customWidth="1"/>
    <col min="11" max="11" width="22.6328125" customWidth="1"/>
  </cols>
  <sheetData>
    <row r="1" spans="1:26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48" t="s">
        <v>32</v>
      </c>
    </row>
    <row r="2" spans="1:26" ht="15.75" customHeight="1">
      <c r="A2" s="62">
        <v>1</v>
      </c>
      <c r="B2" s="63">
        <v>43504</v>
      </c>
      <c r="C2" s="62" t="s">
        <v>199</v>
      </c>
      <c r="D2" s="62" t="s">
        <v>200</v>
      </c>
      <c r="E2" s="28">
        <v>1</v>
      </c>
      <c r="F2" s="62"/>
      <c r="G2" s="62" t="s">
        <v>46</v>
      </c>
      <c r="H2" s="62" t="s">
        <v>36</v>
      </c>
      <c r="I2" s="62" t="s">
        <v>201</v>
      </c>
      <c r="J2" s="62" t="s">
        <v>69</v>
      </c>
      <c r="K2" s="52" t="s">
        <v>202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5.75" customHeight="1">
      <c r="A3" s="62">
        <v>2</v>
      </c>
      <c r="B3" s="63">
        <v>43519</v>
      </c>
      <c r="C3" s="62" t="s">
        <v>203</v>
      </c>
      <c r="D3" s="62" t="s">
        <v>204</v>
      </c>
      <c r="E3" s="28">
        <v>3</v>
      </c>
      <c r="F3" s="62"/>
      <c r="G3" s="62" t="s">
        <v>46</v>
      </c>
      <c r="H3" s="62" t="s">
        <v>36</v>
      </c>
      <c r="I3" s="62" t="s">
        <v>205</v>
      </c>
      <c r="J3" s="62" t="s">
        <v>69</v>
      </c>
      <c r="K3" s="52" t="s">
        <v>39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5.75" customHeight="1">
      <c r="A4" s="49">
        <v>3</v>
      </c>
      <c r="B4" s="50">
        <v>43533</v>
      </c>
      <c r="C4" s="49" t="s">
        <v>90</v>
      </c>
      <c r="D4" s="49" t="s">
        <v>206</v>
      </c>
      <c r="E4" s="51">
        <v>14</v>
      </c>
      <c r="F4" s="49"/>
      <c r="G4" s="49" t="s">
        <v>35</v>
      </c>
      <c r="H4" s="49" t="s">
        <v>36</v>
      </c>
      <c r="I4" s="49" t="s">
        <v>93</v>
      </c>
      <c r="J4" s="49" t="s">
        <v>94</v>
      </c>
      <c r="K4" s="52" t="s">
        <v>207</v>
      </c>
    </row>
    <row r="5" spans="1:26" ht="15.75" customHeight="1">
      <c r="A5" s="49">
        <v>4</v>
      </c>
      <c r="B5" s="50">
        <v>43534</v>
      </c>
      <c r="C5" s="49" t="s">
        <v>208</v>
      </c>
      <c r="D5" s="49" t="s">
        <v>209</v>
      </c>
      <c r="E5" s="51">
        <v>157</v>
      </c>
      <c r="F5" s="49"/>
      <c r="G5" s="49" t="s">
        <v>210</v>
      </c>
      <c r="H5" s="49" t="s">
        <v>36</v>
      </c>
      <c r="I5" s="49" t="s">
        <v>211</v>
      </c>
      <c r="J5" s="49" t="s">
        <v>212</v>
      </c>
      <c r="K5" s="52" t="s">
        <v>39</v>
      </c>
    </row>
    <row r="6" spans="1:26" ht="15.75" customHeight="1">
      <c r="A6" s="69">
        <v>5</v>
      </c>
      <c r="B6" s="70">
        <v>43591</v>
      </c>
      <c r="C6" s="69" t="s">
        <v>213</v>
      </c>
      <c r="D6" s="69" t="s">
        <v>214</v>
      </c>
      <c r="E6" s="69">
        <v>41</v>
      </c>
      <c r="F6" s="69"/>
      <c r="G6" s="49" t="s">
        <v>210</v>
      </c>
      <c r="H6" s="69" t="s">
        <v>62</v>
      </c>
      <c r="I6" s="69" t="s">
        <v>215</v>
      </c>
      <c r="J6" s="69" t="s">
        <v>53</v>
      </c>
      <c r="K6" s="52" t="s">
        <v>207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69">
        <v>6</v>
      </c>
      <c r="B7" s="70">
        <v>43598</v>
      </c>
      <c r="C7" s="69" t="s">
        <v>216</v>
      </c>
      <c r="D7" s="69" t="s">
        <v>217</v>
      </c>
      <c r="E7" s="69">
        <v>1</v>
      </c>
      <c r="F7" s="69"/>
      <c r="G7" s="49" t="s">
        <v>218</v>
      </c>
      <c r="H7" s="49" t="s">
        <v>36</v>
      </c>
      <c r="I7" s="69" t="s">
        <v>219</v>
      </c>
      <c r="J7" s="69" t="s">
        <v>69</v>
      </c>
      <c r="K7" s="22" t="s">
        <v>220</v>
      </c>
    </row>
    <row r="8" spans="1:26" ht="15.75" customHeight="1">
      <c r="A8" s="69">
        <v>7</v>
      </c>
      <c r="B8" s="70">
        <v>43643</v>
      </c>
      <c r="C8" s="74" t="s">
        <v>221</v>
      </c>
      <c r="D8" s="69" t="s">
        <v>222</v>
      </c>
      <c r="E8" s="69">
        <v>2</v>
      </c>
      <c r="F8" s="69"/>
      <c r="G8" s="49" t="s">
        <v>210</v>
      </c>
      <c r="H8" s="69" t="s">
        <v>62</v>
      </c>
      <c r="I8" s="74" t="s">
        <v>223</v>
      </c>
      <c r="J8" s="69" t="s">
        <v>53</v>
      </c>
      <c r="K8" s="52" t="s">
        <v>155</v>
      </c>
    </row>
    <row r="9" spans="1:26" ht="15.75" customHeight="1">
      <c r="A9" s="69">
        <v>8</v>
      </c>
      <c r="B9" s="70">
        <v>43672</v>
      </c>
      <c r="C9" s="69" t="s">
        <v>95</v>
      </c>
      <c r="D9" s="69" t="s">
        <v>224</v>
      </c>
      <c r="E9" s="69">
        <v>4</v>
      </c>
      <c r="F9" s="69"/>
      <c r="G9" s="49" t="s">
        <v>218</v>
      </c>
      <c r="H9" s="49" t="s">
        <v>36</v>
      </c>
      <c r="I9" s="69" t="s">
        <v>225</v>
      </c>
      <c r="J9" s="69" t="s">
        <v>226</v>
      </c>
      <c r="K9" s="22" t="s">
        <v>54</v>
      </c>
    </row>
    <row r="10" spans="1:26" ht="15.75" customHeight="1">
      <c r="A10" s="69">
        <v>9</v>
      </c>
      <c r="B10" s="70">
        <v>43683</v>
      </c>
      <c r="C10" s="69" t="s">
        <v>60</v>
      </c>
      <c r="D10" s="69" t="s">
        <v>227</v>
      </c>
      <c r="E10" s="69">
        <v>2</v>
      </c>
      <c r="F10" s="69"/>
      <c r="G10" s="49" t="s">
        <v>218</v>
      </c>
      <c r="H10" s="49" t="s">
        <v>36</v>
      </c>
      <c r="I10" s="69" t="s">
        <v>228</v>
      </c>
      <c r="J10" s="69" t="s">
        <v>226</v>
      </c>
      <c r="K10" s="22"/>
    </row>
    <row r="11" spans="1:26" ht="15.75" customHeight="1">
      <c r="A11" s="7">
        <v>10</v>
      </c>
      <c r="B11" s="57">
        <v>43719</v>
      </c>
      <c r="C11" s="7" t="s">
        <v>229</v>
      </c>
      <c r="D11" s="7" t="s">
        <v>230</v>
      </c>
      <c r="E11" s="7">
        <v>2</v>
      </c>
      <c r="F11" s="7"/>
      <c r="G11" s="7" t="s">
        <v>46</v>
      </c>
      <c r="H11" s="7" t="s">
        <v>51</v>
      </c>
      <c r="I11" s="7" t="s">
        <v>231</v>
      </c>
      <c r="J11" s="7" t="s">
        <v>69</v>
      </c>
      <c r="K11" s="22"/>
      <c r="L11" s="7"/>
    </row>
    <row r="12" spans="1:26" ht="15.75" customHeight="1">
      <c r="A12" s="7">
        <v>11</v>
      </c>
      <c r="B12" s="57">
        <v>43726</v>
      </c>
      <c r="C12" s="7" t="s">
        <v>232</v>
      </c>
      <c r="D12" s="7" t="s">
        <v>58</v>
      </c>
      <c r="E12" s="7">
        <v>4</v>
      </c>
      <c r="F12" s="7"/>
      <c r="G12" s="7" t="s">
        <v>46</v>
      </c>
      <c r="H12" s="7" t="s">
        <v>36</v>
      </c>
      <c r="I12" s="7" t="s">
        <v>233</v>
      </c>
      <c r="J12" s="7" t="s">
        <v>38</v>
      </c>
      <c r="K12" s="22" t="s">
        <v>54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69">
        <v>12</v>
      </c>
      <c r="B13" s="70">
        <v>43731</v>
      </c>
      <c r="C13" s="69" t="s">
        <v>60</v>
      </c>
      <c r="D13" s="69" t="s">
        <v>234</v>
      </c>
      <c r="E13" s="69">
        <v>2</v>
      </c>
      <c r="F13" s="69"/>
      <c r="G13" s="49" t="s">
        <v>218</v>
      </c>
      <c r="H13" s="49" t="s">
        <v>128</v>
      </c>
      <c r="I13" s="69" t="s">
        <v>235</v>
      </c>
      <c r="J13" s="69" t="s">
        <v>236</v>
      </c>
      <c r="K13" s="22"/>
    </row>
    <row r="14" spans="1:26" ht="15.75" customHeight="1">
      <c r="A14" s="69">
        <v>13</v>
      </c>
      <c r="B14" s="70">
        <v>43740</v>
      </c>
      <c r="C14" s="69" t="s">
        <v>237</v>
      </c>
      <c r="D14" s="69" t="s">
        <v>238</v>
      </c>
      <c r="E14" s="69">
        <v>7</v>
      </c>
      <c r="F14" s="69"/>
      <c r="G14" s="49" t="s">
        <v>218</v>
      </c>
      <c r="H14" s="69" t="s">
        <v>62</v>
      </c>
      <c r="I14" s="69" t="s">
        <v>239</v>
      </c>
      <c r="J14" s="69" t="s">
        <v>69</v>
      </c>
      <c r="K14" s="22" t="s">
        <v>240</v>
      </c>
    </row>
    <row r="15" spans="1:26" ht="15.75" customHeight="1">
      <c r="A15" s="7">
        <v>14</v>
      </c>
      <c r="B15" s="57">
        <v>43742</v>
      </c>
      <c r="C15" s="7" t="s">
        <v>109</v>
      </c>
      <c r="D15" s="7" t="s">
        <v>241</v>
      </c>
      <c r="E15" s="7">
        <v>5</v>
      </c>
      <c r="F15" s="7"/>
      <c r="G15" s="7" t="s">
        <v>46</v>
      </c>
      <c r="H15" s="7" t="s">
        <v>51</v>
      </c>
      <c r="I15" s="7" t="s">
        <v>242</v>
      </c>
      <c r="J15" s="7" t="s">
        <v>194</v>
      </c>
      <c r="K15" s="22" t="s">
        <v>54</v>
      </c>
    </row>
    <row r="16" spans="1:26" ht="15.75" customHeight="1">
      <c r="A16" s="69">
        <v>15</v>
      </c>
      <c r="B16" s="70">
        <v>43755</v>
      </c>
      <c r="C16" s="69" t="s">
        <v>243</v>
      </c>
      <c r="D16" s="69" t="s">
        <v>244</v>
      </c>
      <c r="E16" s="69">
        <v>1</v>
      </c>
      <c r="F16" s="69"/>
      <c r="G16" s="49" t="s">
        <v>210</v>
      </c>
      <c r="H16" s="69" t="s">
        <v>62</v>
      </c>
      <c r="I16" s="69" t="s">
        <v>245</v>
      </c>
      <c r="J16" s="69" t="s">
        <v>69</v>
      </c>
      <c r="K16" s="52" t="s">
        <v>155</v>
      </c>
    </row>
    <row r="17" spans="1:26" ht="15.75" customHeight="1">
      <c r="A17" s="69">
        <v>16</v>
      </c>
      <c r="B17" s="70">
        <v>43764</v>
      </c>
      <c r="C17" s="69" t="s">
        <v>216</v>
      </c>
      <c r="D17" s="69" t="s">
        <v>246</v>
      </c>
      <c r="E17" s="69">
        <v>3</v>
      </c>
      <c r="F17" s="69"/>
      <c r="G17" s="49" t="s">
        <v>218</v>
      </c>
      <c r="H17" s="49" t="s">
        <v>51</v>
      </c>
      <c r="I17" s="69" t="s">
        <v>247</v>
      </c>
      <c r="J17" s="69" t="s">
        <v>226</v>
      </c>
      <c r="K17" s="22" t="s">
        <v>248</v>
      </c>
    </row>
    <row r="18" spans="1:26" ht="15.75" customHeight="1">
      <c r="A18" s="69">
        <v>17</v>
      </c>
      <c r="B18" s="70">
        <v>43793</v>
      </c>
      <c r="C18" s="69" t="s">
        <v>249</v>
      </c>
      <c r="D18" s="69" t="s">
        <v>250</v>
      </c>
      <c r="E18" s="69">
        <v>21</v>
      </c>
      <c r="F18" s="69">
        <v>6</v>
      </c>
      <c r="G18" s="49" t="s">
        <v>210</v>
      </c>
      <c r="H18" s="69" t="s">
        <v>128</v>
      </c>
      <c r="I18" s="69" t="s">
        <v>251</v>
      </c>
      <c r="J18" s="69" t="s">
        <v>252</v>
      </c>
      <c r="K18" s="52"/>
    </row>
    <row r="19" spans="1:26" ht="15.75" customHeight="1">
      <c r="A19" s="7">
        <v>18</v>
      </c>
      <c r="B19" s="57">
        <v>43808</v>
      </c>
      <c r="C19" s="7" t="s">
        <v>60</v>
      </c>
      <c r="D19" s="7" t="s">
        <v>70</v>
      </c>
      <c r="E19" s="7">
        <v>1</v>
      </c>
      <c r="F19" s="7"/>
      <c r="G19" s="7" t="s">
        <v>46</v>
      </c>
      <c r="H19" s="7" t="s">
        <v>36</v>
      </c>
      <c r="I19" s="7" t="s">
        <v>253</v>
      </c>
      <c r="J19" s="7" t="s">
        <v>69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69">
        <v>19</v>
      </c>
      <c r="B20" s="70">
        <v>43823</v>
      </c>
      <c r="C20" s="69" t="s">
        <v>60</v>
      </c>
      <c r="D20" s="69" t="s">
        <v>254</v>
      </c>
      <c r="E20" s="69">
        <v>2</v>
      </c>
      <c r="F20" s="69"/>
      <c r="G20" s="49" t="s">
        <v>210</v>
      </c>
      <c r="H20" s="49" t="s">
        <v>36</v>
      </c>
      <c r="I20" s="69" t="s">
        <v>255</v>
      </c>
      <c r="J20" s="69" t="s">
        <v>130</v>
      </c>
      <c r="K20" s="22"/>
    </row>
    <row r="21" spans="1:26" ht="15.75" customHeight="1">
      <c r="A21" s="69">
        <v>20</v>
      </c>
      <c r="B21" s="70">
        <v>43826</v>
      </c>
      <c r="C21" s="69" t="s">
        <v>256</v>
      </c>
      <c r="D21" s="69" t="s">
        <v>257</v>
      </c>
      <c r="E21" s="69">
        <v>12</v>
      </c>
      <c r="F21" s="69"/>
      <c r="G21" s="49" t="s">
        <v>210</v>
      </c>
      <c r="H21" s="69" t="s">
        <v>128</v>
      </c>
      <c r="I21" s="69" t="s">
        <v>258</v>
      </c>
      <c r="J21" s="69" t="s">
        <v>133</v>
      </c>
      <c r="K21" s="7" t="s">
        <v>39</v>
      </c>
    </row>
    <row r="22" spans="1:26" ht="15.75" customHeight="1">
      <c r="E22" s="58">
        <f t="shared" ref="E22:F22" si="0">SUM(E2:E21)</f>
        <v>285</v>
      </c>
      <c r="F22" s="58">
        <f t="shared" si="0"/>
        <v>6</v>
      </c>
    </row>
    <row r="25" spans="1:26" ht="15.75" customHeight="1">
      <c r="A25" s="59" t="s">
        <v>76</v>
      </c>
      <c r="B25" s="60"/>
      <c r="C25" s="61"/>
      <c r="D25" s="61"/>
      <c r="E25" s="61"/>
      <c r="F25" s="61"/>
      <c r="G25" s="61"/>
      <c r="H25" s="61"/>
      <c r="I25" s="61"/>
      <c r="J25" s="61"/>
    </row>
    <row r="26" spans="1:26" ht="15.75" customHeight="1">
      <c r="A26" s="62">
        <v>1</v>
      </c>
      <c r="B26" s="63">
        <v>43486</v>
      </c>
      <c r="C26" s="62" t="s">
        <v>259</v>
      </c>
      <c r="D26" s="62" t="s">
        <v>260</v>
      </c>
      <c r="E26" s="28">
        <v>2</v>
      </c>
      <c r="F26" s="62"/>
      <c r="G26" s="62" t="s">
        <v>111</v>
      </c>
      <c r="H26" s="62" t="s">
        <v>128</v>
      </c>
      <c r="I26" s="62" t="s">
        <v>261</v>
      </c>
      <c r="J26" s="62" t="s">
        <v>69</v>
      </c>
    </row>
    <row r="27" spans="1:26" ht="15.75" customHeight="1">
      <c r="A27" s="7">
        <v>2</v>
      </c>
      <c r="B27" s="57">
        <v>43569</v>
      </c>
      <c r="C27" s="7" t="s">
        <v>40</v>
      </c>
      <c r="D27" s="7" t="s">
        <v>262</v>
      </c>
      <c r="E27" s="7">
        <v>1</v>
      </c>
      <c r="F27" s="7">
        <v>2</v>
      </c>
      <c r="G27" s="62" t="s">
        <v>111</v>
      </c>
      <c r="H27" s="62" t="s">
        <v>128</v>
      </c>
      <c r="I27" s="7" t="s">
        <v>263</v>
      </c>
      <c r="J27" s="7" t="s">
        <v>264</v>
      </c>
    </row>
    <row r="28" spans="1:26" ht="15.75" customHeight="1">
      <c r="A28" s="7">
        <v>3</v>
      </c>
      <c r="B28" s="57">
        <v>43719</v>
      </c>
      <c r="C28" s="7" t="s">
        <v>95</v>
      </c>
      <c r="D28" s="7" t="s">
        <v>265</v>
      </c>
      <c r="E28" s="7">
        <v>1</v>
      </c>
      <c r="F28" s="7"/>
      <c r="G28" s="7" t="s">
        <v>266</v>
      </c>
      <c r="H28" s="7" t="s">
        <v>51</v>
      </c>
      <c r="I28" s="7" t="s">
        <v>267</v>
      </c>
      <c r="J28" s="7" t="s">
        <v>98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67"/>
      <c r="B29" s="7"/>
      <c r="C29" s="7"/>
      <c r="D29" s="7"/>
      <c r="E29" s="68">
        <f t="shared" ref="E29:F29" si="1">SUM(E26:E28)</f>
        <v>4</v>
      </c>
      <c r="F29" s="68">
        <f t="shared" si="1"/>
        <v>2</v>
      </c>
      <c r="G29" s="7"/>
      <c r="H29" s="7"/>
      <c r="I29" s="7"/>
      <c r="J29" s="7"/>
    </row>
    <row r="30" spans="1:26" ht="15.75" customHeight="1">
      <c r="A30" s="67" t="s">
        <v>113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5.75" customHeight="1">
      <c r="A31" s="62">
        <v>1</v>
      </c>
      <c r="B31" s="63">
        <v>43479</v>
      </c>
      <c r="C31" s="62" t="s">
        <v>268</v>
      </c>
      <c r="D31" s="62" t="s">
        <v>269</v>
      </c>
      <c r="E31" s="28">
        <v>15</v>
      </c>
      <c r="F31" s="62"/>
      <c r="G31" s="23" t="s">
        <v>116</v>
      </c>
      <c r="H31" s="62" t="s">
        <v>62</v>
      </c>
      <c r="I31" s="62" t="s">
        <v>270</v>
      </c>
      <c r="J31" s="62" t="s">
        <v>151</v>
      </c>
      <c r="K31" s="52" t="s">
        <v>155</v>
      </c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5.75" customHeight="1">
      <c r="A32" s="23">
        <v>2</v>
      </c>
      <c r="B32" s="72">
        <v>43619</v>
      </c>
      <c r="C32" s="23" t="s">
        <v>271</v>
      </c>
      <c r="D32" s="23" t="s">
        <v>272</v>
      </c>
      <c r="E32" s="19">
        <v>13</v>
      </c>
      <c r="G32" s="23" t="s">
        <v>116</v>
      </c>
      <c r="H32" s="23" t="s">
        <v>189</v>
      </c>
      <c r="I32" s="23" t="s">
        <v>273</v>
      </c>
      <c r="J32" s="7" t="s">
        <v>170</v>
      </c>
    </row>
    <row r="33" spans="1:26" ht="15.75" customHeight="1">
      <c r="A33" s="7">
        <v>3</v>
      </c>
      <c r="B33" s="57">
        <v>43676</v>
      </c>
      <c r="C33" s="7" t="s">
        <v>77</v>
      </c>
      <c r="D33" s="7" t="s">
        <v>274</v>
      </c>
      <c r="E33" s="7">
        <v>5</v>
      </c>
      <c r="F33" s="7"/>
      <c r="G33" s="23" t="s">
        <v>116</v>
      </c>
      <c r="H33" s="7" t="s">
        <v>107</v>
      </c>
      <c r="I33" s="7" t="s">
        <v>275</v>
      </c>
      <c r="J33" s="7" t="s">
        <v>167</v>
      </c>
    </row>
    <row r="34" spans="1:26" ht="15.75" customHeight="1">
      <c r="A34" s="7">
        <v>4</v>
      </c>
      <c r="B34" s="57">
        <v>43732</v>
      </c>
      <c r="C34" s="7" t="s">
        <v>95</v>
      </c>
      <c r="D34" s="7" t="s">
        <v>276</v>
      </c>
      <c r="E34" s="7">
        <v>2</v>
      </c>
      <c r="F34" s="7"/>
      <c r="G34" s="23" t="s">
        <v>116</v>
      </c>
      <c r="H34" s="23" t="s">
        <v>189</v>
      </c>
      <c r="I34" s="7" t="s">
        <v>277</v>
      </c>
      <c r="J34" s="7" t="s">
        <v>278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>
        <v>5</v>
      </c>
      <c r="B35" s="57">
        <v>43748</v>
      </c>
      <c r="C35" s="7" t="s">
        <v>279</v>
      </c>
      <c r="D35" s="7" t="s">
        <v>280</v>
      </c>
      <c r="E35" s="7">
        <v>8</v>
      </c>
      <c r="F35" s="7"/>
      <c r="G35" s="23" t="s">
        <v>116</v>
      </c>
      <c r="H35" s="23" t="s">
        <v>189</v>
      </c>
      <c r="I35" s="7" t="s">
        <v>281</v>
      </c>
      <c r="J35" s="7" t="s">
        <v>282</v>
      </c>
    </row>
    <row r="36" spans="1:26" ht="15.75" customHeight="1">
      <c r="A36" s="7">
        <v>6</v>
      </c>
      <c r="B36" s="57">
        <v>43808</v>
      </c>
      <c r="C36" s="7" t="s">
        <v>176</v>
      </c>
      <c r="D36" s="7" t="s">
        <v>283</v>
      </c>
      <c r="E36" s="7">
        <v>38</v>
      </c>
      <c r="F36" s="7"/>
      <c r="G36" s="23" t="s">
        <v>116</v>
      </c>
      <c r="H36" s="23" t="s">
        <v>189</v>
      </c>
      <c r="I36" s="7" t="s">
        <v>284</v>
      </c>
      <c r="J36" s="7" t="s">
        <v>285</v>
      </c>
    </row>
    <row r="37" spans="1:26" ht="15.75" customHeight="1">
      <c r="E37" s="58">
        <f t="shared" ref="E37:F37" si="2">SUM(E32:E36)</f>
        <v>66</v>
      </c>
      <c r="F37" s="58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6328125" defaultRowHeight="15.75" customHeight="1"/>
  <cols>
    <col min="1" max="1" width="4.36328125" customWidth="1"/>
    <col min="3" max="3" width="31.453125" customWidth="1"/>
    <col min="4" max="4" width="26.6328125" customWidth="1"/>
    <col min="6" max="6" width="9.6328125" customWidth="1"/>
    <col min="7" max="7" width="26.08984375" customWidth="1"/>
    <col min="8" max="8" width="15.26953125" customWidth="1"/>
    <col min="9" max="9" width="43.26953125" customWidth="1"/>
    <col min="10" max="10" width="14.6328125" customWidth="1"/>
  </cols>
  <sheetData>
    <row r="1" spans="1:60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48" t="s">
        <v>32</v>
      </c>
      <c r="L1" s="75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</row>
    <row r="2" spans="1:60" ht="15.75" customHeight="1">
      <c r="A2" s="49">
        <v>1</v>
      </c>
      <c r="B2" s="50">
        <v>43142</v>
      </c>
      <c r="C2" s="49" t="s">
        <v>286</v>
      </c>
      <c r="D2" s="49" t="s">
        <v>287</v>
      </c>
      <c r="E2" s="51">
        <v>71</v>
      </c>
      <c r="F2" s="49"/>
      <c r="G2" s="49" t="s">
        <v>288</v>
      </c>
      <c r="H2" s="49" t="s">
        <v>189</v>
      </c>
      <c r="I2" s="49" t="s">
        <v>289</v>
      </c>
      <c r="J2" s="49" t="s">
        <v>53</v>
      </c>
      <c r="K2" s="52" t="s">
        <v>39</v>
      </c>
      <c r="L2" s="52"/>
      <c r="M2" s="76"/>
      <c r="N2" s="77"/>
      <c r="O2" s="62"/>
      <c r="P2" s="62"/>
      <c r="Q2" s="62"/>
      <c r="R2" s="62"/>
      <c r="S2" s="62"/>
      <c r="T2" s="62"/>
      <c r="U2" s="62"/>
      <c r="V2" s="28"/>
      <c r="W2" s="28"/>
      <c r="X2" s="28"/>
      <c r="Y2" s="28"/>
      <c r="Z2" s="28"/>
      <c r="AA2" s="28"/>
      <c r="AB2" s="28"/>
      <c r="AC2" s="78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79"/>
      <c r="AP2" s="79"/>
      <c r="AQ2" s="79"/>
      <c r="AR2" s="28"/>
      <c r="AS2" s="28"/>
      <c r="AT2" s="62"/>
      <c r="AU2" s="80"/>
      <c r="AV2" s="62"/>
      <c r="AW2" s="28"/>
      <c r="AX2" s="62"/>
      <c r="AY2" s="62"/>
      <c r="AZ2" s="62"/>
      <c r="BA2" s="28"/>
      <c r="BB2" s="62"/>
      <c r="BC2" s="81"/>
      <c r="BD2" s="80"/>
      <c r="BE2" s="28"/>
      <c r="BF2" s="28"/>
      <c r="BG2" s="62"/>
      <c r="BH2" s="62"/>
    </row>
    <row r="3" spans="1:60" ht="15.75" customHeight="1">
      <c r="A3" s="49">
        <v>2</v>
      </c>
      <c r="B3" s="50">
        <v>43149</v>
      </c>
      <c r="C3" s="49" t="s">
        <v>290</v>
      </c>
      <c r="D3" s="49" t="s">
        <v>291</v>
      </c>
      <c r="E3" s="51">
        <v>66</v>
      </c>
      <c r="F3" s="49"/>
      <c r="G3" s="49" t="s">
        <v>288</v>
      </c>
      <c r="H3" s="49" t="s">
        <v>189</v>
      </c>
      <c r="I3" s="49" t="s">
        <v>292</v>
      </c>
      <c r="J3" s="49" t="s">
        <v>151</v>
      </c>
      <c r="K3" s="52" t="s">
        <v>54</v>
      </c>
      <c r="L3" s="52"/>
      <c r="M3" s="82"/>
      <c r="N3" s="77"/>
      <c r="O3" s="62"/>
      <c r="P3" s="62"/>
      <c r="Q3" s="62"/>
      <c r="R3" s="62"/>
      <c r="S3" s="62"/>
      <c r="T3" s="79"/>
      <c r="U3" s="79"/>
      <c r="V3" s="28"/>
      <c r="W3" s="28"/>
      <c r="X3" s="28"/>
      <c r="Y3" s="28"/>
      <c r="Z3" s="28"/>
      <c r="AA3" s="28"/>
      <c r="AB3" s="78"/>
      <c r="AC3" s="78"/>
      <c r="AD3" s="79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79"/>
      <c r="AP3" s="79"/>
      <c r="AQ3" s="79"/>
      <c r="AR3" s="78"/>
      <c r="AS3" s="78"/>
      <c r="AT3" s="62"/>
      <c r="AU3" s="78"/>
      <c r="AV3" s="62"/>
      <c r="AW3" s="28"/>
      <c r="AX3" s="62"/>
      <c r="AY3" s="62"/>
      <c r="AZ3" s="62"/>
      <c r="BA3" s="28"/>
      <c r="BB3" s="62"/>
      <c r="BC3" s="81"/>
      <c r="BD3" s="80"/>
      <c r="BE3" s="28"/>
      <c r="BF3" s="28"/>
      <c r="BG3" s="62"/>
      <c r="BH3" s="62"/>
    </row>
    <row r="4" spans="1:60" ht="15.75" customHeight="1">
      <c r="A4" s="49">
        <v>3</v>
      </c>
      <c r="B4" s="50">
        <v>43171</v>
      </c>
      <c r="C4" s="49" t="s">
        <v>293</v>
      </c>
      <c r="D4" s="49" t="s">
        <v>294</v>
      </c>
      <c r="E4" s="51">
        <v>51</v>
      </c>
      <c r="F4" s="49"/>
      <c r="G4" s="49" t="s">
        <v>295</v>
      </c>
      <c r="H4" s="49" t="s">
        <v>62</v>
      </c>
      <c r="I4" s="49" t="s">
        <v>296</v>
      </c>
      <c r="J4" s="49" t="s">
        <v>264</v>
      </c>
      <c r="K4" s="52" t="s">
        <v>155</v>
      </c>
      <c r="L4" s="52"/>
      <c r="M4" s="83"/>
      <c r="N4" s="77"/>
      <c r="O4" s="62"/>
      <c r="P4" s="62"/>
      <c r="Q4" s="62"/>
      <c r="R4" s="62"/>
      <c r="S4" s="62"/>
      <c r="T4" s="79"/>
      <c r="U4" s="79"/>
      <c r="V4" s="28"/>
      <c r="W4" s="28"/>
      <c r="X4" s="28"/>
      <c r="Y4" s="28"/>
      <c r="Z4" s="28"/>
      <c r="AA4" s="28"/>
      <c r="AB4" s="78"/>
      <c r="AC4" s="78"/>
      <c r="AD4" s="79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79"/>
      <c r="AP4" s="79"/>
      <c r="AQ4" s="79"/>
      <c r="AR4" s="78"/>
      <c r="AS4" s="78"/>
      <c r="AT4" s="62"/>
      <c r="AU4" s="78"/>
      <c r="AV4" s="79"/>
      <c r="AW4" s="28"/>
      <c r="AX4" s="62"/>
      <c r="AY4" s="62"/>
      <c r="AZ4" s="62"/>
      <c r="BA4" s="28"/>
      <c r="BB4" s="62"/>
      <c r="BC4" s="81"/>
      <c r="BD4" s="80"/>
      <c r="BE4" s="28"/>
      <c r="BF4" s="28"/>
      <c r="BG4" s="62"/>
      <c r="BH4" s="62"/>
    </row>
    <row r="5" spans="1:60" ht="15.75" customHeight="1">
      <c r="A5" s="49">
        <v>4</v>
      </c>
      <c r="B5" s="50">
        <v>43207</v>
      </c>
      <c r="C5" s="49" t="s">
        <v>297</v>
      </c>
      <c r="D5" s="49" t="s">
        <v>298</v>
      </c>
      <c r="E5" s="51">
        <v>1</v>
      </c>
      <c r="F5" s="49"/>
      <c r="G5" s="49" t="s">
        <v>288</v>
      </c>
      <c r="H5" s="49" t="s">
        <v>189</v>
      </c>
      <c r="I5" s="49" t="s">
        <v>299</v>
      </c>
      <c r="J5" s="49" t="s">
        <v>69</v>
      </c>
      <c r="K5" s="52"/>
      <c r="L5" s="52"/>
      <c r="M5" s="76"/>
      <c r="N5" s="77"/>
      <c r="O5" s="62"/>
      <c r="P5" s="62"/>
      <c r="Q5" s="62"/>
      <c r="R5" s="62"/>
      <c r="S5" s="62"/>
      <c r="T5" s="79"/>
      <c r="U5" s="79"/>
      <c r="V5" s="28"/>
      <c r="W5" s="28"/>
      <c r="X5" s="28"/>
      <c r="Y5" s="28"/>
      <c r="Z5" s="28"/>
      <c r="AA5" s="28"/>
      <c r="AB5" s="78"/>
      <c r="AC5" s="78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79"/>
      <c r="AP5" s="79"/>
      <c r="AQ5" s="79"/>
      <c r="AR5" s="28"/>
      <c r="AS5" s="28"/>
      <c r="AT5" s="62"/>
      <c r="AU5" s="78"/>
      <c r="AV5" s="62"/>
      <c r="AW5" s="28"/>
      <c r="AX5" s="62"/>
      <c r="AY5" s="62"/>
      <c r="AZ5" s="62"/>
      <c r="BA5" s="28"/>
      <c r="BB5" s="62"/>
      <c r="BC5" s="81"/>
      <c r="BD5" s="80"/>
      <c r="BE5" s="28"/>
      <c r="BF5" s="28"/>
      <c r="BG5" s="62"/>
      <c r="BH5" s="62"/>
    </row>
    <row r="6" spans="1:60" ht="15.75" customHeight="1">
      <c r="A6" s="62">
        <v>5</v>
      </c>
      <c r="B6" s="63">
        <v>43236</v>
      </c>
      <c r="C6" s="62" t="s">
        <v>300</v>
      </c>
      <c r="D6" s="62" t="s">
        <v>301</v>
      </c>
      <c r="E6" s="22">
        <v>2</v>
      </c>
      <c r="F6" s="22"/>
      <c r="G6" s="22" t="s">
        <v>46</v>
      </c>
      <c r="H6" s="25" t="s">
        <v>189</v>
      </c>
      <c r="I6" s="25" t="s">
        <v>302</v>
      </c>
      <c r="J6" s="25" t="s">
        <v>264</v>
      </c>
      <c r="K6" s="84" t="s">
        <v>54</v>
      </c>
      <c r="L6" s="8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49">
        <v>6</v>
      </c>
      <c r="B7" s="50">
        <v>43238</v>
      </c>
      <c r="C7" s="49" t="s">
        <v>303</v>
      </c>
      <c r="D7" s="49" t="s">
        <v>304</v>
      </c>
      <c r="E7" s="53">
        <v>112</v>
      </c>
      <c r="F7" s="53"/>
      <c r="G7" s="53" t="s">
        <v>288</v>
      </c>
      <c r="H7" s="53" t="s">
        <v>305</v>
      </c>
      <c r="I7" s="53" t="s">
        <v>306</v>
      </c>
      <c r="J7" s="53" t="s">
        <v>307</v>
      </c>
      <c r="K7" s="84" t="s">
        <v>39</v>
      </c>
      <c r="L7" s="8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49">
        <v>7</v>
      </c>
      <c r="B8" s="50">
        <v>43256</v>
      </c>
      <c r="C8" s="49" t="s">
        <v>300</v>
      </c>
      <c r="D8" s="49" t="s">
        <v>308</v>
      </c>
      <c r="E8" s="53">
        <v>10</v>
      </c>
      <c r="F8" s="53"/>
      <c r="G8" s="53" t="s">
        <v>288</v>
      </c>
      <c r="H8" s="53" t="s">
        <v>189</v>
      </c>
      <c r="I8" s="53" t="s">
        <v>309</v>
      </c>
      <c r="J8" s="53" t="s">
        <v>86</v>
      </c>
      <c r="K8" s="84"/>
      <c r="L8" s="8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62">
        <v>8</v>
      </c>
      <c r="B9" s="63">
        <v>43275</v>
      </c>
      <c r="C9" s="62" t="s">
        <v>310</v>
      </c>
      <c r="D9" s="62" t="s">
        <v>311</v>
      </c>
      <c r="E9" s="25">
        <v>4</v>
      </c>
      <c r="F9" s="25"/>
      <c r="G9" s="25" t="s">
        <v>46</v>
      </c>
      <c r="H9" s="25" t="s">
        <v>189</v>
      </c>
      <c r="I9" s="25" t="s">
        <v>312</v>
      </c>
      <c r="J9" s="25" t="s">
        <v>313</v>
      </c>
      <c r="K9" s="84"/>
      <c r="L9" s="8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72">
        <v>43316</v>
      </c>
      <c r="C10" s="23" t="s">
        <v>314</v>
      </c>
      <c r="D10" s="23" t="s">
        <v>315</v>
      </c>
      <c r="E10" s="19">
        <v>20</v>
      </c>
      <c r="F10" s="23"/>
      <c r="G10" s="23" t="s">
        <v>316</v>
      </c>
      <c r="H10" s="23" t="s">
        <v>36</v>
      </c>
      <c r="I10" s="23" t="s">
        <v>317</v>
      </c>
      <c r="J10" s="23" t="s">
        <v>318</v>
      </c>
      <c r="K10" s="84" t="s">
        <v>39</v>
      </c>
      <c r="L10" s="85"/>
      <c r="M10" s="86"/>
      <c r="N10" s="87"/>
      <c r="O10" s="23"/>
      <c r="P10" s="23"/>
      <c r="Q10" s="23"/>
      <c r="R10" s="23"/>
      <c r="S10" s="23"/>
      <c r="T10" s="88"/>
      <c r="U10" s="88"/>
      <c r="V10" s="19"/>
      <c r="W10" s="19"/>
      <c r="X10" s="19"/>
      <c r="Y10" s="19"/>
      <c r="Z10" s="19"/>
      <c r="AA10" s="19"/>
      <c r="AB10" s="89"/>
      <c r="AC10" s="89"/>
      <c r="AD10" s="88"/>
      <c r="AE10" s="23"/>
      <c r="AF10" s="23"/>
      <c r="AG10" s="23"/>
      <c r="AH10" s="23"/>
      <c r="AI10" s="23"/>
      <c r="AJ10" s="23"/>
      <c r="AK10" s="88"/>
      <c r="AL10" s="88"/>
      <c r="AM10" s="88"/>
      <c r="AN10" s="23"/>
      <c r="AO10" s="88"/>
      <c r="AP10" s="88"/>
      <c r="AQ10" s="88"/>
      <c r="AR10" s="89"/>
      <c r="AS10" s="89"/>
      <c r="AT10" s="23"/>
      <c r="AU10" s="89"/>
      <c r="AV10" s="88"/>
      <c r="AW10" s="19"/>
      <c r="AX10" s="23"/>
      <c r="AY10" s="23"/>
      <c r="AZ10" s="23"/>
      <c r="BA10" s="19"/>
      <c r="BB10" s="23"/>
      <c r="BC10" s="90"/>
      <c r="BD10" s="91"/>
      <c r="BE10" s="19"/>
      <c r="BF10" s="19"/>
      <c r="BG10" s="23"/>
      <c r="BH10" s="23"/>
    </row>
    <row r="11" spans="1:60" ht="15.75" customHeight="1">
      <c r="A11" s="53">
        <v>10</v>
      </c>
      <c r="B11" s="54">
        <v>43352</v>
      </c>
      <c r="C11" s="53" t="s">
        <v>310</v>
      </c>
      <c r="D11" s="53" t="s">
        <v>319</v>
      </c>
      <c r="E11" s="69">
        <v>20</v>
      </c>
      <c r="F11" s="71"/>
      <c r="G11" s="53" t="s">
        <v>35</v>
      </c>
      <c r="H11" s="53" t="s">
        <v>51</v>
      </c>
      <c r="I11" s="53" t="s">
        <v>320</v>
      </c>
      <c r="J11" s="53" t="s">
        <v>44</v>
      </c>
      <c r="K11" s="84"/>
      <c r="L11" s="9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</row>
    <row r="12" spans="1:60" ht="15.75" customHeight="1">
      <c r="A12" s="53">
        <v>11</v>
      </c>
      <c r="B12" s="54">
        <v>43371</v>
      </c>
      <c r="C12" s="53" t="s">
        <v>321</v>
      </c>
      <c r="D12" s="53" t="s">
        <v>322</v>
      </c>
      <c r="E12" s="69">
        <v>1</v>
      </c>
      <c r="F12" s="71"/>
      <c r="G12" s="49" t="s">
        <v>295</v>
      </c>
      <c r="H12" s="53" t="s">
        <v>51</v>
      </c>
      <c r="I12" s="53" t="s">
        <v>323</v>
      </c>
      <c r="J12" s="53" t="s">
        <v>324</v>
      </c>
      <c r="K12" s="84" t="s">
        <v>54</v>
      </c>
      <c r="L12" s="9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</row>
    <row r="13" spans="1:60" ht="15.75" customHeight="1">
      <c r="A13" s="53">
        <v>12</v>
      </c>
      <c r="B13" s="54">
        <v>43402</v>
      </c>
      <c r="C13" s="53" t="s">
        <v>208</v>
      </c>
      <c r="D13" s="53" t="s">
        <v>325</v>
      </c>
      <c r="E13" s="69">
        <v>189</v>
      </c>
      <c r="F13" s="71"/>
      <c r="G13" s="53" t="s">
        <v>288</v>
      </c>
      <c r="H13" s="53" t="s">
        <v>189</v>
      </c>
      <c r="I13" s="53" t="s">
        <v>326</v>
      </c>
      <c r="J13" s="53" t="s">
        <v>38</v>
      </c>
      <c r="K13" s="84" t="s">
        <v>39</v>
      </c>
      <c r="L13" s="9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</row>
    <row r="14" spans="1:60" ht="15.75" customHeight="1">
      <c r="A14" s="53">
        <v>13</v>
      </c>
      <c r="B14" s="54">
        <v>43413</v>
      </c>
      <c r="C14" s="53" t="s">
        <v>327</v>
      </c>
      <c r="D14" s="53" t="s">
        <v>328</v>
      </c>
      <c r="E14" s="69">
        <v>1</v>
      </c>
      <c r="F14" s="71"/>
      <c r="G14" s="49" t="s">
        <v>295</v>
      </c>
      <c r="H14" s="53" t="s">
        <v>62</v>
      </c>
      <c r="I14" s="53" t="s">
        <v>329</v>
      </c>
      <c r="J14" s="53" t="s">
        <v>330</v>
      </c>
      <c r="K14" s="84" t="s">
        <v>155</v>
      </c>
      <c r="L14" s="9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</row>
    <row r="15" spans="1:60" ht="15.75" customHeight="1">
      <c r="A15" s="25">
        <v>14</v>
      </c>
      <c r="B15" s="93">
        <v>43454</v>
      </c>
      <c r="C15" s="25" t="s">
        <v>103</v>
      </c>
      <c r="D15" s="25" t="s">
        <v>331</v>
      </c>
      <c r="E15" s="7">
        <v>7</v>
      </c>
      <c r="F15" s="29"/>
      <c r="G15" s="25" t="s">
        <v>46</v>
      </c>
      <c r="H15" s="25" t="s">
        <v>36</v>
      </c>
      <c r="I15" s="25" t="s">
        <v>332</v>
      </c>
      <c r="J15" s="25" t="s">
        <v>333</v>
      </c>
      <c r="K15" s="84"/>
      <c r="L15" s="8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</row>
    <row r="16" spans="1:60" ht="15.75" customHeight="1">
      <c r="A16" s="61"/>
      <c r="B16" s="60"/>
      <c r="C16" s="61"/>
      <c r="D16" s="61"/>
      <c r="E16" s="58">
        <f>SUM(E2:E15)</f>
        <v>555</v>
      </c>
      <c r="F16" s="58">
        <f>SUM(F2:F9)</f>
        <v>0</v>
      </c>
      <c r="G16" s="61"/>
      <c r="H16" s="61"/>
      <c r="I16" s="61"/>
      <c r="J16" s="61"/>
      <c r="K16" s="84"/>
      <c r="L16" s="9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</row>
    <row r="17" spans="1:60" ht="15.75" customHeight="1">
      <c r="A17" s="61"/>
      <c r="B17" s="60"/>
      <c r="C17" s="61"/>
      <c r="D17" s="61"/>
      <c r="E17" s="61"/>
      <c r="F17" s="61"/>
      <c r="G17" s="61"/>
      <c r="H17" s="61"/>
      <c r="I17" s="61"/>
      <c r="J17" s="61"/>
      <c r="K17" s="92"/>
      <c r="L17" s="9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</row>
    <row r="18" spans="1:60" ht="15.75" customHeight="1">
      <c r="A18" s="59" t="s">
        <v>76</v>
      </c>
      <c r="B18" s="60"/>
      <c r="C18" s="61"/>
      <c r="D18" s="61"/>
      <c r="E18" s="61"/>
      <c r="F18" s="61"/>
      <c r="G18" s="61"/>
      <c r="H18" s="61"/>
      <c r="I18" s="61"/>
      <c r="J18" s="61"/>
      <c r="K18" s="92"/>
      <c r="L18" s="92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</row>
    <row r="19" spans="1:60" ht="15.75" customHeight="1">
      <c r="A19" s="62">
        <v>1</v>
      </c>
      <c r="B19" s="63">
        <v>43233</v>
      </c>
      <c r="C19" s="62" t="s">
        <v>300</v>
      </c>
      <c r="D19" s="62" t="s">
        <v>334</v>
      </c>
      <c r="E19" s="28">
        <v>2</v>
      </c>
      <c r="F19" s="62"/>
      <c r="G19" s="62" t="s">
        <v>335</v>
      </c>
      <c r="H19" s="62" t="s">
        <v>51</v>
      </c>
      <c r="I19" s="62" t="s">
        <v>336</v>
      </c>
      <c r="J19" s="62" t="s">
        <v>337</v>
      </c>
      <c r="K19" s="84"/>
      <c r="L19" s="8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62">
        <v>2</v>
      </c>
      <c r="B20" s="63">
        <v>43235</v>
      </c>
      <c r="C20" s="62" t="s">
        <v>300</v>
      </c>
      <c r="D20" s="62" t="s">
        <v>338</v>
      </c>
      <c r="E20" s="25">
        <v>2</v>
      </c>
      <c r="F20" s="25"/>
      <c r="G20" s="62" t="s">
        <v>339</v>
      </c>
      <c r="H20" s="62" t="s">
        <v>84</v>
      </c>
      <c r="I20" s="25" t="s">
        <v>340</v>
      </c>
      <c r="J20" s="25" t="s">
        <v>130</v>
      </c>
      <c r="K20" s="84"/>
      <c r="L20" s="8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5.75" customHeight="1">
      <c r="A21" s="23">
        <v>3</v>
      </c>
      <c r="B21" s="72">
        <v>43291</v>
      </c>
      <c r="C21" s="23" t="s">
        <v>341</v>
      </c>
      <c r="D21" s="23" t="s">
        <v>342</v>
      </c>
      <c r="E21" s="19">
        <v>1</v>
      </c>
      <c r="F21" s="23"/>
      <c r="G21" s="23" t="s">
        <v>343</v>
      </c>
      <c r="H21" s="23" t="s">
        <v>51</v>
      </c>
      <c r="I21" s="23" t="s">
        <v>344</v>
      </c>
      <c r="J21" s="23" t="s">
        <v>345</v>
      </c>
      <c r="K21" s="85"/>
      <c r="L21" s="85"/>
      <c r="M21" s="86"/>
      <c r="N21" s="23"/>
      <c r="O21" s="23"/>
      <c r="P21" s="23"/>
      <c r="Q21" s="23"/>
      <c r="R21" s="23"/>
      <c r="S21" s="23"/>
      <c r="T21" s="88"/>
      <c r="U21" s="88"/>
      <c r="V21" s="19"/>
      <c r="W21" s="19"/>
      <c r="X21" s="19"/>
      <c r="Y21" s="19"/>
      <c r="Z21" s="19"/>
      <c r="AA21" s="19"/>
      <c r="AB21" s="89"/>
      <c r="AC21" s="89"/>
      <c r="AD21" s="23"/>
      <c r="AE21" s="23"/>
      <c r="AF21" s="23"/>
      <c r="AG21" s="23"/>
      <c r="AH21" s="23"/>
      <c r="AI21" s="23"/>
      <c r="AJ21" s="23"/>
      <c r="AK21" s="23"/>
      <c r="AL21" s="23"/>
      <c r="AM21" s="88"/>
      <c r="AN21" s="23"/>
      <c r="AO21" s="88"/>
      <c r="AP21" s="88"/>
      <c r="AQ21" s="88"/>
      <c r="AR21" s="89"/>
      <c r="AS21" s="89"/>
      <c r="AT21" s="23"/>
      <c r="AU21" s="89"/>
      <c r="AV21" s="23"/>
      <c r="AW21" s="19"/>
      <c r="AX21" s="23"/>
      <c r="AY21" s="23"/>
      <c r="AZ21" s="23"/>
      <c r="BA21" s="19"/>
      <c r="BB21" s="23"/>
      <c r="BC21" s="90"/>
      <c r="BD21" s="91"/>
      <c r="BE21" s="19"/>
      <c r="BF21" s="19"/>
      <c r="BG21" s="23"/>
      <c r="BH21" s="23"/>
    </row>
    <row r="22" spans="1:60" ht="15.75" customHeight="1">
      <c r="A22" s="7">
        <v>4</v>
      </c>
      <c r="B22" s="57">
        <v>43322</v>
      </c>
      <c r="C22" s="7" t="s">
        <v>293</v>
      </c>
      <c r="D22" s="7" t="s">
        <v>346</v>
      </c>
      <c r="E22" s="7">
        <v>1</v>
      </c>
      <c r="F22" s="7"/>
      <c r="G22" s="7" t="s">
        <v>339</v>
      </c>
      <c r="H22" s="23" t="s">
        <v>36</v>
      </c>
      <c r="I22" s="7" t="s">
        <v>347</v>
      </c>
      <c r="J22" s="7" t="s">
        <v>69</v>
      </c>
      <c r="K22" s="95"/>
      <c r="L22" s="95"/>
    </row>
    <row r="23" spans="1:60" ht="15.75" customHeight="1">
      <c r="A23" s="7">
        <v>5</v>
      </c>
      <c r="B23" s="57">
        <v>43370</v>
      </c>
      <c r="C23" s="7" t="s">
        <v>348</v>
      </c>
      <c r="D23" s="7" t="s">
        <v>349</v>
      </c>
      <c r="E23" s="7">
        <v>1</v>
      </c>
      <c r="F23" s="7"/>
      <c r="G23" s="7" t="s">
        <v>111</v>
      </c>
      <c r="H23" s="23" t="s">
        <v>36</v>
      </c>
      <c r="I23" s="7" t="s">
        <v>350</v>
      </c>
      <c r="J23" s="7" t="s">
        <v>351</v>
      </c>
      <c r="K23" s="95"/>
      <c r="L23" s="95"/>
    </row>
    <row r="24" spans="1:60" ht="15.75" customHeight="1">
      <c r="E24" s="58">
        <f>SUM(E19:E23)</f>
        <v>7</v>
      </c>
      <c r="K24" s="95"/>
      <c r="L24" s="95"/>
    </row>
    <row r="25" spans="1:60" ht="15.75" customHeight="1">
      <c r="A25" s="67" t="s">
        <v>113</v>
      </c>
      <c r="B25" s="7"/>
      <c r="C25" s="7"/>
      <c r="D25" s="7"/>
      <c r="E25" s="7"/>
      <c r="F25" s="7"/>
      <c r="G25" s="7"/>
      <c r="H25" s="7"/>
      <c r="I25" s="7"/>
      <c r="J25" s="7"/>
      <c r="K25" s="95"/>
      <c r="L25" s="95"/>
    </row>
    <row r="26" spans="1:60" ht="15.75" customHeight="1">
      <c r="A26" s="23">
        <v>1</v>
      </c>
      <c r="B26" s="72">
        <v>43117</v>
      </c>
      <c r="C26" s="23" t="s">
        <v>352</v>
      </c>
      <c r="D26" s="23" t="s">
        <v>353</v>
      </c>
      <c r="E26" s="19">
        <v>3</v>
      </c>
      <c r="G26" s="23" t="s">
        <v>116</v>
      </c>
      <c r="H26" s="23" t="s">
        <v>84</v>
      </c>
      <c r="I26" s="23" t="s">
        <v>354</v>
      </c>
      <c r="J26" s="7" t="s">
        <v>147</v>
      </c>
      <c r="K26" s="95"/>
      <c r="L26" s="95"/>
    </row>
    <row r="27" spans="1:60" ht="15.75" customHeight="1">
      <c r="A27" s="23">
        <v>2</v>
      </c>
      <c r="B27" s="72">
        <v>43129</v>
      </c>
      <c r="C27" s="23" t="s">
        <v>355</v>
      </c>
      <c r="D27" s="23" t="s">
        <v>356</v>
      </c>
      <c r="E27" s="19">
        <v>12</v>
      </c>
      <c r="G27" s="23" t="s">
        <v>116</v>
      </c>
      <c r="H27" s="23" t="s">
        <v>189</v>
      </c>
      <c r="I27" s="23" t="s">
        <v>357</v>
      </c>
      <c r="J27" s="7" t="s">
        <v>81</v>
      </c>
      <c r="K27" s="95"/>
      <c r="L27" s="95"/>
    </row>
    <row r="28" spans="1:60" ht="15.75" customHeight="1">
      <c r="A28" s="23">
        <v>3</v>
      </c>
      <c r="B28" s="72">
        <v>43165</v>
      </c>
      <c r="C28" s="23" t="s">
        <v>103</v>
      </c>
      <c r="D28" s="23" t="s">
        <v>358</v>
      </c>
      <c r="E28" s="19">
        <v>39</v>
      </c>
      <c r="G28" s="23" t="s">
        <v>116</v>
      </c>
      <c r="H28" s="23" t="s">
        <v>51</v>
      </c>
      <c r="I28" s="23" t="s">
        <v>359</v>
      </c>
      <c r="J28" s="25" t="s">
        <v>360</v>
      </c>
      <c r="K28" s="92"/>
      <c r="L28" s="92"/>
    </row>
    <row r="29" spans="1:60" ht="15.75" customHeight="1">
      <c r="A29" s="23">
        <v>4</v>
      </c>
      <c r="B29" s="72">
        <v>43201</v>
      </c>
      <c r="C29" s="23" t="s">
        <v>361</v>
      </c>
      <c r="D29" s="23" t="s">
        <v>362</v>
      </c>
      <c r="E29" s="19">
        <v>257</v>
      </c>
      <c r="G29" s="23" t="s">
        <v>116</v>
      </c>
      <c r="H29" s="62" t="s">
        <v>305</v>
      </c>
      <c r="I29" s="23" t="s">
        <v>363</v>
      </c>
      <c r="J29" s="25" t="s">
        <v>364</v>
      </c>
      <c r="K29" s="92"/>
      <c r="L29" s="92"/>
    </row>
    <row r="30" spans="1:60" ht="15.75" customHeight="1">
      <c r="A30" s="62">
        <v>5</v>
      </c>
      <c r="B30" s="63">
        <v>43219</v>
      </c>
      <c r="C30" s="62" t="s">
        <v>365</v>
      </c>
      <c r="D30" s="62" t="s">
        <v>366</v>
      </c>
      <c r="E30" s="28">
        <v>3</v>
      </c>
      <c r="F30" s="62"/>
      <c r="G30" s="23" t="s">
        <v>116</v>
      </c>
      <c r="H30" s="62" t="s">
        <v>305</v>
      </c>
      <c r="I30" s="62" t="s">
        <v>367</v>
      </c>
      <c r="J30" s="62" t="s">
        <v>368</v>
      </c>
      <c r="K30" s="52"/>
      <c r="L30" s="52"/>
      <c r="M30" s="76"/>
      <c r="N30" s="62"/>
      <c r="O30" s="62"/>
      <c r="P30" s="62"/>
      <c r="Q30" s="62"/>
      <c r="R30" s="62"/>
      <c r="S30" s="62"/>
      <c r="T30" s="79"/>
      <c r="U30" s="79"/>
      <c r="V30" s="28"/>
      <c r="W30" s="28"/>
      <c r="X30" s="28"/>
      <c r="Y30" s="28"/>
      <c r="Z30" s="28"/>
      <c r="AA30" s="28"/>
      <c r="AB30" s="78"/>
      <c r="AC30" s="78"/>
      <c r="AD30" s="79"/>
      <c r="AE30" s="62"/>
      <c r="AF30" s="62"/>
      <c r="AG30" s="62"/>
      <c r="AH30" s="62"/>
      <c r="AI30" s="62"/>
      <c r="AJ30" s="62"/>
      <c r="AK30" s="62"/>
      <c r="AL30" s="79"/>
      <c r="AM30" s="79"/>
      <c r="AN30" s="62"/>
      <c r="AO30" s="79"/>
      <c r="AP30" s="79"/>
      <c r="AQ30" s="79"/>
      <c r="AR30" s="78"/>
      <c r="AS30" s="78"/>
      <c r="AT30" s="62"/>
      <c r="AU30" s="78"/>
      <c r="AV30" s="62"/>
      <c r="AW30" s="28"/>
      <c r="AX30" s="62"/>
      <c r="AY30" s="62"/>
      <c r="AZ30" s="79"/>
      <c r="BA30" s="28"/>
      <c r="BB30" s="62"/>
      <c r="BC30" s="81"/>
      <c r="BD30" s="78"/>
      <c r="BE30" s="28"/>
      <c r="BF30" s="28"/>
      <c r="BG30" s="62"/>
      <c r="BH30" s="62"/>
    </row>
    <row r="31" spans="1:60" ht="15.75" customHeight="1">
      <c r="A31" s="23">
        <v>6</v>
      </c>
      <c r="B31" s="72">
        <v>43222</v>
      </c>
      <c r="C31" s="23" t="s">
        <v>369</v>
      </c>
      <c r="D31" s="23" t="s">
        <v>370</v>
      </c>
      <c r="E31" s="19">
        <v>9</v>
      </c>
      <c r="G31" s="23" t="s">
        <v>116</v>
      </c>
      <c r="H31" s="62" t="s">
        <v>305</v>
      </c>
      <c r="I31" s="23" t="s">
        <v>371</v>
      </c>
      <c r="J31" s="25" t="s">
        <v>69</v>
      </c>
      <c r="K31" s="92"/>
      <c r="L31" s="92"/>
    </row>
    <row r="32" spans="1:60" ht="15.75" customHeight="1">
      <c r="A32" s="23">
        <v>7</v>
      </c>
      <c r="B32" s="72">
        <v>43222</v>
      </c>
      <c r="C32" s="23" t="s">
        <v>372</v>
      </c>
      <c r="D32" s="23" t="s">
        <v>373</v>
      </c>
      <c r="E32" s="19">
        <v>4</v>
      </c>
      <c r="G32" s="23" t="s">
        <v>116</v>
      </c>
      <c r="H32" s="23" t="s">
        <v>84</v>
      </c>
      <c r="I32" s="23" t="s">
        <v>374</v>
      </c>
      <c r="J32" s="7" t="s">
        <v>94</v>
      </c>
      <c r="K32" s="95"/>
      <c r="L32" s="95"/>
    </row>
    <row r="33" spans="1:12" ht="15.75" customHeight="1">
      <c r="A33" s="23">
        <v>8</v>
      </c>
      <c r="B33" s="72">
        <v>43254</v>
      </c>
      <c r="C33" s="23" t="s">
        <v>375</v>
      </c>
      <c r="D33" s="23" t="s">
        <v>362</v>
      </c>
      <c r="E33" s="19">
        <v>1</v>
      </c>
      <c r="G33" s="23" t="s">
        <v>116</v>
      </c>
      <c r="H33" s="23" t="s">
        <v>51</v>
      </c>
      <c r="I33" s="23" t="s">
        <v>376</v>
      </c>
      <c r="J33" s="7" t="s">
        <v>364</v>
      </c>
      <c r="K33" s="95"/>
      <c r="L33" s="95"/>
    </row>
    <row r="34" spans="1:12" ht="15.75" customHeight="1">
      <c r="A34" s="7">
        <v>9</v>
      </c>
      <c r="B34" s="57">
        <v>43342</v>
      </c>
      <c r="C34" s="7" t="s">
        <v>377</v>
      </c>
      <c r="D34" s="7" t="s">
        <v>378</v>
      </c>
      <c r="E34" s="7">
        <v>18</v>
      </c>
      <c r="F34" s="7"/>
      <c r="G34" s="23" t="s">
        <v>116</v>
      </c>
      <c r="H34" s="7" t="s">
        <v>189</v>
      </c>
      <c r="I34" s="7" t="s">
        <v>379</v>
      </c>
      <c r="J34" s="7" t="s">
        <v>212</v>
      </c>
      <c r="K34" s="95"/>
      <c r="L34" s="95"/>
    </row>
    <row r="35" spans="1:12" ht="15.75" customHeight="1">
      <c r="A35" s="7">
        <v>10</v>
      </c>
      <c r="B35" s="57">
        <v>43360</v>
      </c>
      <c r="C35" s="7" t="s">
        <v>380</v>
      </c>
      <c r="D35" s="7" t="s">
        <v>358</v>
      </c>
      <c r="E35" s="7">
        <v>15</v>
      </c>
      <c r="F35" s="7"/>
      <c r="G35" s="23" t="s">
        <v>116</v>
      </c>
      <c r="H35" s="7" t="s">
        <v>189</v>
      </c>
      <c r="I35" s="7" t="s">
        <v>381</v>
      </c>
      <c r="J35" s="7" t="s">
        <v>360</v>
      </c>
      <c r="K35" s="95"/>
      <c r="L35" s="95"/>
    </row>
    <row r="36" spans="1:12" ht="15.75" customHeight="1">
      <c r="E36" s="58">
        <f>SUM(E26:E35)</f>
        <v>361</v>
      </c>
      <c r="K36" s="95"/>
      <c r="L36" s="95"/>
    </row>
    <row r="37" spans="1:12" ht="15.75" customHeight="1">
      <c r="K37" s="95"/>
      <c r="L37" s="95"/>
    </row>
    <row r="38" spans="1:12" ht="15.75" customHeight="1">
      <c r="K38" s="95"/>
      <c r="L38" s="95"/>
    </row>
    <row r="39" spans="1:12" ht="15.75" customHeight="1">
      <c r="K39" s="95"/>
      <c r="L39" s="95"/>
    </row>
    <row r="40" spans="1:12" ht="15.75" customHeight="1">
      <c r="K40" s="95"/>
      <c r="L40" s="95"/>
    </row>
    <row r="41" spans="1:12" ht="15.75" customHeight="1">
      <c r="K41" s="95"/>
      <c r="L41" s="95"/>
    </row>
    <row r="42" spans="1:12" ht="12.5">
      <c r="K42" s="95"/>
      <c r="L42" s="95"/>
    </row>
    <row r="43" spans="1:12" ht="12.5">
      <c r="K43" s="95"/>
      <c r="L43" s="95"/>
    </row>
    <row r="44" spans="1:12" ht="12.5">
      <c r="K44" s="95"/>
      <c r="L44" s="95"/>
    </row>
    <row r="45" spans="1:12" ht="12.5">
      <c r="K45" s="95"/>
      <c r="L45" s="95"/>
    </row>
    <row r="46" spans="1:12" ht="12.5">
      <c r="K46" s="95"/>
      <c r="L46" s="95"/>
    </row>
    <row r="47" spans="1:12" ht="12.5">
      <c r="K47" s="95"/>
      <c r="L47" s="95"/>
    </row>
    <row r="48" spans="1:12" ht="12.5">
      <c r="K48" s="95"/>
      <c r="L48" s="95"/>
    </row>
    <row r="49" spans="11:12" ht="12.5">
      <c r="K49" s="95"/>
      <c r="L49" s="95"/>
    </row>
    <row r="50" spans="11:12" ht="12.5">
      <c r="K50" s="95"/>
      <c r="L50" s="95"/>
    </row>
    <row r="51" spans="11:12" ht="12.5">
      <c r="K51" s="95"/>
      <c r="L51" s="95"/>
    </row>
    <row r="52" spans="11:12" ht="12.5">
      <c r="K52" s="95"/>
      <c r="L52" s="95"/>
    </row>
    <row r="53" spans="11:12" ht="12.5">
      <c r="K53" s="95"/>
      <c r="L53" s="95"/>
    </row>
    <row r="54" spans="11:12" ht="12.5">
      <c r="K54" s="95"/>
      <c r="L54" s="95"/>
    </row>
    <row r="55" spans="11:12" ht="12.5">
      <c r="K55" s="95"/>
      <c r="L55" s="95"/>
    </row>
    <row r="56" spans="11:12" ht="12.5">
      <c r="K56" s="95"/>
      <c r="L56" s="95"/>
    </row>
    <row r="57" spans="11:12" ht="12.5">
      <c r="K57" s="95"/>
      <c r="L57" s="95"/>
    </row>
    <row r="58" spans="11:12" ht="12.5">
      <c r="K58" s="95"/>
      <c r="L58" s="95"/>
    </row>
    <row r="59" spans="11:12" ht="12.5">
      <c r="K59" s="95"/>
      <c r="L59" s="95"/>
    </row>
    <row r="60" spans="11:12" ht="12.5">
      <c r="K60" s="95"/>
      <c r="L60" s="95"/>
    </row>
    <row r="61" spans="11:12" ht="12.5">
      <c r="K61" s="95"/>
      <c r="L61" s="95"/>
    </row>
    <row r="62" spans="11:12" ht="12.5">
      <c r="K62" s="95"/>
      <c r="L62" s="95"/>
    </row>
    <row r="63" spans="11:12" ht="12.5">
      <c r="K63" s="95"/>
      <c r="L63" s="95"/>
    </row>
    <row r="64" spans="11:12" ht="12.5">
      <c r="K64" s="95"/>
      <c r="L64" s="95"/>
    </row>
    <row r="65" spans="11:12" ht="12.5">
      <c r="K65" s="95"/>
      <c r="L65" s="95"/>
    </row>
    <row r="66" spans="11:12" ht="12.5">
      <c r="K66" s="95"/>
      <c r="L66" s="95"/>
    </row>
    <row r="67" spans="11:12" ht="12.5">
      <c r="K67" s="95"/>
      <c r="L67" s="95"/>
    </row>
    <row r="68" spans="11:12" ht="12.5">
      <c r="K68" s="95"/>
      <c r="L68" s="95"/>
    </row>
    <row r="69" spans="11:12" ht="12.5">
      <c r="K69" s="95"/>
      <c r="L69" s="95"/>
    </row>
    <row r="70" spans="11:12" ht="12.5">
      <c r="K70" s="95"/>
      <c r="L70" s="95"/>
    </row>
    <row r="71" spans="11:12" ht="12.5">
      <c r="K71" s="95"/>
      <c r="L71" s="95"/>
    </row>
    <row r="72" spans="11:12" ht="12.5">
      <c r="K72" s="95"/>
      <c r="L72" s="95"/>
    </row>
    <row r="73" spans="11:12" ht="12.5">
      <c r="K73" s="95"/>
      <c r="L73" s="95"/>
    </row>
    <row r="74" spans="11:12" ht="12.5">
      <c r="K74" s="95"/>
      <c r="L74" s="95"/>
    </row>
    <row r="75" spans="11:12" ht="12.5">
      <c r="K75" s="95"/>
      <c r="L75" s="95"/>
    </row>
    <row r="76" spans="11:12" ht="12.5">
      <c r="K76" s="95"/>
      <c r="L76" s="95"/>
    </row>
    <row r="77" spans="11:12" ht="12.5">
      <c r="K77" s="95"/>
      <c r="L77" s="95"/>
    </row>
    <row r="78" spans="11:12" ht="12.5">
      <c r="K78" s="95"/>
      <c r="L78" s="95"/>
    </row>
    <row r="79" spans="11:12" ht="12.5">
      <c r="K79" s="95"/>
      <c r="L79" s="95"/>
    </row>
    <row r="80" spans="11:12" ht="12.5">
      <c r="K80" s="95"/>
      <c r="L80" s="95"/>
    </row>
    <row r="81" spans="11:12" ht="12.5">
      <c r="K81" s="95"/>
      <c r="L81" s="95"/>
    </row>
    <row r="82" spans="11:12" ht="12.5">
      <c r="K82" s="95"/>
      <c r="L82" s="95"/>
    </row>
    <row r="83" spans="11:12" ht="12.5">
      <c r="K83" s="95"/>
      <c r="L83" s="95"/>
    </row>
    <row r="84" spans="11:12" ht="12.5">
      <c r="K84" s="95"/>
      <c r="L84" s="95"/>
    </row>
    <row r="85" spans="11:12" ht="12.5">
      <c r="K85" s="95"/>
      <c r="L85" s="95"/>
    </row>
    <row r="86" spans="11:12" ht="12.5">
      <c r="K86" s="95"/>
      <c r="L86" s="95"/>
    </row>
    <row r="87" spans="11:12" ht="12.5">
      <c r="K87" s="95"/>
      <c r="L87" s="95"/>
    </row>
    <row r="88" spans="11:12" ht="12.5">
      <c r="K88" s="95"/>
      <c r="L88" s="95"/>
    </row>
    <row r="89" spans="11:12" ht="12.5">
      <c r="K89" s="95"/>
      <c r="L89" s="95"/>
    </row>
    <row r="90" spans="11:12" ht="12.5">
      <c r="K90" s="95"/>
      <c r="L90" s="95"/>
    </row>
    <row r="91" spans="11:12" ht="12.5">
      <c r="K91" s="95"/>
      <c r="L91" s="95"/>
    </row>
    <row r="92" spans="11:12" ht="12.5">
      <c r="K92" s="95"/>
      <c r="L92" s="95"/>
    </row>
    <row r="93" spans="11:12" ht="12.5">
      <c r="K93" s="95"/>
      <c r="L93" s="95"/>
    </row>
    <row r="94" spans="11:12" ht="12.5">
      <c r="K94" s="95"/>
      <c r="L94" s="95"/>
    </row>
    <row r="95" spans="11:12" ht="12.5">
      <c r="K95" s="95"/>
      <c r="L95" s="95"/>
    </row>
    <row r="96" spans="11:12" ht="12.5">
      <c r="K96" s="95"/>
      <c r="L96" s="95"/>
    </row>
    <row r="97" spans="11:12" ht="12.5">
      <c r="K97" s="95"/>
      <c r="L97" s="95"/>
    </row>
    <row r="98" spans="11:12" ht="12.5">
      <c r="K98" s="95"/>
      <c r="L98" s="95"/>
    </row>
    <row r="99" spans="11:12" ht="12.5">
      <c r="K99" s="95"/>
      <c r="L99" s="95"/>
    </row>
    <row r="100" spans="11:12" ht="12.5">
      <c r="K100" s="95"/>
      <c r="L100" s="95"/>
    </row>
    <row r="101" spans="11:12" ht="12.5">
      <c r="K101" s="95"/>
      <c r="L101" s="95"/>
    </row>
    <row r="102" spans="11:12" ht="12.5">
      <c r="K102" s="95"/>
      <c r="L102" s="95"/>
    </row>
    <row r="103" spans="11:12" ht="12.5">
      <c r="K103" s="95"/>
      <c r="L103" s="95"/>
    </row>
    <row r="104" spans="11:12" ht="12.5">
      <c r="K104" s="95"/>
      <c r="L104" s="95"/>
    </row>
    <row r="105" spans="11:12" ht="12.5">
      <c r="K105" s="95"/>
      <c r="L105" s="95"/>
    </row>
    <row r="106" spans="11:12" ht="12.5">
      <c r="K106" s="95"/>
      <c r="L106" s="95"/>
    </row>
    <row r="107" spans="11:12" ht="12.5">
      <c r="K107" s="95"/>
      <c r="L107" s="95"/>
    </row>
    <row r="108" spans="11:12" ht="12.5">
      <c r="K108" s="95"/>
      <c r="L108" s="95"/>
    </row>
    <row r="109" spans="11:12" ht="12.5">
      <c r="K109" s="95"/>
      <c r="L109" s="95"/>
    </row>
    <row r="110" spans="11:12" ht="12.5">
      <c r="K110" s="95"/>
      <c r="L110" s="95"/>
    </row>
    <row r="111" spans="11:12" ht="12.5">
      <c r="K111" s="95"/>
      <c r="L111" s="95"/>
    </row>
    <row r="112" spans="11:12" ht="12.5">
      <c r="K112" s="95"/>
      <c r="L112" s="95"/>
    </row>
    <row r="113" spans="11:12" ht="12.5">
      <c r="K113" s="95"/>
      <c r="L113" s="95"/>
    </row>
    <row r="114" spans="11:12" ht="12.5">
      <c r="K114" s="95"/>
      <c r="L114" s="95"/>
    </row>
    <row r="115" spans="11:12" ht="12.5">
      <c r="K115" s="95"/>
      <c r="L115" s="95"/>
    </row>
    <row r="116" spans="11:12" ht="12.5">
      <c r="K116" s="95"/>
      <c r="L116" s="95"/>
    </row>
    <row r="117" spans="11:12" ht="12.5">
      <c r="K117" s="95"/>
      <c r="L117" s="95"/>
    </row>
    <row r="118" spans="11:12" ht="12.5">
      <c r="K118" s="95"/>
      <c r="L118" s="95"/>
    </row>
    <row r="119" spans="11:12" ht="12.5">
      <c r="K119" s="95"/>
      <c r="L119" s="95"/>
    </row>
    <row r="120" spans="11:12" ht="12.5">
      <c r="K120" s="95"/>
      <c r="L120" s="95"/>
    </row>
    <row r="121" spans="11:12" ht="12.5">
      <c r="K121" s="95"/>
      <c r="L121" s="95"/>
    </row>
    <row r="122" spans="11:12" ht="12.5">
      <c r="K122" s="95"/>
      <c r="L122" s="95"/>
    </row>
    <row r="123" spans="11:12" ht="12.5">
      <c r="K123" s="95"/>
      <c r="L123" s="95"/>
    </row>
    <row r="124" spans="11:12" ht="12.5">
      <c r="K124" s="95"/>
      <c r="L124" s="95"/>
    </row>
    <row r="125" spans="11:12" ht="12.5">
      <c r="K125" s="95"/>
      <c r="L125" s="95"/>
    </row>
    <row r="126" spans="11:12" ht="12.5">
      <c r="K126" s="95"/>
      <c r="L126" s="95"/>
    </row>
    <row r="127" spans="11:12" ht="12.5">
      <c r="K127" s="95"/>
      <c r="L127" s="95"/>
    </row>
    <row r="128" spans="11:12" ht="12.5">
      <c r="K128" s="95"/>
      <c r="L128" s="95"/>
    </row>
    <row r="129" spans="11:12" ht="12.5">
      <c r="K129" s="95"/>
      <c r="L129" s="95"/>
    </row>
    <row r="130" spans="11:12" ht="12.5">
      <c r="K130" s="95"/>
      <c r="L130" s="95"/>
    </row>
    <row r="131" spans="11:12" ht="12.5">
      <c r="K131" s="95"/>
      <c r="L131" s="95"/>
    </row>
    <row r="132" spans="11:12" ht="12.5">
      <c r="K132" s="95"/>
      <c r="L132" s="95"/>
    </row>
    <row r="133" spans="11:12" ht="12.5">
      <c r="K133" s="95"/>
      <c r="L133" s="95"/>
    </row>
    <row r="134" spans="11:12" ht="12.5">
      <c r="K134" s="95"/>
      <c r="L134" s="95"/>
    </row>
    <row r="135" spans="11:12" ht="12.5">
      <c r="K135" s="95"/>
      <c r="L135" s="95"/>
    </row>
    <row r="136" spans="11:12" ht="12.5">
      <c r="K136" s="95"/>
      <c r="L136" s="95"/>
    </row>
    <row r="137" spans="11:12" ht="12.5">
      <c r="K137" s="95"/>
      <c r="L137" s="95"/>
    </row>
    <row r="138" spans="11:12" ht="12.5">
      <c r="K138" s="95"/>
      <c r="L138" s="95"/>
    </row>
    <row r="139" spans="11:12" ht="12.5">
      <c r="K139" s="95"/>
      <c r="L139" s="95"/>
    </row>
    <row r="140" spans="11:12" ht="12.5">
      <c r="K140" s="95"/>
      <c r="L140" s="95"/>
    </row>
    <row r="141" spans="11:12" ht="12.5">
      <c r="K141" s="95"/>
      <c r="L141" s="95"/>
    </row>
    <row r="142" spans="11:12" ht="12.5">
      <c r="K142" s="95"/>
      <c r="L142" s="95"/>
    </row>
    <row r="143" spans="11:12" ht="12.5">
      <c r="K143" s="95"/>
      <c r="L143" s="95"/>
    </row>
    <row r="144" spans="11:12" ht="12.5">
      <c r="K144" s="95"/>
      <c r="L144" s="95"/>
    </row>
    <row r="145" spans="11:12" ht="12.5">
      <c r="K145" s="95"/>
      <c r="L145" s="95"/>
    </row>
    <row r="146" spans="11:12" ht="12.5">
      <c r="K146" s="95"/>
      <c r="L146" s="95"/>
    </row>
    <row r="147" spans="11:12" ht="12.5">
      <c r="K147" s="95"/>
      <c r="L147" s="95"/>
    </row>
    <row r="148" spans="11:12" ht="12.5">
      <c r="K148" s="95"/>
      <c r="L148" s="95"/>
    </row>
    <row r="149" spans="11:12" ht="12.5">
      <c r="K149" s="95"/>
      <c r="L149" s="95"/>
    </row>
    <row r="150" spans="11:12" ht="12.5">
      <c r="K150" s="95"/>
      <c r="L150" s="95"/>
    </row>
    <row r="151" spans="11:12" ht="12.5">
      <c r="K151" s="95"/>
      <c r="L151" s="95"/>
    </row>
    <row r="152" spans="11:12" ht="12.5">
      <c r="K152" s="95"/>
      <c r="L152" s="95"/>
    </row>
    <row r="153" spans="11:12" ht="12.5">
      <c r="K153" s="95"/>
      <c r="L153" s="95"/>
    </row>
    <row r="154" spans="11:12" ht="12.5">
      <c r="K154" s="95"/>
      <c r="L154" s="95"/>
    </row>
    <row r="155" spans="11:12" ht="12.5">
      <c r="K155" s="95"/>
      <c r="L155" s="95"/>
    </row>
    <row r="156" spans="11:12" ht="12.5">
      <c r="K156" s="95"/>
      <c r="L156" s="95"/>
    </row>
    <row r="157" spans="11:12" ht="12.5">
      <c r="K157" s="95"/>
      <c r="L157" s="95"/>
    </row>
    <row r="158" spans="11:12" ht="12.5">
      <c r="K158" s="95"/>
      <c r="L158" s="95"/>
    </row>
    <row r="159" spans="11:12" ht="12.5">
      <c r="K159" s="95"/>
      <c r="L159" s="95"/>
    </row>
    <row r="160" spans="11:12" ht="12.5">
      <c r="K160" s="95"/>
      <c r="L160" s="95"/>
    </row>
    <row r="161" spans="11:12" ht="12.5">
      <c r="K161" s="95"/>
      <c r="L161" s="95"/>
    </row>
    <row r="162" spans="11:12" ht="12.5">
      <c r="K162" s="95"/>
      <c r="L162" s="95"/>
    </row>
    <row r="163" spans="11:12" ht="12.5">
      <c r="K163" s="95"/>
      <c r="L163" s="95"/>
    </row>
    <row r="164" spans="11:12" ht="12.5">
      <c r="K164" s="95"/>
      <c r="L164" s="95"/>
    </row>
    <row r="165" spans="11:12" ht="12.5">
      <c r="K165" s="95"/>
      <c r="L165" s="95"/>
    </row>
    <row r="166" spans="11:12" ht="12.5">
      <c r="K166" s="95"/>
      <c r="L166" s="95"/>
    </row>
    <row r="167" spans="11:12" ht="12.5">
      <c r="K167" s="95"/>
      <c r="L167" s="95"/>
    </row>
    <row r="168" spans="11:12" ht="12.5">
      <c r="K168" s="95"/>
      <c r="L168" s="95"/>
    </row>
    <row r="169" spans="11:12" ht="12.5">
      <c r="K169" s="95"/>
      <c r="L169" s="95"/>
    </row>
    <row r="170" spans="11:12" ht="12.5">
      <c r="K170" s="95"/>
      <c r="L170" s="95"/>
    </row>
    <row r="171" spans="11:12" ht="12.5">
      <c r="K171" s="95"/>
      <c r="L171" s="95"/>
    </row>
    <row r="172" spans="11:12" ht="12.5">
      <c r="K172" s="95"/>
      <c r="L172" s="95"/>
    </row>
    <row r="173" spans="11:12" ht="12.5">
      <c r="K173" s="95"/>
      <c r="L173" s="95"/>
    </row>
    <row r="174" spans="11:12" ht="12.5">
      <c r="K174" s="95"/>
      <c r="L174" s="95"/>
    </row>
    <row r="175" spans="11:12" ht="12.5">
      <c r="K175" s="95"/>
      <c r="L175" s="95"/>
    </row>
    <row r="176" spans="11:12" ht="12.5">
      <c r="K176" s="95"/>
      <c r="L176" s="95"/>
    </row>
    <row r="177" spans="11:12" ht="12.5">
      <c r="K177" s="95"/>
      <c r="L177" s="95"/>
    </row>
    <row r="178" spans="11:12" ht="12.5">
      <c r="K178" s="95"/>
      <c r="L178" s="95"/>
    </row>
    <row r="179" spans="11:12" ht="12.5">
      <c r="K179" s="95"/>
      <c r="L179" s="95"/>
    </row>
    <row r="180" spans="11:12" ht="12.5">
      <c r="K180" s="95"/>
      <c r="L180" s="95"/>
    </row>
    <row r="181" spans="11:12" ht="12.5">
      <c r="K181" s="95"/>
      <c r="L181" s="95"/>
    </row>
    <row r="182" spans="11:12" ht="12.5">
      <c r="K182" s="95"/>
      <c r="L182" s="95"/>
    </row>
    <row r="183" spans="11:12" ht="12.5">
      <c r="K183" s="95"/>
      <c r="L183" s="95"/>
    </row>
    <row r="184" spans="11:12" ht="12.5">
      <c r="K184" s="95"/>
      <c r="L184" s="95"/>
    </row>
    <row r="185" spans="11:12" ht="12.5">
      <c r="K185" s="95"/>
      <c r="L185" s="95"/>
    </row>
    <row r="186" spans="11:12" ht="12.5">
      <c r="K186" s="95"/>
      <c r="L186" s="95"/>
    </row>
    <row r="187" spans="11:12" ht="12.5">
      <c r="K187" s="95"/>
      <c r="L187" s="95"/>
    </row>
    <row r="188" spans="11:12" ht="12.5">
      <c r="K188" s="95"/>
      <c r="L188" s="95"/>
    </row>
    <row r="189" spans="11:12" ht="12.5">
      <c r="K189" s="95"/>
      <c r="L189" s="95"/>
    </row>
    <row r="190" spans="11:12" ht="12.5">
      <c r="K190" s="95"/>
      <c r="L190" s="95"/>
    </row>
    <row r="191" spans="11:12" ht="12.5">
      <c r="K191" s="95"/>
      <c r="L191" s="95"/>
    </row>
    <row r="192" spans="11:12" ht="12.5">
      <c r="K192" s="95"/>
      <c r="L192" s="95"/>
    </row>
    <row r="193" spans="11:12" ht="12.5">
      <c r="K193" s="95"/>
      <c r="L193" s="95"/>
    </row>
    <row r="194" spans="11:12" ht="12.5">
      <c r="K194" s="95"/>
      <c r="L194" s="95"/>
    </row>
    <row r="195" spans="11:12" ht="12.5">
      <c r="K195" s="95"/>
      <c r="L195" s="95"/>
    </row>
    <row r="196" spans="11:12" ht="12.5">
      <c r="K196" s="95"/>
      <c r="L196" s="95"/>
    </row>
    <row r="197" spans="11:12" ht="12.5">
      <c r="K197" s="95"/>
      <c r="L197" s="95"/>
    </row>
    <row r="198" spans="11:12" ht="12.5">
      <c r="K198" s="95"/>
      <c r="L198" s="95"/>
    </row>
    <row r="199" spans="11:12" ht="12.5">
      <c r="K199" s="95"/>
      <c r="L199" s="95"/>
    </row>
    <row r="200" spans="11:12" ht="12.5">
      <c r="K200" s="95"/>
      <c r="L200" s="95"/>
    </row>
    <row r="201" spans="11:12" ht="12.5">
      <c r="K201" s="95"/>
      <c r="L201" s="95"/>
    </row>
    <row r="202" spans="11:12" ht="12.5">
      <c r="K202" s="95"/>
      <c r="L202" s="95"/>
    </row>
    <row r="203" spans="11:12" ht="12.5">
      <c r="K203" s="95"/>
      <c r="L203" s="95"/>
    </row>
    <row r="204" spans="11:12" ht="12.5">
      <c r="K204" s="95"/>
      <c r="L204" s="95"/>
    </row>
    <row r="205" spans="11:12" ht="12.5">
      <c r="K205" s="95"/>
      <c r="L205" s="95"/>
    </row>
    <row r="206" spans="11:12" ht="12.5">
      <c r="K206" s="95"/>
      <c r="L206" s="95"/>
    </row>
    <row r="207" spans="11:12" ht="12.5">
      <c r="K207" s="95"/>
      <c r="L207" s="95"/>
    </row>
    <row r="208" spans="11:12" ht="12.5">
      <c r="K208" s="95"/>
      <c r="L208" s="95"/>
    </row>
    <row r="209" spans="11:12" ht="12.5">
      <c r="K209" s="95"/>
      <c r="L209" s="95"/>
    </row>
    <row r="210" spans="11:12" ht="12.5">
      <c r="K210" s="95"/>
      <c r="L210" s="95"/>
    </row>
    <row r="211" spans="11:12" ht="12.5">
      <c r="K211" s="95"/>
      <c r="L211" s="95"/>
    </row>
    <row r="212" spans="11:12" ht="12.5">
      <c r="K212" s="95"/>
      <c r="L212" s="95"/>
    </row>
    <row r="213" spans="11:12" ht="12.5">
      <c r="K213" s="95"/>
      <c r="L213" s="95"/>
    </row>
    <row r="214" spans="11:12" ht="12.5">
      <c r="K214" s="95"/>
      <c r="L214" s="95"/>
    </row>
    <row r="215" spans="11:12" ht="12.5">
      <c r="K215" s="95"/>
      <c r="L215" s="95"/>
    </row>
    <row r="216" spans="11:12" ht="12.5">
      <c r="K216" s="95"/>
      <c r="L216" s="95"/>
    </row>
    <row r="217" spans="11:12" ht="12.5">
      <c r="K217" s="95"/>
      <c r="L217" s="95"/>
    </row>
    <row r="218" spans="11:12" ht="12.5">
      <c r="K218" s="95"/>
      <c r="L218" s="95"/>
    </row>
    <row r="219" spans="11:12" ht="12.5">
      <c r="K219" s="95"/>
      <c r="L219" s="95"/>
    </row>
    <row r="220" spans="11:12" ht="12.5">
      <c r="K220" s="95"/>
      <c r="L220" s="95"/>
    </row>
    <row r="221" spans="11:12" ht="12.5">
      <c r="K221" s="95"/>
      <c r="L221" s="95"/>
    </row>
    <row r="222" spans="11:12" ht="12.5">
      <c r="K222" s="95"/>
      <c r="L222" s="95"/>
    </row>
    <row r="223" spans="11:12" ht="12.5">
      <c r="K223" s="95"/>
      <c r="L223" s="95"/>
    </row>
    <row r="224" spans="11:12" ht="12.5">
      <c r="K224" s="95"/>
      <c r="L224" s="95"/>
    </row>
    <row r="225" spans="11:12" ht="12.5">
      <c r="K225" s="95"/>
      <c r="L225" s="95"/>
    </row>
    <row r="226" spans="11:12" ht="12.5">
      <c r="K226" s="95"/>
      <c r="L226" s="95"/>
    </row>
    <row r="227" spans="11:12" ht="12.5">
      <c r="K227" s="95"/>
      <c r="L227" s="95"/>
    </row>
    <row r="228" spans="11:12" ht="12.5">
      <c r="K228" s="95"/>
      <c r="L228" s="95"/>
    </row>
    <row r="229" spans="11:12" ht="12.5">
      <c r="K229" s="95"/>
      <c r="L229" s="95"/>
    </row>
    <row r="230" spans="11:12" ht="12.5">
      <c r="K230" s="95"/>
      <c r="L230" s="95"/>
    </row>
    <row r="231" spans="11:12" ht="12.5">
      <c r="K231" s="95"/>
      <c r="L231" s="95"/>
    </row>
    <row r="232" spans="11:12" ht="12.5">
      <c r="K232" s="95"/>
      <c r="L232" s="95"/>
    </row>
    <row r="233" spans="11:12" ht="12.5">
      <c r="K233" s="95"/>
      <c r="L233" s="95"/>
    </row>
    <row r="234" spans="11:12" ht="12.5">
      <c r="K234" s="95"/>
      <c r="L234" s="95"/>
    </row>
    <row r="235" spans="11:12" ht="12.5">
      <c r="K235" s="95"/>
      <c r="L235" s="95"/>
    </row>
    <row r="236" spans="11:12" ht="12.5">
      <c r="K236" s="95"/>
      <c r="L236" s="95"/>
    </row>
    <row r="237" spans="11:12" ht="12.5">
      <c r="K237" s="95"/>
      <c r="L237" s="95"/>
    </row>
    <row r="238" spans="11:12" ht="12.5">
      <c r="K238" s="95"/>
      <c r="L238" s="95"/>
    </row>
    <row r="239" spans="11:12" ht="12.5">
      <c r="K239" s="95"/>
      <c r="L239" s="95"/>
    </row>
    <row r="240" spans="11:12" ht="12.5">
      <c r="K240" s="95"/>
      <c r="L240" s="95"/>
    </row>
    <row r="241" spans="11:12" ht="12.5">
      <c r="K241" s="95"/>
      <c r="L241" s="95"/>
    </row>
    <row r="242" spans="11:12" ht="12.5">
      <c r="K242" s="95"/>
      <c r="L242" s="95"/>
    </row>
    <row r="243" spans="11:12" ht="12.5">
      <c r="K243" s="95"/>
      <c r="L243" s="95"/>
    </row>
    <row r="244" spans="11:12" ht="12.5">
      <c r="K244" s="95"/>
      <c r="L244" s="95"/>
    </row>
    <row r="245" spans="11:12" ht="12.5">
      <c r="K245" s="95"/>
      <c r="L245" s="95"/>
    </row>
    <row r="246" spans="11:12" ht="12.5">
      <c r="K246" s="95"/>
      <c r="L246" s="95"/>
    </row>
    <row r="247" spans="11:12" ht="12.5">
      <c r="K247" s="95"/>
      <c r="L247" s="95"/>
    </row>
    <row r="248" spans="11:12" ht="12.5">
      <c r="K248" s="95"/>
      <c r="L248" s="95"/>
    </row>
    <row r="249" spans="11:12" ht="12.5">
      <c r="K249" s="95"/>
      <c r="L249" s="95"/>
    </row>
    <row r="250" spans="11:12" ht="12.5">
      <c r="K250" s="95"/>
      <c r="L250" s="95"/>
    </row>
    <row r="251" spans="11:12" ht="12.5">
      <c r="K251" s="95"/>
      <c r="L251" s="95"/>
    </row>
    <row r="252" spans="11:12" ht="12.5">
      <c r="K252" s="95"/>
      <c r="L252" s="95"/>
    </row>
    <row r="253" spans="11:12" ht="12.5">
      <c r="K253" s="95"/>
      <c r="L253" s="95"/>
    </row>
    <row r="254" spans="11:12" ht="12.5">
      <c r="K254" s="95"/>
      <c r="L254" s="95"/>
    </row>
    <row r="255" spans="11:12" ht="12.5">
      <c r="K255" s="95"/>
      <c r="L255" s="95"/>
    </row>
    <row r="256" spans="11:12" ht="12.5">
      <c r="K256" s="95"/>
      <c r="L256" s="95"/>
    </row>
    <row r="257" spans="11:12" ht="12.5">
      <c r="K257" s="95"/>
      <c r="L257" s="95"/>
    </row>
    <row r="258" spans="11:12" ht="12.5">
      <c r="K258" s="95"/>
      <c r="L258" s="95"/>
    </row>
    <row r="259" spans="11:12" ht="12.5">
      <c r="K259" s="95"/>
      <c r="L259" s="95"/>
    </row>
    <row r="260" spans="11:12" ht="12.5">
      <c r="K260" s="95"/>
      <c r="L260" s="95"/>
    </row>
    <row r="261" spans="11:12" ht="12.5">
      <c r="K261" s="95"/>
      <c r="L261" s="95"/>
    </row>
    <row r="262" spans="11:12" ht="12.5">
      <c r="K262" s="95"/>
      <c r="L262" s="95"/>
    </row>
    <row r="263" spans="11:12" ht="12.5">
      <c r="K263" s="95"/>
      <c r="L263" s="95"/>
    </row>
    <row r="264" spans="11:12" ht="12.5">
      <c r="K264" s="95"/>
      <c r="L264" s="95"/>
    </row>
    <row r="265" spans="11:12" ht="12.5">
      <c r="K265" s="95"/>
      <c r="L265" s="95"/>
    </row>
    <row r="266" spans="11:12" ht="12.5">
      <c r="K266" s="95"/>
      <c r="L266" s="95"/>
    </row>
    <row r="267" spans="11:12" ht="12.5">
      <c r="K267" s="95"/>
      <c r="L267" s="95"/>
    </row>
    <row r="268" spans="11:12" ht="12.5">
      <c r="K268" s="95"/>
      <c r="L268" s="95"/>
    </row>
    <row r="269" spans="11:12" ht="12.5">
      <c r="K269" s="95"/>
      <c r="L269" s="95"/>
    </row>
    <row r="270" spans="11:12" ht="12.5">
      <c r="K270" s="95"/>
      <c r="L270" s="95"/>
    </row>
    <row r="271" spans="11:12" ht="12.5">
      <c r="K271" s="95"/>
      <c r="L271" s="95"/>
    </row>
    <row r="272" spans="11:12" ht="12.5">
      <c r="K272" s="95"/>
      <c r="L272" s="95"/>
    </row>
    <row r="273" spans="11:12" ht="12.5">
      <c r="K273" s="95"/>
      <c r="L273" s="95"/>
    </row>
    <row r="274" spans="11:12" ht="12.5">
      <c r="K274" s="95"/>
      <c r="L274" s="95"/>
    </row>
    <row r="275" spans="11:12" ht="12.5">
      <c r="K275" s="95"/>
      <c r="L275" s="95"/>
    </row>
    <row r="276" spans="11:12" ht="12.5">
      <c r="K276" s="95"/>
      <c r="L276" s="95"/>
    </row>
    <row r="277" spans="11:12" ht="12.5">
      <c r="K277" s="95"/>
      <c r="L277" s="95"/>
    </row>
    <row r="278" spans="11:12" ht="12.5">
      <c r="K278" s="95"/>
      <c r="L278" s="95"/>
    </row>
    <row r="279" spans="11:12" ht="12.5">
      <c r="K279" s="95"/>
      <c r="L279" s="95"/>
    </row>
    <row r="280" spans="11:12" ht="12.5">
      <c r="K280" s="95"/>
      <c r="L280" s="95"/>
    </row>
    <row r="281" spans="11:12" ht="12.5">
      <c r="K281" s="95"/>
      <c r="L281" s="95"/>
    </row>
    <row r="282" spans="11:12" ht="12.5">
      <c r="K282" s="95"/>
      <c r="L282" s="95"/>
    </row>
    <row r="283" spans="11:12" ht="12.5">
      <c r="K283" s="95"/>
      <c r="L283" s="95"/>
    </row>
    <row r="284" spans="11:12" ht="12.5">
      <c r="K284" s="95"/>
      <c r="L284" s="95"/>
    </row>
    <row r="285" spans="11:12" ht="12.5">
      <c r="K285" s="95"/>
      <c r="L285" s="95"/>
    </row>
    <row r="286" spans="11:12" ht="12.5">
      <c r="K286" s="95"/>
      <c r="L286" s="95"/>
    </row>
    <row r="287" spans="11:12" ht="12.5">
      <c r="K287" s="95"/>
      <c r="L287" s="95"/>
    </row>
    <row r="288" spans="11:12" ht="12.5">
      <c r="K288" s="95"/>
      <c r="L288" s="95"/>
    </row>
    <row r="289" spans="11:12" ht="12.5">
      <c r="K289" s="95"/>
      <c r="L289" s="95"/>
    </row>
    <row r="290" spans="11:12" ht="12.5">
      <c r="K290" s="95"/>
      <c r="L290" s="95"/>
    </row>
    <row r="291" spans="11:12" ht="12.5">
      <c r="K291" s="95"/>
      <c r="L291" s="95"/>
    </row>
    <row r="292" spans="11:12" ht="12.5">
      <c r="K292" s="95"/>
      <c r="L292" s="95"/>
    </row>
    <row r="293" spans="11:12" ht="12.5">
      <c r="K293" s="95"/>
      <c r="L293" s="95"/>
    </row>
    <row r="294" spans="11:12" ht="12.5">
      <c r="K294" s="95"/>
      <c r="L294" s="95"/>
    </row>
    <row r="295" spans="11:12" ht="12.5">
      <c r="K295" s="95"/>
      <c r="L295" s="95"/>
    </row>
    <row r="296" spans="11:12" ht="12.5">
      <c r="K296" s="95"/>
      <c r="L296" s="95"/>
    </row>
    <row r="297" spans="11:12" ht="12.5">
      <c r="K297" s="95"/>
      <c r="L297" s="95"/>
    </row>
    <row r="298" spans="11:12" ht="12.5">
      <c r="K298" s="95"/>
      <c r="L298" s="95"/>
    </row>
    <row r="299" spans="11:12" ht="12.5">
      <c r="K299" s="95"/>
      <c r="L299" s="95"/>
    </row>
    <row r="300" spans="11:12" ht="12.5">
      <c r="K300" s="95"/>
      <c r="L300" s="95"/>
    </row>
    <row r="301" spans="11:12" ht="12.5">
      <c r="K301" s="95"/>
      <c r="L301" s="95"/>
    </row>
    <row r="302" spans="11:12" ht="12.5">
      <c r="K302" s="95"/>
      <c r="L302" s="95"/>
    </row>
    <row r="303" spans="11:12" ht="12.5">
      <c r="K303" s="95"/>
      <c r="L303" s="95"/>
    </row>
    <row r="304" spans="11:12" ht="12.5">
      <c r="K304" s="95"/>
      <c r="L304" s="95"/>
    </row>
    <row r="305" spans="11:12" ht="12.5">
      <c r="K305" s="95"/>
      <c r="L305" s="95"/>
    </row>
    <row r="306" spans="11:12" ht="12.5">
      <c r="K306" s="95"/>
      <c r="L306" s="95"/>
    </row>
    <row r="307" spans="11:12" ht="12.5">
      <c r="K307" s="95"/>
      <c r="L307" s="95"/>
    </row>
    <row r="308" spans="11:12" ht="12.5">
      <c r="K308" s="95"/>
      <c r="L308" s="95"/>
    </row>
    <row r="309" spans="11:12" ht="12.5">
      <c r="K309" s="95"/>
      <c r="L309" s="95"/>
    </row>
    <row r="310" spans="11:12" ht="12.5">
      <c r="K310" s="95"/>
      <c r="L310" s="95"/>
    </row>
    <row r="311" spans="11:12" ht="12.5">
      <c r="K311" s="95"/>
      <c r="L311" s="95"/>
    </row>
    <row r="312" spans="11:12" ht="12.5">
      <c r="K312" s="95"/>
      <c r="L312" s="95"/>
    </row>
    <row r="313" spans="11:12" ht="12.5">
      <c r="K313" s="95"/>
      <c r="L313" s="95"/>
    </row>
    <row r="314" spans="11:12" ht="12.5">
      <c r="K314" s="95"/>
      <c r="L314" s="95"/>
    </row>
    <row r="315" spans="11:12" ht="12.5">
      <c r="K315" s="95"/>
      <c r="L315" s="95"/>
    </row>
    <row r="316" spans="11:12" ht="12.5">
      <c r="K316" s="95"/>
      <c r="L316" s="95"/>
    </row>
    <row r="317" spans="11:12" ht="12.5">
      <c r="K317" s="95"/>
      <c r="L317" s="95"/>
    </row>
    <row r="318" spans="11:12" ht="12.5">
      <c r="K318" s="95"/>
      <c r="L318" s="95"/>
    </row>
    <row r="319" spans="11:12" ht="12.5">
      <c r="K319" s="95"/>
      <c r="L319" s="95"/>
    </row>
    <row r="320" spans="11:12" ht="12.5">
      <c r="K320" s="95"/>
      <c r="L320" s="95"/>
    </row>
    <row r="321" spans="11:12" ht="12.5">
      <c r="K321" s="95"/>
      <c r="L321" s="95"/>
    </row>
    <row r="322" spans="11:12" ht="12.5">
      <c r="K322" s="95"/>
      <c r="L322" s="95"/>
    </row>
    <row r="323" spans="11:12" ht="12.5">
      <c r="K323" s="95"/>
      <c r="L323" s="95"/>
    </row>
    <row r="324" spans="11:12" ht="12.5">
      <c r="K324" s="95"/>
      <c r="L324" s="95"/>
    </row>
    <row r="325" spans="11:12" ht="12.5">
      <c r="K325" s="95"/>
      <c r="L325" s="95"/>
    </row>
    <row r="326" spans="11:12" ht="12.5">
      <c r="K326" s="95"/>
      <c r="L326" s="95"/>
    </row>
    <row r="327" spans="11:12" ht="12.5">
      <c r="K327" s="95"/>
      <c r="L327" s="95"/>
    </row>
    <row r="328" spans="11:12" ht="12.5">
      <c r="K328" s="95"/>
      <c r="L328" s="95"/>
    </row>
    <row r="329" spans="11:12" ht="12.5">
      <c r="K329" s="95"/>
      <c r="L329" s="95"/>
    </row>
    <row r="330" spans="11:12" ht="12.5">
      <c r="K330" s="95"/>
      <c r="L330" s="95"/>
    </row>
    <row r="331" spans="11:12" ht="12.5">
      <c r="K331" s="95"/>
      <c r="L331" s="95"/>
    </row>
    <row r="332" spans="11:12" ht="12.5">
      <c r="K332" s="95"/>
      <c r="L332" s="95"/>
    </row>
    <row r="333" spans="11:12" ht="12.5">
      <c r="K333" s="95"/>
      <c r="L333" s="95"/>
    </row>
    <row r="334" spans="11:12" ht="12.5">
      <c r="K334" s="95"/>
      <c r="L334" s="95"/>
    </row>
    <row r="335" spans="11:12" ht="12.5">
      <c r="K335" s="95"/>
      <c r="L335" s="95"/>
    </row>
    <row r="336" spans="11:12" ht="12.5">
      <c r="K336" s="95"/>
      <c r="L336" s="95"/>
    </row>
    <row r="337" spans="11:12" ht="12.5">
      <c r="K337" s="95"/>
      <c r="L337" s="95"/>
    </row>
    <row r="338" spans="11:12" ht="12.5">
      <c r="K338" s="95"/>
      <c r="L338" s="95"/>
    </row>
    <row r="339" spans="11:12" ht="12.5">
      <c r="K339" s="95"/>
      <c r="L339" s="95"/>
    </row>
    <row r="340" spans="11:12" ht="12.5">
      <c r="K340" s="95"/>
      <c r="L340" s="95"/>
    </row>
    <row r="341" spans="11:12" ht="12.5">
      <c r="K341" s="95"/>
      <c r="L341" s="95"/>
    </row>
    <row r="342" spans="11:12" ht="12.5">
      <c r="K342" s="95"/>
      <c r="L342" s="95"/>
    </row>
    <row r="343" spans="11:12" ht="12.5">
      <c r="K343" s="95"/>
      <c r="L343" s="95"/>
    </row>
    <row r="344" spans="11:12" ht="12.5">
      <c r="K344" s="95"/>
      <c r="L344" s="95"/>
    </row>
    <row r="345" spans="11:12" ht="12.5">
      <c r="K345" s="95"/>
      <c r="L345" s="95"/>
    </row>
    <row r="346" spans="11:12" ht="12.5">
      <c r="K346" s="95"/>
      <c r="L346" s="95"/>
    </row>
    <row r="347" spans="11:12" ht="12.5">
      <c r="K347" s="95"/>
      <c r="L347" s="95"/>
    </row>
    <row r="348" spans="11:12" ht="12.5">
      <c r="K348" s="95"/>
      <c r="L348" s="95"/>
    </row>
    <row r="349" spans="11:12" ht="12.5">
      <c r="K349" s="95"/>
      <c r="L349" s="95"/>
    </row>
    <row r="350" spans="11:12" ht="12.5">
      <c r="K350" s="95"/>
      <c r="L350" s="95"/>
    </row>
    <row r="351" spans="11:12" ht="12.5">
      <c r="K351" s="95"/>
      <c r="L351" s="95"/>
    </row>
    <row r="352" spans="11:12" ht="12.5">
      <c r="K352" s="95"/>
      <c r="L352" s="95"/>
    </row>
    <row r="353" spans="11:12" ht="12.5">
      <c r="K353" s="95"/>
      <c r="L353" s="95"/>
    </row>
    <row r="354" spans="11:12" ht="12.5">
      <c r="K354" s="95"/>
      <c r="L354" s="95"/>
    </row>
    <row r="355" spans="11:12" ht="12.5">
      <c r="K355" s="95"/>
      <c r="L355" s="95"/>
    </row>
    <row r="356" spans="11:12" ht="12.5">
      <c r="K356" s="95"/>
      <c r="L356" s="95"/>
    </row>
    <row r="357" spans="11:12" ht="12.5">
      <c r="K357" s="95"/>
      <c r="L357" s="95"/>
    </row>
    <row r="358" spans="11:12" ht="12.5">
      <c r="K358" s="95"/>
      <c r="L358" s="95"/>
    </row>
    <row r="359" spans="11:12" ht="12.5">
      <c r="K359" s="95"/>
      <c r="L359" s="95"/>
    </row>
    <row r="360" spans="11:12" ht="12.5">
      <c r="K360" s="95"/>
      <c r="L360" s="95"/>
    </row>
    <row r="361" spans="11:12" ht="12.5">
      <c r="K361" s="95"/>
      <c r="L361" s="95"/>
    </row>
    <row r="362" spans="11:12" ht="12.5">
      <c r="K362" s="95"/>
      <c r="L362" s="95"/>
    </row>
    <row r="363" spans="11:12" ht="12.5">
      <c r="K363" s="95"/>
      <c r="L363" s="95"/>
    </row>
    <row r="364" spans="11:12" ht="12.5">
      <c r="K364" s="95"/>
      <c r="L364" s="95"/>
    </row>
    <row r="365" spans="11:12" ht="12.5">
      <c r="K365" s="95"/>
      <c r="L365" s="95"/>
    </row>
    <row r="366" spans="11:12" ht="12.5">
      <c r="K366" s="95"/>
      <c r="L366" s="95"/>
    </row>
    <row r="367" spans="11:12" ht="12.5">
      <c r="K367" s="95"/>
      <c r="L367" s="95"/>
    </row>
    <row r="368" spans="11:12" ht="12.5">
      <c r="K368" s="95"/>
      <c r="L368" s="95"/>
    </row>
    <row r="369" spans="11:12" ht="12.5">
      <c r="K369" s="95"/>
      <c r="L369" s="95"/>
    </row>
    <row r="370" spans="11:12" ht="12.5">
      <c r="K370" s="95"/>
      <c r="L370" s="95"/>
    </row>
    <row r="371" spans="11:12" ht="12.5">
      <c r="K371" s="95"/>
      <c r="L371" s="95"/>
    </row>
    <row r="372" spans="11:12" ht="12.5">
      <c r="K372" s="95"/>
      <c r="L372" s="95"/>
    </row>
    <row r="373" spans="11:12" ht="12.5">
      <c r="K373" s="95"/>
      <c r="L373" s="95"/>
    </row>
    <row r="374" spans="11:12" ht="12.5">
      <c r="K374" s="95"/>
      <c r="L374" s="95"/>
    </row>
    <row r="375" spans="11:12" ht="12.5">
      <c r="K375" s="95"/>
      <c r="L375" s="95"/>
    </row>
    <row r="376" spans="11:12" ht="12.5">
      <c r="K376" s="95"/>
      <c r="L376" s="95"/>
    </row>
    <row r="377" spans="11:12" ht="12.5">
      <c r="K377" s="95"/>
      <c r="L377" s="95"/>
    </row>
    <row r="378" spans="11:12" ht="12.5">
      <c r="K378" s="95"/>
      <c r="L378" s="95"/>
    </row>
    <row r="379" spans="11:12" ht="12.5">
      <c r="K379" s="95"/>
      <c r="L379" s="95"/>
    </row>
    <row r="380" spans="11:12" ht="12.5">
      <c r="K380" s="95"/>
      <c r="L380" s="95"/>
    </row>
    <row r="381" spans="11:12" ht="12.5">
      <c r="K381" s="95"/>
      <c r="L381" s="95"/>
    </row>
    <row r="382" spans="11:12" ht="12.5">
      <c r="K382" s="95"/>
      <c r="L382" s="95"/>
    </row>
    <row r="383" spans="11:12" ht="12.5">
      <c r="K383" s="95"/>
      <c r="L383" s="95"/>
    </row>
    <row r="384" spans="11:12" ht="12.5">
      <c r="K384" s="95"/>
      <c r="L384" s="95"/>
    </row>
    <row r="385" spans="11:12" ht="12.5">
      <c r="K385" s="95"/>
      <c r="L385" s="95"/>
    </row>
    <row r="386" spans="11:12" ht="12.5">
      <c r="K386" s="95"/>
      <c r="L386" s="95"/>
    </row>
    <row r="387" spans="11:12" ht="12.5">
      <c r="K387" s="95"/>
      <c r="L387" s="95"/>
    </row>
    <row r="388" spans="11:12" ht="12.5">
      <c r="K388" s="95"/>
      <c r="L388" s="95"/>
    </row>
    <row r="389" spans="11:12" ht="12.5">
      <c r="K389" s="95"/>
      <c r="L389" s="95"/>
    </row>
    <row r="390" spans="11:12" ht="12.5">
      <c r="K390" s="95"/>
      <c r="L390" s="95"/>
    </row>
    <row r="391" spans="11:12" ht="12.5">
      <c r="K391" s="95"/>
      <c r="L391" s="95"/>
    </row>
    <row r="392" spans="11:12" ht="12.5">
      <c r="K392" s="95"/>
      <c r="L392" s="95"/>
    </row>
    <row r="393" spans="11:12" ht="12.5">
      <c r="K393" s="95"/>
      <c r="L393" s="95"/>
    </row>
    <row r="394" spans="11:12" ht="12.5">
      <c r="K394" s="95"/>
      <c r="L394" s="95"/>
    </row>
    <row r="395" spans="11:12" ht="12.5">
      <c r="K395" s="95"/>
      <c r="L395" s="95"/>
    </row>
    <row r="396" spans="11:12" ht="12.5">
      <c r="K396" s="95"/>
      <c r="L396" s="95"/>
    </row>
    <row r="397" spans="11:12" ht="12.5">
      <c r="K397" s="95"/>
      <c r="L397" s="95"/>
    </row>
    <row r="398" spans="11:12" ht="12.5">
      <c r="K398" s="95"/>
      <c r="L398" s="95"/>
    </row>
    <row r="399" spans="11:12" ht="12.5">
      <c r="K399" s="95"/>
      <c r="L399" s="95"/>
    </row>
    <row r="400" spans="11:12" ht="12.5">
      <c r="K400" s="95"/>
      <c r="L400" s="95"/>
    </row>
    <row r="401" spans="11:12" ht="12.5">
      <c r="K401" s="95"/>
      <c r="L401" s="95"/>
    </row>
    <row r="402" spans="11:12" ht="12.5">
      <c r="K402" s="95"/>
      <c r="L402" s="95"/>
    </row>
    <row r="403" spans="11:12" ht="12.5">
      <c r="K403" s="95"/>
      <c r="L403" s="95"/>
    </row>
    <row r="404" spans="11:12" ht="12.5">
      <c r="K404" s="95"/>
      <c r="L404" s="95"/>
    </row>
    <row r="405" spans="11:12" ht="12.5">
      <c r="K405" s="95"/>
      <c r="L405" s="95"/>
    </row>
    <row r="406" spans="11:12" ht="12.5">
      <c r="K406" s="95"/>
      <c r="L406" s="95"/>
    </row>
    <row r="407" spans="11:12" ht="12.5">
      <c r="K407" s="95"/>
      <c r="L407" s="95"/>
    </row>
    <row r="408" spans="11:12" ht="12.5">
      <c r="K408" s="95"/>
      <c r="L408" s="95"/>
    </row>
    <row r="409" spans="11:12" ht="12.5">
      <c r="K409" s="95"/>
      <c r="L409" s="95"/>
    </row>
    <row r="410" spans="11:12" ht="12.5">
      <c r="K410" s="95"/>
      <c r="L410" s="95"/>
    </row>
    <row r="411" spans="11:12" ht="12.5">
      <c r="K411" s="95"/>
      <c r="L411" s="95"/>
    </row>
    <row r="412" spans="11:12" ht="12.5">
      <c r="K412" s="95"/>
      <c r="L412" s="95"/>
    </row>
    <row r="413" spans="11:12" ht="12.5">
      <c r="K413" s="95"/>
      <c r="L413" s="95"/>
    </row>
    <row r="414" spans="11:12" ht="12.5">
      <c r="K414" s="95"/>
      <c r="L414" s="95"/>
    </row>
    <row r="415" spans="11:12" ht="12.5">
      <c r="K415" s="95"/>
      <c r="L415" s="95"/>
    </row>
    <row r="416" spans="11:12" ht="12.5">
      <c r="K416" s="95"/>
      <c r="L416" s="95"/>
    </row>
    <row r="417" spans="11:12" ht="12.5">
      <c r="K417" s="95"/>
      <c r="L417" s="95"/>
    </row>
    <row r="418" spans="11:12" ht="12.5">
      <c r="K418" s="95"/>
      <c r="L418" s="95"/>
    </row>
    <row r="419" spans="11:12" ht="12.5">
      <c r="K419" s="95"/>
      <c r="L419" s="95"/>
    </row>
    <row r="420" spans="11:12" ht="12.5">
      <c r="K420" s="95"/>
      <c r="L420" s="95"/>
    </row>
    <row r="421" spans="11:12" ht="12.5">
      <c r="K421" s="95"/>
      <c r="L421" s="95"/>
    </row>
    <row r="422" spans="11:12" ht="12.5">
      <c r="K422" s="95"/>
      <c r="L422" s="95"/>
    </row>
    <row r="423" spans="11:12" ht="12.5">
      <c r="K423" s="95"/>
      <c r="L423" s="95"/>
    </row>
    <row r="424" spans="11:12" ht="12.5">
      <c r="K424" s="95"/>
      <c r="L424" s="95"/>
    </row>
    <row r="425" spans="11:12" ht="12.5">
      <c r="K425" s="95"/>
      <c r="L425" s="95"/>
    </row>
    <row r="426" spans="11:12" ht="12.5">
      <c r="K426" s="95"/>
      <c r="L426" s="95"/>
    </row>
    <row r="427" spans="11:12" ht="12.5">
      <c r="K427" s="95"/>
      <c r="L427" s="95"/>
    </row>
    <row r="428" spans="11:12" ht="12.5">
      <c r="K428" s="95"/>
      <c r="L428" s="95"/>
    </row>
    <row r="429" spans="11:12" ht="12.5">
      <c r="K429" s="95"/>
      <c r="L429" s="95"/>
    </row>
    <row r="430" spans="11:12" ht="12.5">
      <c r="K430" s="95"/>
      <c r="L430" s="95"/>
    </row>
    <row r="431" spans="11:12" ht="12.5">
      <c r="K431" s="95"/>
      <c r="L431" s="95"/>
    </row>
    <row r="432" spans="11:12" ht="12.5">
      <c r="K432" s="95"/>
      <c r="L432" s="95"/>
    </row>
    <row r="433" spans="11:12" ht="12.5">
      <c r="K433" s="95"/>
      <c r="L433" s="95"/>
    </row>
    <row r="434" spans="11:12" ht="12.5">
      <c r="K434" s="95"/>
      <c r="L434" s="95"/>
    </row>
    <row r="435" spans="11:12" ht="12.5">
      <c r="K435" s="95"/>
      <c r="L435" s="95"/>
    </row>
    <row r="436" spans="11:12" ht="12.5">
      <c r="K436" s="95"/>
      <c r="L436" s="95"/>
    </row>
    <row r="437" spans="11:12" ht="12.5">
      <c r="K437" s="95"/>
      <c r="L437" s="95"/>
    </row>
    <row r="438" spans="11:12" ht="12.5">
      <c r="K438" s="95"/>
      <c r="L438" s="95"/>
    </row>
    <row r="439" spans="11:12" ht="12.5">
      <c r="K439" s="95"/>
      <c r="L439" s="95"/>
    </row>
    <row r="440" spans="11:12" ht="12.5">
      <c r="K440" s="95"/>
      <c r="L440" s="95"/>
    </row>
    <row r="441" spans="11:12" ht="12.5">
      <c r="K441" s="95"/>
      <c r="L441" s="95"/>
    </row>
    <row r="442" spans="11:12" ht="12.5">
      <c r="K442" s="95"/>
      <c r="L442" s="95"/>
    </row>
    <row r="443" spans="11:12" ht="12.5">
      <c r="K443" s="95"/>
      <c r="L443" s="95"/>
    </row>
    <row r="444" spans="11:12" ht="12.5">
      <c r="K444" s="95"/>
      <c r="L444" s="95"/>
    </row>
    <row r="445" spans="11:12" ht="12.5">
      <c r="K445" s="95"/>
      <c r="L445" s="95"/>
    </row>
    <row r="446" spans="11:12" ht="12.5">
      <c r="K446" s="95"/>
      <c r="L446" s="95"/>
    </row>
    <row r="447" spans="11:12" ht="12.5">
      <c r="K447" s="95"/>
      <c r="L447" s="95"/>
    </row>
    <row r="448" spans="11:12" ht="12.5">
      <c r="K448" s="95"/>
      <c r="L448" s="95"/>
    </row>
    <row r="449" spans="11:12" ht="12.5">
      <c r="K449" s="95"/>
      <c r="L449" s="95"/>
    </row>
    <row r="450" spans="11:12" ht="12.5">
      <c r="K450" s="95"/>
      <c r="L450" s="95"/>
    </row>
    <row r="451" spans="11:12" ht="12.5">
      <c r="K451" s="95"/>
      <c r="L451" s="95"/>
    </row>
    <row r="452" spans="11:12" ht="12.5">
      <c r="K452" s="95"/>
      <c r="L452" s="95"/>
    </row>
    <row r="453" spans="11:12" ht="12.5">
      <c r="K453" s="95"/>
      <c r="L453" s="95"/>
    </row>
    <row r="454" spans="11:12" ht="12.5">
      <c r="K454" s="95"/>
      <c r="L454" s="95"/>
    </row>
    <row r="455" spans="11:12" ht="12.5">
      <c r="K455" s="95"/>
      <c r="L455" s="95"/>
    </row>
    <row r="456" spans="11:12" ht="12.5">
      <c r="K456" s="95"/>
      <c r="L456" s="95"/>
    </row>
    <row r="457" spans="11:12" ht="12.5">
      <c r="K457" s="95"/>
      <c r="L457" s="95"/>
    </row>
    <row r="458" spans="11:12" ht="12.5">
      <c r="K458" s="95"/>
      <c r="L458" s="95"/>
    </row>
    <row r="459" spans="11:12" ht="12.5">
      <c r="K459" s="95"/>
      <c r="L459" s="95"/>
    </row>
    <row r="460" spans="11:12" ht="12.5">
      <c r="K460" s="95"/>
      <c r="L460" s="95"/>
    </row>
    <row r="461" spans="11:12" ht="12.5">
      <c r="K461" s="95"/>
      <c r="L461" s="95"/>
    </row>
    <row r="462" spans="11:12" ht="12.5">
      <c r="K462" s="95"/>
      <c r="L462" s="95"/>
    </row>
    <row r="463" spans="11:12" ht="12.5">
      <c r="K463" s="95"/>
      <c r="L463" s="95"/>
    </row>
    <row r="464" spans="11:12" ht="12.5">
      <c r="K464" s="95"/>
      <c r="L464" s="95"/>
    </row>
    <row r="465" spans="11:12" ht="12.5">
      <c r="K465" s="95"/>
      <c r="L465" s="95"/>
    </row>
    <row r="466" spans="11:12" ht="12.5">
      <c r="K466" s="95"/>
      <c r="L466" s="95"/>
    </row>
    <row r="467" spans="11:12" ht="12.5">
      <c r="K467" s="95"/>
      <c r="L467" s="95"/>
    </row>
    <row r="468" spans="11:12" ht="12.5">
      <c r="K468" s="95"/>
      <c r="L468" s="95"/>
    </row>
    <row r="469" spans="11:12" ht="12.5">
      <c r="K469" s="95"/>
      <c r="L469" s="95"/>
    </row>
    <row r="470" spans="11:12" ht="12.5">
      <c r="K470" s="95"/>
      <c r="L470" s="95"/>
    </row>
    <row r="471" spans="11:12" ht="12.5">
      <c r="K471" s="95"/>
      <c r="L471" s="95"/>
    </row>
    <row r="472" spans="11:12" ht="12.5">
      <c r="K472" s="95"/>
      <c r="L472" s="95"/>
    </row>
    <row r="473" spans="11:12" ht="12.5">
      <c r="K473" s="95"/>
      <c r="L473" s="95"/>
    </row>
    <row r="474" spans="11:12" ht="12.5">
      <c r="K474" s="95"/>
      <c r="L474" s="95"/>
    </row>
    <row r="475" spans="11:12" ht="12.5">
      <c r="K475" s="95"/>
      <c r="L475" s="95"/>
    </row>
    <row r="476" spans="11:12" ht="12.5">
      <c r="K476" s="95"/>
      <c r="L476" s="95"/>
    </row>
    <row r="477" spans="11:12" ht="12.5">
      <c r="K477" s="95"/>
      <c r="L477" s="95"/>
    </row>
    <row r="478" spans="11:12" ht="12.5">
      <c r="K478" s="95"/>
      <c r="L478" s="95"/>
    </row>
    <row r="479" spans="11:12" ht="12.5">
      <c r="K479" s="95"/>
      <c r="L479" s="95"/>
    </row>
    <row r="480" spans="11:12" ht="12.5">
      <c r="K480" s="95"/>
      <c r="L480" s="95"/>
    </row>
    <row r="481" spans="11:12" ht="12.5">
      <c r="K481" s="95"/>
      <c r="L481" s="95"/>
    </row>
    <row r="482" spans="11:12" ht="12.5">
      <c r="K482" s="95"/>
      <c r="L482" s="95"/>
    </row>
    <row r="483" spans="11:12" ht="12.5">
      <c r="K483" s="95"/>
      <c r="L483" s="95"/>
    </row>
    <row r="484" spans="11:12" ht="12.5">
      <c r="K484" s="95"/>
      <c r="L484" s="95"/>
    </row>
    <row r="485" spans="11:12" ht="12.5">
      <c r="K485" s="95"/>
      <c r="L485" s="95"/>
    </row>
    <row r="486" spans="11:12" ht="12.5">
      <c r="K486" s="95"/>
      <c r="L486" s="95"/>
    </row>
    <row r="487" spans="11:12" ht="12.5">
      <c r="K487" s="95"/>
      <c r="L487" s="95"/>
    </row>
    <row r="488" spans="11:12" ht="12.5">
      <c r="K488" s="95"/>
      <c r="L488" s="95"/>
    </row>
    <row r="489" spans="11:12" ht="12.5">
      <c r="K489" s="95"/>
      <c r="L489" s="95"/>
    </row>
    <row r="490" spans="11:12" ht="12.5">
      <c r="K490" s="95"/>
      <c r="L490" s="95"/>
    </row>
    <row r="491" spans="11:12" ht="12.5">
      <c r="K491" s="95"/>
      <c r="L491" s="95"/>
    </row>
    <row r="492" spans="11:12" ht="12.5">
      <c r="K492" s="95"/>
      <c r="L492" s="95"/>
    </row>
    <row r="493" spans="11:12" ht="12.5">
      <c r="K493" s="95"/>
      <c r="L493" s="95"/>
    </row>
    <row r="494" spans="11:12" ht="12.5">
      <c r="K494" s="95"/>
      <c r="L494" s="95"/>
    </row>
    <row r="495" spans="11:12" ht="12.5">
      <c r="K495" s="95"/>
      <c r="L495" s="95"/>
    </row>
    <row r="496" spans="11:12" ht="12.5">
      <c r="K496" s="95"/>
      <c r="L496" s="95"/>
    </row>
    <row r="497" spans="11:12" ht="12.5">
      <c r="K497" s="95"/>
      <c r="L497" s="95"/>
    </row>
    <row r="498" spans="11:12" ht="12.5">
      <c r="K498" s="95"/>
      <c r="L498" s="95"/>
    </row>
    <row r="499" spans="11:12" ht="12.5">
      <c r="K499" s="95"/>
      <c r="L499" s="95"/>
    </row>
    <row r="500" spans="11:12" ht="12.5">
      <c r="K500" s="95"/>
      <c r="L500" s="95"/>
    </row>
    <row r="501" spans="11:12" ht="12.5">
      <c r="K501" s="95"/>
      <c r="L501" s="95"/>
    </row>
    <row r="502" spans="11:12" ht="12.5">
      <c r="K502" s="95"/>
      <c r="L502" s="95"/>
    </row>
    <row r="503" spans="11:12" ht="12.5">
      <c r="K503" s="95"/>
      <c r="L503" s="95"/>
    </row>
    <row r="504" spans="11:12" ht="12.5">
      <c r="K504" s="95"/>
      <c r="L504" s="95"/>
    </row>
    <row r="505" spans="11:12" ht="12.5">
      <c r="K505" s="95"/>
      <c r="L505" s="95"/>
    </row>
    <row r="506" spans="11:12" ht="12.5">
      <c r="K506" s="95"/>
      <c r="L506" s="95"/>
    </row>
    <row r="507" spans="11:12" ht="12.5">
      <c r="K507" s="95"/>
      <c r="L507" s="95"/>
    </row>
    <row r="508" spans="11:12" ht="12.5">
      <c r="K508" s="95"/>
      <c r="L508" s="95"/>
    </row>
    <row r="509" spans="11:12" ht="12.5">
      <c r="K509" s="95"/>
      <c r="L509" s="95"/>
    </row>
    <row r="510" spans="11:12" ht="12.5">
      <c r="K510" s="95"/>
      <c r="L510" s="95"/>
    </row>
    <row r="511" spans="11:12" ht="12.5">
      <c r="K511" s="95"/>
      <c r="L511" s="95"/>
    </row>
    <row r="512" spans="11:12" ht="12.5">
      <c r="K512" s="95"/>
      <c r="L512" s="95"/>
    </row>
    <row r="513" spans="11:12" ht="12.5">
      <c r="K513" s="95"/>
      <c r="L513" s="95"/>
    </row>
    <row r="514" spans="11:12" ht="12.5">
      <c r="K514" s="95"/>
      <c r="L514" s="95"/>
    </row>
    <row r="515" spans="11:12" ht="12.5">
      <c r="K515" s="95"/>
      <c r="L515" s="95"/>
    </row>
    <row r="516" spans="11:12" ht="12.5">
      <c r="K516" s="95"/>
      <c r="L516" s="95"/>
    </row>
    <row r="517" spans="11:12" ht="12.5">
      <c r="K517" s="95"/>
      <c r="L517" s="95"/>
    </row>
    <row r="518" spans="11:12" ht="12.5">
      <c r="K518" s="95"/>
      <c r="L518" s="95"/>
    </row>
    <row r="519" spans="11:12" ht="12.5">
      <c r="K519" s="95"/>
      <c r="L519" s="95"/>
    </row>
    <row r="520" spans="11:12" ht="12.5">
      <c r="K520" s="95"/>
      <c r="L520" s="95"/>
    </row>
    <row r="521" spans="11:12" ht="12.5">
      <c r="K521" s="95"/>
      <c r="L521" s="95"/>
    </row>
    <row r="522" spans="11:12" ht="12.5">
      <c r="K522" s="95"/>
      <c r="L522" s="95"/>
    </row>
    <row r="523" spans="11:12" ht="12.5">
      <c r="K523" s="95"/>
      <c r="L523" s="95"/>
    </row>
    <row r="524" spans="11:12" ht="12.5">
      <c r="K524" s="95"/>
      <c r="L524" s="95"/>
    </row>
    <row r="525" spans="11:12" ht="12.5">
      <c r="K525" s="95"/>
      <c r="L525" s="95"/>
    </row>
    <row r="526" spans="11:12" ht="12.5">
      <c r="K526" s="95"/>
      <c r="L526" s="95"/>
    </row>
    <row r="527" spans="11:12" ht="12.5">
      <c r="K527" s="95"/>
      <c r="L527" s="95"/>
    </row>
    <row r="528" spans="11:12" ht="12.5">
      <c r="K528" s="95"/>
      <c r="L528" s="95"/>
    </row>
    <row r="529" spans="11:12" ht="12.5">
      <c r="K529" s="95"/>
      <c r="L529" s="95"/>
    </row>
    <row r="530" spans="11:12" ht="12.5">
      <c r="K530" s="95"/>
      <c r="L530" s="95"/>
    </row>
    <row r="531" spans="11:12" ht="12.5">
      <c r="K531" s="95"/>
      <c r="L531" s="95"/>
    </row>
    <row r="532" spans="11:12" ht="12.5">
      <c r="K532" s="95"/>
      <c r="L532" s="95"/>
    </row>
    <row r="533" spans="11:12" ht="12.5">
      <c r="K533" s="95"/>
      <c r="L533" s="95"/>
    </row>
    <row r="534" spans="11:12" ht="12.5">
      <c r="K534" s="95"/>
      <c r="L534" s="95"/>
    </row>
    <row r="535" spans="11:12" ht="12.5">
      <c r="K535" s="95"/>
      <c r="L535" s="95"/>
    </row>
    <row r="536" spans="11:12" ht="12.5">
      <c r="K536" s="95"/>
      <c r="L536" s="95"/>
    </row>
    <row r="537" spans="11:12" ht="12.5">
      <c r="K537" s="95"/>
      <c r="L537" s="95"/>
    </row>
    <row r="538" spans="11:12" ht="12.5">
      <c r="K538" s="95"/>
      <c r="L538" s="95"/>
    </row>
    <row r="539" spans="11:12" ht="12.5">
      <c r="K539" s="95"/>
      <c r="L539" s="95"/>
    </row>
    <row r="540" spans="11:12" ht="12.5">
      <c r="K540" s="95"/>
      <c r="L540" s="95"/>
    </row>
    <row r="541" spans="11:12" ht="12.5">
      <c r="K541" s="95"/>
      <c r="L541" s="95"/>
    </row>
    <row r="542" spans="11:12" ht="12.5">
      <c r="K542" s="95"/>
      <c r="L542" s="95"/>
    </row>
    <row r="543" spans="11:12" ht="12.5">
      <c r="K543" s="95"/>
      <c r="L543" s="95"/>
    </row>
    <row r="544" spans="11:12" ht="12.5">
      <c r="K544" s="95"/>
      <c r="L544" s="95"/>
    </row>
    <row r="545" spans="11:12" ht="12.5">
      <c r="K545" s="95"/>
      <c r="L545" s="95"/>
    </row>
    <row r="546" spans="11:12" ht="12.5">
      <c r="K546" s="95"/>
      <c r="L546" s="95"/>
    </row>
    <row r="547" spans="11:12" ht="12.5">
      <c r="K547" s="95"/>
      <c r="L547" s="95"/>
    </row>
    <row r="548" spans="11:12" ht="12.5">
      <c r="K548" s="95"/>
      <c r="L548" s="95"/>
    </row>
    <row r="549" spans="11:12" ht="12.5">
      <c r="K549" s="95"/>
      <c r="L549" s="95"/>
    </row>
    <row r="550" spans="11:12" ht="12.5">
      <c r="K550" s="95"/>
      <c r="L550" s="95"/>
    </row>
    <row r="551" spans="11:12" ht="12.5">
      <c r="K551" s="95"/>
      <c r="L551" s="95"/>
    </row>
    <row r="552" spans="11:12" ht="12.5">
      <c r="K552" s="95"/>
      <c r="L552" s="95"/>
    </row>
    <row r="553" spans="11:12" ht="12.5">
      <c r="K553" s="95"/>
      <c r="L553" s="95"/>
    </row>
    <row r="554" spans="11:12" ht="12.5">
      <c r="K554" s="95"/>
      <c r="L554" s="95"/>
    </row>
    <row r="555" spans="11:12" ht="12.5">
      <c r="K555" s="95"/>
      <c r="L555" s="95"/>
    </row>
    <row r="556" spans="11:12" ht="12.5">
      <c r="K556" s="95"/>
      <c r="L556" s="95"/>
    </row>
    <row r="557" spans="11:12" ht="12.5">
      <c r="K557" s="95"/>
      <c r="L557" s="95"/>
    </row>
    <row r="558" spans="11:12" ht="12.5">
      <c r="K558" s="95"/>
      <c r="L558" s="95"/>
    </row>
    <row r="559" spans="11:12" ht="12.5">
      <c r="K559" s="95"/>
      <c r="L559" s="95"/>
    </row>
    <row r="560" spans="11:12" ht="12.5">
      <c r="K560" s="95"/>
      <c r="L560" s="95"/>
    </row>
    <row r="561" spans="11:12" ht="12.5">
      <c r="K561" s="95"/>
      <c r="L561" s="95"/>
    </row>
    <row r="562" spans="11:12" ht="12.5">
      <c r="K562" s="95"/>
      <c r="L562" s="95"/>
    </row>
    <row r="563" spans="11:12" ht="12.5">
      <c r="K563" s="95"/>
      <c r="L563" s="95"/>
    </row>
    <row r="564" spans="11:12" ht="12.5">
      <c r="K564" s="95"/>
      <c r="L564" s="95"/>
    </row>
    <row r="565" spans="11:12" ht="12.5">
      <c r="K565" s="95"/>
      <c r="L565" s="95"/>
    </row>
    <row r="566" spans="11:12" ht="12.5">
      <c r="K566" s="95"/>
      <c r="L566" s="95"/>
    </row>
    <row r="567" spans="11:12" ht="12.5">
      <c r="K567" s="95"/>
      <c r="L567" s="95"/>
    </row>
    <row r="568" spans="11:12" ht="12.5">
      <c r="K568" s="95"/>
      <c r="L568" s="95"/>
    </row>
    <row r="569" spans="11:12" ht="12.5">
      <c r="K569" s="95"/>
      <c r="L569" s="95"/>
    </row>
    <row r="570" spans="11:12" ht="12.5">
      <c r="K570" s="95"/>
      <c r="L570" s="95"/>
    </row>
    <row r="571" spans="11:12" ht="12.5">
      <c r="K571" s="95"/>
      <c r="L571" s="95"/>
    </row>
    <row r="572" spans="11:12" ht="12.5">
      <c r="K572" s="95"/>
      <c r="L572" s="95"/>
    </row>
    <row r="573" spans="11:12" ht="12.5">
      <c r="K573" s="95"/>
      <c r="L573" s="95"/>
    </row>
    <row r="574" spans="11:12" ht="12.5">
      <c r="K574" s="95"/>
      <c r="L574" s="95"/>
    </row>
    <row r="575" spans="11:12" ht="12.5">
      <c r="K575" s="95"/>
      <c r="L575" s="95"/>
    </row>
    <row r="576" spans="11:12" ht="12.5">
      <c r="K576" s="95"/>
      <c r="L576" s="95"/>
    </row>
    <row r="577" spans="11:12" ht="12.5">
      <c r="K577" s="95"/>
      <c r="L577" s="95"/>
    </row>
    <row r="578" spans="11:12" ht="12.5">
      <c r="K578" s="95"/>
      <c r="L578" s="95"/>
    </row>
    <row r="579" spans="11:12" ht="12.5">
      <c r="K579" s="95"/>
      <c r="L579" s="95"/>
    </row>
    <row r="580" spans="11:12" ht="12.5">
      <c r="K580" s="95"/>
      <c r="L580" s="95"/>
    </row>
    <row r="581" spans="11:12" ht="12.5">
      <c r="K581" s="95"/>
      <c r="L581" s="95"/>
    </row>
    <row r="582" spans="11:12" ht="12.5">
      <c r="K582" s="95"/>
      <c r="L582" s="95"/>
    </row>
    <row r="583" spans="11:12" ht="12.5">
      <c r="K583" s="95"/>
      <c r="L583" s="95"/>
    </row>
    <row r="584" spans="11:12" ht="12.5">
      <c r="K584" s="95"/>
      <c r="L584" s="95"/>
    </row>
    <row r="585" spans="11:12" ht="12.5">
      <c r="K585" s="95"/>
      <c r="L585" s="95"/>
    </row>
    <row r="586" spans="11:12" ht="12.5">
      <c r="K586" s="95"/>
      <c r="L586" s="95"/>
    </row>
    <row r="587" spans="11:12" ht="12.5">
      <c r="K587" s="95"/>
      <c r="L587" s="95"/>
    </row>
    <row r="588" spans="11:12" ht="12.5">
      <c r="K588" s="95"/>
      <c r="L588" s="95"/>
    </row>
    <row r="589" spans="11:12" ht="12.5">
      <c r="K589" s="95"/>
      <c r="L589" s="95"/>
    </row>
    <row r="590" spans="11:12" ht="12.5">
      <c r="K590" s="95"/>
      <c r="L590" s="95"/>
    </row>
    <row r="591" spans="11:12" ht="12.5">
      <c r="K591" s="95"/>
      <c r="L591" s="95"/>
    </row>
    <row r="592" spans="11:12" ht="12.5">
      <c r="K592" s="95"/>
      <c r="L592" s="95"/>
    </row>
    <row r="593" spans="11:12" ht="12.5">
      <c r="K593" s="95"/>
      <c r="L593" s="95"/>
    </row>
    <row r="594" spans="11:12" ht="12.5">
      <c r="K594" s="95"/>
      <c r="L594" s="95"/>
    </row>
    <row r="595" spans="11:12" ht="12.5">
      <c r="K595" s="95"/>
      <c r="L595" s="95"/>
    </row>
    <row r="596" spans="11:12" ht="12.5">
      <c r="K596" s="95"/>
      <c r="L596" s="95"/>
    </row>
    <row r="597" spans="11:12" ht="12.5">
      <c r="K597" s="95"/>
      <c r="L597" s="95"/>
    </row>
    <row r="598" spans="11:12" ht="12.5">
      <c r="K598" s="95"/>
      <c r="L598" s="95"/>
    </row>
    <row r="599" spans="11:12" ht="12.5">
      <c r="K599" s="95"/>
      <c r="L599" s="95"/>
    </row>
    <row r="600" spans="11:12" ht="12.5">
      <c r="K600" s="95"/>
      <c r="L600" s="95"/>
    </row>
    <row r="601" spans="11:12" ht="12.5">
      <c r="K601" s="95"/>
      <c r="L601" s="95"/>
    </row>
    <row r="602" spans="11:12" ht="12.5">
      <c r="K602" s="95"/>
      <c r="L602" s="95"/>
    </row>
    <row r="603" spans="11:12" ht="12.5">
      <c r="K603" s="95"/>
      <c r="L603" s="95"/>
    </row>
    <row r="604" spans="11:12" ht="12.5">
      <c r="K604" s="95"/>
      <c r="L604" s="95"/>
    </row>
    <row r="605" spans="11:12" ht="12.5">
      <c r="K605" s="95"/>
      <c r="L605" s="95"/>
    </row>
    <row r="606" spans="11:12" ht="12.5">
      <c r="K606" s="95"/>
      <c r="L606" s="95"/>
    </row>
    <row r="607" spans="11:12" ht="12.5">
      <c r="K607" s="95"/>
      <c r="L607" s="95"/>
    </row>
    <row r="608" spans="11:12" ht="12.5">
      <c r="K608" s="95"/>
      <c r="L608" s="95"/>
    </row>
    <row r="609" spans="11:12" ht="12.5">
      <c r="K609" s="95"/>
      <c r="L609" s="95"/>
    </row>
    <row r="610" spans="11:12" ht="12.5">
      <c r="K610" s="95"/>
      <c r="L610" s="95"/>
    </row>
    <row r="611" spans="11:12" ht="12.5">
      <c r="K611" s="95"/>
      <c r="L611" s="95"/>
    </row>
    <row r="612" spans="11:12" ht="12.5">
      <c r="K612" s="95"/>
      <c r="L612" s="95"/>
    </row>
    <row r="613" spans="11:12" ht="12.5">
      <c r="K613" s="95"/>
      <c r="L613" s="95"/>
    </row>
    <row r="614" spans="11:12" ht="12.5">
      <c r="K614" s="95"/>
      <c r="L614" s="95"/>
    </row>
    <row r="615" spans="11:12" ht="12.5">
      <c r="K615" s="95"/>
      <c r="L615" s="95"/>
    </row>
    <row r="616" spans="11:12" ht="12.5">
      <c r="K616" s="95"/>
      <c r="L616" s="95"/>
    </row>
    <row r="617" spans="11:12" ht="12.5">
      <c r="K617" s="95"/>
      <c r="L617" s="95"/>
    </row>
    <row r="618" spans="11:12" ht="12.5">
      <c r="K618" s="95"/>
      <c r="L618" s="95"/>
    </row>
    <row r="619" spans="11:12" ht="12.5">
      <c r="K619" s="95"/>
      <c r="L619" s="95"/>
    </row>
    <row r="620" spans="11:12" ht="12.5">
      <c r="K620" s="95"/>
      <c r="L620" s="95"/>
    </row>
    <row r="621" spans="11:12" ht="12.5">
      <c r="K621" s="95"/>
      <c r="L621" s="95"/>
    </row>
    <row r="622" spans="11:12" ht="12.5">
      <c r="K622" s="95"/>
      <c r="L622" s="95"/>
    </row>
    <row r="623" spans="11:12" ht="12.5">
      <c r="K623" s="95"/>
      <c r="L623" s="95"/>
    </row>
    <row r="624" spans="11:12" ht="12.5">
      <c r="K624" s="95"/>
      <c r="L624" s="95"/>
    </row>
    <row r="625" spans="11:12" ht="12.5">
      <c r="K625" s="95"/>
      <c r="L625" s="95"/>
    </row>
    <row r="626" spans="11:12" ht="12.5">
      <c r="K626" s="95"/>
      <c r="L626" s="95"/>
    </row>
    <row r="627" spans="11:12" ht="12.5">
      <c r="K627" s="95"/>
      <c r="L627" s="95"/>
    </row>
    <row r="628" spans="11:12" ht="12.5">
      <c r="K628" s="95"/>
      <c r="L628" s="95"/>
    </row>
    <row r="629" spans="11:12" ht="12.5">
      <c r="K629" s="95"/>
      <c r="L629" s="95"/>
    </row>
    <row r="630" spans="11:12" ht="12.5">
      <c r="K630" s="95"/>
      <c r="L630" s="95"/>
    </row>
    <row r="631" spans="11:12" ht="12.5">
      <c r="K631" s="95"/>
      <c r="L631" s="95"/>
    </row>
    <row r="632" spans="11:12" ht="12.5">
      <c r="K632" s="95"/>
      <c r="L632" s="95"/>
    </row>
    <row r="633" spans="11:12" ht="12.5">
      <c r="K633" s="95"/>
      <c r="L633" s="95"/>
    </row>
    <row r="634" spans="11:12" ht="12.5">
      <c r="K634" s="95"/>
      <c r="L634" s="95"/>
    </row>
    <row r="635" spans="11:12" ht="12.5">
      <c r="K635" s="95"/>
      <c r="L635" s="95"/>
    </row>
    <row r="636" spans="11:12" ht="12.5">
      <c r="K636" s="95"/>
      <c r="L636" s="95"/>
    </row>
    <row r="637" spans="11:12" ht="12.5">
      <c r="K637" s="95"/>
      <c r="L637" s="95"/>
    </row>
    <row r="638" spans="11:12" ht="12.5">
      <c r="K638" s="95"/>
      <c r="L638" s="95"/>
    </row>
    <row r="639" spans="11:12" ht="12.5">
      <c r="K639" s="95"/>
      <c r="L639" s="95"/>
    </row>
    <row r="640" spans="11:12" ht="12.5">
      <c r="K640" s="95"/>
      <c r="L640" s="95"/>
    </row>
    <row r="641" spans="11:12" ht="12.5">
      <c r="K641" s="95"/>
      <c r="L641" s="95"/>
    </row>
    <row r="642" spans="11:12" ht="12.5">
      <c r="K642" s="95"/>
      <c r="L642" s="95"/>
    </row>
    <row r="643" spans="11:12" ht="12.5">
      <c r="K643" s="95"/>
      <c r="L643" s="95"/>
    </row>
    <row r="644" spans="11:12" ht="12.5">
      <c r="K644" s="95"/>
      <c r="L644" s="95"/>
    </row>
    <row r="645" spans="11:12" ht="12.5">
      <c r="K645" s="95"/>
      <c r="L645" s="95"/>
    </row>
    <row r="646" spans="11:12" ht="12.5">
      <c r="K646" s="95"/>
      <c r="L646" s="95"/>
    </row>
    <row r="647" spans="11:12" ht="12.5">
      <c r="K647" s="95"/>
      <c r="L647" s="95"/>
    </row>
    <row r="648" spans="11:12" ht="12.5">
      <c r="K648" s="95"/>
      <c r="L648" s="95"/>
    </row>
    <row r="649" spans="11:12" ht="12.5">
      <c r="K649" s="95"/>
      <c r="L649" s="95"/>
    </row>
    <row r="650" spans="11:12" ht="12.5">
      <c r="K650" s="95"/>
      <c r="L650" s="95"/>
    </row>
    <row r="651" spans="11:12" ht="12.5">
      <c r="K651" s="95"/>
      <c r="L651" s="95"/>
    </row>
    <row r="652" spans="11:12" ht="12.5">
      <c r="K652" s="95"/>
      <c r="L652" s="95"/>
    </row>
    <row r="653" spans="11:12" ht="12.5">
      <c r="K653" s="95"/>
      <c r="L653" s="95"/>
    </row>
    <row r="654" spans="11:12" ht="12.5">
      <c r="K654" s="95"/>
      <c r="L654" s="95"/>
    </row>
    <row r="655" spans="11:12" ht="12.5">
      <c r="K655" s="95"/>
      <c r="L655" s="95"/>
    </row>
    <row r="656" spans="11:12" ht="12.5">
      <c r="K656" s="95"/>
      <c r="L656" s="95"/>
    </row>
    <row r="657" spans="11:12" ht="12.5">
      <c r="K657" s="95"/>
      <c r="L657" s="95"/>
    </row>
    <row r="658" spans="11:12" ht="12.5">
      <c r="K658" s="95"/>
      <c r="L658" s="95"/>
    </row>
    <row r="659" spans="11:12" ht="12.5">
      <c r="K659" s="95"/>
      <c r="L659" s="95"/>
    </row>
    <row r="660" spans="11:12" ht="12.5">
      <c r="K660" s="95"/>
      <c r="L660" s="95"/>
    </row>
    <row r="661" spans="11:12" ht="12.5">
      <c r="K661" s="95"/>
      <c r="L661" s="95"/>
    </row>
    <row r="662" spans="11:12" ht="12.5">
      <c r="K662" s="95"/>
      <c r="L662" s="95"/>
    </row>
    <row r="663" spans="11:12" ht="12.5">
      <c r="K663" s="95"/>
      <c r="L663" s="95"/>
    </row>
    <row r="664" spans="11:12" ht="12.5">
      <c r="K664" s="95"/>
      <c r="L664" s="95"/>
    </row>
    <row r="665" spans="11:12" ht="12.5">
      <c r="K665" s="95"/>
      <c r="L665" s="95"/>
    </row>
    <row r="666" spans="11:12" ht="12.5">
      <c r="K666" s="95"/>
      <c r="L666" s="95"/>
    </row>
    <row r="667" spans="11:12" ht="12.5">
      <c r="K667" s="95"/>
      <c r="L667" s="95"/>
    </row>
    <row r="668" spans="11:12" ht="12.5">
      <c r="K668" s="95"/>
      <c r="L668" s="95"/>
    </row>
    <row r="669" spans="11:12" ht="12.5">
      <c r="K669" s="95"/>
      <c r="L669" s="95"/>
    </row>
    <row r="670" spans="11:12" ht="12.5">
      <c r="K670" s="95"/>
      <c r="L670" s="95"/>
    </row>
    <row r="671" spans="11:12" ht="12.5">
      <c r="K671" s="95"/>
      <c r="L671" s="95"/>
    </row>
    <row r="672" spans="11:12" ht="12.5">
      <c r="K672" s="95"/>
      <c r="L672" s="95"/>
    </row>
    <row r="673" spans="11:12" ht="12.5">
      <c r="K673" s="95"/>
      <c r="L673" s="95"/>
    </row>
    <row r="674" spans="11:12" ht="12.5">
      <c r="K674" s="95"/>
      <c r="L674" s="95"/>
    </row>
    <row r="675" spans="11:12" ht="12.5">
      <c r="K675" s="95"/>
      <c r="L675" s="95"/>
    </row>
    <row r="676" spans="11:12" ht="12.5">
      <c r="K676" s="95"/>
      <c r="L676" s="95"/>
    </row>
    <row r="677" spans="11:12" ht="12.5">
      <c r="K677" s="95"/>
      <c r="L677" s="95"/>
    </row>
    <row r="678" spans="11:12" ht="12.5">
      <c r="K678" s="95"/>
      <c r="L678" s="95"/>
    </row>
    <row r="679" spans="11:12" ht="12.5">
      <c r="K679" s="95"/>
      <c r="L679" s="95"/>
    </row>
    <row r="680" spans="11:12" ht="12.5">
      <c r="K680" s="95"/>
      <c r="L680" s="95"/>
    </row>
    <row r="681" spans="11:12" ht="12.5">
      <c r="K681" s="95"/>
      <c r="L681" s="95"/>
    </row>
    <row r="682" spans="11:12" ht="12.5">
      <c r="K682" s="95"/>
      <c r="L682" s="95"/>
    </row>
    <row r="683" spans="11:12" ht="12.5">
      <c r="K683" s="95"/>
      <c r="L683" s="95"/>
    </row>
    <row r="684" spans="11:12" ht="12.5">
      <c r="K684" s="95"/>
      <c r="L684" s="95"/>
    </row>
    <row r="685" spans="11:12" ht="12.5">
      <c r="K685" s="95"/>
      <c r="L685" s="95"/>
    </row>
    <row r="686" spans="11:12" ht="12.5">
      <c r="K686" s="95"/>
      <c r="L686" s="95"/>
    </row>
    <row r="687" spans="11:12" ht="12.5">
      <c r="K687" s="95"/>
      <c r="L687" s="95"/>
    </row>
    <row r="688" spans="11:12" ht="12.5">
      <c r="K688" s="95"/>
      <c r="L688" s="95"/>
    </row>
    <row r="689" spans="11:12" ht="12.5">
      <c r="K689" s="95"/>
      <c r="L689" s="95"/>
    </row>
    <row r="690" spans="11:12" ht="12.5">
      <c r="K690" s="95"/>
      <c r="L690" s="95"/>
    </row>
    <row r="691" spans="11:12" ht="12.5">
      <c r="K691" s="95"/>
      <c r="L691" s="95"/>
    </row>
    <row r="692" spans="11:12" ht="12.5">
      <c r="K692" s="95"/>
      <c r="L692" s="95"/>
    </row>
    <row r="693" spans="11:12" ht="12.5">
      <c r="K693" s="95"/>
      <c r="L693" s="95"/>
    </row>
    <row r="694" spans="11:12" ht="12.5">
      <c r="K694" s="95"/>
      <c r="L694" s="95"/>
    </row>
    <row r="695" spans="11:12" ht="12.5">
      <c r="K695" s="95"/>
      <c r="L695" s="95"/>
    </row>
    <row r="696" spans="11:12" ht="12.5">
      <c r="K696" s="95"/>
      <c r="L696" s="95"/>
    </row>
    <row r="697" spans="11:12" ht="12.5">
      <c r="K697" s="95"/>
      <c r="L697" s="95"/>
    </row>
    <row r="698" spans="11:12" ht="12.5">
      <c r="K698" s="95"/>
      <c r="L698" s="95"/>
    </row>
    <row r="699" spans="11:12" ht="12.5">
      <c r="K699" s="95"/>
      <c r="L699" s="95"/>
    </row>
    <row r="700" spans="11:12" ht="12.5">
      <c r="K700" s="95"/>
      <c r="L700" s="95"/>
    </row>
    <row r="701" spans="11:12" ht="12.5">
      <c r="K701" s="95"/>
      <c r="L701" s="95"/>
    </row>
    <row r="702" spans="11:12" ht="12.5">
      <c r="K702" s="95"/>
      <c r="L702" s="95"/>
    </row>
    <row r="703" spans="11:12" ht="12.5">
      <c r="K703" s="95"/>
      <c r="L703" s="95"/>
    </row>
    <row r="704" spans="11:12" ht="12.5">
      <c r="K704" s="95"/>
      <c r="L704" s="95"/>
    </row>
    <row r="705" spans="11:12" ht="12.5">
      <c r="K705" s="95"/>
      <c r="L705" s="95"/>
    </row>
    <row r="706" spans="11:12" ht="12.5">
      <c r="K706" s="95"/>
      <c r="L706" s="95"/>
    </row>
    <row r="707" spans="11:12" ht="12.5">
      <c r="K707" s="95"/>
      <c r="L707" s="95"/>
    </row>
    <row r="708" spans="11:12" ht="12.5">
      <c r="K708" s="95"/>
      <c r="L708" s="95"/>
    </row>
    <row r="709" spans="11:12" ht="12.5">
      <c r="K709" s="95"/>
      <c r="L709" s="95"/>
    </row>
    <row r="710" spans="11:12" ht="12.5">
      <c r="K710" s="95"/>
      <c r="L710" s="95"/>
    </row>
    <row r="711" spans="11:12" ht="12.5">
      <c r="K711" s="95"/>
      <c r="L711" s="95"/>
    </row>
    <row r="712" spans="11:12" ht="12.5">
      <c r="K712" s="95"/>
      <c r="L712" s="95"/>
    </row>
    <row r="713" spans="11:12" ht="12.5">
      <c r="K713" s="95"/>
      <c r="L713" s="95"/>
    </row>
    <row r="714" spans="11:12" ht="12.5">
      <c r="K714" s="95"/>
      <c r="L714" s="95"/>
    </row>
    <row r="715" spans="11:12" ht="12.5">
      <c r="K715" s="95"/>
      <c r="L715" s="95"/>
    </row>
    <row r="716" spans="11:12" ht="12.5">
      <c r="K716" s="95"/>
      <c r="L716" s="95"/>
    </row>
    <row r="717" spans="11:12" ht="12.5">
      <c r="K717" s="95"/>
      <c r="L717" s="95"/>
    </row>
    <row r="718" spans="11:12" ht="12.5">
      <c r="K718" s="95"/>
      <c r="L718" s="95"/>
    </row>
    <row r="719" spans="11:12" ht="12.5">
      <c r="K719" s="95"/>
      <c r="L719" s="95"/>
    </row>
    <row r="720" spans="11:12" ht="12.5">
      <c r="K720" s="95"/>
      <c r="L720" s="95"/>
    </row>
    <row r="721" spans="11:12" ht="12.5">
      <c r="K721" s="95"/>
      <c r="L721" s="95"/>
    </row>
    <row r="722" spans="11:12" ht="12.5">
      <c r="K722" s="95"/>
      <c r="L722" s="95"/>
    </row>
    <row r="723" spans="11:12" ht="12.5">
      <c r="K723" s="95"/>
      <c r="L723" s="95"/>
    </row>
    <row r="724" spans="11:12" ht="12.5">
      <c r="K724" s="95"/>
      <c r="L724" s="95"/>
    </row>
    <row r="725" spans="11:12" ht="12.5">
      <c r="K725" s="95"/>
      <c r="L725" s="95"/>
    </row>
    <row r="726" spans="11:12" ht="12.5">
      <c r="K726" s="95"/>
      <c r="L726" s="95"/>
    </row>
    <row r="727" spans="11:12" ht="12.5">
      <c r="K727" s="95"/>
      <c r="L727" s="95"/>
    </row>
    <row r="728" spans="11:12" ht="12.5">
      <c r="K728" s="95"/>
      <c r="L728" s="95"/>
    </row>
    <row r="729" spans="11:12" ht="12.5">
      <c r="K729" s="95"/>
      <c r="L729" s="95"/>
    </row>
    <row r="730" spans="11:12" ht="12.5">
      <c r="K730" s="95"/>
      <c r="L730" s="95"/>
    </row>
    <row r="731" spans="11:12" ht="12.5">
      <c r="K731" s="95"/>
      <c r="L731" s="95"/>
    </row>
    <row r="732" spans="11:12" ht="12.5">
      <c r="K732" s="95"/>
      <c r="L732" s="95"/>
    </row>
    <row r="733" spans="11:12" ht="12.5">
      <c r="K733" s="95"/>
      <c r="L733" s="95"/>
    </row>
    <row r="734" spans="11:12" ht="12.5">
      <c r="K734" s="95"/>
      <c r="L734" s="95"/>
    </row>
    <row r="735" spans="11:12" ht="12.5">
      <c r="K735" s="95"/>
      <c r="L735" s="95"/>
    </row>
    <row r="736" spans="11:12" ht="12.5">
      <c r="K736" s="95"/>
      <c r="L736" s="95"/>
    </row>
    <row r="737" spans="11:12" ht="12.5">
      <c r="K737" s="95"/>
      <c r="L737" s="95"/>
    </row>
    <row r="738" spans="11:12" ht="12.5">
      <c r="K738" s="95"/>
      <c r="L738" s="95"/>
    </row>
    <row r="739" spans="11:12" ht="12.5">
      <c r="K739" s="95"/>
      <c r="L739" s="95"/>
    </row>
    <row r="740" spans="11:12" ht="12.5">
      <c r="K740" s="95"/>
      <c r="L740" s="95"/>
    </row>
    <row r="741" spans="11:12" ht="12.5">
      <c r="K741" s="95"/>
      <c r="L741" s="95"/>
    </row>
    <row r="742" spans="11:12" ht="12.5">
      <c r="K742" s="95"/>
      <c r="L742" s="95"/>
    </row>
    <row r="743" spans="11:12" ht="12.5">
      <c r="K743" s="95"/>
      <c r="L743" s="95"/>
    </row>
    <row r="744" spans="11:12" ht="12.5">
      <c r="K744" s="95"/>
      <c r="L744" s="95"/>
    </row>
    <row r="745" spans="11:12" ht="12.5">
      <c r="K745" s="95"/>
      <c r="L745" s="95"/>
    </row>
    <row r="746" spans="11:12" ht="12.5">
      <c r="K746" s="95"/>
      <c r="L746" s="95"/>
    </row>
    <row r="747" spans="11:12" ht="12.5">
      <c r="K747" s="95"/>
      <c r="L747" s="95"/>
    </row>
    <row r="748" spans="11:12" ht="12.5">
      <c r="K748" s="95"/>
      <c r="L748" s="95"/>
    </row>
    <row r="749" spans="11:12" ht="12.5">
      <c r="K749" s="95"/>
      <c r="L749" s="95"/>
    </row>
    <row r="750" spans="11:12" ht="12.5">
      <c r="K750" s="95"/>
      <c r="L750" s="95"/>
    </row>
    <row r="751" spans="11:12" ht="12.5">
      <c r="K751" s="95"/>
      <c r="L751" s="95"/>
    </row>
    <row r="752" spans="11:12" ht="12.5">
      <c r="K752" s="95"/>
      <c r="L752" s="95"/>
    </row>
    <row r="753" spans="11:12" ht="12.5">
      <c r="K753" s="95"/>
      <c r="L753" s="95"/>
    </row>
    <row r="754" spans="11:12" ht="12.5">
      <c r="K754" s="95"/>
      <c r="L754" s="95"/>
    </row>
    <row r="755" spans="11:12" ht="12.5">
      <c r="K755" s="95"/>
      <c r="L755" s="95"/>
    </row>
    <row r="756" spans="11:12" ht="12.5">
      <c r="K756" s="95"/>
      <c r="L756" s="95"/>
    </row>
    <row r="757" spans="11:12" ht="12.5">
      <c r="K757" s="95"/>
      <c r="L757" s="95"/>
    </row>
    <row r="758" spans="11:12" ht="12.5">
      <c r="K758" s="95"/>
      <c r="L758" s="95"/>
    </row>
    <row r="759" spans="11:12" ht="12.5">
      <c r="K759" s="95"/>
      <c r="L759" s="95"/>
    </row>
    <row r="760" spans="11:12" ht="12.5">
      <c r="K760" s="95"/>
      <c r="L760" s="95"/>
    </row>
    <row r="761" spans="11:12" ht="12.5">
      <c r="K761" s="95"/>
      <c r="L761" s="95"/>
    </row>
    <row r="762" spans="11:12" ht="12.5">
      <c r="K762" s="95"/>
      <c r="L762" s="95"/>
    </row>
    <row r="763" spans="11:12" ht="12.5">
      <c r="K763" s="95"/>
      <c r="L763" s="95"/>
    </row>
    <row r="764" spans="11:12" ht="12.5">
      <c r="K764" s="95"/>
      <c r="L764" s="95"/>
    </row>
    <row r="765" spans="11:12" ht="12.5">
      <c r="K765" s="95"/>
      <c r="L765" s="95"/>
    </row>
    <row r="766" spans="11:12" ht="12.5">
      <c r="K766" s="95"/>
      <c r="L766" s="95"/>
    </row>
    <row r="767" spans="11:12" ht="12.5">
      <c r="K767" s="95"/>
      <c r="L767" s="95"/>
    </row>
    <row r="768" spans="11:12" ht="12.5">
      <c r="K768" s="95"/>
      <c r="L768" s="95"/>
    </row>
    <row r="769" spans="11:12" ht="12.5">
      <c r="K769" s="95"/>
      <c r="L769" s="95"/>
    </row>
    <row r="770" spans="11:12" ht="12.5">
      <c r="K770" s="95"/>
      <c r="L770" s="95"/>
    </row>
    <row r="771" spans="11:12" ht="12.5">
      <c r="K771" s="95"/>
      <c r="L771" s="95"/>
    </row>
    <row r="772" spans="11:12" ht="12.5">
      <c r="K772" s="95"/>
      <c r="L772" s="95"/>
    </row>
    <row r="773" spans="11:12" ht="12.5">
      <c r="K773" s="95"/>
      <c r="L773" s="95"/>
    </row>
    <row r="774" spans="11:12" ht="12.5">
      <c r="K774" s="95"/>
      <c r="L774" s="95"/>
    </row>
    <row r="775" spans="11:12" ht="12.5">
      <c r="K775" s="95"/>
      <c r="L775" s="95"/>
    </row>
    <row r="776" spans="11:12" ht="12.5">
      <c r="K776" s="95"/>
      <c r="L776" s="95"/>
    </row>
    <row r="777" spans="11:12" ht="12.5">
      <c r="K777" s="95"/>
      <c r="L777" s="95"/>
    </row>
    <row r="778" spans="11:12" ht="12.5">
      <c r="K778" s="95"/>
      <c r="L778" s="95"/>
    </row>
    <row r="779" spans="11:12" ht="12.5">
      <c r="K779" s="95"/>
      <c r="L779" s="95"/>
    </row>
    <row r="780" spans="11:12" ht="12.5">
      <c r="K780" s="95"/>
      <c r="L780" s="95"/>
    </row>
    <row r="781" spans="11:12" ht="12.5">
      <c r="K781" s="95"/>
      <c r="L781" s="95"/>
    </row>
    <row r="782" spans="11:12" ht="12.5">
      <c r="K782" s="95"/>
      <c r="L782" s="95"/>
    </row>
    <row r="783" spans="11:12" ht="12.5">
      <c r="K783" s="95"/>
      <c r="L783" s="95"/>
    </row>
    <row r="784" spans="11:12" ht="12.5">
      <c r="K784" s="95"/>
      <c r="L784" s="95"/>
    </row>
    <row r="785" spans="11:12" ht="12.5">
      <c r="K785" s="95"/>
      <c r="L785" s="95"/>
    </row>
    <row r="786" spans="11:12" ht="12.5">
      <c r="K786" s="95"/>
      <c r="L786" s="95"/>
    </row>
    <row r="787" spans="11:12" ht="12.5">
      <c r="K787" s="95"/>
      <c r="L787" s="95"/>
    </row>
    <row r="788" spans="11:12" ht="12.5">
      <c r="K788" s="95"/>
      <c r="L788" s="95"/>
    </row>
    <row r="789" spans="11:12" ht="12.5">
      <c r="K789" s="95"/>
      <c r="L789" s="95"/>
    </row>
    <row r="790" spans="11:12" ht="12.5">
      <c r="K790" s="95"/>
      <c r="L790" s="95"/>
    </row>
    <row r="791" spans="11:12" ht="12.5">
      <c r="K791" s="95"/>
      <c r="L791" s="95"/>
    </row>
    <row r="792" spans="11:12" ht="12.5">
      <c r="K792" s="95"/>
      <c r="L792" s="95"/>
    </row>
    <row r="793" spans="11:12" ht="12.5">
      <c r="K793" s="95"/>
      <c r="L793" s="95"/>
    </row>
    <row r="794" spans="11:12" ht="12.5">
      <c r="K794" s="95"/>
      <c r="L794" s="95"/>
    </row>
    <row r="795" spans="11:12" ht="12.5">
      <c r="K795" s="95"/>
      <c r="L795" s="95"/>
    </row>
    <row r="796" spans="11:12" ht="12.5">
      <c r="K796" s="95"/>
      <c r="L796" s="95"/>
    </row>
    <row r="797" spans="11:12" ht="12.5">
      <c r="K797" s="95"/>
      <c r="L797" s="95"/>
    </row>
    <row r="798" spans="11:12" ht="12.5">
      <c r="K798" s="95"/>
      <c r="L798" s="95"/>
    </row>
    <row r="799" spans="11:12" ht="12.5">
      <c r="K799" s="95"/>
      <c r="L799" s="95"/>
    </row>
    <row r="800" spans="11:12" ht="12.5">
      <c r="K800" s="95"/>
      <c r="L800" s="95"/>
    </row>
    <row r="801" spans="11:12" ht="12.5">
      <c r="K801" s="95"/>
      <c r="L801" s="95"/>
    </row>
    <row r="802" spans="11:12" ht="12.5">
      <c r="K802" s="95"/>
      <c r="L802" s="95"/>
    </row>
    <row r="803" spans="11:12" ht="12.5">
      <c r="K803" s="95"/>
      <c r="L803" s="95"/>
    </row>
    <row r="804" spans="11:12" ht="12.5">
      <c r="K804" s="95"/>
      <c r="L804" s="95"/>
    </row>
    <row r="805" spans="11:12" ht="12.5">
      <c r="K805" s="95"/>
      <c r="L805" s="95"/>
    </row>
    <row r="806" spans="11:12" ht="12.5">
      <c r="K806" s="95"/>
      <c r="L806" s="95"/>
    </row>
    <row r="807" spans="11:12" ht="12.5">
      <c r="K807" s="95"/>
      <c r="L807" s="95"/>
    </row>
    <row r="808" spans="11:12" ht="12.5">
      <c r="K808" s="95"/>
      <c r="L808" s="95"/>
    </row>
    <row r="809" spans="11:12" ht="12.5">
      <c r="K809" s="95"/>
      <c r="L809" s="95"/>
    </row>
    <row r="810" spans="11:12" ht="12.5">
      <c r="K810" s="95"/>
      <c r="L810" s="95"/>
    </row>
    <row r="811" spans="11:12" ht="12.5">
      <c r="K811" s="95"/>
      <c r="L811" s="95"/>
    </row>
    <row r="812" spans="11:12" ht="12.5">
      <c r="K812" s="95"/>
      <c r="L812" s="95"/>
    </row>
    <row r="813" spans="11:12" ht="12.5">
      <c r="K813" s="95"/>
      <c r="L813" s="95"/>
    </row>
    <row r="814" spans="11:12" ht="12.5">
      <c r="K814" s="95"/>
      <c r="L814" s="95"/>
    </row>
    <row r="815" spans="11:12" ht="12.5">
      <c r="K815" s="95"/>
      <c r="L815" s="95"/>
    </row>
    <row r="816" spans="11:12" ht="12.5">
      <c r="K816" s="95"/>
      <c r="L816" s="95"/>
    </row>
    <row r="817" spans="11:12" ht="12.5">
      <c r="K817" s="95"/>
      <c r="L817" s="95"/>
    </row>
    <row r="818" spans="11:12" ht="12.5">
      <c r="K818" s="95"/>
      <c r="L818" s="95"/>
    </row>
    <row r="819" spans="11:12" ht="12.5">
      <c r="K819" s="95"/>
      <c r="L819" s="95"/>
    </row>
    <row r="820" spans="11:12" ht="12.5">
      <c r="K820" s="95"/>
      <c r="L820" s="95"/>
    </row>
    <row r="821" spans="11:12" ht="12.5">
      <c r="K821" s="95"/>
      <c r="L821" s="95"/>
    </row>
    <row r="822" spans="11:12" ht="12.5">
      <c r="K822" s="95"/>
      <c r="L822" s="95"/>
    </row>
    <row r="823" spans="11:12" ht="12.5">
      <c r="K823" s="95"/>
      <c r="L823" s="95"/>
    </row>
    <row r="824" spans="11:12" ht="12.5">
      <c r="K824" s="95"/>
      <c r="L824" s="95"/>
    </row>
    <row r="825" spans="11:12" ht="12.5">
      <c r="K825" s="95"/>
      <c r="L825" s="95"/>
    </row>
    <row r="826" spans="11:12" ht="12.5">
      <c r="K826" s="95"/>
      <c r="L826" s="95"/>
    </row>
    <row r="827" spans="11:12" ht="12.5">
      <c r="K827" s="95"/>
      <c r="L827" s="95"/>
    </row>
    <row r="828" spans="11:12" ht="12.5">
      <c r="K828" s="95"/>
      <c r="L828" s="95"/>
    </row>
    <row r="829" spans="11:12" ht="12.5">
      <c r="K829" s="95"/>
      <c r="L829" s="95"/>
    </row>
    <row r="830" spans="11:12" ht="12.5">
      <c r="K830" s="95"/>
      <c r="L830" s="95"/>
    </row>
    <row r="831" spans="11:12" ht="12.5">
      <c r="K831" s="95"/>
      <c r="L831" s="95"/>
    </row>
    <row r="832" spans="11:12" ht="12.5">
      <c r="K832" s="95"/>
      <c r="L832" s="95"/>
    </row>
    <row r="833" spans="11:12" ht="12.5">
      <c r="K833" s="95"/>
      <c r="L833" s="95"/>
    </row>
    <row r="834" spans="11:12" ht="12.5">
      <c r="K834" s="95"/>
      <c r="L834" s="95"/>
    </row>
    <row r="835" spans="11:12" ht="12.5">
      <c r="K835" s="95"/>
      <c r="L835" s="95"/>
    </row>
    <row r="836" spans="11:12" ht="12.5">
      <c r="K836" s="95"/>
      <c r="L836" s="95"/>
    </row>
    <row r="837" spans="11:12" ht="12.5">
      <c r="K837" s="95"/>
      <c r="L837" s="95"/>
    </row>
    <row r="838" spans="11:12" ht="12.5">
      <c r="K838" s="95"/>
      <c r="L838" s="95"/>
    </row>
    <row r="839" spans="11:12" ht="12.5">
      <c r="K839" s="95"/>
      <c r="L839" s="95"/>
    </row>
    <row r="840" spans="11:12" ht="12.5">
      <c r="K840" s="95"/>
      <c r="L840" s="95"/>
    </row>
    <row r="841" spans="11:12" ht="12.5">
      <c r="K841" s="95"/>
      <c r="L841" s="95"/>
    </row>
    <row r="842" spans="11:12" ht="12.5">
      <c r="K842" s="95"/>
      <c r="L842" s="95"/>
    </row>
    <row r="843" spans="11:12" ht="12.5">
      <c r="K843" s="95"/>
      <c r="L843" s="95"/>
    </row>
    <row r="844" spans="11:12" ht="12.5">
      <c r="K844" s="95"/>
      <c r="L844" s="95"/>
    </row>
    <row r="845" spans="11:12" ht="12.5">
      <c r="K845" s="95"/>
      <c r="L845" s="95"/>
    </row>
    <row r="846" spans="11:12" ht="12.5">
      <c r="K846" s="95"/>
      <c r="L846" s="95"/>
    </row>
    <row r="847" spans="11:12" ht="12.5">
      <c r="K847" s="95"/>
      <c r="L847" s="95"/>
    </row>
    <row r="848" spans="11:12" ht="12.5">
      <c r="K848" s="95"/>
      <c r="L848" s="95"/>
    </row>
    <row r="849" spans="11:12" ht="12.5">
      <c r="K849" s="95"/>
      <c r="L849" s="95"/>
    </row>
    <row r="850" spans="11:12" ht="12.5">
      <c r="K850" s="95"/>
      <c r="L850" s="95"/>
    </row>
    <row r="851" spans="11:12" ht="12.5">
      <c r="K851" s="95"/>
      <c r="L851" s="95"/>
    </row>
    <row r="852" spans="11:12" ht="12.5">
      <c r="K852" s="95"/>
      <c r="L852" s="95"/>
    </row>
    <row r="853" spans="11:12" ht="12.5">
      <c r="K853" s="95"/>
      <c r="L853" s="95"/>
    </row>
    <row r="854" spans="11:12" ht="12.5">
      <c r="K854" s="95"/>
      <c r="L854" s="95"/>
    </row>
    <row r="855" spans="11:12" ht="12.5">
      <c r="K855" s="95"/>
      <c r="L855" s="95"/>
    </row>
    <row r="856" spans="11:12" ht="12.5">
      <c r="K856" s="95"/>
      <c r="L856" s="95"/>
    </row>
    <row r="857" spans="11:12" ht="12.5">
      <c r="K857" s="95"/>
      <c r="L857" s="95"/>
    </row>
    <row r="858" spans="11:12" ht="12.5">
      <c r="K858" s="95"/>
      <c r="L858" s="95"/>
    </row>
    <row r="859" spans="11:12" ht="12.5">
      <c r="K859" s="95"/>
      <c r="L859" s="95"/>
    </row>
    <row r="860" spans="11:12" ht="12.5">
      <c r="K860" s="95"/>
      <c r="L860" s="95"/>
    </row>
    <row r="861" spans="11:12" ht="12.5">
      <c r="K861" s="95"/>
      <c r="L861" s="95"/>
    </row>
    <row r="862" spans="11:12" ht="12.5">
      <c r="K862" s="95"/>
      <c r="L862" s="95"/>
    </row>
    <row r="863" spans="11:12" ht="12.5">
      <c r="K863" s="95"/>
      <c r="L863" s="95"/>
    </row>
    <row r="864" spans="11:12" ht="12.5">
      <c r="K864" s="95"/>
      <c r="L864" s="95"/>
    </row>
    <row r="865" spans="11:12" ht="12.5">
      <c r="K865" s="95"/>
      <c r="L865" s="95"/>
    </row>
    <row r="866" spans="11:12" ht="12.5">
      <c r="K866" s="95"/>
      <c r="L866" s="95"/>
    </row>
    <row r="867" spans="11:12" ht="12.5">
      <c r="K867" s="95"/>
      <c r="L867" s="95"/>
    </row>
    <row r="868" spans="11:12" ht="12.5">
      <c r="K868" s="95"/>
      <c r="L868" s="95"/>
    </row>
    <row r="869" spans="11:12" ht="12.5">
      <c r="K869" s="95"/>
      <c r="L869" s="95"/>
    </row>
    <row r="870" spans="11:12" ht="12.5">
      <c r="K870" s="95"/>
      <c r="L870" s="95"/>
    </row>
    <row r="871" spans="11:12" ht="12.5">
      <c r="K871" s="95"/>
      <c r="L871" s="95"/>
    </row>
    <row r="872" spans="11:12" ht="12.5">
      <c r="K872" s="95"/>
      <c r="L872" s="95"/>
    </row>
    <row r="873" spans="11:12" ht="12.5">
      <c r="K873" s="95"/>
      <c r="L873" s="95"/>
    </row>
    <row r="874" spans="11:12" ht="12.5">
      <c r="K874" s="95"/>
      <c r="L874" s="95"/>
    </row>
    <row r="875" spans="11:12" ht="12.5">
      <c r="K875" s="95"/>
      <c r="L875" s="95"/>
    </row>
    <row r="876" spans="11:12" ht="12.5">
      <c r="K876" s="95"/>
      <c r="L876" s="95"/>
    </row>
    <row r="877" spans="11:12" ht="12.5">
      <c r="K877" s="95"/>
      <c r="L877" s="95"/>
    </row>
    <row r="878" spans="11:12" ht="12.5">
      <c r="K878" s="95"/>
      <c r="L878" s="95"/>
    </row>
    <row r="879" spans="11:12" ht="12.5">
      <c r="K879" s="95"/>
      <c r="L879" s="95"/>
    </row>
    <row r="880" spans="11:12" ht="12.5">
      <c r="K880" s="95"/>
      <c r="L880" s="95"/>
    </row>
    <row r="881" spans="11:12" ht="12.5">
      <c r="K881" s="95"/>
      <c r="L881" s="95"/>
    </row>
    <row r="882" spans="11:12" ht="12.5">
      <c r="K882" s="95"/>
      <c r="L882" s="95"/>
    </row>
    <row r="883" spans="11:12" ht="12.5">
      <c r="K883" s="95"/>
      <c r="L883" s="95"/>
    </row>
    <row r="884" spans="11:12" ht="12.5">
      <c r="K884" s="95"/>
      <c r="L884" s="95"/>
    </row>
    <row r="885" spans="11:12" ht="12.5">
      <c r="K885" s="95"/>
      <c r="L885" s="95"/>
    </row>
    <row r="886" spans="11:12" ht="12.5">
      <c r="K886" s="95"/>
      <c r="L886" s="95"/>
    </row>
    <row r="887" spans="11:12" ht="12.5">
      <c r="K887" s="95"/>
      <c r="L887" s="95"/>
    </row>
    <row r="888" spans="11:12" ht="12.5">
      <c r="K888" s="95"/>
      <c r="L888" s="95"/>
    </row>
    <row r="889" spans="11:12" ht="12.5">
      <c r="K889" s="95"/>
      <c r="L889" s="95"/>
    </row>
    <row r="890" spans="11:12" ht="12.5">
      <c r="K890" s="95"/>
      <c r="L890" s="95"/>
    </row>
    <row r="891" spans="11:12" ht="12.5">
      <c r="K891" s="95"/>
      <c r="L891" s="95"/>
    </row>
    <row r="892" spans="11:12" ht="12.5">
      <c r="K892" s="95"/>
      <c r="L892" s="95"/>
    </row>
    <row r="893" spans="11:12" ht="12.5">
      <c r="K893" s="95"/>
      <c r="L893" s="95"/>
    </row>
    <row r="894" spans="11:12" ht="12.5">
      <c r="K894" s="95"/>
      <c r="L894" s="95"/>
    </row>
    <row r="895" spans="11:12" ht="12.5">
      <c r="K895" s="95"/>
      <c r="L895" s="95"/>
    </row>
    <row r="896" spans="11:12" ht="12.5">
      <c r="K896" s="95"/>
      <c r="L896" s="95"/>
    </row>
    <row r="897" spans="11:12" ht="12.5">
      <c r="K897" s="95"/>
      <c r="L897" s="95"/>
    </row>
    <row r="898" spans="11:12" ht="12.5">
      <c r="K898" s="95"/>
      <c r="L898" s="95"/>
    </row>
    <row r="899" spans="11:12" ht="12.5">
      <c r="K899" s="95"/>
      <c r="L899" s="95"/>
    </row>
    <row r="900" spans="11:12" ht="12.5">
      <c r="K900" s="95"/>
      <c r="L900" s="95"/>
    </row>
    <row r="901" spans="11:12" ht="12.5">
      <c r="K901" s="95"/>
      <c r="L901" s="95"/>
    </row>
    <row r="902" spans="11:12" ht="12.5">
      <c r="K902" s="95"/>
      <c r="L902" s="95"/>
    </row>
    <row r="903" spans="11:12" ht="12.5">
      <c r="K903" s="95"/>
      <c r="L903" s="95"/>
    </row>
    <row r="904" spans="11:12" ht="12.5">
      <c r="K904" s="95"/>
      <c r="L904" s="95"/>
    </row>
    <row r="905" spans="11:12" ht="12.5">
      <c r="K905" s="95"/>
      <c r="L905" s="95"/>
    </row>
    <row r="906" spans="11:12" ht="12.5">
      <c r="K906" s="95"/>
      <c r="L906" s="95"/>
    </row>
    <row r="907" spans="11:12" ht="12.5">
      <c r="K907" s="95"/>
      <c r="L907" s="95"/>
    </row>
    <row r="908" spans="11:12" ht="12.5">
      <c r="K908" s="95"/>
      <c r="L908" s="95"/>
    </row>
    <row r="909" spans="11:12" ht="12.5">
      <c r="K909" s="95"/>
      <c r="L909" s="95"/>
    </row>
    <row r="910" spans="11:12" ht="12.5">
      <c r="K910" s="95"/>
      <c r="L910" s="95"/>
    </row>
    <row r="911" spans="11:12" ht="12.5">
      <c r="K911" s="95"/>
      <c r="L911" s="95"/>
    </row>
    <row r="912" spans="11:12" ht="12.5">
      <c r="K912" s="95"/>
      <c r="L912" s="95"/>
    </row>
    <row r="913" spans="11:12" ht="12.5">
      <c r="K913" s="95"/>
      <c r="L913" s="95"/>
    </row>
    <row r="914" spans="11:12" ht="12.5">
      <c r="K914" s="95"/>
      <c r="L914" s="95"/>
    </row>
    <row r="915" spans="11:12" ht="12.5">
      <c r="K915" s="95"/>
      <c r="L915" s="95"/>
    </row>
    <row r="916" spans="11:12" ht="12.5">
      <c r="K916" s="95"/>
      <c r="L916" s="95"/>
    </row>
    <row r="917" spans="11:12" ht="12.5">
      <c r="K917" s="95"/>
      <c r="L917" s="95"/>
    </row>
    <row r="918" spans="11:12" ht="12.5">
      <c r="K918" s="95"/>
      <c r="L918" s="95"/>
    </row>
    <row r="919" spans="11:12" ht="12.5">
      <c r="K919" s="95"/>
      <c r="L919" s="95"/>
    </row>
    <row r="920" spans="11:12" ht="12.5">
      <c r="K920" s="95"/>
      <c r="L920" s="95"/>
    </row>
    <row r="921" spans="11:12" ht="12.5">
      <c r="K921" s="95"/>
      <c r="L921" s="95"/>
    </row>
    <row r="922" spans="11:12" ht="12.5">
      <c r="K922" s="95"/>
      <c r="L922" s="95"/>
    </row>
    <row r="923" spans="11:12" ht="12.5">
      <c r="K923" s="95"/>
      <c r="L923" s="95"/>
    </row>
    <row r="924" spans="11:12" ht="12.5">
      <c r="K924" s="95"/>
      <c r="L924" s="95"/>
    </row>
    <row r="925" spans="11:12" ht="12.5">
      <c r="K925" s="95"/>
      <c r="L925" s="95"/>
    </row>
    <row r="926" spans="11:12" ht="12.5">
      <c r="K926" s="95"/>
      <c r="L926" s="95"/>
    </row>
    <row r="927" spans="11:12" ht="12.5">
      <c r="K927" s="95"/>
      <c r="L927" s="95"/>
    </row>
    <row r="928" spans="11:12" ht="12.5">
      <c r="K928" s="95"/>
      <c r="L928" s="95"/>
    </row>
    <row r="929" spans="11:12" ht="12.5">
      <c r="K929" s="95"/>
      <c r="L929" s="95"/>
    </row>
    <row r="930" spans="11:12" ht="12.5">
      <c r="K930" s="95"/>
      <c r="L930" s="95"/>
    </row>
    <row r="931" spans="11:12" ht="12.5">
      <c r="K931" s="95"/>
      <c r="L931" s="95"/>
    </row>
    <row r="932" spans="11:12" ht="12.5">
      <c r="K932" s="95"/>
      <c r="L932" s="95"/>
    </row>
    <row r="933" spans="11:12" ht="12.5">
      <c r="K933" s="95"/>
      <c r="L933" s="95"/>
    </row>
    <row r="934" spans="11:12" ht="12.5">
      <c r="K934" s="95"/>
      <c r="L934" s="95"/>
    </row>
    <row r="935" spans="11:12" ht="12.5">
      <c r="K935" s="95"/>
      <c r="L935" s="95"/>
    </row>
    <row r="936" spans="11:12" ht="12.5">
      <c r="K936" s="95"/>
      <c r="L936" s="95"/>
    </row>
    <row r="937" spans="11:12" ht="12.5">
      <c r="K937" s="95"/>
      <c r="L937" s="95"/>
    </row>
    <row r="938" spans="11:12" ht="12.5">
      <c r="K938" s="95"/>
      <c r="L938" s="95"/>
    </row>
    <row r="939" spans="11:12" ht="12.5">
      <c r="K939" s="95"/>
      <c r="L939" s="95"/>
    </row>
    <row r="940" spans="11:12" ht="12.5">
      <c r="K940" s="95"/>
      <c r="L940" s="95"/>
    </row>
    <row r="941" spans="11:12" ht="12.5">
      <c r="K941" s="95"/>
      <c r="L941" s="95"/>
    </row>
    <row r="942" spans="11:12" ht="12.5">
      <c r="K942" s="95"/>
      <c r="L942" s="95"/>
    </row>
    <row r="943" spans="11:12" ht="12.5">
      <c r="K943" s="95"/>
      <c r="L943" s="95"/>
    </row>
    <row r="944" spans="11:12" ht="12.5">
      <c r="K944" s="95"/>
      <c r="L944" s="95"/>
    </row>
    <row r="945" spans="11:12" ht="12.5">
      <c r="K945" s="95"/>
      <c r="L945" s="95"/>
    </row>
    <row r="946" spans="11:12" ht="12.5">
      <c r="K946" s="95"/>
      <c r="L946" s="95"/>
    </row>
    <row r="947" spans="11:12" ht="12.5">
      <c r="K947" s="95"/>
      <c r="L947" s="95"/>
    </row>
    <row r="948" spans="11:12" ht="12.5">
      <c r="K948" s="95"/>
      <c r="L948" s="95"/>
    </row>
    <row r="949" spans="11:12" ht="12.5">
      <c r="K949" s="95"/>
      <c r="L949" s="95"/>
    </row>
    <row r="950" spans="11:12" ht="12.5">
      <c r="K950" s="95"/>
      <c r="L950" s="95"/>
    </row>
    <row r="951" spans="11:12" ht="12.5">
      <c r="K951" s="95"/>
      <c r="L951" s="95"/>
    </row>
    <row r="952" spans="11:12" ht="12.5">
      <c r="K952" s="95"/>
      <c r="L952" s="95"/>
    </row>
    <row r="953" spans="11:12" ht="12.5">
      <c r="K953" s="95"/>
      <c r="L953" s="95"/>
    </row>
    <row r="954" spans="11:12" ht="12.5">
      <c r="K954" s="95"/>
      <c r="L954" s="95"/>
    </row>
    <row r="955" spans="11:12" ht="12.5">
      <c r="K955" s="95"/>
      <c r="L955" s="95"/>
    </row>
    <row r="956" spans="11:12" ht="12.5">
      <c r="K956" s="95"/>
      <c r="L956" s="95"/>
    </row>
    <row r="957" spans="11:12" ht="12.5">
      <c r="K957" s="95"/>
      <c r="L957" s="95"/>
    </row>
    <row r="958" spans="11:12" ht="12.5">
      <c r="K958" s="95"/>
      <c r="L958" s="95"/>
    </row>
    <row r="959" spans="11:12" ht="12.5">
      <c r="K959" s="95"/>
      <c r="L959" s="95"/>
    </row>
    <row r="960" spans="11:12" ht="12.5">
      <c r="K960" s="95"/>
      <c r="L960" s="95"/>
    </row>
    <row r="961" spans="11:12" ht="12.5">
      <c r="K961" s="95"/>
      <c r="L961" s="95"/>
    </row>
    <row r="962" spans="11:12" ht="12.5">
      <c r="K962" s="95"/>
      <c r="L962" s="95"/>
    </row>
    <row r="963" spans="11:12" ht="12.5">
      <c r="K963" s="95"/>
      <c r="L963" s="95"/>
    </row>
    <row r="964" spans="11:12" ht="12.5">
      <c r="K964" s="95"/>
      <c r="L964" s="95"/>
    </row>
    <row r="965" spans="11:12" ht="12.5">
      <c r="K965" s="95"/>
      <c r="L965" s="95"/>
    </row>
    <row r="966" spans="11:12" ht="12.5">
      <c r="K966" s="95"/>
      <c r="L966" s="95"/>
    </row>
    <row r="967" spans="11:12" ht="12.5">
      <c r="K967" s="95"/>
      <c r="L967" s="95"/>
    </row>
    <row r="968" spans="11:12" ht="12.5">
      <c r="K968" s="95"/>
      <c r="L968" s="95"/>
    </row>
    <row r="969" spans="11:12" ht="12.5">
      <c r="K969" s="95"/>
      <c r="L969" s="95"/>
    </row>
    <row r="970" spans="11:12" ht="12.5">
      <c r="K970" s="95"/>
      <c r="L970" s="95"/>
    </row>
    <row r="971" spans="11:12" ht="12.5">
      <c r="K971" s="95"/>
      <c r="L971" s="95"/>
    </row>
    <row r="972" spans="11:12" ht="12.5">
      <c r="K972" s="95"/>
      <c r="L972" s="95"/>
    </row>
    <row r="973" spans="11:12" ht="12.5">
      <c r="K973" s="95"/>
      <c r="L973" s="95"/>
    </row>
    <row r="974" spans="11:12" ht="12.5">
      <c r="K974" s="95"/>
      <c r="L974" s="95"/>
    </row>
    <row r="975" spans="11:12" ht="12.5">
      <c r="K975" s="95"/>
      <c r="L975" s="95"/>
    </row>
    <row r="976" spans="11:12" ht="12.5">
      <c r="K976" s="95"/>
      <c r="L976" s="95"/>
    </row>
    <row r="977" spans="11:12" ht="12.5">
      <c r="K977" s="95"/>
      <c r="L977" s="95"/>
    </row>
    <row r="978" spans="11:12" ht="12.5">
      <c r="K978" s="95"/>
      <c r="L978" s="95"/>
    </row>
    <row r="979" spans="11:12" ht="12.5">
      <c r="K979" s="95"/>
      <c r="L979" s="95"/>
    </row>
    <row r="980" spans="11:12" ht="12.5">
      <c r="K980" s="95"/>
      <c r="L980" s="95"/>
    </row>
    <row r="981" spans="11:12" ht="12.5">
      <c r="K981" s="95"/>
      <c r="L981" s="95"/>
    </row>
    <row r="982" spans="11:12" ht="12.5">
      <c r="K982" s="95"/>
      <c r="L982" s="95"/>
    </row>
    <row r="983" spans="11:12" ht="12.5">
      <c r="K983" s="95"/>
      <c r="L983" s="95"/>
    </row>
    <row r="984" spans="11:12" ht="12.5">
      <c r="K984" s="95"/>
      <c r="L984" s="95"/>
    </row>
    <row r="985" spans="11:12" ht="12.5">
      <c r="K985" s="95"/>
      <c r="L985" s="95"/>
    </row>
    <row r="986" spans="11:12" ht="12.5">
      <c r="K986" s="95"/>
      <c r="L986" s="95"/>
    </row>
    <row r="987" spans="11:12" ht="12.5">
      <c r="K987" s="95"/>
      <c r="L987" s="95"/>
    </row>
    <row r="988" spans="11:12" ht="12.5">
      <c r="K988" s="95"/>
      <c r="L988" s="95"/>
    </row>
    <row r="989" spans="11:12" ht="12.5">
      <c r="K989" s="95"/>
      <c r="L989" s="95"/>
    </row>
    <row r="990" spans="11:12" ht="12.5">
      <c r="K990" s="95"/>
      <c r="L990" s="95"/>
    </row>
    <row r="991" spans="11:12" ht="12.5">
      <c r="K991" s="95"/>
      <c r="L991" s="95"/>
    </row>
    <row r="992" spans="11:12" ht="12.5">
      <c r="K992" s="95"/>
      <c r="L992" s="95"/>
    </row>
    <row r="993" spans="11:12" ht="12.5">
      <c r="K993" s="95"/>
      <c r="L993" s="95"/>
    </row>
    <row r="994" spans="11:12" ht="12.5">
      <c r="K994" s="95"/>
      <c r="L994" s="95"/>
    </row>
    <row r="995" spans="11:12" ht="12.5">
      <c r="K995" s="95"/>
      <c r="L995" s="95"/>
    </row>
    <row r="996" spans="11:12" ht="12.5">
      <c r="K996" s="95"/>
      <c r="L996" s="95"/>
    </row>
    <row r="997" spans="11:12" ht="12.5">
      <c r="K997" s="95"/>
      <c r="L997" s="95"/>
    </row>
    <row r="998" spans="11:12" ht="12.5">
      <c r="K998" s="95"/>
      <c r="L998" s="95"/>
    </row>
    <row r="999" spans="11:12" ht="12.5">
      <c r="K999" s="95"/>
      <c r="L999" s="95"/>
    </row>
    <row r="1000" spans="11:12" ht="12.5">
      <c r="K1000" s="95"/>
      <c r="L1000" s="95"/>
    </row>
    <row r="1001" spans="11:12" ht="12.5">
      <c r="K1001" s="95"/>
      <c r="L1001" s="95"/>
    </row>
    <row r="1002" spans="11:12" ht="12.5">
      <c r="K1002" s="95"/>
      <c r="L1002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6328125" defaultRowHeight="15.75" customHeight="1"/>
  <cols>
    <col min="1" max="1" width="5" customWidth="1"/>
    <col min="3" max="3" width="31.453125" customWidth="1"/>
    <col min="4" max="4" width="26.6328125" customWidth="1"/>
    <col min="6" max="6" width="9.6328125" customWidth="1"/>
    <col min="7" max="7" width="26.08984375" customWidth="1"/>
    <col min="8" max="8" width="15.26953125" customWidth="1"/>
    <col min="9" max="9" width="38.453125" customWidth="1"/>
    <col min="10" max="10" width="22.36328125" customWidth="1"/>
  </cols>
  <sheetData>
    <row r="1" spans="1:60" ht="15.75" customHeight="1">
      <c r="A1" s="47" t="s">
        <v>23</v>
      </c>
      <c r="B1" s="47" t="s">
        <v>24</v>
      </c>
      <c r="C1" s="47" t="s">
        <v>25</v>
      </c>
      <c r="D1" s="47" t="s">
        <v>26</v>
      </c>
      <c r="E1" s="47" t="s">
        <v>17</v>
      </c>
      <c r="F1" s="47" t="s">
        <v>27</v>
      </c>
      <c r="G1" s="47" t="s">
        <v>28</v>
      </c>
      <c r="H1" s="47" t="s">
        <v>29</v>
      </c>
      <c r="I1" s="47" t="s">
        <v>30</v>
      </c>
      <c r="J1" s="47" t="s">
        <v>31</v>
      </c>
      <c r="K1" s="96"/>
      <c r="L1" s="96"/>
    </row>
    <row r="2" spans="1:60" ht="15.75" customHeight="1">
      <c r="A2" s="23">
        <v>1</v>
      </c>
      <c r="B2" s="72">
        <v>42751</v>
      </c>
      <c r="C2" s="23" t="s">
        <v>382</v>
      </c>
      <c r="D2" s="23" t="s">
        <v>383</v>
      </c>
      <c r="E2" s="19">
        <v>4</v>
      </c>
      <c r="F2" s="23">
        <v>35</v>
      </c>
      <c r="G2" s="23" t="s">
        <v>46</v>
      </c>
      <c r="H2" s="23" t="s">
        <v>51</v>
      </c>
      <c r="I2" s="23" t="s">
        <v>384</v>
      </c>
      <c r="J2" s="23" t="s">
        <v>385</v>
      </c>
      <c r="K2" s="85"/>
      <c r="L2" s="85"/>
      <c r="M2" s="86"/>
      <c r="N2" s="8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8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88"/>
      <c r="AP2" s="88"/>
      <c r="AQ2" s="88"/>
      <c r="AR2" s="19"/>
      <c r="AS2" s="19"/>
      <c r="AT2" s="23"/>
      <c r="AU2" s="91"/>
      <c r="AV2" s="23"/>
      <c r="AW2" s="19"/>
      <c r="AX2" s="23"/>
      <c r="AY2" s="23"/>
      <c r="AZ2" s="23"/>
      <c r="BA2" s="19"/>
      <c r="BB2" s="23"/>
      <c r="BC2" s="90"/>
      <c r="BD2" s="91"/>
      <c r="BE2" s="19"/>
      <c r="BF2" s="19"/>
      <c r="BG2" s="23"/>
      <c r="BH2" s="23"/>
    </row>
    <row r="3" spans="1:60" ht="15.75" customHeight="1">
      <c r="A3" s="23">
        <v>2</v>
      </c>
      <c r="B3" s="72">
        <v>42837</v>
      </c>
      <c r="C3" s="23" t="s">
        <v>386</v>
      </c>
      <c r="D3" s="23" t="s">
        <v>387</v>
      </c>
      <c r="E3" s="19">
        <v>1</v>
      </c>
      <c r="F3" s="23"/>
      <c r="G3" s="23" t="s">
        <v>46</v>
      </c>
      <c r="H3" s="23" t="s">
        <v>189</v>
      </c>
      <c r="I3" s="23" t="s">
        <v>388</v>
      </c>
      <c r="J3" s="23" t="s">
        <v>38</v>
      </c>
      <c r="K3" s="85"/>
      <c r="L3" s="85"/>
      <c r="M3" s="86"/>
      <c r="N3" s="23"/>
      <c r="O3" s="23"/>
      <c r="P3" s="23"/>
      <c r="Q3" s="23"/>
      <c r="R3" s="23"/>
      <c r="S3" s="23"/>
      <c r="T3" s="88"/>
      <c r="U3" s="88"/>
      <c r="V3" s="19"/>
      <c r="W3" s="19"/>
      <c r="X3" s="19"/>
      <c r="Y3" s="19"/>
      <c r="Z3" s="19"/>
      <c r="AA3" s="19"/>
      <c r="AB3" s="89"/>
      <c r="AC3" s="89"/>
      <c r="AD3" s="23"/>
      <c r="AE3" s="23"/>
      <c r="AF3" s="23"/>
      <c r="AG3" s="23"/>
      <c r="AH3" s="23"/>
      <c r="AI3" s="23"/>
      <c r="AJ3" s="23"/>
      <c r="AK3" s="23"/>
      <c r="AL3" s="23"/>
      <c r="AM3" s="88"/>
      <c r="AN3" s="23"/>
      <c r="AO3" s="88"/>
      <c r="AP3" s="88"/>
      <c r="AQ3" s="88"/>
      <c r="AR3" s="19"/>
      <c r="AS3" s="19"/>
      <c r="AT3" s="23"/>
      <c r="AU3" s="89"/>
      <c r="AV3" s="23"/>
      <c r="AW3" s="19"/>
      <c r="AX3" s="23"/>
      <c r="AY3" s="23"/>
      <c r="AZ3" s="23"/>
      <c r="BA3" s="19"/>
      <c r="BB3" s="23"/>
      <c r="BC3" s="90"/>
      <c r="BD3" s="91"/>
      <c r="BE3" s="19"/>
      <c r="BF3" s="19"/>
      <c r="BG3" s="23"/>
      <c r="BH3" s="23"/>
    </row>
    <row r="4" spans="1:60" ht="15.75" customHeight="1">
      <c r="A4" s="97">
        <v>3</v>
      </c>
      <c r="B4" s="98">
        <v>42856</v>
      </c>
      <c r="C4" s="97" t="s">
        <v>300</v>
      </c>
      <c r="D4" s="97" t="s">
        <v>389</v>
      </c>
      <c r="E4" s="99">
        <v>1</v>
      </c>
      <c r="F4" s="97"/>
      <c r="G4" s="97" t="s">
        <v>288</v>
      </c>
      <c r="H4" s="97" t="s">
        <v>189</v>
      </c>
      <c r="I4" s="97" t="s">
        <v>390</v>
      </c>
      <c r="J4" s="97" t="s">
        <v>391</v>
      </c>
      <c r="K4" s="85"/>
      <c r="L4" s="85"/>
      <c r="M4" s="100"/>
      <c r="N4" s="87"/>
      <c r="O4" s="23"/>
      <c r="P4" s="23"/>
      <c r="Q4" s="23"/>
      <c r="R4" s="23"/>
      <c r="S4" s="23"/>
      <c r="T4" s="88"/>
      <c r="U4" s="88"/>
      <c r="V4" s="19"/>
      <c r="W4" s="19"/>
      <c r="X4" s="19"/>
      <c r="Y4" s="19"/>
      <c r="Z4" s="19"/>
      <c r="AA4" s="19"/>
      <c r="AB4" s="89"/>
      <c r="AC4" s="89"/>
      <c r="AD4" s="8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88"/>
      <c r="AP4" s="88"/>
      <c r="AQ4" s="88"/>
      <c r="AR4" s="89"/>
      <c r="AS4" s="89"/>
      <c r="AT4" s="23"/>
      <c r="AU4" s="89"/>
      <c r="AV4" s="23"/>
      <c r="AW4" s="19"/>
      <c r="AX4" s="23"/>
      <c r="AY4" s="23"/>
      <c r="AZ4" s="23"/>
      <c r="BA4" s="19"/>
      <c r="BB4" s="23"/>
      <c r="BC4" s="90"/>
      <c r="BD4" s="91"/>
      <c r="BE4" s="19"/>
      <c r="BF4" s="19"/>
      <c r="BG4" s="23"/>
      <c r="BH4" s="23"/>
    </row>
    <row r="5" spans="1:60" ht="15.75" customHeight="1">
      <c r="A5" s="23">
        <v>4</v>
      </c>
      <c r="B5" s="72">
        <v>42860</v>
      </c>
      <c r="C5" s="23" t="s">
        <v>392</v>
      </c>
      <c r="D5" s="23" t="s">
        <v>393</v>
      </c>
      <c r="E5" s="19">
        <v>2</v>
      </c>
      <c r="F5" s="23"/>
      <c r="G5" s="23" t="s">
        <v>46</v>
      </c>
      <c r="H5" s="23" t="s">
        <v>62</v>
      </c>
      <c r="I5" s="23" t="s">
        <v>394</v>
      </c>
      <c r="J5" s="23" t="s">
        <v>391</v>
      </c>
      <c r="K5" s="85"/>
      <c r="L5" s="85"/>
      <c r="M5" s="100"/>
      <c r="N5" s="87"/>
      <c r="O5" s="23"/>
      <c r="P5" s="23"/>
      <c r="Q5" s="23"/>
      <c r="R5" s="23"/>
      <c r="S5" s="23"/>
      <c r="T5" s="88"/>
      <c r="U5" s="88"/>
      <c r="V5" s="19"/>
      <c r="W5" s="19"/>
      <c r="X5" s="19"/>
      <c r="Y5" s="19"/>
      <c r="Z5" s="19"/>
      <c r="AA5" s="19"/>
      <c r="AB5" s="89"/>
      <c r="AC5" s="89"/>
      <c r="AD5" s="8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88"/>
      <c r="AP5" s="88"/>
      <c r="AQ5" s="88"/>
      <c r="AR5" s="89"/>
      <c r="AS5" s="89"/>
      <c r="AT5" s="23"/>
      <c r="AU5" s="91"/>
      <c r="AV5" s="23"/>
      <c r="AW5" s="19"/>
      <c r="AX5" s="23"/>
      <c r="AY5" s="23"/>
      <c r="AZ5" s="23"/>
      <c r="BA5" s="19"/>
      <c r="BB5" s="23"/>
      <c r="BC5" s="90"/>
      <c r="BD5" s="89"/>
      <c r="BE5" s="19"/>
      <c r="BF5" s="19"/>
      <c r="BG5" s="23"/>
      <c r="BH5" s="23"/>
    </row>
    <row r="6" spans="1:60" ht="15.75" customHeight="1">
      <c r="A6" s="23">
        <v>5</v>
      </c>
      <c r="B6" s="72">
        <v>42882</v>
      </c>
      <c r="C6" s="23" t="s">
        <v>395</v>
      </c>
      <c r="D6" s="23" t="s">
        <v>262</v>
      </c>
      <c r="E6" s="19">
        <v>2</v>
      </c>
      <c r="F6" s="23"/>
      <c r="G6" s="23" t="s">
        <v>46</v>
      </c>
      <c r="H6" s="23" t="s">
        <v>62</v>
      </c>
      <c r="I6" s="23" t="s">
        <v>396</v>
      </c>
      <c r="J6" s="23" t="s">
        <v>264</v>
      </c>
      <c r="K6" s="85"/>
      <c r="L6" s="85"/>
      <c r="M6" s="101"/>
      <c r="N6" s="87"/>
      <c r="O6" s="23"/>
      <c r="P6" s="23"/>
      <c r="Q6" s="23"/>
      <c r="R6" s="23"/>
      <c r="S6" s="23"/>
      <c r="T6" s="88"/>
      <c r="U6" s="88"/>
      <c r="V6" s="19"/>
      <c r="W6" s="19"/>
      <c r="X6" s="19"/>
      <c r="Y6" s="19"/>
      <c r="Z6" s="19"/>
      <c r="AA6" s="19"/>
      <c r="AB6" s="89"/>
      <c r="AC6" s="89"/>
      <c r="AD6" s="8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88"/>
      <c r="AP6" s="88"/>
      <c r="AQ6" s="88"/>
      <c r="AR6" s="89"/>
      <c r="AS6" s="89"/>
      <c r="AT6" s="23"/>
      <c r="AU6" s="89"/>
      <c r="AV6" s="88"/>
      <c r="AW6" s="19"/>
      <c r="AX6" s="23"/>
      <c r="AY6" s="23"/>
      <c r="AZ6" s="23"/>
      <c r="BA6" s="19"/>
      <c r="BB6" s="23"/>
      <c r="BC6" s="90"/>
      <c r="BD6" s="91"/>
      <c r="BE6" s="19"/>
      <c r="BF6" s="19"/>
      <c r="BG6" s="23"/>
      <c r="BH6" s="23"/>
    </row>
    <row r="7" spans="1:60" ht="15.75" customHeight="1">
      <c r="A7" s="23">
        <v>6</v>
      </c>
      <c r="B7" s="72">
        <v>43022</v>
      </c>
      <c r="C7" s="23" t="s">
        <v>397</v>
      </c>
      <c r="D7" s="23" t="s">
        <v>398</v>
      </c>
      <c r="E7" s="19">
        <v>4</v>
      </c>
      <c r="F7" s="23"/>
      <c r="G7" s="23" t="s">
        <v>46</v>
      </c>
      <c r="H7" s="23" t="s">
        <v>51</v>
      </c>
      <c r="I7" s="23" t="s">
        <v>399</v>
      </c>
      <c r="J7" s="23" t="s">
        <v>400</v>
      </c>
      <c r="K7" s="85"/>
      <c r="L7" s="85"/>
      <c r="M7" s="86"/>
      <c r="N7" s="23"/>
      <c r="O7" s="23"/>
      <c r="P7" s="23"/>
      <c r="Q7" s="23"/>
      <c r="R7" s="23"/>
      <c r="S7" s="23"/>
      <c r="T7" s="88"/>
      <c r="U7" s="88"/>
      <c r="V7" s="19"/>
      <c r="W7" s="19"/>
      <c r="X7" s="19"/>
      <c r="Y7" s="19"/>
      <c r="Z7" s="19"/>
      <c r="AA7" s="19"/>
      <c r="AB7" s="89"/>
      <c r="AC7" s="89"/>
      <c r="AD7" s="23"/>
      <c r="AE7" s="23"/>
      <c r="AF7" s="23"/>
      <c r="AG7" s="23"/>
      <c r="AH7" s="23"/>
      <c r="AI7" s="23"/>
      <c r="AJ7" s="23"/>
      <c r="AK7" s="23"/>
      <c r="AL7" s="23"/>
      <c r="AM7" s="88"/>
      <c r="AN7" s="23"/>
      <c r="AO7" s="88"/>
      <c r="AP7" s="88"/>
      <c r="AQ7" s="88"/>
      <c r="AR7" s="89"/>
      <c r="AS7" s="89"/>
      <c r="AT7" s="23"/>
      <c r="AU7" s="89"/>
      <c r="AV7" s="88"/>
      <c r="AW7" s="19"/>
      <c r="AX7" s="23"/>
      <c r="AY7" s="23"/>
      <c r="AZ7" s="23"/>
      <c r="BA7" s="19"/>
      <c r="BB7" s="23"/>
      <c r="BC7" s="90"/>
      <c r="BD7" s="89"/>
      <c r="BE7" s="19"/>
      <c r="BF7" s="19"/>
      <c r="BG7" s="23"/>
      <c r="BH7" s="23"/>
    </row>
    <row r="8" spans="1:60" ht="15.75" customHeight="1">
      <c r="A8" s="97">
        <v>7</v>
      </c>
      <c r="B8" s="98">
        <v>43054</v>
      </c>
      <c r="C8" s="97" t="s">
        <v>395</v>
      </c>
      <c r="D8" s="97" t="s">
        <v>401</v>
      </c>
      <c r="E8" s="99">
        <v>6</v>
      </c>
      <c r="F8" s="97"/>
      <c r="G8" s="97" t="s">
        <v>288</v>
      </c>
      <c r="H8" s="97" t="s">
        <v>51</v>
      </c>
      <c r="I8" s="97" t="s">
        <v>402</v>
      </c>
      <c r="J8" s="97" t="s">
        <v>53</v>
      </c>
      <c r="K8" s="85"/>
      <c r="L8" s="85"/>
      <c r="M8" s="86"/>
      <c r="N8" s="87"/>
      <c r="O8" s="23"/>
      <c r="P8" s="23"/>
      <c r="Q8" s="23"/>
      <c r="R8" s="23"/>
      <c r="S8" s="23"/>
      <c r="T8" s="88"/>
      <c r="U8" s="88"/>
      <c r="V8" s="19"/>
      <c r="W8" s="19"/>
      <c r="X8" s="19"/>
      <c r="Y8" s="19"/>
      <c r="Z8" s="19"/>
      <c r="AA8" s="19"/>
      <c r="AB8" s="89"/>
      <c r="AC8" s="8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88"/>
      <c r="AP8" s="88"/>
      <c r="AQ8" s="88"/>
      <c r="AR8" s="19"/>
      <c r="AS8" s="19"/>
      <c r="AT8" s="23"/>
      <c r="AU8" s="89"/>
      <c r="AV8" s="23"/>
      <c r="AW8" s="19"/>
      <c r="AX8" s="23"/>
      <c r="AY8" s="23"/>
      <c r="AZ8" s="23"/>
      <c r="BA8" s="19"/>
      <c r="BB8" s="23"/>
      <c r="BC8" s="90"/>
      <c r="BD8" s="91"/>
      <c r="BE8" s="19"/>
      <c r="BF8" s="19"/>
      <c r="BG8" s="23"/>
      <c r="BH8" s="23"/>
    </row>
    <row r="9" spans="1:60" ht="15.75" customHeight="1">
      <c r="A9" s="97">
        <v>8</v>
      </c>
      <c r="B9" s="98">
        <v>43054</v>
      </c>
      <c r="C9" s="97" t="s">
        <v>300</v>
      </c>
      <c r="D9" s="97" t="s">
        <v>403</v>
      </c>
      <c r="E9" s="99">
        <v>11</v>
      </c>
      <c r="F9" s="97"/>
      <c r="G9" s="97" t="s">
        <v>35</v>
      </c>
      <c r="H9" s="97" t="s">
        <v>189</v>
      </c>
      <c r="I9" s="97" t="s">
        <v>404</v>
      </c>
      <c r="J9" s="97" t="s">
        <v>236</v>
      </c>
      <c r="K9" s="85"/>
      <c r="L9" s="85"/>
      <c r="M9" s="86"/>
      <c r="N9" s="23"/>
      <c r="O9" s="23"/>
      <c r="P9" s="23"/>
      <c r="Q9" s="23"/>
      <c r="R9" s="23"/>
      <c r="S9" s="23"/>
      <c r="T9" s="88"/>
      <c r="U9" s="88"/>
      <c r="V9" s="19"/>
      <c r="W9" s="19"/>
      <c r="X9" s="19"/>
      <c r="Y9" s="19"/>
      <c r="Z9" s="19"/>
      <c r="AA9" s="19"/>
      <c r="AB9" s="89"/>
      <c r="AC9" s="89"/>
      <c r="AD9" s="88"/>
      <c r="AE9" s="23"/>
      <c r="AF9" s="23"/>
      <c r="AG9" s="23"/>
      <c r="AH9" s="23"/>
      <c r="AI9" s="23"/>
      <c r="AJ9" s="23"/>
      <c r="AK9" s="23"/>
      <c r="AL9" s="88"/>
      <c r="AM9" s="88"/>
      <c r="AN9" s="23"/>
      <c r="AO9" s="88"/>
      <c r="AP9" s="88"/>
      <c r="AQ9" s="88"/>
      <c r="AR9" s="89"/>
      <c r="AS9" s="89"/>
      <c r="AT9" s="23"/>
      <c r="AU9" s="89"/>
      <c r="AV9" s="23"/>
      <c r="AW9" s="19"/>
      <c r="AX9" s="23"/>
      <c r="AY9" s="23"/>
      <c r="AZ9" s="88"/>
      <c r="BA9" s="19"/>
      <c r="BB9" s="23"/>
      <c r="BC9" s="90"/>
      <c r="BD9" s="89"/>
      <c r="BE9" s="19"/>
      <c r="BF9" s="19"/>
      <c r="BG9" s="23"/>
      <c r="BH9" s="23"/>
    </row>
    <row r="10" spans="1:60" ht="15.75" customHeight="1">
      <c r="A10" s="97">
        <v>9</v>
      </c>
      <c r="B10" s="98">
        <v>43082</v>
      </c>
      <c r="C10" s="97" t="s">
        <v>405</v>
      </c>
      <c r="D10" s="97" t="s">
        <v>406</v>
      </c>
      <c r="E10" s="99">
        <v>1</v>
      </c>
      <c r="F10" s="97"/>
      <c r="G10" s="97" t="s">
        <v>288</v>
      </c>
      <c r="H10" s="97" t="s">
        <v>305</v>
      </c>
      <c r="I10" s="97" t="s">
        <v>407</v>
      </c>
      <c r="J10" s="97" t="s">
        <v>226</v>
      </c>
      <c r="K10" s="92"/>
      <c r="L10" s="9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</row>
    <row r="11" spans="1:60" ht="15.75" customHeight="1">
      <c r="A11" s="53">
        <v>10</v>
      </c>
      <c r="B11" s="54">
        <v>43100</v>
      </c>
      <c r="C11" s="97" t="s">
        <v>300</v>
      </c>
      <c r="D11" s="53" t="s">
        <v>408</v>
      </c>
      <c r="E11" s="69">
        <v>12</v>
      </c>
      <c r="F11" s="69"/>
      <c r="G11" s="97" t="s">
        <v>316</v>
      </c>
      <c r="H11" s="97" t="s">
        <v>305</v>
      </c>
      <c r="I11" s="53" t="s">
        <v>409</v>
      </c>
      <c r="J11" s="53" t="s">
        <v>410</v>
      </c>
      <c r="K11" s="92"/>
      <c r="L11" s="9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</row>
    <row r="12" spans="1:60" ht="15.75" customHeight="1">
      <c r="A12" s="61"/>
      <c r="B12" s="60"/>
      <c r="C12" s="61"/>
      <c r="D12" s="61"/>
      <c r="E12" s="58">
        <f>SUM(E2:E11)</f>
        <v>44</v>
      </c>
      <c r="F12" s="58">
        <f>SUM(F2:F10)</f>
        <v>35</v>
      </c>
      <c r="G12" s="61"/>
      <c r="H12" s="61"/>
      <c r="I12" s="61"/>
      <c r="J12" s="61"/>
      <c r="K12" s="92"/>
      <c r="L12" s="9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</row>
    <row r="13" spans="1:60" ht="15.75" customHeight="1">
      <c r="A13" s="61"/>
      <c r="B13" s="60"/>
      <c r="C13" s="61"/>
      <c r="D13" s="61"/>
      <c r="E13" s="61"/>
      <c r="F13" s="61"/>
      <c r="G13" s="61"/>
      <c r="H13" s="61"/>
      <c r="I13" s="61"/>
      <c r="J13" s="61"/>
      <c r="K13" s="92"/>
      <c r="L13" s="9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</row>
    <row r="14" spans="1:60" ht="15.75" customHeight="1">
      <c r="A14" s="61"/>
      <c r="B14" s="60"/>
      <c r="C14" s="61"/>
      <c r="D14" s="61"/>
      <c r="E14" s="61"/>
      <c r="F14" s="61"/>
      <c r="G14" s="61"/>
      <c r="H14" s="61"/>
      <c r="I14" s="61"/>
      <c r="J14" s="61"/>
      <c r="K14" s="92"/>
      <c r="L14" s="9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</row>
    <row r="15" spans="1:60" ht="15.75" customHeight="1">
      <c r="A15" s="59" t="s">
        <v>76</v>
      </c>
      <c r="B15" s="60"/>
      <c r="C15" s="61"/>
      <c r="D15" s="61"/>
      <c r="E15" s="61"/>
      <c r="F15" s="61"/>
      <c r="G15" s="61"/>
      <c r="H15" s="61"/>
      <c r="I15" s="61"/>
      <c r="J15" s="61"/>
      <c r="K15" s="92"/>
      <c r="L15" s="9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</row>
    <row r="16" spans="1:60" ht="15.75" customHeight="1">
      <c r="A16" s="23">
        <v>1</v>
      </c>
      <c r="B16" s="72">
        <v>42761</v>
      </c>
      <c r="C16" s="23" t="s">
        <v>411</v>
      </c>
      <c r="D16" s="23" t="s">
        <v>338</v>
      </c>
      <c r="E16" s="19">
        <v>2</v>
      </c>
      <c r="F16" s="23"/>
      <c r="G16" s="23" t="s">
        <v>412</v>
      </c>
      <c r="H16" s="23" t="s">
        <v>413</v>
      </c>
      <c r="I16" s="23" t="s">
        <v>414</v>
      </c>
      <c r="J16" s="23" t="s">
        <v>180</v>
      </c>
      <c r="K16" s="85"/>
      <c r="L16" s="85"/>
      <c r="M16" s="86"/>
      <c r="N16" s="87"/>
      <c r="O16" s="23"/>
      <c r="P16" s="23"/>
      <c r="Q16" s="23"/>
      <c r="R16" s="23"/>
      <c r="S16" s="23"/>
      <c r="T16" s="88"/>
      <c r="U16" s="88"/>
      <c r="V16" s="19"/>
      <c r="W16" s="19"/>
      <c r="X16" s="19"/>
      <c r="Y16" s="19"/>
      <c r="Z16" s="19"/>
      <c r="AA16" s="19"/>
      <c r="AB16" s="89"/>
      <c r="AC16" s="89"/>
      <c r="AD16" s="88"/>
      <c r="AE16" s="23"/>
      <c r="AF16" s="23"/>
      <c r="AG16" s="23"/>
      <c r="AH16" s="23"/>
      <c r="AI16" s="23"/>
      <c r="AJ16" s="23"/>
      <c r="AK16" s="23"/>
      <c r="AL16" s="23"/>
      <c r="AM16" s="88"/>
      <c r="AN16" s="23"/>
      <c r="AO16" s="88"/>
      <c r="AP16" s="88"/>
      <c r="AQ16" s="88"/>
      <c r="AR16" s="89"/>
      <c r="AS16" s="89"/>
      <c r="AT16" s="23"/>
      <c r="AU16" s="89"/>
      <c r="AV16" s="88"/>
      <c r="AW16" s="19"/>
      <c r="AX16" s="23"/>
      <c r="AY16" s="23"/>
      <c r="AZ16" s="23"/>
      <c r="BA16" s="19"/>
      <c r="BB16" s="23"/>
      <c r="BC16" s="90"/>
      <c r="BD16" s="91"/>
      <c r="BE16" s="19"/>
      <c r="BF16" s="19"/>
      <c r="BG16" s="23"/>
      <c r="BH16" s="23"/>
    </row>
    <row r="17" spans="1:60" ht="15.75" customHeight="1">
      <c r="A17" s="23">
        <v>2</v>
      </c>
      <c r="B17" s="72">
        <v>43011</v>
      </c>
      <c r="C17" s="23" t="s">
        <v>415</v>
      </c>
      <c r="D17" s="23" t="s">
        <v>416</v>
      </c>
      <c r="E17" s="19">
        <v>5</v>
      </c>
      <c r="F17" s="23"/>
      <c r="G17" s="23" t="s">
        <v>417</v>
      </c>
      <c r="H17" s="23" t="s">
        <v>189</v>
      </c>
      <c r="I17" s="23" t="s">
        <v>418</v>
      </c>
      <c r="J17" s="23" t="s">
        <v>133</v>
      </c>
      <c r="K17" s="85"/>
      <c r="L17" s="85"/>
      <c r="M17" s="102"/>
      <c r="N17" s="23"/>
      <c r="O17" s="23"/>
      <c r="P17" s="23"/>
      <c r="Q17" s="23"/>
      <c r="R17" s="23"/>
      <c r="S17" s="23"/>
      <c r="T17" s="88"/>
      <c r="U17" s="88"/>
      <c r="V17" s="19"/>
      <c r="W17" s="19"/>
      <c r="X17" s="19"/>
      <c r="Y17" s="19"/>
      <c r="Z17" s="19"/>
      <c r="AA17" s="19"/>
      <c r="AB17" s="89"/>
      <c r="AC17" s="89"/>
      <c r="AD17" s="23"/>
      <c r="AE17" s="23"/>
      <c r="AF17" s="23"/>
      <c r="AG17" s="23"/>
      <c r="AH17" s="23"/>
      <c r="AI17" s="23"/>
      <c r="AJ17" s="23"/>
      <c r="AK17" s="23"/>
      <c r="AL17" s="23"/>
      <c r="AM17" s="88"/>
      <c r="AN17" s="23"/>
      <c r="AO17" s="88"/>
      <c r="AP17" s="88"/>
      <c r="AQ17" s="88"/>
      <c r="AR17" s="89"/>
      <c r="AS17" s="89"/>
      <c r="AT17" s="23"/>
      <c r="AU17" s="89"/>
      <c r="AV17" s="88"/>
      <c r="AW17" s="19"/>
      <c r="AX17" s="23"/>
      <c r="AY17" s="23"/>
      <c r="AZ17" s="23"/>
      <c r="BA17" s="19"/>
      <c r="BB17" s="23"/>
      <c r="BC17" s="90"/>
      <c r="BD17" s="91"/>
      <c r="BE17" s="19"/>
      <c r="BF17" s="19"/>
      <c r="BG17" s="23"/>
      <c r="BH17" s="88"/>
    </row>
    <row r="18" spans="1:60" ht="15.75" customHeight="1">
      <c r="A18" s="23">
        <v>3</v>
      </c>
      <c r="B18" s="72">
        <v>43020</v>
      </c>
      <c r="C18" s="23" t="s">
        <v>419</v>
      </c>
      <c r="D18" s="23" t="s">
        <v>420</v>
      </c>
      <c r="E18" s="19">
        <v>7</v>
      </c>
      <c r="F18" s="23"/>
      <c r="G18" s="23" t="s">
        <v>417</v>
      </c>
      <c r="H18" s="23" t="s">
        <v>189</v>
      </c>
      <c r="I18" s="23" t="s">
        <v>421</v>
      </c>
      <c r="J18" s="23" t="s">
        <v>422</v>
      </c>
      <c r="K18" s="85"/>
      <c r="L18" s="85"/>
      <c r="M18" s="86"/>
      <c r="N18" s="23"/>
      <c r="O18" s="23"/>
      <c r="P18" s="23"/>
      <c r="Q18" s="23"/>
      <c r="R18" s="23"/>
      <c r="S18" s="23"/>
      <c r="T18" s="88"/>
      <c r="U18" s="88"/>
      <c r="V18" s="19"/>
      <c r="W18" s="19"/>
      <c r="X18" s="19"/>
      <c r="Y18" s="19"/>
      <c r="Z18" s="19"/>
      <c r="AA18" s="19"/>
      <c r="AB18" s="89"/>
      <c r="AC18" s="89"/>
      <c r="AD18" s="23"/>
      <c r="AE18" s="23"/>
      <c r="AF18" s="23"/>
      <c r="AG18" s="23"/>
      <c r="AH18" s="23"/>
      <c r="AI18" s="23"/>
      <c r="AJ18" s="23"/>
      <c r="AK18" s="23"/>
      <c r="AL18" s="23"/>
      <c r="AM18" s="88"/>
      <c r="AN18" s="23"/>
      <c r="AO18" s="88"/>
      <c r="AP18" s="88"/>
      <c r="AQ18" s="88"/>
      <c r="AR18" s="89"/>
      <c r="AS18" s="89"/>
      <c r="AT18" s="23"/>
      <c r="AU18" s="89"/>
      <c r="AV18" s="23"/>
      <c r="AW18" s="19"/>
      <c r="AX18" s="23"/>
      <c r="AY18" s="23"/>
      <c r="AZ18" s="23"/>
      <c r="BA18" s="19"/>
      <c r="BB18" s="23"/>
      <c r="BC18" s="90"/>
      <c r="BD18" s="91"/>
      <c r="BE18" s="19"/>
      <c r="BF18" s="19"/>
      <c r="BG18" s="23"/>
      <c r="BH18" s="23"/>
    </row>
    <row r="19" spans="1:60" ht="15.75" customHeight="1">
      <c r="A19" s="23">
        <v>4</v>
      </c>
      <c r="B19" s="72">
        <v>43025</v>
      </c>
      <c r="C19" s="23" t="s">
        <v>386</v>
      </c>
      <c r="D19" s="23" t="s">
        <v>423</v>
      </c>
      <c r="E19" s="19">
        <v>1</v>
      </c>
      <c r="F19" s="23"/>
      <c r="G19" s="23" t="s">
        <v>424</v>
      </c>
      <c r="H19" s="23" t="s">
        <v>62</v>
      </c>
      <c r="I19" s="23" t="s">
        <v>425</v>
      </c>
      <c r="J19" s="23" t="s">
        <v>426</v>
      </c>
      <c r="K19" s="85"/>
      <c r="L19" s="85"/>
      <c r="M19" s="86"/>
      <c r="N19" s="87"/>
      <c r="O19" s="23"/>
      <c r="P19" s="23"/>
      <c r="Q19" s="23"/>
      <c r="R19" s="23"/>
      <c r="S19" s="23"/>
      <c r="T19" s="88"/>
      <c r="U19" s="88"/>
      <c r="V19" s="19"/>
      <c r="W19" s="19"/>
      <c r="X19" s="19"/>
      <c r="Y19" s="19"/>
      <c r="Z19" s="19"/>
      <c r="AA19" s="19"/>
      <c r="AB19" s="89"/>
      <c r="AC19" s="89"/>
      <c r="AD19" s="88"/>
      <c r="AE19" s="23"/>
      <c r="AF19" s="23"/>
      <c r="AG19" s="23"/>
      <c r="AH19" s="23"/>
      <c r="AI19" s="23"/>
      <c r="AJ19" s="23"/>
      <c r="AK19" s="88"/>
      <c r="AL19" s="88"/>
      <c r="AM19" s="88"/>
      <c r="AN19" s="23"/>
      <c r="AO19" s="88"/>
      <c r="AP19" s="88"/>
      <c r="AQ19" s="88"/>
      <c r="AR19" s="89"/>
      <c r="AS19" s="89"/>
      <c r="AT19" s="23"/>
      <c r="AU19" s="89"/>
      <c r="AV19" s="88"/>
      <c r="AW19" s="19"/>
      <c r="AX19" s="23"/>
      <c r="AY19" s="23"/>
      <c r="AZ19" s="23"/>
      <c r="BA19" s="19"/>
      <c r="BB19" s="23"/>
      <c r="BC19" s="90"/>
      <c r="BD19" s="91"/>
      <c r="BE19" s="19"/>
      <c r="BF19" s="19"/>
      <c r="BG19" s="23"/>
      <c r="BH19" s="23"/>
    </row>
    <row r="20" spans="1:60" ht="15.75" customHeight="1">
      <c r="E20" s="45">
        <f>SUM(E16:E19)</f>
        <v>15</v>
      </c>
      <c r="K20" s="95"/>
      <c r="L20" s="95"/>
    </row>
    <row r="21" spans="1:60" ht="15.75" customHeight="1">
      <c r="A21" s="67" t="s">
        <v>113</v>
      </c>
      <c r="B21" s="7"/>
      <c r="C21" s="7"/>
      <c r="D21" s="7"/>
      <c r="E21" s="7"/>
      <c r="F21" s="7"/>
      <c r="G21" s="7"/>
      <c r="H21" s="7"/>
      <c r="I21" s="7"/>
      <c r="J21" s="7"/>
      <c r="K21" s="95"/>
      <c r="L21" s="95"/>
    </row>
    <row r="22" spans="1:60" ht="15.75" customHeight="1">
      <c r="A22" s="7">
        <v>1</v>
      </c>
      <c r="B22" s="57">
        <v>42775</v>
      </c>
      <c r="C22" s="7" t="s">
        <v>427</v>
      </c>
      <c r="D22" s="7" t="s">
        <v>428</v>
      </c>
      <c r="E22" s="7">
        <v>3</v>
      </c>
      <c r="F22" s="7"/>
      <c r="G22" s="25" t="s">
        <v>116</v>
      </c>
      <c r="H22" s="25" t="s">
        <v>189</v>
      </c>
      <c r="I22" s="7" t="s">
        <v>429</v>
      </c>
      <c r="J22" s="7" t="s">
        <v>430</v>
      </c>
      <c r="K22" s="95"/>
      <c r="L22" s="95"/>
    </row>
    <row r="23" spans="1:60" ht="15.75" customHeight="1">
      <c r="A23" s="7">
        <v>2</v>
      </c>
      <c r="B23" s="57">
        <v>42854</v>
      </c>
      <c r="C23" s="7" t="s">
        <v>103</v>
      </c>
      <c r="D23" s="7" t="s">
        <v>431</v>
      </c>
      <c r="E23" s="7">
        <v>8</v>
      </c>
      <c r="F23" s="7"/>
      <c r="G23" s="25" t="s">
        <v>116</v>
      </c>
      <c r="H23" s="25" t="s">
        <v>189</v>
      </c>
      <c r="I23" s="7" t="s">
        <v>432</v>
      </c>
      <c r="J23" s="7" t="s">
        <v>307</v>
      </c>
      <c r="K23" s="95"/>
      <c r="L23" s="95"/>
    </row>
    <row r="24" spans="1:60" ht="15.75" customHeight="1">
      <c r="A24" s="7">
        <v>3</v>
      </c>
      <c r="B24" s="57">
        <v>42856</v>
      </c>
      <c r="C24" s="7" t="s">
        <v>300</v>
      </c>
      <c r="D24" s="7" t="s">
        <v>433</v>
      </c>
      <c r="E24" s="7">
        <v>8</v>
      </c>
      <c r="F24" s="7"/>
      <c r="G24" s="25" t="s">
        <v>116</v>
      </c>
      <c r="H24" s="25" t="s">
        <v>189</v>
      </c>
      <c r="I24" s="7" t="s">
        <v>434</v>
      </c>
      <c r="J24" s="7" t="s">
        <v>94</v>
      </c>
      <c r="K24" s="95"/>
      <c r="L24" s="95"/>
    </row>
    <row r="25" spans="1:60" ht="15.75" customHeight="1">
      <c r="A25" s="25">
        <v>4</v>
      </c>
      <c r="B25" s="93">
        <v>42885</v>
      </c>
      <c r="C25" s="25" t="s">
        <v>435</v>
      </c>
      <c r="D25" s="25" t="s">
        <v>436</v>
      </c>
      <c r="E25" s="25">
        <v>1</v>
      </c>
      <c r="F25" s="25"/>
      <c r="G25" s="25" t="s">
        <v>116</v>
      </c>
      <c r="H25" s="25" t="s">
        <v>62</v>
      </c>
      <c r="I25" s="25" t="s">
        <v>437</v>
      </c>
      <c r="J25" s="25" t="s">
        <v>264</v>
      </c>
      <c r="K25" s="92"/>
      <c r="L25" s="92"/>
    </row>
    <row r="26" spans="1:60" ht="15.75" customHeight="1">
      <c r="A26" s="25">
        <v>5</v>
      </c>
      <c r="B26" s="93">
        <v>42885</v>
      </c>
      <c r="C26" s="25" t="s">
        <v>103</v>
      </c>
      <c r="D26" s="25" t="s">
        <v>358</v>
      </c>
      <c r="E26" s="25">
        <v>1</v>
      </c>
      <c r="F26" s="25"/>
      <c r="G26" s="25" t="s">
        <v>116</v>
      </c>
      <c r="H26" s="25" t="s">
        <v>51</v>
      </c>
      <c r="I26" s="25" t="s">
        <v>438</v>
      </c>
      <c r="J26" s="25" t="s">
        <v>53</v>
      </c>
      <c r="K26" s="92"/>
      <c r="L26" s="92"/>
    </row>
    <row r="27" spans="1:60" ht="15.75" customHeight="1">
      <c r="A27" s="25">
        <v>6</v>
      </c>
      <c r="B27" s="93">
        <v>42893</v>
      </c>
      <c r="C27" s="25" t="s">
        <v>439</v>
      </c>
      <c r="D27" s="25" t="s">
        <v>136</v>
      </c>
      <c r="E27" s="25">
        <v>122</v>
      </c>
      <c r="F27" s="25"/>
      <c r="G27" s="25" t="s">
        <v>116</v>
      </c>
      <c r="H27" s="25" t="s">
        <v>189</v>
      </c>
      <c r="I27" s="25" t="s">
        <v>440</v>
      </c>
      <c r="J27" s="25" t="s">
        <v>138</v>
      </c>
      <c r="K27" s="92"/>
      <c r="L27" s="92"/>
    </row>
    <row r="28" spans="1:60" ht="15.75" customHeight="1">
      <c r="A28" s="7">
        <v>7</v>
      </c>
      <c r="B28" s="57">
        <v>42926</v>
      </c>
      <c r="C28" s="7" t="s">
        <v>441</v>
      </c>
      <c r="D28" s="7" t="s">
        <v>442</v>
      </c>
      <c r="E28" s="7">
        <v>16</v>
      </c>
      <c r="F28" s="7"/>
      <c r="G28" s="25" t="s">
        <v>116</v>
      </c>
      <c r="H28" s="25" t="s">
        <v>189</v>
      </c>
      <c r="I28" s="7" t="s">
        <v>443</v>
      </c>
      <c r="J28" s="7" t="s">
        <v>69</v>
      </c>
      <c r="K28" s="95"/>
      <c r="L28" s="95"/>
    </row>
    <row r="29" spans="1:60" ht="15.75" customHeight="1">
      <c r="A29" s="7">
        <v>8</v>
      </c>
      <c r="B29" s="57">
        <v>42963</v>
      </c>
      <c r="C29" s="7" t="s">
        <v>444</v>
      </c>
      <c r="D29" s="7" t="s">
        <v>445</v>
      </c>
      <c r="E29" s="7">
        <v>1</v>
      </c>
      <c r="F29" s="7"/>
      <c r="G29" s="25" t="s">
        <v>116</v>
      </c>
      <c r="H29" s="7" t="s">
        <v>107</v>
      </c>
      <c r="I29" s="7" t="s">
        <v>446</v>
      </c>
      <c r="J29" s="7" t="s">
        <v>447</v>
      </c>
      <c r="K29" s="95"/>
      <c r="L29" s="95"/>
    </row>
    <row r="30" spans="1:60" ht="15.75" customHeight="1">
      <c r="A30" s="7">
        <v>9</v>
      </c>
      <c r="B30" s="57">
        <v>43008</v>
      </c>
      <c r="C30" s="7" t="s">
        <v>448</v>
      </c>
      <c r="D30" s="7" t="s">
        <v>449</v>
      </c>
      <c r="E30" s="7">
        <v>8</v>
      </c>
      <c r="F30" s="7"/>
      <c r="G30" s="25" t="s">
        <v>116</v>
      </c>
      <c r="H30" s="7" t="s">
        <v>107</v>
      </c>
      <c r="I30" s="7" t="s">
        <v>450</v>
      </c>
      <c r="J30" s="7" t="s">
        <v>333</v>
      </c>
      <c r="K30" s="95"/>
      <c r="L30" s="95"/>
    </row>
    <row r="31" spans="1:60" ht="15.75" customHeight="1">
      <c r="A31" s="7">
        <v>10</v>
      </c>
      <c r="B31" s="57">
        <v>43061</v>
      </c>
      <c r="C31" s="7" t="s">
        <v>451</v>
      </c>
      <c r="D31" s="7" t="s">
        <v>452</v>
      </c>
      <c r="E31" s="7">
        <v>3</v>
      </c>
      <c r="F31" s="7"/>
      <c r="G31" s="25" t="s">
        <v>116</v>
      </c>
      <c r="H31" s="25" t="s">
        <v>189</v>
      </c>
      <c r="I31" s="7" t="s">
        <v>453</v>
      </c>
      <c r="J31" s="7" t="s">
        <v>351</v>
      </c>
      <c r="K31" s="95"/>
      <c r="L31" s="95"/>
    </row>
    <row r="32" spans="1:60" ht="15.75" customHeight="1">
      <c r="E32" s="45">
        <f>SUM(E22:E31)</f>
        <v>171</v>
      </c>
      <c r="K32" s="95"/>
      <c r="L32" s="95"/>
    </row>
    <row r="33" spans="11:12" ht="15.75" customHeight="1">
      <c r="K33" s="95"/>
      <c r="L33" s="95"/>
    </row>
    <row r="34" spans="11:12" ht="15.75" customHeight="1">
      <c r="K34" s="95"/>
      <c r="L34" s="95"/>
    </row>
    <row r="35" spans="11:12" ht="15.75" customHeight="1">
      <c r="K35" s="95"/>
      <c r="L35" s="95"/>
    </row>
    <row r="36" spans="11:12" ht="15.75" customHeight="1">
      <c r="K36" s="95"/>
      <c r="L36" s="95"/>
    </row>
    <row r="37" spans="11:12" ht="15.75" customHeight="1">
      <c r="K37" s="95"/>
      <c r="L37" s="95"/>
    </row>
    <row r="38" spans="11:12" ht="15.75" customHeight="1">
      <c r="K38" s="95"/>
      <c r="L38" s="95"/>
    </row>
    <row r="39" spans="11:12" ht="15.75" customHeight="1">
      <c r="K39" s="95"/>
      <c r="L39" s="95"/>
    </row>
    <row r="40" spans="11:12" ht="15.75" customHeight="1">
      <c r="K40" s="95"/>
      <c r="L40" s="95"/>
    </row>
    <row r="41" spans="11:12" ht="15.75" customHeight="1">
      <c r="K41" s="95"/>
      <c r="L41" s="95"/>
    </row>
    <row r="42" spans="11:12" ht="12.5">
      <c r="K42" s="95"/>
      <c r="L42" s="95"/>
    </row>
    <row r="43" spans="11:12" ht="12.5">
      <c r="K43" s="95"/>
      <c r="L43" s="95"/>
    </row>
    <row r="44" spans="11:12" ht="12.5">
      <c r="K44" s="95"/>
      <c r="L44" s="95"/>
    </row>
    <row r="45" spans="11:12" ht="12.5">
      <c r="K45" s="95"/>
      <c r="L45" s="95"/>
    </row>
    <row r="46" spans="11:12" ht="12.5">
      <c r="K46" s="95"/>
      <c r="L46" s="95"/>
    </row>
    <row r="47" spans="11:12" ht="12.5">
      <c r="K47" s="95"/>
      <c r="L47" s="95"/>
    </row>
    <row r="48" spans="11:12" ht="12.5">
      <c r="K48" s="95"/>
      <c r="L48" s="95"/>
    </row>
    <row r="49" spans="11:12" ht="12.5">
      <c r="K49" s="95"/>
      <c r="L49" s="95"/>
    </row>
    <row r="50" spans="11:12" ht="12.5">
      <c r="K50" s="95"/>
      <c r="L50" s="95"/>
    </row>
    <row r="51" spans="11:12" ht="12.5">
      <c r="K51" s="95"/>
      <c r="L51" s="95"/>
    </row>
    <row r="52" spans="11:12" ht="12.5">
      <c r="K52" s="95"/>
      <c r="L52" s="95"/>
    </row>
    <row r="53" spans="11:12" ht="12.5">
      <c r="K53" s="95"/>
      <c r="L53" s="95"/>
    </row>
    <row r="54" spans="11:12" ht="12.5">
      <c r="K54" s="95"/>
      <c r="L54" s="95"/>
    </row>
    <row r="55" spans="11:12" ht="12.5">
      <c r="K55" s="95"/>
      <c r="L55" s="95"/>
    </row>
    <row r="56" spans="11:12" ht="12.5">
      <c r="K56" s="95"/>
      <c r="L56" s="95"/>
    </row>
    <row r="57" spans="11:12" ht="12.5">
      <c r="K57" s="95"/>
      <c r="L57" s="95"/>
    </row>
    <row r="58" spans="11:12" ht="12.5">
      <c r="K58" s="95"/>
      <c r="L58" s="95"/>
    </row>
    <row r="59" spans="11:12" ht="12.5">
      <c r="K59" s="95"/>
      <c r="L59" s="95"/>
    </row>
    <row r="60" spans="11:12" ht="12.5">
      <c r="K60" s="95"/>
      <c r="L60" s="95"/>
    </row>
    <row r="61" spans="11:12" ht="12.5">
      <c r="K61" s="95"/>
      <c r="L61" s="95"/>
    </row>
    <row r="62" spans="11:12" ht="12.5">
      <c r="K62" s="95"/>
      <c r="L62" s="95"/>
    </row>
    <row r="63" spans="11:12" ht="12.5">
      <c r="K63" s="95"/>
      <c r="L63" s="95"/>
    </row>
    <row r="64" spans="11:12" ht="12.5">
      <c r="K64" s="95"/>
      <c r="L64" s="95"/>
    </row>
    <row r="65" spans="11:12" ht="12.5">
      <c r="K65" s="95"/>
      <c r="L65" s="95"/>
    </row>
    <row r="66" spans="11:12" ht="12.5">
      <c r="K66" s="95"/>
      <c r="L66" s="95"/>
    </row>
    <row r="67" spans="11:12" ht="12.5">
      <c r="K67" s="95"/>
      <c r="L67" s="95"/>
    </row>
    <row r="68" spans="11:12" ht="12.5">
      <c r="K68" s="95"/>
      <c r="L68" s="95"/>
    </row>
    <row r="69" spans="11:12" ht="12.5">
      <c r="K69" s="95"/>
      <c r="L69" s="95"/>
    </row>
    <row r="70" spans="11:12" ht="12.5">
      <c r="K70" s="95"/>
      <c r="L70" s="95"/>
    </row>
    <row r="71" spans="11:12" ht="12.5">
      <c r="K71" s="95"/>
      <c r="L71" s="95"/>
    </row>
    <row r="72" spans="11:12" ht="12.5">
      <c r="K72" s="95"/>
      <c r="L72" s="95"/>
    </row>
    <row r="73" spans="11:12" ht="12.5">
      <c r="K73" s="95"/>
      <c r="L73" s="95"/>
    </row>
    <row r="74" spans="11:12" ht="12.5">
      <c r="K74" s="95"/>
      <c r="L74" s="95"/>
    </row>
    <row r="75" spans="11:12" ht="12.5">
      <c r="K75" s="95"/>
      <c r="L75" s="95"/>
    </row>
    <row r="76" spans="11:12" ht="12.5">
      <c r="K76" s="95"/>
      <c r="L76" s="95"/>
    </row>
    <row r="77" spans="11:12" ht="12.5">
      <c r="K77" s="95"/>
      <c r="L77" s="95"/>
    </row>
    <row r="78" spans="11:12" ht="12.5">
      <c r="K78" s="95"/>
      <c r="L78" s="95"/>
    </row>
    <row r="79" spans="11:12" ht="12.5">
      <c r="K79" s="95"/>
      <c r="L79" s="95"/>
    </row>
    <row r="80" spans="11:12" ht="12.5">
      <c r="K80" s="95"/>
      <c r="L80" s="95"/>
    </row>
    <row r="81" spans="11:12" ht="12.5">
      <c r="K81" s="95"/>
      <c r="L81" s="95"/>
    </row>
    <row r="82" spans="11:12" ht="12.5">
      <c r="K82" s="95"/>
      <c r="L82" s="95"/>
    </row>
    <row r="83" spans="11:12" ht="12.5">
      <c r="K83" s="95"/>
      <c r="L83" s="95"/>
    </row>
    <row r="84" spans="11:12" ht="12.5">
      <c r="K84" s="95"/>
      <c r="L84" s="95"/>
    </row>
    <row r="85" spans="11:12" ht="12.5">
      <c r="K85" s="95"/>
      <c r="L85" s="95"/>
    </row>
    <row r="86" spans="11:12" ht="12.5">
      <c r="K86" s="95"/>
      <c r="L86" s="95"/>
    </row>
    <row r="87" spans="11:12" ht="12.5">
      <c r="K87" s="95"/>
      <c r="L87" s="95"/>
    </row>
    <row r="88" spans="11:12" ht="12.5">
      <c r="K88" s="95"/>
      <c r="L88" s="95"/>
    </row>
    <row r="89" spans="11:12" ht="12.5">
      <c r="K89" s="95"/>
      <c r="L89" s="95"/>
    </row>
    <row r="90" spans="11:12" ht="12.5">
      <c r="K90" s="95"/>
      <c r="L90" s="95"/>
    </row>
    <row r="91" spans="11:12" ht="12.5">
      <c r="K91" s="95"/>
      <c r="L91" s="95"/>
    </row>
    <row r="92" spans="11:12" ht="12.5">
      <c r="K92" s="95"/>
      <c r="L92" s="95"/>
    </row>
    <row r="93" spans="11:12" ht="12.5">
      <c r="K93" s="95"/>
      <c r="L93" s="95"/>
    </row>
    <row r="94" spans="11:12" ht="12.5">
      <c r="K94" s="95"/>
      <c r="L94" s="95"/>
    </row>
    <row r="95" spans="11:12" ht="12.5">
      <c r="K95" s="95"/>
      <c r="L95" s="95"/>
    </row>
    <row r="96" spans="11:12" ht="12.5">
      <c r="K96" s="95"/>
      <c r="L96" s="95"/>
    </row>
    <row r="97" spans="11:12" ht="12.5">
      <c r="K97" s="95"/>
      <c r="L97" s="95"/>
    </row>
    <row r="98" spans="11:12" ht="12.5">
      <c r="K98" s="95"/>
      <c r="L98" s="95"/>
    </row>
    <row r="99" spans="11:12" ht="12.5">
      <c r="K99" s="95"/>
      <c r="L99" s="95"/>
    </row>
    <row r="100" spans="11:12" ht="12.5">
      <c r="K100" s="95"/>
      <c r="L100" s="95"/>
    </row>
    <row r="101" spans="11:12" ht="12.5">
      <c r="K101" s="95"/>
      <c r="L101" s="95"/>
    </row>
    <row r="102" spans="11:12" ht="12.5">
      <c r="K102" s="95"/>
      <c r="L102" s="95"/>
    </row>
    <row r="103" spans="11:12" ht="12.5">
      <c r="K103" s="95"/>
      <c r="L103" s="95"/>
    </row>
    <row r="104" spans="11:12" ht="12.5">
      <c r="K104" s="95"/>
      <c r="L104" s="95"/>
    </row>
    <row r="105" spans="11:12" ht="12.5">
      <c r="K105" s="95"/>
      <c r="L105" s="95"/>
    </row>
    <row r="106" spans="11:12" ht="12.5">
      <c r="K106" s="95"/>
      <c r="L106" s="95"/>
    </row>
    <row r="107" spans="11:12" ht="12.5">
      <c r="K107" s="95"/>
      <c r="L107" s="95"/>
    </row>
    <row r="108" spans="11:12" ht="12.5">
      <c r="K108" s="95"/>
      <c r="L108" s="95"/>
    </row>
    <row r="109" spans="11:12" ht="12.5">
      <c r="K109" s="95"/>
      <c r="L109" s="95"/>
    </row>
    <row r="110" spans="11:12" ht="12.5">
      <c r="K110" s="95"/>
      <c r="L110" s="95"/>
    </row>
    <row r="111" spans="11:12" ht="12.5">
      <c r="K111" s="95"/>
      <c r="L111" s="95"/>
    </row>
    <row r="112" spans="11:12" ht="12.5">
      <c r="K112" s="95"/>
      <c r="L112" s="95"/>
    </row>
    <row r="113" spans="11:12" ht="12.5">
      <c r="K113" s="95"/>
      <c r="L113" s="95"/>
    </row>
    <row r="114" spans="11:12" ht="12.5">
      <c r="K114" s="95"/>
      <c r="L114" s="95"/>
    </row>
    <row r="115" spans="11:12" ht="12.5">
      <c r="K115" s="95"/>
      <c r="L115" s="95"/>
    </row>
    <row r="116" spans="11:12" ht="12.5">
      <c r="K116" s="95"/>
      <c r="L116" s="95"/>
    </row>
    <row r="117" spans="11:12" ht="12.5">
      <c r="K117" s="95"/>
      <c r="L117" s="95"/>
    </row>
    <row r="118" spans="11:12" ht="12.5">
      <c r="K118" s="95"/>
      <c r="L118" s="95"/>
    </row>
    <row r="119" spans="11:12" ht="12.5">
      <c r="K119" s="95"/>
      <c r="L119" s="95"/>
    </row>
    <row r="120" spans="11:12" ht="12.5">
      <c r="K120" s="95"/>
      <c r="L120" s="95"/>
    </row>
    <row r="121" spans="11:12" ht="12.5">
      <c r="K121" s="95"/>
      <c r="L121" s="95"/>
    </row>
    <row r="122" spans="11:12" ht="12.5">
      <c r="K122" s="95"/>
      <c r="L122" s="95"/>
    </row>
    <row r="123" spans="11:12" ht="12.5">
      <c r="K123" s="95"/>
      <c r="L123" s="95"/>
    </row>
    <row r="124" spans="11:12" ht="12.5">
      <c r="K124" s="95"/>
      <c r="L124" s="95"/>
    </row>
    <row r="125" spans="11:12" ht="12.5">
      <c r="K125" s="95"/>
      <c r="L125" s="95"/>
    </row>
    <row r="126" spans="11:12" ht="12.5">
      <c r="K126" s="95"/>
      <c r="L126" s="95"/>
    </row>
    <row r="127" spans="11:12" ht="12.5">
      <c r="K127" s="95"/>
      <c r="L127" s="95"/>
    </row>
    <row r="128" spans="11:12" ht="12.5">
      <c r="K128" s="95"/>
      <c r="L128" s="95"/>
    </row>
    <row r="129" spans="11:12" ht="12.5">
      <c r="K129" s="95"/>
      <c r="L129" s="95"/>
    </row>
    <row r="130" spans="11:12" ht="12.5">
      <c r="K130" s="95"/>
      <c r="L130" s="95"/>
    </row>
    <row r="131" spans="11:12" ht="12.5">
      <c r="K131" s="95"/>
      <c r="L131" s="95"/>
    </row>
    <row r="132" spans="11:12" ht="12.5">
      <c r="K132" s="95"/>
      <c r="L132" s="95"/>
    </row>
    <row r="133" spans="11:12" ht="12.5">
      <c r="K133" s="95"/>
      <c r="L133" s="95"/>
    </row>
    <row r="134" spans="11:12" ht="12.5">
      <c r="K134" s="95"/>
      <c r="L134" s="95"/>
    </row>
    <row r="135" spans="11:12" ht="12.5">
      <c r="K135" s="95"/>
      <c r="L135" s="95"/>
    </row>
    <row r="136" spans="11:12" ht="12.5">
      <c r="K136" s="95"/>
      <c r="L136" s="95"/>
    </row>
    <row r="137" spans="11:12" ht="12.5">
      <c r="K137" s="95"/>
      <c r="L137" s="95"/>
    </row>
    <row r="138" spans="11:12" ht="12.5">
      <c r="K138" s="95"/>
      <c r="L138" s="95"/>
    </row>
    <row r="139" spans="11:12" ht="12.5">
      <c r="K139" s="95"/>
      <c r="L139" s="95"/>
    </row>
    <row r="140" spans="11:12" ht="12.5">
      <c r="K140" s="95"/>
      <c r="L140" s="95"/>
    </row>
    <row r="141" spans="11:12" ht="12.5">
      <c r="K141" s="95"/>
      <c r="L141" s="95"/>
    </row>
    <row r="142" spans="11:12" ht="12.5">
      <c r="K142" s="95"/>
      <c r="L142" s="95"/>
    </row>
    <row r="143" spans="11:12" ht="12.5">
      <c r="K143" s="95"/>
      <c r="L143" s="95"/>
    </row>
    <row r="144" spans="11:12" ht="12.5">
      <c r="K144" s="95"/>
      <c r="L144" s="95"/>
    </row>
    <row r="145" spans="11:12" ht="12.5">
      <c r="K145" s="95"/>
      <c r="L145" s="95"/>
    </row>
    <row r="146" spans="11:12" ht="12.5">
      <c r="K146" s="95"/>
      <c r="L146" s="95"/>
    </row>
    <row r="147" spans="11:12" ht="12.5">
      <c r="K147" s="95"/>
      <c r="L147" s="95"/>
    </row>
    <row r="148" spans="11:12" ht="12.5">
      <c r="K148" s="95"/>
      <c r="L148" s="95"/>
    </row>
    <row r="149" spans="11:12" ht="12.5">
      <c r="K149" s="95"/>
      <c r="L149" s="95"/>
    </row>
    <row r="150" spans="11:12" ht="12.5">
      <c r="K150" s="95"/>
      <c r="L150" s="95"/>
    </row>
    <row r="151" spans="11:12" ht="12.5">
      <c r="K151" s="95"/>
      <c r="L151" s="95"/>
    </row>
    <row r="152" spans="11:12" ht="12.5">
      <c r="K152" s="95"/>
      <c r="L152" s="95"/>
    </row>
    <row r="153" spans="11:12" ht="12.5">
      <c r="K153" s="95"/>
      <c r="L153" s="95"/>
    </row>
    <row r="154" spans="11:12" ht="12.5">
      <c r="K154" s="95"/>
      <c r="L154" s="95"/>
    </row>
    <row r="155" spans="11:12" ht="12.5">
      <c r="K155" s="95"/>
      <c r="L155" s="95"/>
    </row>
    <row r="156" spans="11:12" ht="12.5">
      <c r="K156" s="95"/>
      <c r="L156" s="95"/>
    </row>
    <row r="157" spans="11:12" ht="12.5">
      <c r="K157" s="95"/>
      <c r="L157" s="95"/>
    </row>
    <row r="158" spans="11:12" ht="12.5">
      <c r="K158" s="95"/>
      <c r="L158" s="95"/>
    </row>
    <row r="159" spans="11:12" ht="12.5">
      <c r="K159" s="95"/>
      <c r="L159" s="95"/>
    </row>
    <row r="160" spans="11:12" ht="12.5">
      <c r="K160" s="95"/>
      <c r="L160" s="95"/>
    </row>
    <row r="161" spans="11:12" ht="12.5">
      <c r="K161" s="95"/>
      <c r="L161" s="95"/>
    </row>
    <row r="162" spans="11:12" ht="12.5">
      <c r="K162" s="95"/>
      <c r="L162" s="95"/>
    </row>
    <row r="163" spans="11:12" ht="12.5">
      <c r="K163" s="95"/>
      <c r="L163" s="95"/>
    </row>
    <row r="164" spans="11:12" ht="12.5">
      <c r="K164" s="95"/>
      <c r="L164" s="95"/>
    </row>
    <row r="165" spans="11:12" ht="12.5">
      <c r="K165" s="95"/>
      <c r="L165" s="95"/>
    </row>
    <row r="166" spans="11:12" ht="12.5">
      <c r="K166" s="95"/>
      <c r="L166" s="95"/>
    </row>
    <row r="167" spans="11:12" ht="12.5">
      <c r="K167" s="95"/>
      <c r="L167" s="95"/>
    </row>
    <row r="168" spans="11:12" ht="12.5">
      <c r="K168" s="95"/>
      <c r="L168" s="95"/>
    </row>
    <row r="169" spans="11:12" ht="12.5">
      <c r="K169" s="95"/>
      <c r="L169" s="95"/>
    </row>
    <row r="170" spans="11:12" ht="12.5">
      <c r="K170" s="95"/>
      <c r="L170" s="95"/>
    </row>
    <row r="171" spans="11:12" ht="12.5">
      <c r="K171" s="95"/>
      <c r="L171" s="95"/>
    </row>
    <row r="172" spans="11:12" ht="12.5">
      <c r="K172" s="95"/>
      <c r="L172" s="95"/>
    </row>
    <row r="173" spans="11:12" ht="12.5">
      <c r="K173" s="95"/>
      <c r="L173" s="95"/>
    </row>
    <row r="174" spans="11:12" ht="12.5">
      <c r="K174" s="95"/>
      <c r="L174" s="95"/>
    </row>
    <row r="175" spans="11:12" ht="12.5">
      <c r="K175" s="95"/>
      <c r="L175" s="95"/>
    </row>
    <row r="176" spans="11:12" ht="12.5">
      <c r="K176" s="95"/>
      <c r="L176" s="95"/>
    </row>
    <row r="177" spans="11:12" ht="12.5">
      <c r="K177" s="95"/>
      <c r="L177" s="95"/>
    </row>
    <row r="178" spans="11:12" ht="12.5">
      <c r="K178" s="95"/>
      <c r="L178" s="95"/>
    </row>
    <row r="179" spans="11:12" ht="12.5">
      <c r="K179" s="95"/>
      <c r="L179" s="95"/>
    </row>
    <row r="180" spans="11:12" ht="12.5">
      <c r="K180" s="95"/>
      <c r="L180" s="95"/>
    </row>
    <row r="181" spans="11:12" ht="12.5">
      <c r="K181" s="95"/>
      <c r="L181" s="95"/>
    </row>
    <row r="182" spans="11:12" ht="12.5">
      <c r="K182" s="95"/>
      <c r="L182" s="95"/>
    </row>
    <row r="183" spans="11:12" ht="12.5">
      <c r="K183" s="95"/>
      <c r="L183" s="95"/>
    </row>
    <row r="184" spans="11:12" ht="12.5">
      <c r="K184" s="95"/>
      <c r="L184" s="95"/>
    </row>
    <row r="185" spans="11:12" ht="12.5">
      <c r="K185" s="95"/>
      <c r="L185" s="95"/>
    </row>
    <row r="186" spans="11:12" ht="12.5">
      <c r="K186" s="95"/>
      <c r="L186" s="95"/>
    </row>
    <row r="187" spans="11:12" ht="12.5">
      <c r="K187" s="95"/>
      <c r="L187" s="95"/>
    </row>
    <row r="188" spans="11:12" ht="12.5">
      <c r="K188" s="95"/>
      <c r="L188" s="95"/>
    </row>
    <row r="189" spans="11:12" ht="12.5">
      <c r="K189" s="95"/>
      <c r="L189" s="95"/>
    </row>
    <row r="190" spans="11:12" ht="12.5">
      <c r="K190" s="95"/>
      <c r="L190" s="95"/>
    </row>
    <row r="191" spans="11:12" ht="12.5">
      <c r="K191" s="95"/>
      <c r="L191" s="95"/>
    </row>
    <row r="192" spans="11:12" ht="12.5">
      <c r="K192" s="95"/>
      <c r="L192" s="95"/>
    </row>
    <row r="193" spans="11:12" ht="12.5">
      <c r="K193" s="95"/>
      <c r="L193" s="95"/>
    </row>
    <row r="194" spans="11:12" ht="12.5">
      <c r="K194" s="95"/>
      <c r="L194" s="95"/>
    </row>
    <row r="195" spans="11:12" ht="12.5">
      <c r="K195" s="95"/>
      <c r="L195" s="95"/>
    </row>
    <row r="196" spans="11:12" ht="12.5">
      <c r="K196" s="95"/>
      <c r="L196" s="95"/>
    </row>
    <row r="197" spans="11:12" ht="12.5">
      <c r="K197" s="95"/>
      <c r="L197" s="95"/>
    </row>
    <row r="198" spans="11:12" ht="12.5">
      <c r="K198" s="95"/>
      <c r="L198" s="95"/>
    </row>
    <row r="199" spans="11:12" ht="12.5">
      <c r="K199" s="95"/>
      <c r="L199" s="95"/>
    </row>
    <row r="200" spans="11:12" ht="12.5">
      <c r="K200" s="95"/>
      <c r="L200" s="95"/>
    </row>
    <row r="201" spans="11:12" ht="12.5">
      <c r="K201" s="95"/>
      <c r="L201" s="95"/>
    </row>
    <row r="202" spans="11:12" ht="12.5">
      <c r="K202" s="95"/>
      <c r="L202" s="95"/>
    </row>
    <row r="203" spans="11:12" ht="12.5">
      <c r="K203" s="95"/>
      <c r="L203" s="95"/>
    </row>
    <row r="204" spans="11:12" ht="12.5">
      <c r="K204" s="95"/>
      <c r="L204" s="95"/>
    </row>
    <row r="205" spans="11:12" ht="12.5">
      <c r="K205" s="95"/>
      <c r="L205" s="95"/>
    </row>
    <row r="206" spans="11:12" ht="12.5">
      <c r="K206" s="95"/>
      <c r="L206" s="95"/>
    </row>
    <row r="207" spans="11:12" ht="12.5">
      <c r="K207" s="95"/>
      <c r="L207" s="95"/>
    </row>
    <row r="208" spans="11:12" ht="12.5">
      <c r="K208" s="95"/>
      <c r="L208" s="95"/>
    </row>
    <row r="209" spans="11:12" ht="12.5">
      <c r="K209" s="95"/>
      <c r="L209" s="95"/>
    </row>
    <row r="210" spans="11:12" ht="12.5">
      <c r="K210" s="95"/>
      <c r="L210" s="95"/>
    </row>
    <row r="211" spans="11:12" ht="12.5">
      <c r="K211" s="95"/>
      <c r="L211" s="95"/>
    </row>
    <row r="212" spans="11:12" ht="12.5">
      <c r="K212" s="95"/>
      <c r="L212" s="95"/>
    </row>
    <row r="213" spans="11:12" ht="12.5">
      <c r="K213" s="95"/>
      <c r="L213" s="95"/>
    </row>
    <row r="214" spans="11:12" ht="12.5">
      <c r="K214" s="95"/>
      <c r="L214" s="95"/>
    </row>
    <row r="215" spans="11:12" ht="12.5">
      <c r="K215" s="95"/>
      <c r="L215" s="95"/>
    </row>
    <row r="216" spans="11:12" ht="12.5">
      <c r="K216" s="95"/>
      <c r="L216" s="95"/>
    </row>
    <row r="217" spans="11:12" ht="12.5">
      <c r="K217" s="95"/>
      <c r="L217" s="95"/>
    </row>
    <row r="218" spans="11:12" ht="12.5">
      <c r="K218" s="95"/>
      <c r="L218" s="95"/>
    </row>
    <row r="219" spans="11:12" ht="12.5">
      <c r="K219" s="95"/>
      <c r="L219" s="95"/>
    </row>
    <row r="220" spans="11:12" ht="12.5">
      <c r="K220" s="95"/>
      <c r="L220" s="95"/>
    </row>
    <row r="221" spans="11:12" ht="12.5">
      <c r="K221" s="95"/>
      <c r="L221" s="95"/>
    </row>
    <row r="222" spans="11:12" ht="12.5">
      <c r="K222" s="95"/>
      <c r="L222" s="95"/>
    </row>
    <row r="223" spans="11:12" ht="12.5">
      <c r="K223" s="95"/>
      <c r="L223" s="95"/>
    </row>
    <row r="224" spans="11:12" ht="12.5">
      <c r="K224" s="95"/>
      <c r="L224" s="95"/>
    </row>
    <row r="225" spans="11:12" ht="12.5">
      <c r="K225" s="95"/>
      <c r="L225" s="95"/>
    </row>
    <row r="226" spans="11:12" ht="12.5">
      <c r="K226" s="95"/>
      <c r="L226" s="95"/>
    </row>
    <row r="227" spans="11:12" ht="12.5">
      <c r="K227" s="95"/>
      <c r="L227" s="95"/>
    </row>
    <row r="228" spans="11:12" ht="12.5">
      <c r="K228" s="95"/>
      <c r="L228" s="95"/>
    </row>
    <row r="229" spans="11:12" ht="12.5">
      <c r="K229" s="95"/>
      <c r="L229" s="95"/>
    </row>
    <row r="230" spans="11:12" ht="12.5">
      <c r="K230" s="95"/>
      <c r="L230" s="95"/>
    </row>
    <row r="231" spans="11:12" ht="12.5">
      <c r="K231" s="95"/>
      <c r="L231" s="95"/>
    </row>
    <row r="232" spans="11:12" ht="12.5">
      <c r="K232" s="95"/>
      <c r="L232" s="95"/>
    </row>
    <row r="233" spans="11:12" ht="12.5">
      <c r="K233" s="95"/>
      <c r="L233" s="95"/>
    </row>
    <row r="234" spans="11:12" ht="12.5">
      <c r="K234" s="95"/>
      <c r="L234" s="95"/>
    </row>
    <row r="235" spans="11:12" ht="12.5">
      <c r="K235" s="95"/>
      <c r="L235" s="95"/>
    </row>
    <row r="236" spans="11:12" ht="12.5">
      <c r="K236" s="95"/>
      <c r="L236" s="95"/>
    </row>
    <row r="237" spans="11:12" ht="12.5">
      <c r="K237" s="95"/>
      <c r="L237" s="95"/>
    </row>
    <row r="238" spans="11:12" ht="12.5">
      <c r="K238" s="95"/>
      <c r="L238" s="95"/>
    </row>
    <row r="239" spans="11:12" ht="12.5">
      <c r="K239" s="95"/>
      <c r="L239" s="95"/>
    </row>
    <row r="240" spans="11:12" ht="12.5">
      <c r="K240" s="95"/>
      <c r="L240" s="95"/>
    </row>
    <row r="241" spans="11:12" ht="12.5">
      <c r="K241" s="95"/>
      <c r="L241" s="95"/>
    </row>
    <row r="242" spans="11:12" ht="12.5">
      <c r="K242" s="95"/>
      <c r="L242" s="95"/>
    </row>
    <row r="243" spans="11:12" ht="12.5">
      <c r="K243" s="95"/>
      <c r="L243" s="95"/>
    </row>
    <row r="244" spans="11:12" ht="12.5">
      <c r="K244" s="95"/>
      <c r="L244" s="95"/>
    </row>
    <row r="245" spans="11:12" ht="12.5">
      <c r="K245" s="95"/>
      <c r="L245" s="95"/>
    </row>
    <row r="246" spans="11:12" ht="12.5">
      <c r="K246" s="95"/>
      <c r="L246" s="95"/>
    </row>
    <row r="247" spans="11:12" ht="12.5">
      <c r="K247" s="95"/>
      <c r="L247" s="95"/>
    </row>
    <row r="248" spans="11:12" ht="12.5">
      <c r="K248" s="95"/>
      <c r="L248" s="95"/>
    </row>
    <row r="249" spans="11:12" ht="12.5">
      <c r="K249" s="95"/>
      <c r="L249" s="95"/>
    </row>
    <row r="250" spans="11:12" ht="12.5">
      <c r="K250" s="95"/>
      <c r="L250" s="95"/>
    </row>
    <row r="251" spans="11:12" ht="12.5">
      <c r="K251" s="95"/>
      <c r="L251" s="95"/>
    </row>
    <row r="252" spans="11:12" ht="12.5">
      <c r="K252" s="95"/>
      <c r="L252" s="95"/>
    </row>
    <row r="253" spans="11:12" ht="12.5">
      <c r="K253" s="95"/>
      <c r="L253" s="95"/>
    </row>
    <row r="254" spans="11:12" ht="12.5">
      <c r="K254" s="95"/>
      <c r="L254" s="95"/>
    </row>
    <row r="255" spans="11:12" ht="12.5">
      <c r="K255" s="95"/>
      <c r="L255" s="95"/>
    </row>
    <row r="256" spans="11:12" ht="12.5">
      <c r="K256" s="95"/>
      <c r="L256" s="95"/>
    </row>
    <row r="257" spans="11:12" ht="12.5">
      <c r="K257" s="95"/>
      <c r="L257" s="95"/>
    </row>
    <row r="258" spans="11:12" ht="12.5">
      <c r="K258" s="95"/>
      <c r="L258" s="95"/>
    </row>
    <row r="259" spans="11:12" ht="12.5">
      <c r="K259" s="95"/>
      <c r="L259" s="95"/>
    </row>
    <row r="260" spans="11:12" ht="12.5">
      <c r="K260" s="95"/>
      <c r="L260" s="95"/>
    </row>
    <row r="261" spans="11:12" ht="12.5">
      <c r="K261" s="95"/>
      <c r="L261" s="95"/>
    </row>
    <row r="262" spans="11:12" ht="12.5">
      <c r="K262" s="95"/>
      <c r="L262" s="95"/>
    </row>
    <row r="263" spans="11:12" ht="12.5">
      <c r="K263" s="95"/>
      <c r="L263" s="95"/>
    </row>
    <row r="264" spans="11:12" ht="12.5">
      <c r="K264" s="95"/>
      <c r="L264" s="95"/>
    </row>
    <row r="265" spans="11:12" ht="12.5">
      <c r="K265" s="95"/>
      <c r="L265" s="95"/>
    </row>
    <row r="266" spans="11:12" ht="12.5">
      <c r="K266" s="95"/>
      <c r="L266" s="95"/>
    </row>
    <row r="267" spans="11:12" ht="12.5">
      <c r="K267" s="95"/>
      <c r="L267" s="95"/>
    </row>
    <row r="268" spans="11:12" ht="12.5">
      <c r="K268" s="95"/>
      <c r="L268" s="95"/>
    </row>
    <row r="269" spans="11:12" ht="12.5">
      <c r="K269" s="95"/>
      <c r="L269" s="95"/>
    </row>
    <row r="270" spans="11:12" ht="12.5">
      <c r="K270" s="95"/>
      <c r="L270" s="95"/>
    </row>
    <row r="271" spans="11:12" ht="12.5">
      <c r="K271" s="95"/>
      <c r="L271" s="95"/>
    </row>
    <row r="272" spans="11:12" ht="12.5">
      <c r="K272" s="95"/>
      <c r="L272" s="95"/>
    </row>
    <row r="273" spans="11:12" ht="12.5">
      <c r="K273" s="95"/>
      <c r="L273" s="95"/>
    </row>
    <row r="274" spans="11:12" ht="12.5">
      <c r="K274" s="95"/>
      <c r="L274" s="95"/>
    </row>
    <row r="275" spans="11:12" ht="12.5">
      <c r="K275" s="95"/>
      <c r="L275" s="95"/>
    </row>
    <row r="276" spans="11:12" ht="12.5">
      <c r="K276" s="95"/>
      <c r="L276" s="95"/>
    </row>
    <row r="277" spans="11:12" ht="12.5">
      <c r="K277" s="95"/>
      <c r="L277" s="95"/>
    </row>
    <row r="278" spans="11:12" ht="12.5">
      <c r="K278" s="95"/>
      <c r="L278" s="95"/>
    </row>
    <row r="279" spans="11:12" ht="12.5">
      <c r="K279" s="95"/>
      <c r="L279" s="95"/>
    </row>
    <row r="280" spans="11:12" ht="12.5">
      <c r="K280" s="95"/>
      <c r="L280" s="95"/>
    </row>
    <row r="281" spans="11:12" ht="12.5">
      <c r="K281" s="95"/>
      <c r="L281" s="95"/>
    </row>
    <row r="282" spans="11:12" ht="12.5">
      <c r="K282" s="95"/>
      <c r="L282" s="95"/>
    </row>
    <row r="283" spans="11:12" ht="12.5">
      <c r="K283" s="95"/>
      <c r="L283" s="95"/>
    </row>
    <row r="284" spans="11:12" ht="12.5">
      <c r="K284" s="95"/>
      <c r="L284" s="95"/>
    </row>
    <row r="285" spans="11:12" ht="12.5">
      <c r="K285" s="95"/>
      <c r="L285" s="95"/>
    </row>
    <row r="286" spans="11:12" ht="12.5">
      <c r="K286" s="95"/>
      <c r="L286" s="95"/>
    </row>
    <row r="287" spans="11:12" ht="12.5">
      <c r="K287" s="95"/>
      <c r="L287" s="95"/>
    </row>
    <row r="288" spans="11:12" ht="12.5">
      <c r="K288" s="95"/>
      <c r="L288" s="95"/>
    </row>
    <row r="289" spans="11:12" ht="12.5">
      <c r="K289" s="95"/>
      <c r="L289" s="95"/>
    </row>
    <row r="290" spans="11:12" ht="12.5">
      <c r="K290" s="95"/>
      <c r="L290" s="95"/>
    </row>
    <row r="291" spans="11:12" ht="12.5">
      <c r="K291" s="95"/>
      <c r="L291" s="95"/>
    </row>
    <row r="292" spans="11:12" ht="12.5">
      <c r="K292" s="95"/>
      <c r="L292" s="95"/>
    </row>
    <row r="293" spans="11:12" ht="12.5">
      <c r="K293" s="95"/>
      <c r="L293" s="95"/>
    </row>
    <row r="294" spans="11:12" ht="12.5">
      <c r="K294" s="95"/>
      <c r="L294" s="95"/>
    </row>
    <row r="295" spans="11:12" ht="12.5">
      <c r="K295" s="95"/>
      <c r="L295" s="95"/>
    </row>
    <row r="296" spans="11:12" ht="12.5">
      <c r="K296" s="95"/>
      <c r="L296" s="95"/>
    </row>
    <row r="297" spans="11:12" ht="12.5">
      <c r="K297" s="95"/>
      <c r="L297" s="95"/>
    </row>
    <row r="298" spans="11:12" ht="12.5">
      <c r="K298" s="95"/>
      <c r="L298" s="95"/>
    </row>
    <row r="299" spans="11:12" ht="12.5">
      <c r="K299" s="95"/>
      <c r="L299" s="95"/>
    </row>
    <row r="300" spans="11:12" ht="12.5">
      <c r="K300" s="95"/>
      <c r="L300" s="95"/>
    </row>
    <row r="301" spans="11:12" ht="12.5">
      <c r="K301" s="95"/>
      <c r="L301" s="95"/>
    </row>
    <row r="302" spans="11:12" ht="12.5">
      <c r="K302" s="95"/>
      <c r="L302" s="95"/>
    </row>
    <row r="303" spans="11:12" ht="12.5">
      <c r="K303" s="95"/>
      <c r="L303" s="95"/>
    </row>
    <row r="304" spans="11:12" ht="12.5">
      <c r="K304" s="95"/>
      <c r="L304" s="95"/>
    </row>
    <row r="305" spans="11:12" ht="12.5">
      <c r="K305" s="95"/>
      <c r="L305" s="95"/>
    </row>
    <row r="306" spans="11:12" ht="12.5">
      <c r="K306" s="95"/>
      <c r="L306" s="95"/>
    </row>
    <row r="307" spans="11:12" ht="12.5">
      <c r="K307" s="95"/>
      <c r="L307" s="95"/>
    </row>
    <row r="308" spans="11:12" ht="12.5">
      <c r="K308" s="95"/>
      <c r="L308" s="95"/>
    </row>
    <row r="309" spans="11:12" ht="12.5">
      <c r="K309" s="95"/>
      <c r="L309" s="95"/>
    </row>
    <row r="310" spans="11:12" ht="12.5">
      <c r="K310" s="95"/>
      <c r="L310" s="95"/>
    </row>
    <row r="311" spans="11:12" ht="12.5">
      <c r="K311" s="95"/>
      <c r="L311" s="95"/>
    </row>
    <row r="312" spans="11:12" ht="12.5">
      <c r="K312" s="95"/>
      <c r="L312" s="95"/>
    </row>
    <row r="313" spans="11:12" ht="12.5">
      <c r="K313" s="95"/>
      <c r="L313" s="95"/>
    </row>
    <row r="314" spans="11:12" ht="12.5">
      <c r="K314" s="95"/>
      <c r="L314" s="95"/>
    </row>
    <row r="315" spans="11:12" ht="12.5">
      <c r="K315" s="95"/>
      <c r="L315" s="95"/>
    </row>
    <row r="316" spans="11:12" ht="12.5">
      <c r="K316" s="95"/>
      <c r="L316" s="95"/>
    </row>
    <row r="317" spans="11:12" ht="12.5">
      <c r="K317" s="95"/>
      <c r="L317" s="95"/>
    </row>
    <row r="318" spans="11:12" ht="12.5">
      <c r="K318" s="95"/>
      <c r="L318" s="95"/>
    </row>
    <row r="319" spans="11:12" ht="12.5">
      <c r="K319" s="95"/>
      <c r="L319" s="95"/>
    </row>
    <row r="320" spans="11:12" ht="12.5">
      <c r="K320" s="95"/>
      <c r="L320" s="95"/>
    </row>
    <row r="321" spans="11:12" ht="12.5">
      <c r="K321" s="95"/>
      <c r="L321" s="95"/>
    </row>
    <row r="322" spans="11:12" ht="12.5">
      <c r="K322" s="95"/>
      <c r="L322" s="95"/>
    </row>
    <row r="323" spans="11:12" ht="12.5">
      <c r="K323" s="95"/>
      <c r="L323" s="95"/>
    </row>
    <row r="324" spans="11:12" ht="12.5">
      <c r="K324" s="95"/>
      <c r="L324" s="95"/>
    </row>
    <row r="325" spans="11:12" ht="12.5">
      <c r="K325" s="95"/>
      <c r="L325" s="95"/>
    </row>
    <row r="326" spans="11:12" ht="12.5">
      <c r="K326" s="95"/>
      <c r="L326" s="95"/>
    </row>
    <row r="327" spans="11:12" ht="12.5">
      <c r="K327" s="95"/>
      <c r="L327" s="95"/>
    </row>
    <row r="328" spans="11:12" ht="12.5">
      <c r="K328" s="95"/>
      <c r="L328" s="95"/>
    </row>
    <row r="329" spans="11:12" ht="12.5">
      <c r="K329" s="95"/>
      <c r="L329" s="95"/>
    </row>
    <row r="330" spans="11:12" ht="12.5">
      <c r="K330" s="95"/>
      <c r="L330" s="95"/>
    </row>
    <row r="331" spans="11:12" ht="12.5">
      <c r="K331" s="95"/>
      <c r="L331" s="95"/>
    </row>
    <row r="332" spans="11:12" ht="12.5">
      <c r="K332" s="95"/>
      <c r="L332" s="95"/>
    </row>
    <row r="333" spans="11:12" ht="12.5">
      <c r="K333" s="95"/>
      <c r="L333" s="95"/>
    </row>
    <row r="334" spans="11:12" ht="12.5">
      <c r="K334" s="95"/>
      <c r="L334" s="95"/>
    </row>
    <row r="335" spans="11:12" ht="12.5">
      <c r="K335" s="95"/>
      <c r="L335" s="95"/>
    </row>
    <row r="336" spans="11:12" ht="12.5">
      <c r="K336" s="95"/>
      <c r="L336" s="95"/>
    </row>
    <row r="337" spans="11:12" ht="12.5">
      <c r="K337" s="95"/>
      <c r="L337" s="95"/>
    </row>
    <row r="338" spans="11:12" ht="12.5">
      <c r="K338" s="95"/>
      <c r="L338" s="95"/>
    </row>
    <row r="339" spans="11:12" ht="12.5">
      <c r="K339" s="95"/>
      <c r="L339" s="95"/>
    </row>
    <row r="340" spans="11:12" ht="12.5">
      <c r="K340" s="95"/>
      <c r="L340" s="95"/>
    </row>
    <row r="341" spans="11:12" ht="12.5">
      <c r="K341" s="95"/>
      <c r="L341" s="95"/>
    </row>
    <row r="342" spans="11:12" ht="12.5">
      <c r="K342" s="95"/>
      <c r="L342" s="95"/>
    </row>
    <row r="343" spans="11:12" ht="12.5">
      <c r="K343" s="95"/>
      <c r="L343" s="95"/>
    </row>
    <row r="344" spans="11:12" ht="12.5">
      <c r="K344" s="95"/>
      <c r="L344" s="95"/>
    </row>
    <row r="345" spans="11:12" ht="12.5">
      <c r="K345" s="95"/>
      <c r="L345" s="95"/>
    </row>
    <row r="346" spans="11:12" ht="12.5">
      <c r="K346" s="95"/>
      <c r="L346" s="95"/>
    </row>
    <row r="347" spans="11:12" ht="12.5">
      <c r="K347" s="95"/>
      <c r="L347" s="95"/>
    </row>
    <row r="348" spans="11:12" ht="12.5">
      <c r="K348" s="95"/>
      <c r="L348" s="95"/>
    </row>
    <row r="349" spans="11:12" ht="12.5">
      <c r="K349" s="95"/>
      <c r="L349" s="95"/>
    </row>
    <row r="350" spans="11:12" ht="12.5">
      <c r="K350" s="95"/>
      <c r="L350" s="95"/>
    </row>
    <row r="351" spans="11:12" ht="12.5">
      <c r="K351" s="95"/>
      <c r="L351" s="95"/>
    </row>
    <row r="352" spans="11:12" ht="12.5">
      <c r="K352" s="95"/>
      <c r="L352" s="95"/>
    </row>
    <row r="353" spans="11:12" ht="12.5">
      <c r="K353" s="95"/>
      <c r="L353" s="95"/>
    </row>
    <row r="354" spans="11:12" ht="12.5">
      <c r="K354" s="95"/>
      <c r="L354" s="95"/>
    </row>
    <row r="355" spans="11:12" ht="12.5">
      <c r="K355" s="95"/>
      <c r="L355" s="95"/>
    </row>
    <row r="356" spans="11:12" ht="12.5">
      <c r="K356" s="95"/>
      <c r="L356" s="95"/>
    </row>
    <row r="357" spans="11:12" ht="12.5">
      <c r="K357" s="95"/>
      <c r="L357" s="95"/>
    </row>
    <row r="358" spans="11:12" ht="12.5">
      <c r="K358" s="95"/>
      <c r="L358" s="95"/>
    </row>
    <row r="359" spans="11:12" ht="12.5">
      <c r="K359" s="95"/>
      <c r="L359" s="95"/>
    </row>
    <row r="360" spans="11:12" ht="12.5">
      <c r="K360" s="95"/>
      <c r="L360" s="95"/>
    </row>
    <row r="361" spans="11:12" ht="12.5">
      <c r="K361" s="95"/>
      <c r="L361" s="95"/>
    </row>
    <row r="362" spans="11:12" ht="12.5">
      <c r="K362" s="95"/>
      <c r="L362" s="95"/>
    </row>
    <row r="363" spans="11:12" ht="12.5">
      <c r="K363" s="95"/>
      <c r="L363" s="95"/>
    </row>
    <row r="364" spans="11:12" ht="12.5">
      <c r="K364" s="95"/>
      <c r="L364" s="95"/>
    </row>
    <row r="365" spans="11:12" ht="12.5">
      <c r="K365" s="95"/>
      <c r="L365" s="95"/>
    </row>
    <row r="366" spans="11:12" ht="12.5">
      <c r="K366" s="95"/>
      <c r="L366" s="95"/>
    </row>
    <row r="367" spans="11:12" ht="12.5">
      <c r="K367" s="95"/>
      <c r="L367" s="95"/>
    </row>
    <row r="368" spans="11:12" ht="12.5">
      <c r="K368" s="95"/>
      <c r="L368" s="95"/>
    </row>
    <row r="369" spans="11:12" ht="12.5">
      <c r="K369" s="95"/>
      <c r="L369" s="95"/>
    </row>
    <row r="370" spans="11:12" ht="12.5">
      <c r="K370" s="95"/>
      <c r="L370" s="95"/>
    </row>
    <row r="371" spans="11:12" ht="12.5">
      <c r="K371" s="95"/>
      <c r="L371" s="95"/>
    </row>
    <row r="372" spans="11:12" ht="12.5">
      <c r="K372" s="95"/>
      <c r="L372" s="95"/>
    </row>
    <row r="373" spans="11:12" ht="12.5">
      <c r="K373" s="95"/>
      <c r="L373" s="95"/>
    </row>
    <row r="374" spans="11:12" ht="12.5">
      <c r="K374" s="95"/>
      <c r="L374" s="95"/>
    </row>
    <row r="375" spans="11:12" ht="12.5">
      <c r="K375" s="95"/>
      <c r="L375" s="95"/>
    </row>
    <row r="376" spans="11:12" ht="12.5">
      <c r="K376" s="95"/>
      <c r="L376" s="95"/>
    </row>
    <row r="377" spans="11:12" ht="12.5">
      <c r="K377" s="95"/>
      <c r="L377" s="95"/>
    </row>
    <row r="378" spans="11:12" ht="12.5">
      <c r="K378" s="95"/>
      <c r="L378" s="95"/>
    </row>
    <row r="379" spans="11:12" ht="12.5">
      <c r="K379" s="95"/>
      <c r="L379" s="95"/>
    </row>
    <row r="380" spans="11:12" ht="12.5">
      <c r="K380" s="95"/>
      <c r="L380" s="95"/>
    </row>
    <row r="381" spans="11:12" ht="12.5">
      <c r="K381" s="95"/>
      <c r="L381" s="95"/>
    </row>
    <row r="382" spans="11:12" ht="12.5">
      <c r="K382" s="95"/>
      <c r="L382" s="95"/>
    </row>
    <row r="383" spans="11:12" ht="12.5">
      <c r="K383" s="95"/>
      <c r="L383" s="95"/>
    </row>
    <row r="384" spans="11:12" ht="12.5">
      <c r="K384" s="95"/>
      <c r="L384" s="95"/>
    </row>
    <row r="385" spans="11:12" ht="12.5">
      <c r="K385" s="95"/>
      <c r="L385" s="95"/>
    </row>
    <row r="386" spans="11:12" ht="12.5">
      <c r="K386" s="95"/>
      <c r="L386" s="95"/>
    </row>
    <row r="387" spans="11:12" ht="12.5">
      <c r="K387" s="95"/>
      <c r="L387" s="95"/>
    </row>
    <row r="388" spans="11:12" ht="12.5">
      <c r="K388" s="95"/>
      <c r="L388" s="95"/>
    </row>
    <row r="389" spans="11:12" ht="12.5">
      <c r="K389" s="95"/>
      <c r="L389" s="95"/>
    </row>
    <row r="390" spans="11:12" ht="12.5">
      <c r="K390" s="95"/>
      <c r="L390" s="95"/>
    </row>
    <row r="391" spans="11:12" ht="12.5">
      <c r="K391" s="95"/>
      <c r="L391" s="95"/>
    </row>
    <row r="392" spans="11:12" ht="12.5">
      <c r="K392" s="95"/>
      <c r="L392" s="95"/>
    </row>
    <row r="393" spans="11:12" ht="12.5">
      <c r="K393" s="95"/>
      <c r="L393" s="95"/>
    </row>
    <row r="394" spans="11:12" ht="12.5">
      <c r="K394" s="95"/>
      <c r="L394" s="95"/>
    </row>
    <row r="395" spans="11:12" ht="12.5">
      <c r="K395" s="95"/>
      <c r="L395" s="95"/>
    </row>
    <row r="396" spans="11:12" ht="12.5">
      <c r="K396" s="95"/>
      <c r="L396" s="95"/>
    </row>
    <row r="397" spans="11:12" ht="12.5">
      <c r="K397" s="95"/>
      <c r="L397" s="95"/>
    </row>
    <row r="398" spans="11:12" ht="12.5">
      <c r="K398" s="95"/>
      <c r="L398" s="95"/>
    </row>
    <row r="399" spans="11:12" ht="12.5">
      <c r="K399" s="95"/>
      <c r="L399" s="95"/>
    </row>
    <row r="400" spans="11:12" ht="12.5">
      <c r="K400" s="95"/>
      <c r="L400" s="95"/>
    </row>
    <row r="401" spans="11:12" ht="12.5">
      <c r="K401" s="95"/>
      <c r="L401" s="95"/>
    </row>
    <row r="402" spans="11:12" ht="12.5">
      <c r="K402" s="95"/>
      <c r="L402" s="95"/>
    </row>
    <row r="403" spans="11:12" ht="12.5">
      <c r="K403" s="95"/>
      <c r="L403" s="95"/>
    </row>
    <row r="404" spans="11:12" ht="12.5">
      <c r="K404" s="95"/>
      <c r="L404" s="95"/>
    </row>
    <row r="405" spans="11:12" ht="12.5">
      <c r="K405" s="95"/>
      <c r="L405" s="95"/>
    </row>
    <row r="406" spans="11:12" ht="12.5">
      <c r="K406" s="95"/>
      <c r="L406" s="95"/>
    </row>
    <row r="407" spans="11:12" ht="12.5">
      <c r="K407" s="95"/>
      <c r="L407" s="95"/>
    </row>
    <row r="408" spans="11:12" ht="12.5">
      <c r="K408" s="95"/>
      <c r="L408" s="95"/>
    </row>
    <row r="409" spans="11:12" ht="12.5">
      <c r="K409" s="95"/>
      <c r="L409" s="95"/>
    </row>
    <row r="410" spans="11:12" ht="12.5">
      <c r="K410" s="95"/>
      <c r="L410" s="95"/>
    </row>
    <row r="411" spans="11:12" ht="12.5">
      <c r="K411" s="95"/>
      <c r="L411" s="95"/>
    </row>
    <row r="412" spans="11:12" ht="12.5">
      <c r="K412" s="95"/>
      <c r="L412" s="95"/>
    </row>
    <row r="413" spans="11:12" ht="12.5">
      <c r="K413" s="95"/>
      <c r="L413" s="95"/>
    </row>
    <row r="414" spans="11:12" ht="12.5">
      <c r="K414" s="95"/>
      <c r="L414" s="95"/>
    </row>
    <row r="415" spans="11:12" ht="12.5">
      <c r="K415" s="95"/>
      <c r="L415" s="95"/>
    </row>
    <row r="416" spans="11:12" ht="12.5">
      <c r="K416" s="95"/>
      <c r="L416" s="95"/>
    </row>
    <row r="417" spans="11:12" ht="12.5">
      <c r="K417" s="95"/>
      <c r="L417" s="95"/>
    </row>
    <row r="418" spans="11:12" ht="12.5">
      <c r="K418" s="95"/>
      <c r="L418" s="95"/>
    </row>
    <row r="419" spans="11:12" ht="12.5">
      <c r="K419" s="95"/>
      <c r="L419" s="95"/>
    </row>
    <row r="420" spans="11:12" ht="12.5">
      <c r="K420" s="95"/>
      <c r="L420" s="95"/>
    </row>
    <row r="421" spans="11:12" ht="12.5">
      <c r="K421" s="95"/>
      <c r="L421" s="95"/>
    </row>
    <row r="422" spans="11:12" ht="12.5">
      <c r="K422" s="95"/>
      <c r="L422" s="95"/>
    </row>
    <row r="423" spans="11:12" ht="12.5">
      <c r="K423" s="95"/>
      <c r="L423" s="95"/>
    </row>
    <row r="424" spans="11:12" ht="12.5">
      <c r="K424" s="95"/>
      <c r="L424" s="95"/>
    </row>
    <row r="425" spans="11:12" ht="12.5">
      <c r="K425" s="95"/>
      <c r="L425" s="95"/>
    </row>
    <row r="426" spans="11:12" ht="12.5">
      <c r="K426" s="95"/>
      <c r="L426" s="95"/>
    </row>
    <row r="427" spans="11:12" ht="12.5">
      <c r="K427" s="95"/>
      <c r="L427" s="95"/>
    </row>
    <row r="428" spans="11:12" ht="12.5">
      <c r="K428" s="95"/>
      <c r="L428" s="95"/>
    </row>
    <row r="429" spans="11:12" ht="12.5">
      <c r="K429" s="95"/>
      <c r="L429" s="95"/>
    </row>
    <row r="430" spans="11:12" ht="12.5">
      <c r="K430" s="95"/>
      <c r="L430" s="95"/>
    </row>
    <row r="431" spans="11:12" ht="12.5">
      <c r="K431" s="95"/>
      <c r="L431" s="95"/>
    </row>
    <row r="432" spans="11:12" ht="12.5">
      <c r="K432" s="95"/>
      <c r="L432" s="95"/>
    </row>
    <row r="433" spans="11:12" ht="12.5">
      <c r="K433" s="95"/>
      <c r="L433" s="95"/>
    </row>
    <row r="434" spans="11:12" ht="12.5">
      <c r="K434" s="95"/>
      <c r="L434" s="95"/>
    </row>
    <row r="435" spans="11:12" ht="12.5">
      <c r="K435" s="95"/>
      <c r="L435" s="95"/>
    </row>
    <row r="436" spans="11:12" ht="12.5">
      <c r="K436" s="95"/>
      <c r="L436" s="95"/>
    </row>
    <row r="437" spans="11:12" ht="12.5">
      <c r="K437" s="95"/>
      <c r="L437" s="95"/>
    </row>
    <row r="438" spans="11:12" ht="12.5">
      <c r="K438" s="95"/>
      <c r="L438" s="95"/>
    </row>
    <row r="439" spans="11:12" ht="12.5">
      <c r="K439" s="95"/>
      <c r="L439" s="95"/>
    </row>
    <row r="440" spans="11:12" ht="12.5">
      <c r="K440" s="95"/>
      <c r="L440" s="95"/>
    </row>
    <row r="441" spans="11:12" ht="12.5">
      <c r="K441" s="95"/>
      <c r="L441" s="95"/>
    </row>
    <row r="442" spans="11:12" ht="12.5">
      <c r="K442" s="95"/>
      <c r="L442" s="95"/>
    </row>
    <row r="443" spans="11:12" ht="12.5">
      <c r="K443" s="95"/>
      <c r="L443" s="95"/>
    </row>
    <row r="444" spans="11:12" ht="12.5">
      <c r="K444" s="95"/>
      <c r="L444" s="95"/>
    </row>
    <row r="445" spans="11:12" ht="12.5">
      <c r="K445" s="95"/>
      <c r="L445" s="95"/>
    </row>
    <row r="446" spans="11:12" ht="12.5">
      <c r="K446" s="95"/>
      <c r="L446" s="95"/>
    </row>
    <row r="447" spans="11:12" ht="12.5">
      <c r="K447" s="95"/>
      <c r="L447" s="95"/>
    </row>
    <row r="448" spans="11:12" ht="12.5">
      <c r="K448" s="95"/>
      <c r="L448" s="95"/>
    </row>
    <row r="449" spans="11:12" ht="12.5">
      <c r="K449" s="95"/>
      <c r="L449" s="95"/>
    </row>
    <row r="450" spans="11:12" ht="12.5">
      <c r="K450" s="95"/>
      <c r="L450" s="95"/>
    </row>
    <row r="451" spans="11:12" ht="12.5">
      <c r="K451" s="95"/>
      <c r="L451" s="95"/>
    </row>
    <row r="452" spans="11:12" ht="12.5">
      <c r="K452" s="95"/>
      <c r="L452" s="95"/>
    </row>
    <row r="453" spans="11:12" ht="12.5">
      <c r="K453" s="95"/>
      <c r="L453" s="95"/>
    </row>
    <row r="454" spans="11:12" ht="12.5">
      <c r="K454" s="95"/>
      <c r="L454" s="95"/>
    </row>
    <row r="455" spans="11:12" ht="12.5">
      <c r="K455" s="95"/>
      <c r="L455" s="95"/>
    </row>
    <row r="456" spans="11:12" ht="12.5">
      <c r="K456" s="95"/>
      <c r="L456" s="95"/>
    </row>
    <row r="457" spans="11:12" ht="12.5">
      <c r="K457" s="95"/>
      <c r="L457" s="95"/>
    </row>
    <row r="458" spans="11:12" ht="12.5">
      <c r="K458" s="95"/>
      <c r="L458" s="95"/>
    </row>
    <row r="459" spans="11:12" ht="12.5">
      <c r="K459" s="95"/>
      <c r="L459" s="95"/>
    </row>
    <row r="460" spans="11:12" ht="12.5">
      <c r="K460" s="95"/>
      <c r="L460" s="95"/>
    </row>
    <row r="461" spans="11:12" ht="12.5">
      <c r="K461" s="95"/>
      <c r="L461" s="95"/>
    </row>
    <row r="462" spans="11:12" ht="12.5">
      <c r="K462" s="95"/>
      <c r="L462" s="95"/>
    </row>
    <row r="463" spans="11:12" ht="12.5">
      <c r="K463" s="95"/>
      <c r="L463" s="95"/>
    </row>
    <row r="464" spans="11:12" ht="12.5">
      <c r="K464" s="95"/>
      <c r="L464" s="95"/>
    </row>
    <row r="465" spans="11:12" ht="12.5">
      <c r="K465" s="95"/>
      <c r="L465" s="95"/>
    </row>
    <row r="466" spans="11:12" ht="12.5">
      <c r="K466" s="95"/>
      <c r="L466" s="95"/>
    </row>
    <row r="467" spans="11:12" ht="12.5">
      <c r="K467" s="95"/>
      <c r="L467" s="95"/>
    </row>
    <row r="468" spans="11:12" ht="12.5">
      <c r="K468" s="95"/>
      <c r="L468" s="95"/>
    </row>
    <row r="469" spans="11:12" ht="12.5">
      <c r="K469" s="95"/>
      <c r="L469" s="95"/>
    </row>
    <row r="470" spans="11:12" ht="12.5">
      <c r="K470" s="95"/>
      <c r="L470" s="95"/>
    </row>
    <row r="471" spans="11:12" ht="12.5">
      <c r="K471" s="95"/>
      <c r="L471" s="95"/>
    </row>
    <row r="472" spans="11:12" ht="12.5">
      <c r="K472" s="95"/>
      <c r="L472" s="95"/>
    </row>
    <row r="473" spans="11:12" ht="12.5">
      <c r="K473" s="95"/>
      <c r="L473" s="95"/>
    </row>
    <row r="474" spans="11:12" ht="12.5">
      <c r="K474" s="95"/>
      <c r="L474" s="95"/>
    </row>
    <row r="475" spans="11:12" ht="12.5">
      <c r="K475" s="95"/>
      <c r="L475" s="95"/>
    </row>
    <row r="476" spans="11:12" ht="12.5">
      <c r="K476" s="95"/>
      <c r="L476" s="95"/>
    </row>
    <row r="477" spans="11:12" ht="12.5">
      <c r="K477" s="95"/>
      <c r="L477" s="95"/>
    </row>
    <row r="478" spans="11:12" ht="12.5">
      <c r="K478" s="95"/>
      <c r="L478" s="95"/>
    </row>
    <row r="479" spans="11:12" ht="12.5">
      <c r="K479" s="95"/>
      <c r="L479" s="95"/>
    </row>
    <row r="480" spans="11:12" ht="12.5">
      <c r="K480" s="95"/>
      <c r="L480" s="95"/>
    </row>
    <row r="481" spans="11:12" ht="12.5">
      <c r="K481" s="95"/>
      <c r="L481" s="95"/>
    </row>
    <row r="482" spans="11:12" ht="12.5">
      <c r="K482" s="95"/>
      <c r="L482" s="95"/>
    </row>
    <row r="483" spans="11:12" ht="12.5">
      <c r="K483" s="95"/>
      <c r="L483" s="95"/>
    </row>
    <row r="484" spans="11:12" ht="12.5">
      <c r="K484" s="95"/>
      <c r="L484" s="95"/>
    </row>
    <row r="485" spans="11:12" ht="12.5">
      <c r="K485" s="95"/>
      <c r="L485" s="95"/>
    </row>
    <row r="486" spans="11:12" ht="12.5">
      <c r="K486" s="95"/>
      <c r="L486" s="95"/>
    </row>
    <row r="487" spans="11:12" ht="12.5">
      <c r="K487" s="95"/>
      <c r="L487" s="95"/>
    </row>
    <row r="488" spans="11:12" ht="12.5">
      <c r="K488" s="95"/>
      <c r="L488" s="95"/>
    </row>
    <row r="489" spans="11:12" ht="12.5">
      <c r="K489" s="95"/>
      <c r="L489" s="95"/>
    </row>
    <row r="490" spans="11:12" ht="12.5">
      <c r="K490" s="95"/>
      <c r="L490" s="95"/>
    </row>
    <row r="491" spans="11:12" ht="12.5">
      <c r="K491" s="95"/>
      <c r="L491" s="95"/>
    </row>
    <row r="492" spans="11:12" ht="12.5">
      <c r="K492" s="95"/>
      <c r="L492" s="95"/>
    </row>
    <row r="493" spans="11:12" ht="12.5">
      <c r="K493" s="95"/>
      <c r="L493" s="95"/>
    </row>
    <row r="494" spans="11:12" ht="12.5">
      <c r="K494" s="95"/>
      <c r="L494" s="95"/>
    </row>
    <row r="495" spans="11:12" ht="12.5">
      <c r="K495" s="95"/>
      <c r="L495" s="95"/>
    </row>
    <row r="496" spans="11:12" ht="12.5">
      <c r="K496" s="95"/>
      <c r="L496" s="95"/>
    </row>
    <row r="497" spans="11:12" ht="12.5">
      <c r="K497" s="95"/>
      <c r="L497" s="95"/>
    </row>
    <row r="498" spans="11:12" ht="12.5">
      <c r="K498" s="95"/>
      <c r="L498" s="95"/>
    </row>
    <row r="499" spans="11:12" ht="12.5">
      <c r="K499" s="95"/>
      <c r="L499" s="95"/>
    </row>
    <row r="500" spans="11:12" ht="12.5">
      <c r="K500" s="95"/>
      <c r="L500" s="95"/>
    </row>
    <row r="501" spans="11:12" ht="12.5">
      <c r="K501" s="95"/>
      <c r="L501" s="95"/>
    </row>
    <row r="502" spans="11:12" ht="12.5">
      <c r="K502" s="95"/>
      <c r="L502" s="95"/>
    </row>
    <row r="503" spans="11:12" ht="12.5">
      <c r="K503" s="95"/>
      <c r="L503" s="95"/>
    </row>
    <row r="504" spans="11:12" ht="12.5">
      <c r="K504" s="95"/>
      <c r="L504" s="95"/>
    </row>
    <row r="505" spans="11:12" ht="12.5">
      <c r="K505" s="95"/>
      <c r="L505" s="95"/>
    </row>
    <row r="506" spans="11:12" ht="12.5">
      <c r="K506" s="95"/>
      <c r="L506" s="95"/>
    </row>
    <row r="507" spans="11:12" ht="12.5">
      <c r="K507" s="95"/>
      <c r="L507" s="95"/>
    </row>
    <row r="508" spans="11:12" ht="12.5">
      <c r="K508" s="95"/>
      <c r="L508" s="95"/>
    </row>
    <row r="509" spans="11:12" ht="12.5">
      <c r="K509" s="95"/>
      <c r="L509" s="95"/>
    </row>
    <row r="510" spans="11:12" ht="12.5">
      <c r="K510" s="95"/>
      <c r="L510" s="95"/>
    </row>
    <row r="511" spans="11:12" ht="12.5">
      <c r="K511" s="95"/>
      <c r="L511" s="95"/>
    </row>
    <row r="512" spans="11:12" ht="12.5">
      <c r="K512" s="95"/>
      <c r="L512" s="95"/>
    </row>
    <row r="513" spans="11:12" ht="12.5">
      <c r="K513" s="95"/>
      <c r="L513" s="95"/>
    </row>
    <row r="514" spans="11:12" ht="12.5">
      <c r="K514" s="95"/>
      <c r="L514" s="95"/>
    </row>
    <row r="515" spans="11:12" ht="12.5">
      <c r="K515" s="95"/>
      <c r="L515" s="95"/>
    </row>
    <row r="516" spans="11:12" ht="12.5">
      <c r="K516" s="95"/>
      <c r="L516" s="95"/>
    </row>
    <row r="517" spans="11:12" ht="12.5">
      <c r="K517" s="95"/>
      <c r="L517" s="95"/>
    </row>
    <row r="518" spans="11:12" ht="12.5">
      <c r="K518" s="95"/>
      <c r="L518" s="95"/>
    </row>
    <row r="519" spans="11:12" ht="12.5">
      <c r="K519" s="95"/>
      <c r="L519" s="95"/>
    </row>
    <row r="520" spans="11:12" ht="12.5">
      <c r="K520" s="95"/>
      <c r="L520" s="95"/>
    </row>
    <row r="521" spans="11:12" ht="12.5">
      <c r="K521" s="95"/>
      <c r="L521" s="95"/>
    </row>
    <row r="522" spans="11:12" ht="12.5">
      <c r="K522" s="95"/>
      <c r="L522" s="95"/>
    </row>
    <row r="523" spans="11:12" ht="12.5">
      <c r="K523" s="95"/>
      <c r="L523" s="95"/>
    </row>
    <row r="524" spans="11:12" ht="12.5">
      <c r="K524" s="95"/>
      <c r="L524" s="95"/>
    </row>
    <row r="525" spans="11:12" ht="12.5">
      <c r="K525" s="95"/>
      <c r="L525" s="95"/>
    </row>
    <row r="526" spans="11:12" ht="12.5">
      <c r="K526" s="95"/>
      <c r="L526" s="95"/>
    </row>
    <row r="527" spans="11:12" ht="12.5">
      <c r="K527" s="95"/>
      <c r="L527" s="95"/>
    </row>
    <row r="528" spans="11:12" ht="12.5">
      <c r="K528" s="95"/>
      <c r="L528" s="95"/>
    </row>
    <row r="529" spans="11:12" ht="12.5">
      <c r="K529" s="95"/>
      <c r="L529" s="95"/>
    </row>
    <row r="530" spans="11:12" ht="12.5">
      <c r="K530" s="95"/>
      <c r="L530" s="95"/>
    </row>
    <row r="531" spans="11:12" ht="12.5">
      <c r="K531" s="95"/>
      <c r="L531" s="95"/>
    </row>
    <row r="532" spans="11:12" ht="12.5">
      <c r="K532" s="95"/>
      <c r="L532" s="95"/>
    </row>
    <row r="533" spans="11:12" ht="12.5">
      <c r="K533" s="95"/>
      <c r="L533" s="95"/>
    </row>
    <row r="534" spans="11:12" ht="12.5">
      <c r="K534" s="95"/>
      <c r="L534" s="95"/>
    </row>
    <row r="535" spans="11:12" ht="12.5">
      <c r="K535" s="95"/>
      <c r="L535" s="95"/>
    </row>
    <row r="536" spans="11:12" ht="12.5">
      <c r="K536" s="95"/>
      <c r="L536" s="95"/>
    </row>
    <row r="537" spans="11:12" ht="12.5">
      <c r="K537" s="95"/>
      <c r="L537" s="95"/>
    </row>
    <row r="538" spans="11:12" ht="12.5">
      <c r="K538" s="95"/>
      <c r="L538" s="95"/>
    </row>
    <row r="539" spans="11:12" ht="12.5">
      <c r="K539" s="95"/>
      <c r="L539" s="95"/>
    </row>
    <row r="540" spans="11:12" ht="12.5">
      <c r="K540" s="95"/>
      <c r="L540" s="95"/>
    </row>
    <row r="541" spans="11:12" ht="12.5">
      <c r="K541" s="95"/>
      <c r="L541" s="95"/>
    </row>
    <row r="542" spans="11:12" ht="12.5">
      <c r="K542" s="95"/>
      <c r="L542" s="95"/>
    </row>
    <row r="543" spans="11:12" ht="12.5">
      <c r="K543" s="95"/>
      <c r="L543" s="95"/>
    </row>
    <row r="544" spans="11:12" ht="12.5">
      <c r="K544" s="95"/>
      <c r="L544" s="95"/>
    </row>
    <row r="545" spans="11:12" ht="12.5">
      <c r="K545" s="95"/>
      <c r="L545" s="95"/>
    </row>
    <row r="546" spans="11:12" ht="12.5">
      <c r="K546" s="95"/>
      <c r="L546" s="95"/>
    </row>
    <row r="547" spans="11:12" ht="12.5">
      <c r="K547" s="95"/>
      <c r="L547" s="95"/>
    </row>
    <row r="548" spans="11:12" ht="12.5">
      <c r="K548" s="95"/>
      <c r="L548" s="95"/>
    </row>
    <row r="549" spans="11:12" ht="12.5">
      <c r="K549" s="95"/>
      <c r="L549" s="95"/>
    </row>
    <row r="550" spans="11:12" ht="12.5">
      <c r="K550" s="95"/>
      <c r="L550" s="95"/>
    </row>
    <row r="551" spans="11:12" ht="12.5">
      <c r="K551" s="95"/>
      <c r="L551" s="95"/>
    </row>
    <row r="552" spans="11:12" ht="12.5">
      <c r="K552" s="95"/>
      <c r="L552" s="95"/>
    </row>
    <row r="553" spans="11:12" ht="12.5">
      <c r="K553" s="95"/>
      <c r="L553" s="95"/>
    </row>
    <row r="554" spans="11:12" ht="12.5">
      <c r="K554" s="95"/>
      <c r="L554" s="95"/>
    </row>
    <row r="555" spans="11:12" ht="12.5">
      <c r="K555" s="95"/>
      <c r="L555" s="95"/>
    </row>
    <row r="556" spans="11:12" ht="12.5">
      <c r="K556" s="95"/>
      <c r="L556" s="95"/>
    </row>
    <row r="557" spans="11:12" ht="12.5">
      <c r="K557" s="95"/>
      <c r="L557" s="95"/>
    </row>
    <row r="558" spans="11:12" ht="12.5">
      <c r="K558" s="95"/>
      <c r="L558" s="95"/>
    </row>
    <row r="559" spans="11:12" ht="12.5">
      <c r="K559" s="95"/>
      <c r="L559" s="95"/>
    </row>
    <row r="560" spans="11:12" ht="12.5">
      <c r="K560" s="95"/>
      <c r="L560" s="95"/>
    </row>
    <row r="561" spans="11:12" ht="12.5">
      <c r="K561" s="95"/>
      <c r="L561" s="95"/>
    </row>
    <row r="562" spans="11:12" ht="12.5">
      <c r="K562" s="95"/>
      <c r="L562" s="95"/>
    </row>
    <row r="563" spans="11:12" ht="12.5">
      <c r="K563" s="95"/>
      <c r="L563" s="95"/>
    </row>
    <row r="564" spans="11:12" ht="12.5">
      <c r="K564" s="95"/>
      <c r="L564" s="95"/>
    </row>
    <row r="565" spans="11:12" ht="12.5">
      <c r="K565" s="95"/>
      <c r="L565" s="95"/>
    </row>
    <row r="566" spans="11:12" ht="12.5">
      <c r="K566" s="95"/>
      <c r="L566" s="95"/>
    </row>
    <row r="567" spans="11:12" ht="12.5">
      <c r="K567" s="95"/>
      <c r="L567" s="95"/>
    </row>
    <row r="568" spans="11:12" ht="12.5">
      <c r="K568" s="95"/>
      <c r="L568" s="95"/>
    </row>
    <row r="569" spans="11:12" ht="12.5">
      <c r="K569" s="95"/>
      <c r="L569" s="95"/>
    </row>
    <row r="570" spans="11:12" ht="12.5">
      <c r="K570" s="95"/>
      <c r="L570" s="95"/>
    </row>
    <row r="571" spans="11:12" ht="12.5">
      <c r="K571" s="95"/>
      <c r="L571" s="95"/>
    </row>
    <row r="572" spans="11:12" ht="12.5">
      <c r="K572" s="95"/>
      <c r="L572" s="95"/>
    </row>
    <row r="573" spans="11:12" ht="12.5">
      <c r="K573" s="95"/>
      <c r="L573" s="95"/>
    </row>
    <row r="574" spans="11:12" ht="12.5">
      <c r="K574" s="95"/>
      <c r="L574" s="95"/>
    </row>
    <row r="575" spans="11:12" ht="12.5">
      <c r="K575" s="95"/>
      <c r="L575" s="95"/>
    </row>
    <row r="576" spans="11:12" ht="12.5">
      <c r="K576" s="95"/>
      <c r="L576" s="95"/>
    </row>
    <row r="577" spans="11:12" ht="12.5">
      <c r="K577" s="95"/>
      <c r="L577" s="95"/>
    </row>
    <row r="578" spans="11:12" ht="12.5">
      <c r="K578" s="95"/>
      <c r="L578" s="95"/>
    </row>
    <row r="579" spans="11:12" ht="12.5">
      <c r="K579" s="95"/>
      <c r="L579" s="95"/>
    </row>
    <row r="580" spans="11:12" ht="12.5">
      <c r="K580" s="95"/>
      <c r="L580" s="95"/>
    </row>
    <row r="581" spans="11:12" ht="12.5">
      <c r="K581" s="95"/>
      <c r="L581" s="95"/>
    </row>
    <row r="582" spans="11:12" ht="12.5">
      <c r="K582" s="95"/>
      <c r="L582" s="95"/>
    </row>
    <row r="583" spans="11:12" ht="12.5">
      <c r="K583" s="95"/>
      <c r="L583" s="95"/>
    </row>
    <row r="584" spans="11:12" ht="12.5">
      <c r="K584" s="95"/>
      <c r="L584" s="95"/>
    </row>
    <row r="585" spans="11:12" ht="12.5">
      <c r="K585" s="95"/>
      <c r="L585" s="95"/>
    </row>
    <row r="586" spans="11:12" ht="12.5">
      <c r="K586" s="95"/>
      <c r="L586" s="95"/>
    </row>
    <row r="587" spans="11:12" ht="12.5">
      <c r="K587" s="95"/>
      <c r="L587" s="95"/>
    </row>
    <row r="588" spans="11:12" ht="12.5">
      <c r="K588" s="95"/>
      <c r="L588" s="95"/>
    </row>
    <row r="589" spans="11:12" ht="12.5">
      <c r="K589" s="95"/>
      <c r="L589" s="95"/>
    </row>
    <row r="590" spans="11:12" ht="12.5">
      <c r="K590" s="95"/>
      <c r="L590" s="95"/>
    </row>
    <row r="591" spans="11:12" ht="12.5">
      <c r="K591" s="95"/>
      <c r="L591" s="95"/>
    </row>
    <row r="592" spans="11:12" ht="12.5">
      <c r="K592" s="95"/>
      <c r="L592" s="95"/>
    </row>
    <row r="593" spans="11:12" ht="12.5">
      <c r="K593" s="95"/>
      <c r="L593" s="95"/>
    </row>
    <row r="594" spans="11:12" ht="12.5">
      <c r="K594" s="95"/>
      <c r="L594" s="95"/>
    </row>
    <row r="595" spans="11:12" ht="12.5">
      <c r="K595" s="95"/>
      <c r="L595" s="95"/>
    </row>
    <row r="596" spans="11:12" ht="12.5">
      <c r="K596" s="95"/>
      <c r="L596" s="95"/>
    </row>
    <row r="597" spans="11:12" ht="12.5">
      <c r="K597" s="95"/>
      <c r="L597" s="95"/>
    </row>
    <row r="598" spans="11:12" ht="12.5">
      <c r="K598" s="95"/>
      <c r="L598" s="95"/>
    </row>
    <row r="599" spans="11:12" ht="12.5">
      <c r="K599" s="95"/>
      <c r="L599" s="95"/>
    </row>
    <row r="600" spans="11:12" ht="12.5">
      <c r="K600" s="95"/>
      <c r="L600" s="95"/>
    </row>
    <row r="601" spans="11:12" ht="12.5">
      <c r="K601" s="95"/>
      <c r="L601" s="95"/>
    </row>
    <row r="602" spans="11:12" ht="12.5">
      <c r="K602" s="95"/>
      <c r="L602" s="95"/>
    </row>
    <row r="603" spans="11:12" ht="12.5">
      <c r="K603" s="95"/>
      <c r="L603" s="95"/>
    </row>
    <row r="604" spans="11:12" ht="12.5">
      <c r="K604" s="95"/>
      <c r="L604" s="95"/>
    </row>
    <row r="605" spans="11:12" ht="12.5">
      <c r="K605" s="95"/>
      <c r="L605" s="95"/>
    </row>
    <row r="606" spans="11:12" ht="12.5">
      <c r="K606" s="95"/>
      <c r="L606" s="95"/>
    </row>
    <row r="607" spans="11:12" ht="12.5">
      <c r="K607" s="95"/>
      <c r="L607" s="95"/>
    </row>
    <row r="608" spans="11:12" ht="12.5">
      <c r="K608" s="95"/>
      <c r="L608" s="95"/>
    </row>
    <row r="609" spans="11:12" ht="12.5">
      <c r="K609" s="95"/>
      <c r="L609" s="95"/>
    </row>
    <row r="610" spans="11:12" ht="12.5">
      <c r="K610" s="95"/>
      <c r="L610" s="95"/>
    </row>
    <row r="611" spans="11:12" ht="12.5">
      <c r="K611" s="95"/>
      <c r="L611" s="95"/>
    </row>
    <row r="612" spans="11:12" ht="12.5">
      <c r="K612" s="95"/>
      <c r="L612" s="95"/>
    </row>
    <row r="613" spans="11:12" ht="12.5">
      <c r="K613" s="95"/>
      <c r="L613" s="95"/>
    </row>
    <row r="614" spans="11:12" ht="12.5">
      <c r="K614" s="95"/>
      <c r="L614" s="95"/>
    </row>
    <row r="615" spans="11:12" ht="12.5">
      <c r="K615" s="95"/>
      <c r="L615" s="95"/>
    </row>
    <row r="616" spans="11:12" ht="12.5">
      <c r="K616" s="95"/>
      <c r="L616" s="95"/>
    </row>
    <row r="617" spans="11:12" ht="12.5">
      <c r="K617" s="95"/>
      <c r="L617" s="95"/>
    </row>
    <row r="618" spans="11:12" ht="12.5">
      <c r="K618" s="95"/>
      <c r="L618" s="95"/>
    </row>
    <row r="619" spans="11:12" ht="12.5">
      <c r="K619" s="95"/>
      <c r="L619" s="95"/>
    </row>
    <row r="620" spans="11:12" ht="12.5">
      <c r="K620" s="95"/>
      <c r="L620" s="95"/>
    </row>
    <row r="621" spans="11:12" ht="12.5">
      <c r="K621" s="95"/>
      <c r="L621" s="95"/>
    </row>
    <row r="622" spans="11:12" ht="12.5">
      <c r="K622" s="95"/>
      <c r="L622" s="95"/>
    </row>
    <row r="623" spans="11:12" ht="12.5">
      <c r="K623" s="95"/>
      <c r="L623" s="95"/>
    </row>
    <row r="624" spans="11:12" ht="12.5">
      <c r="K624" s="95"/>
      <c r="L624" s="95"/>
    </row>
    <row r="625" spans="11:12" ht="12.5">
      <c r="K625" s="95"/>
      <c r="L625" s="95"/>
    </row>
    <row r="626" spans="11:12" ht="12.5">
      <c r="K626" s="95"/>
      <c r="L626" s="95"/>
    </row>
    <row r="627" spans="11:12" ht="12.5">
      <c r="K627" s="95"/>
      <c r="L627" s="95"/>
    </row>
    <row r="628" spans="11:12" ht="12.5">
      <c r="K628" s="95"/>
      <c r="L628" s="95"/>
    </row>
    <row r="629" spans="11:12" ht="12.5">
      <c r="K629" s="95"/>
      <c r="L629" s="95"/>
    </row>
    <row r="630" spans="11:12" ht="12.5">
      <c r="K630" s="95"/>
      <c r="L630" s="95"/>
    </row>
    <row r="631" spans="11:12" ht="12.5">
      <c r="K631" s="95"/>
      <c r="L631" s="95"/>
    </row>
    <row r="632" spans="11:12" ht="12.5">
      <c r="K632" s="95"/>
      <c r="L632" s="95"/>
    </row>
    <row r="633" spans="11:12" ht="12.5">
      <c r="K633" s="95"/>
      <c r="L633" s="95"/>
    </row>
    <row r="634" spans="11:12" ht="12.5">
      <c r="K634" s="95"/>
      <c r="L634" s="95"/>
    </row>
    <row r="635" spans="11:12" ht="12.5">
      <c r="K635" s="95"/>
      <c r="L635" s="95"/>
    </row>
    <row r="636" spans="11:12" ht="12.5">
      <c r="K636" s="95"/>
      <c r="L636" s="95"/>
    </row>
    <row r="637" spans="11:12" ht="12.5">
      <c r="K637" s="95"/>
      <c r="L637" s="95"/>
    </row>
    <row r="638" spans="11:12" ht="12.5">
      <c r="K638" s="95"/>
      <c r="L638" s="95"/>
    </row>
    <row r="639" spans="11:12" ht="12.5">
      <c r="K639" s="95"/>
      <c r="L639" s="95"/>
    </row>
    <row r="640" spans="11:12" ht="12.5">
      <c r="K640" s="95"/>
      <c r="L640" s="95"/>
    </row>
    <row r="641" spans="11:12" ht="12.5">
      <c r="K641" s="95"/>
      <c r="L641" s="95"/>
    </row>
    <row r="642" spans="11:12" ht="12.5">
      <c r="K642" s="95"/>
      <c r="L642" s="95"/>
    </row>
    <row r="643" spans="11:12" ht="12.5">
      <c r="K643" s="95"/>
      <c r="L643" s="95"/>
    </row>
    <row r="644" spans="11:12" ht="12.5">
      <c r="K644" s="95"/>
      <c r="L644" s="95"/>
    </row>
    <row r="645" spans="11:12" ht="12.5">
      <c r="K645" s="95"/>
      <c r="L645" s="95"/>
    </row>
    <row r="646" spans="11:12" ht="12.5">
      <c r="K646" s="95"/>
      <c r="L646" s="95"/>
    </row>
    <row r="647" spans="11:12" ht="12.5">
      <c r="K647" s="95"/>
      <c r="L647" s="95"/>
    </row>
    <row r="648" spans="11:12" ht="12.5">
      <c r="K648" s="95"/>
      <c r="L648" s="95"/>
    </row>
    <row r="649" spans="11:12" ht="12.5">
      <c r="K649" s="95"/>
      <c r="L649" s="95"/>
    </row>
    <row r="650" spans="11:12" ht="12.5">
      <c r="K650" s="95"/>
      <c r="L650" s="95"/>
    </row>
    <row r="651" spans="11:12" ht="12.5">
      <c r="K651" s="95"/>
      <c r="L651" s="95"/>
    </row>
    <row r="652" spans="11:12" ht="12.5">
      <c r="K652" s="95"/>
      <c r="L652" s="95"/>
    </row>
    <row r="653" spans="11:12" ht="12.5">
      <c r="K653" s="95"/>
      <c r="L653" s="95"/>
    </row>
    <row r="654" spans="11:12" ht="12.5">
      <c r="K654" s="95"/>
      <c r="L654" s="95"/>
    </row>
    <row r="655" spans="11:12" ht="12.5">
      <c r="K655" s="95"/>
      <c r="L655" s="95"/>
    </row>
    <row r="656" spans="11:12" ht="12.5">
      <c r="K656" s="95"/>
      <c r="L656" s="95"/>
    </row>
    <row r="657" spans="11:12" ht="12.5">
      <c r="K657" s="95"/>
      <c r="L657" s="95"/>
    </row>
    <row r="658" spans="11:12" ht="12.5">
      <c r="K658" s="95"/>
      <c r="L658" s="95"/>
    </row>
    <row r="659" spans="11:12" ht="12.5">
      <c r="K659" s="95"/>
      <c r="L659" s="95"/>
    </row>
    <row r="660" spans="11:12" ht="12.5">
      <c r="K660" s="95"/>
      <c r="L660" s="95"/>
    </row>
    <row r="661" spans="11:12" ht="12.5">
      <c r="K661" s="95"/>
      <c r="L661" s="95"/>
    </row>
    <row r="662" spans="11:12" ht="12.5">
      <c r="K662" s="95"/>
      <c r="L662" s="95"/>
    </row>
    <row r="663" spans="11:12" ht="12.5">
      <c r="K663" s="95"/>
      <c r="L663" s="95"/>
    </row>
    <row r="664" spans="11:12" ht="12.5">
      <c r="K664" s="95"/>
      <c r="L664" s="95"/>
    </row>
    <row r="665" spans="11:12" ht="12.5">
      <c r="K665" s="95"/>
      <c r="L665" s="95"/>
    </row>
    <row r="666" spans="11:12" ht="12.5">
      <c r="K666" s="95"/>
      <c r="L666" s="95"/>
    </row>
    <row r="667" spans="11:12" ht="12.5">
      <c r="K667" s="95"/>
      <c r="L667" s="95"/>
    </row>
    <row r="668" spans="11:12" ht="12.5">
      <c r="K668" s="95"/>
      <c r="L668" s="95"/>
    </row>
    <row r="669" spans="11:12" ht="12.5">
      <c r="K669" s="95"/>
      <c r="L669" s="95"/>
    </row>
    <row r="670" spans="11:12" ht="12.5">
      <c r="K670" s="95"/>
      <c r="L670" s="95"/>
    </row>
    <row r="671" spans="11:12" ht="12.5">
      <c r="K671" s="95"/>
      <c r="L671" s="95"/>
    </row>
    <row r="672" spans="11:12" ht="12.5">
      <c r="K672" s="95"/>
      <c r="L672" s="95"/>
    </row>
    <row r="673" spans="11:12" ht="12.5">
      <c r="K673" s="95"/>
      <c r="L673" s="95"/>
    </row>
    <row r="674" spans="11:12" ht="12.5">
      <c r="K674" s="95"/>
      <c r="L674" s="95"/>
    </row>
    <row r="675" spans="11:12" ht="12.5">
      <c r="K675" s="95"/>
      <c r="L675" s="95"/>
    </row>
    <row r="676" spans="11:12" ht="12.5">
      <c r="K676" s="95"/>
      <c r="L676" s="95"/>
    </row>
    <row r="677" spans="11:12" ht="12.5">
      <c r="K677" s="95"/>
      <c r="L677" s="95"/>
    </row>
    <row r="678" spans="11:12" ht="12.5">
      <c r="K678" s="95"/>
      <c r="L678" s="95"/>
    </row>
    <row r="679" spans="11:12" ht="12.5">
      <c r="K679" s="95"/>
      <c r="L679" s="95"/>
    </row>
    <row r="680" spans="11:12" ht="12.5">
      <c r="K680" s="95"/>
      <c r="L680" s="95"/>
    </row>
    <row r="681" spans="11:12" ht="12.5">
      <c r="K681" s="95"/>
      <c r="L681" s="95"/>
    </row>
    <row r="682" spans="11:12" ht="12.5">
      <c r="K682" s="95"/>
      <c r="L682" s="95"/>
    </row>
    <row r="683" spans="11:12" ht="12.5">
      <c r="K683" s="95"/>
      <c r="L683" s="95"/>
    </row>
    <row r="684" spans="11:12" ht="12.5">
      <c r="K684" s="95"/>
      <c r="L684" s="95"/>
    </row>
    <row r="685" spans="11:12" ht="12.5">
      <c r="K685" s="95"/>
      <c r="L685" s="95"/>
    </row>
    <row r="686" spans="11:12" ht="12.5">
      <c r="K686" s="95"/>
      <c r="L686" s="95"/>
    </row>
    <row r="687" spans="11:12" ht="12.5">
      <c r="K687" s="95"/>
      <c r="L687" s="95"/>
    </row>
    <row r="688" spans="11:12" ht="12.5">
      <c r="K688" s="95"/>
      <c r="L688" s="95"/>
    </row>
    <row r="689" spans="11:12" ht="12.5">
      <c r="K689" s="95"/>
      <c r="L689" s="95"/>
    </row>
    <row r="690" spans="11:12" ht="12.5">
      <c r="K690" s="95"/>
      <c r="L690" s="95"/>
    </row>
    <row r="691" spans="11:12" ht="12.5">
      <c r="K691" s="95"/>
      <c r="L691" s="95"/>
    </row>
    <row r="692" spans="11:12" ht="12.5">
      <c r="K692" s="95"/>
      <c r="L692" s="95"/>
    </row>
    <row r="693" spans="11:12" ht="12.5">
      <c r="K693" s="95"/>
      <c r="L693" s="95"/>
    </row>
    <row r="694" spans="11:12" ht="12.5">
      <c r="K694" s="95"/>
      <c r="L694" s="95"/>
    </row>
    <row r="695" spans="11:12" ht="12.5">
      <c r="K695" s="95"/>
      <c r="L695" s="95"/>
    </row>
    <row r="696" spans="11:12" ht="12.5">
      <c r="K696" s="95"/>
      <c r="L696" s="95"/>
    </row>
    <row r="697" spans="11:12" ht="12.5">
      <c r="K697" s="95"/>
      <c r="L697" s="95"/>
    </row>
    <row r="698" spans="11:12" ht="12.5">
      <c r="K698" s="95"/>
      <c r="L698" s="95"/>
    </row>
    <row r="699" spans="11:12" ht="12.5">
      <c r="K699" s="95"/>
      <c r="L699" s="95"/>
    </row>
    <row r="700" spans="11:12" ht="12.5">
      <c r="K700" s="95"/>
      <c r="L700" s="95"/>
    </row>
    <row r="701" spans="11:12" ht="12.5">
      <c r="K701" s="95"/>
      <c r="L701" s="95"/>
    </row>
    <row r="702" spans="11:12" ht="12.5">
      <c r="K702" s="95"/>
      <c r="L702" s="95"/>
    </row>
    <row r="703" spans="11:12" ht="12.5">
      <c r="K703" s="95"/>
      <c r="L703" s="95"/>
    </row>
    <row r="704" spans="11:12" ht="12.5">
      <c r="K704" s="95"/>
      <c r="L704" s="95"/>
    </row>
    <row r="705" spans="11:12" ht="12.5">
      <c r="K705" s="95"/>
      <c r="L705" s="95"/>
    </row>
    <row r="706" spans="11:12" ht="12.5">
      <c r="K706" s="95"/>
      <c r="L706" s="95"/>
    </row>
    <row r="707" spans="11:12" ht="12.5">
      <c r="K707" s="95"/>
      <c r="L707" s="95"/>
    </row>
    <row r="708" spans="11:12" ht="12.5">
      <c r="K708" s="95"/>
      <c r="L708" s="95"/>
    </row>
    <row r="709" spans="11:12" ht="12.5">
      <c r="K709" s="95"/>
      <c r="L709" s="95"/>
    </row>
    <row r="710" spans="11:12" ht="12.5">
      <c r="K710" s="95"/>
      <c r="L710" s="95"/>
    </row>
    <row r="711" spans="11:12" ht="12.5">
      <c r="K711" s="95"/>
      <c r="L711" s="95"/>
    </row>
    <row r="712" spans="11:12" ht="12.5">
      <c r="K712" s="95"/>
      <c r="L712" s="95"/>
    </row>
    <row r="713" spans="11:12" ht="12.5">
      <c r="K713" s="95"/>
      <c r="L713" s="95"/>
    </row>
    <row r="714" spans="11:12" ht="12.5">
      <c r="K714" s="95"/>
      <c r="L714" s="95"/>
    </row>
    <row r="715" spans="11:12" ht="12.5">
      <c r="K715" s="95"/>
      <c r="L715" s="95"/>
    </row>
    <row r="716" spans="11:12" ht="12.5">
      <c r="K716" s="95"/>
      <c r="L716" s="95"/>
    </row>
    <row r="717" spans="11:12" ht="12.5">
      <c r="K717" s="95"/>
      <c r="L717" s="95"/>
    </row>
    <row r="718" spans="11:12" ht="12.5">
      <c r="K718" s="95"/>
      <c r="L718" s="95"/>
    </row>
    <row r="719" spans="11:12" ht="12.5">
      <c r="K719" s="95"/>
      <c r="L719" s="95"/>
    </row>
    <row r="720" spans="11:12" ht="12.5">
      <c r="K720" s="95"/>
      <c r="L720" s="95"/>
    </row>
    <row r="721" spans="11:12" ht="12.5">
      <c r="K721" s="95"/>
      <c r="L721" s="95"/>
    </row>
    <row r="722" spans="11:12" ht="12.5">
      <c r="K722" s="95"/>
      <c r="L722" s="95"/>
    </row>
    <row r="723" spans="11:12" ht="12.5">
      <c r="K723" s="95"/>
      <c r="L723" s="95"/>
    </row>
    <row r="724" spans="11:12" ht="12.5">
      <c r="K724" s="95"/>
      <c r="L724" s="95"/>
    </row>
    <row r="725" spans="11:12" ht="12.5">
      <c r="K725" s="95"/>
      <c r="L725" s="95"/>
    </row>
    <row r="726" spans="11:12" ht="12.5">
      <c r="K726" s="95"/>
      <c r="L726" s="95"/>
    </row>
    <row r="727" spans="11:12" ht="12.5">
      <c r="K727" s="95"/>
      <c r="L727" s="95"/>
    </row>
    <row r="728" spans="11:12" ht="12.5">
      <c r="K728" s="95"/>
      <c r="L728" s="95"/>
    </row>
    <row r="729" spans="11:12" ht="12.5">
      <c r="K729" s="95"/>
      <c r="L729" s="95"/>
    </row>
    <row r="730" spans="11:12" ht="12.5">
      <c r="K730" s="95"/>
      <c r="L730" s="95"/>
    </row>
    <row r="731" spans="11:12" ht="12.5">
      <c r="K731" s="95"/>
      <c r="L731" s="95"/>
    </row>
    <row r="732" spans="11:12" ht="12.5">
      <c r="K732" s="95"/>
      <c r="L732" s="95"/>
    </row>
    <row r="733" spans="11:12" ht="12.5">
      <c r="K733" s="95"/>
      <c r="L733" s="95"/>
    </row>
    <row r="734" spans="11:12" ht="12.5">
      <c r="K734" s="95"/>
      <c r="L734" s="95"/>
    </row>
    <row r="735" spans="11:12" ht="12.5">
      <c r="K735" s="95"/>
      <c r="L735" s="95"/>
    </row>
    <row r="736" spans="11:12" ht="12.5">
      <c r="K736" s="95"/>
      <c r="L736" s="95"/>
    </row>
    <row r="737" spans="11:12" ht="12.5">
      <c r="K737" s="95"/>
      <c r="L737" s="95"/>
    </row>
    <row r="738" spans="11:12" ht="12.5">
      <c r="K738" s="95"/>
      <c r="L738" s="95"/>
    </row>
    <row r="739" spans="11:12" ht="12.5">
      <c r="K739" s="95"/>
      <c r="L739" s="95"/>
    </row>
    <row r="740" spans="11:12" ht="12.5">
      <c r="K740" s="95"/>
      <c r="L740" s="95"/>
    </row>
    <row r="741" spans="11:12" ht="12.5">
      <c r="K741" s="95"/>
      <c r="L741" s="95"/>
    </row>
    <row r="742" spans="11:12" ht="12.5">
      <c r="K742" s="95"/>
      <c r="L742" s="95"/>
    </row>
    <row r="743" spans="11:12" ht="12.5">
      <c r="K743" s="95"/>
      <c r="L743" s="95"/>
    </row>
    <row r="744" spans="11:12" ht="12.5">
      <c r="K744" s="95"/>
      <c r="L744" s="95"/>
    </row>
    <row r="745" spans="11:12" ht="12.5">
      <c r="K745" s="95"/>
      <c r="L745" s="95"/>
    </row>
    <row r="746" spans="11:12" ht="12.5">
      <c r="K746" s="95"/>
      <c r="L746" s="95"/>
    </row>
    <row r="747" spans="11:12" ht="12.5">
      <c r="K747" s="95"/>
      <c r="L747" s="95"/>
    </row>
    <row r="748" spans="11:12" ht="12.5">
      <c r="K748" s="95"/>
      <c r="L748" s="95"/>
    </row>
    <row r="749" spans="11:12" ht="12.5">
      <c r="K749" s="95"/>
      <c r="L749" s="95"/>
    </row>
    <row r="750" spans="11:12" ht="12.5">
      <c r="K750" s="95"/>
      <c r="L750" s="95"/>
    </row>
    <row r="751" spans="11:12" ht="12.5">
      <c r="K751" s="95"/>
      <c r="L751" s="95"/>
    </row>
    <row r="752" spans="11:12" ht="12.5">
      <c r="K752" s="95"/>
      <c r="L752" s="95"/>
    </row>
    <row r="753" spans="11:12" ht="12.5">
      <c r="K753" s="95"/>
      <c r="L753" s="95"/>
    </row>
    <row r="754" spans="11:12" ht="12.5">
      <c r="K754" s="95"/>
      <c r="L754" s="95"/>
    </row>
    <row r="755" spans="11:12" ht="12.5">
      <c r="K755" s="95"/>
      <c r="L755" s="95"/>
    </row>
    <row r="756" spans="11:12" ht="12.5">
      <c r="K756" s="95"/>
      <c r="L756" s="95"/>
    </row>
    <row r="757" spans="11:12" ht="12.5">
      <c r="K757" s="95"/>
      <c r="L757" s="95"/>
    </row>
    <row r="758" spans="11:12" ht="12.5">
      <c r="K758" s="95"/>
      <c r="L758" s="95"/>
    </row>
    <row r="759" spans="11:12" ht="12.5">
      <c r="K759" s="95"/>
      <c r="L759" s="95"/>
    </row>
    <row r="760" spans="11:12" ht="12.5">
      <c r="K760" s="95"/>
      <c r="L760" s="95"/>
    </row>
    <row r="761" spans="11:12" ht="12.5">
      <c r="K761" s="95"/>
      <c r="L761" s="95"/>
    </row>
    <row r="762" spans="11:12" ht="12.5">
      <c r="K762" s="95"/>
      <c r="L762" s="95"/>
    </row>
    <row r="763" spans="11:12" ht="12.5">
      <c r="K763" s="95"/>
      <c r="L763" s="95"/>
    </row>
    <row r="764" spans="11:12" ht="12.5">
      <c r="K764" s="95"/>
      <c r="L764" s="95"/>
    </row>
    <row r="765" spans="11:12" ht="12.5">
      <c r="K765" s="95"/>
      <c r="L765" s="95"/>
    </row>
    <row r="766" spans="11:12" ht="12.5">
      <c r="K766" s="95"/>
      <c r="L766" s="95"/>
    </row>
    <row r="767" spans="11:12" ht="12.5">
      <c r="K767" s="95"/>
      <c r="L767" s="95"/>
    </row>
    <row r="768" spans="11:12" ht="12.5">
      <c r="K768" s="95"/>
      <c r="L768" s="95"/>
    </row>
    <row r="769" spans="11:12" ht="12.5">
      <c r="K769" s="95"/>
      <c r="L769" s="95"/>
    </row>
    <row r="770" spans="11:12" ht="12.5">
      <c r="K770" s="95"/>
      <c r="L770" s="95"/>
    </row>
    <row r="771" spans="11:12" ht="12.5">
      <c r="K771" s="95"/>
      <c r="L771" s="95"/>
    </row>
    <row r="772" spans="11:12" ht="12.5">
      <c r="K772" s="95"/>
      <c r="L772" s="95"/>
    </row>
    <row r="773" spans="11:12" ht="12.5">
      <c r="K773" s="95"/>
      <c r="L773" s="95"/>
    </row>
    <row r="774" spans="11:12" ht="12.5">
      <c r="K774" s="95"/>
      <c r="L774" s="95"/>
    </row>
    <row r="775" spans="11:12" ht="12.5">
      <c r="K775" s="95"/>
      <c r="L775" s="95"/>
    </row>
    <row r="776" spans="11:12" ht="12.5">
      <c r="K776" s="95"/>
      <c r="L776" s="95"/>
    </row>
    <row r="777" spans="11:12" ht="12.5">
      <c r="K777" s="95"/>
      <c r="L777" s="95"/>
    </row>
    <row r="778" spans="11:12" ht="12.5">
      <c r="K778" s="95"/>
      <c r="L778" s="95"/>
    </row>
    <row r="779" spans="11:12" ht="12.5">
      <c r="K779" s="95"/>
      <c r="L779" s="95"/>
    </row>
    <row r="780" spans="11:12" ht="12.5">
      <c r="K780" s="95"/>
      <c r="L780" s="95"/>
    </row>
    <row r="781" spans="11:12" ht="12.5">
      <c r="K781" s="95"/>
      <c r="L781" s="95"/>
    </row>
    <row r="782" spans="11:12" ht="12.5">
      <c r="K782" s="95"/>
      <c r="L782" s="95"/>
    </row>
    <row r="783" spans="11:12" ht="12.5">
      <c r="K783" s="95"/>
      <c r="L783" s="95"/>
    </row>
    <row r="784" spans="11:12" ht="12.5">
      <c r="K784" s="95"/>
      <c r="L784" s="95"/>
    </row>
    <row r="785" spans="11:12" ht="12.5">
      <c r="K785" s="95"/>
      <c r="L785" s="95"/>
    </row>
    <row r="786" spans="11:12" ht="12.5">
      <c r="K786" s="95"/>
      <c r="L786" s="95"/>
    </row>
    <row r="787" spans="11:12" ht="12.5">
      <c r="K787" s="95"/>
      <c r="L787" s="95"/>
    </row>
    <row r="788" spans="11:12" ht="12.5">
      <c r="K788" s="95"/>
      <c r="L788" s="95"/>
    </row>
    <row r="789" spans="11:12" ht="12.5">
      <c r="K789" s="95"/>
      <c r="L789" s="95"/>
    </row>
    <row r="790" spans="11:12" ht="12.5">
      <c r="K790" s="95"/>
      <c r="L790" s="95"/>
    </row>
    <row r="791" spans="11:12" ht="12.5">
      <c r="K791" s="95"/>
      <c r="L791" s="95"/>
    </row>
    <row r="792" spans="11:12" ht="12.5">
      <c r="K792" s="95"/>
      <c r="L792" s="95"/>
    </row>
    <row r="793" spans="11:12" ht="12.5">
      <c r="K793" s="95"/>
      <c r="L793" s="95"/>
    </row>
    <row r="794" spans="11:12" ht="12.5">
      <c r="K794" s="95"/>
      <c r="L794" s="95"/>
    </row>
    <row r="795" spans="11:12" ht="12.5">
      <c r="K795" s="95"/>
      <c r="L795" s="95"/>
    </row>
    <row r="796" spans="11:12" ht="12.5">
      <c r="K796" s="95"/>
      <c r="L796" s="95"/>
    </row>
    <row r="797" spans="11:12" ht="12.5">
      <c r="K797" s="95"/>
      <c r="L797" s="95"/>
    </row>
    <row r="798" spans="11:12" ht="12.5">
      <c r="K798" s="95"/>
      <c r="L798" s="95"/>
    </row>
    <row r="799" spans="11:12" ht="12.5">
      <c r="K799" s="95"/>
      <c r="L799" s="95"/>
    </row>
    <row r="800" spans="11:12" ht="12.5">
      <c r="K800" s="95"/>
      <c r="L800" s="95"/>
    </row>
    <row r="801" spans="11:12" ht="12.5">
      <c r="K801" s="95"/>
      <c r="L801" s="95"/>
    </row>
    <row r="802" spans="11:12" ht="12.5">
      <c r="K802" s="95"/>
      <c r="L802" s="95"/>
    </row>
    <row r="803" spans="11:12" ht="12.5">
      <c r="K803" s="95"/>
      <c r="L803" s="95"/>
    </row>
    <row r="804" spans="11:12" ht="12.5">
      <c r="K804" s="95"/>
      <c r="L804" s="95"/>
    </row>
    <row r="805" spans="11:12" ht="12.5">
      <c r="K805" s="95"/>
      <c r="L805" s="95"/>
    </row>
    <row r="806" spans="11:12" ht="12.5">
      <c r="K806" s="95"/>
      <c r="L806" s="95"/>
    </row>
    <row r="807" spans="11:12" ht="12.5">
      <c r="K807" s="95"/>
      <c r="L807" s="95"/>
    </row>
    <row r="808" spans="11:12" ht="12.5">
      <c r="K808" s="95"/>
      <c r="L808" s="95"/>
    </row>
    <row r="809" spans="11:12" ht="12.5">
      <c r="K809" s="95"/>
      <c r="L809" s="95"/>
    </row>
    <row r="810" spans="11:12" ht="12.5">
      <c r="K810" s="95"/>
      <c r="L810" s="95"/>
    </row>
    <row r="811" spans="11:12" ht="12.5">
      <c r="K811" s="95"/>
      <c r="L811" s="95"/>
    </row>
    <row r="812" spans="11:12" ht="12.5">
      <c r="K812" s="95"/>
      <c r="L812" s="95"/>
    </row>
    <row r="813" spans="11:12" ht="12.5">
      <c r="K813" s="95"/>
      <c r="L813" s="95"/>
    </row>
    <row r="814" spans="11:12" ht="12.5">
      <c r="K814" s="95"/>
      <c r="L814" s="95"/>
    </row>
    <row r="815" spans="11:12" ht="12.5">
      <c r="K815" s="95"/>
      <c r="L815" s="95"/>
    </row>
    <row r="816" spans="11:12" ht="12.5">
      <c r="K816" s="95"/>
      <c r="L816" s="95"/>
    </row>
    <row r="817" spans="11:12" ht="12.5">
      <c r="K817" s="95"/>
      <c r="L817" s="95"/>
    </row>
    <row r="818" spans="11:12" ht="12.5">
      <c r="K818" s="95"/>
      <c r="L818" s="95"/>
    </row>
    <row r="819" spans="11:12" ht="12.5">
      <c r="K819" s="95"/>
      <c r="L819" s="95"/>
    </row>
    <row r="820" spans="11:12" ht="12.5">
      <c r="K820" s="95"/>
      <c r="L820" s="95"/>
    </row>
    <row r="821" spans="11:12" ht="12.5">
      <c r="K821" s="95"/>
      <c r="L821" s="95"/>
    </row>
    <row r="822" spans="11:12" ht="12.5">
      <c r="K822" s="95"/>
      <c r="L822" s="95"/>
    </row>
    <row r="823" spans="11:12" ht="12.5">
      <c r="K823" s="95"/>
      <c r="L823" s="95"/>
    </row>
    <row r="824" spans="11:12" ht="12.5">
      <c r="K824" s="95"/>
      <c r="L824" s="95"/>
    </row>
    <row r="825" spans="11:12" ht="12.5">
      <c r="K825" s="95"/>
      <c r="L825" s="95"/>
    </row>
    <row r="826" spans="11:12" ht="12.5">
      <c r="K826" s="95"/>
      <c r="L826" s="95"/>
    </row>
    <row r="827" spans="11:12" ht="12.5">
      <c r="K827" s="95"/>
      <c r="L827" s="95"/>
    </row>
    <row r="828" spans="11:12" ht="12.5">
      <c r="K828" s="95"/>
      <c r="L828" s="95"/>
    </row>
    <row r="829" spans="11:12" ht="12.5">
      <c r="K829" s="95"/>
      <c r="L829" s="95"/>
    </row>
    <row r="830" spans="11:12" ht="12.5">
      <c r="K830" s="95"/>
      <c r="L830" s="95"/>
    </row>
    <row r="831" spans="11:12" ht="12.5">
      <c r="K831" s="95"/>
      <c r="L831" s="95"/>
    </row>
    <row r="832" spans="11:12" ht="12.5">
      <c r="K832" s="95"/>
      <c r="L832" s="95"/>
    </row>
    <row r="833" spans="11:12" ht="12.5">
      <c r="K833" s="95"/>
      <c r="L833" s="95"/>
    </row>
    <row r="834" spans="11:12" ht="12.5">
      <c r="K834" s="95"/>
      <c r="L834" s="95"/>
    </row>
    <row r="835" spans="11:12" ht="12.5">
      <c r="K835" s="95"/>
      <c r="L835" s="95"/>
    </row>
    <row r="836" spans="11:12" ht="12.5">
      <c r="K836" s="95"/>
      <c r="L836" s="95"/>
    </row>
    <row r="837" spans="11:12" ht="12.5">
      <c r="K837" s="95"/>
      <c r="L837" s="95"/>
    </row>
    <row r="838" spans="11:12" ht="12.5">
      <c r="K838" s="95"/>
      <c r="L838" s="95"/>
    </row>
    <row r="839" spans="11:12" ht="12.5">
      <c r="K839" s="95"/>
      <c r="L839" s="95"/>
    </row>
    <row r="840" spans="11:12" ht="12.5">
      <c r="K840" s="95"/>
      <c r="L840" s="95"/>
    </row>
    <row r="841" spans="11:12" ht="12.5">
      <c r="K841" s="95"/>
      <c r="L841" s="95"/>
    </row>
    <row r="842" spans="11:12" ht="12.5">
      <c r="K842" s="95"/>
      <c r="L842" s="95"/>
    </row>
    <row r="843" spans="11:12" ht="12.5">
      <c r="K843" s="95"/>
      <c r="L843" s="95"/>
    </row>
    <row r="844" spans="11:12" ht="12.5">
      <c r="K844" s="95"/>
      <c r="L844" s="95"/>
    </row>
    <row r="845" spans="11:12" ht="12.5">
      <c r="K845" s="95"/>
      <c r="L845" s="95"/>
    </row>
    <row r="846" spans="11:12" ht="12.5">
      <c r="K846" s="95"/>
      <c r="L846" s="95"/>
    </row>
    <row r="847" spans="11:12" ht="12.5">
      <c r="K847" s="95"/>
      <c r="L847" s="95"/>
    </row>
    <row r="848" spans="11:12" ht="12.5">
      <c r="K848" s="95"/>
      <c r="L848" s="95"/>
    </row>
    <row r="849" spans="11:12" ht="12.5">
      <c r="K849" s="95"/>
      <c r="L849" s="95"/>
    </row>
    <row r="850" spans="11:12" ht="12.5">
      <c r="K850" s="95"/>
      <c r="L850" s="95"/>
    </row>
    <row r="851" spans="11:12" ht="12.5">
      <c r="K851" s="95"/>
      <c r="L851" s="95"/>
    </row>
    <row r="852" spans="11:12" ht="12.5">
      <c r="K852" s="95"/>
      <c r="L852" s="95"/>
    </row>
    <row r="853" spans="11:12" ht="12.5">
      <c r="K853" s="95"/>
      <c r="L853" s="95"/>
    </row>
    <row r="854" spans="11:12" ht="12.5">
      <c r="K854" s="95"/>
      <c r="L854" s="95"/>
    </row>
    <row r="855" spans="11:12" ht="12.5">
      <c r="K855" s="95"/>
      <c r="L855" s="95"/>
    </row>
    <row r="856" spans="11:12" ht="12.5">
      <c r="K856" s="95"/>
      <c r="L856" s="95"/>
    </row>
    <row r="857" spans="11:12" ht="12.5">
      <c r="K857" s="95"/>
      <c r="L857" s="95"/>
    </row>
    <row r="858" spans="11:12" ht="12.5">
      <c r="K858" s="95"/>
      <c r="L858" s="95"/>
    </row>
    <row r="859" spans="11:12" ht="12.5">
      <c r="K859" s="95"/>
      <c r="L859" s="95"/>
    </row>
    <row r="860" spans="11:12" ht="12.5">
      <c r="K860" s="95"/>
      <c r="L860" s="95"/>
    </row>
    <row r="861" spans="11:12" ht="12.5">
      <c r="K861" s="95"/>
      <c r="L861" s="95"/>
    </row>
    <row r="862" spans="11:12" ht="12.5">
      <c r="K862" s="95"/>
      <c r="L862" s="95"/>
    </row>
    <row r="863" spans="11:12" ht="12.5">
      <c r="K863" s="95"/>
      <c r="L863" s="95"/>
    </row>
    <row r="864" spans="11:12" ht="12.5">
      <c r="K864" s="95"/>
      <c r="L864" s="95"/>
    </row>
    <row r="865" spans="11:12" ht="12.5">
      <c r="K865" s="95"/>
      <c r="L865" s="95"/>
    </row>
    <row r="866" spans="11:12" ht="12.5">
      <c r="K866" s="95"/>
      <c r="L866" s="95"/>
    </row>
    <row r="867" spans="11:12" ht="12.5">
      <c r="K867" s="95"/>
      <c r="L867" s="95"/>
    </row>
    <row r="868" spans="11:12" ht="12.5">
      <c r="K868" s="95"/>
      <c r="L868" s="95"/>
    </row>
    <row r="869" spans="11:12" ht="12.5">
      <c r="K869" s="95"/>
      <c r="L869" s="95"/>
    </row>
    <row r="870" spans="11:12" ht="12.5">
      <c r="K870" s="95"/>
      <c r="L870" s="95"/>
    </row>
    <row r="871" spans="11:12" ht="12.5">
      <c r="K871" s="95"/>
      <c r="L871" s="95"/>
    </row>
    <row r="872" spans="11:12" ht="12.5">
      <c r="K872" s="95"/>
      <c r="L872" s="95"/>
    </row>
    <row r="873" spans="11:12" ht="12.5">
      <c r="K873" s="95"/>
      <c r="L873" s="95"/>
    </row>
    <row r="874" spans="11:12" ht="12.5">
      <c r="K874" s="95"/>
      <c r="L874" s="95"/>
    </row>
    <row r="875" spans="11:12" ht="12.5">
      <c r="K875" s="95"/>
      <c r="L875" s="95"/>
    </row>
    <row r="876" spans="11:12" ht="12.5">
      <c r="K876" s="95"/>
      <c r="L876" s="95"/>
    </row>
    <row r="877" spans="11:12" ht="12.5">
      <c r="K877" s="95"/>
      <c r="L877" s="95"/>
    </row>
    <row r="878" spans="11:12" ht="12.5">
      <c r="K878" s="95"/>
      <c r="L878" s="95"/>
    </row>
    <row r="879" spans="11:12" ht="12.5">
      <c r="K879" s="95"/>
      <c r="L879" s="95"/>
    </row>
    <row r="880" spans="11:12" ht="12.5">
      <c r="K880" s="95"/>
      <c r="L880" s="95"/>
    </row>
    <row r="881" spans="11:12" ht="12.5">
      <c r="K881" s="95"/>
      <c r="L881" s="95"/>
    </row>
    <row r="882" spans="11:12" ht="12.5">
      <c r="K882" s="95"/>
      <c r="L882" s="95"/>
    </row>
    <row r="883" spans="11:12" ht="12.5">
      <c r="K883" s="95"/>
      <c r="L883" s="95"/>
    </row>
    <row r="884" spans="11:12" ht="12.5">
      <c r="K884" s="95"/>
      <c r="L884" s="95"/>
    </row>
    <row r="885" spans="11:12" ht="12.5">
      <c r="K885" s="95"/>
      <c r="L885" s="95"/>
    </row>
    <row r="886" spans="11:12" ht="12.5">
      <c r="K886" s="95"/>
      <c r="L886" s="95"/>
    </row>
    <row r="887" spans="11:12" ht="12.5">
      <c r="K887" s="95"/>
      <c r="L887" s="95"/>
    </row>
    <row r="888" spans="11:12" ht="12.5">
      <c r="K888" s="95"/>
      <c r="L888" s="95"/>
    </row>
    <row r="889" spans="11:12" ht="12.5">
      <c r="K889" s="95"/>
      <c r="L889" s="95"/>
    </row>
    <row r="890" spans="11:12" ht="12.5">
      <c r="K890" s="95"/>
      <c r="L890" s="95"/>
    </row>
    <row r="891" spans="11:12" ht="12.5">
      <c r="K891" s="95"/>
      <c r="L891" s="95"/>
    </row>
    <row r="892" spans="11:12" ht="12.5">
      <c r="K892" s="95"/>
      <c r="L892" s="95"/>
    </row>
    <row r="893" spans="11:12" ht="12.5">
      <c r="K893" s="95"/>
      <c r="L893" s="95"/>
    </row>
    <row r="894" spans="11:12" ht="12.5">
      <c r="K894" s="95"/>
      <c r="L894" s="95"/>
    </row>
    <row r="895" spans="11:12" ht="12.5">
      <c r="K895" s="95"/>
      <c r="L895" s="95"/>
    </row>
    <row r="896" spans="11:12" ht="12.5">
      <c r="K896" s="95"/>
      <c r="L896" s="95"/>
    </row>
    <row r="897" spans="11:12" ht="12.5">
      <c r="K897" s="95"/>
      <c r="L897" s="95"/>
    </row>
    <row r="898" spans="11:12" ht="12.5">
      <c r="K898" s="95"/>
      <c r="L898" s="95"/>
    </row>
    <row r="899" spans="11:12" ht="12.5">
      <c r="K899" s="95"/>
      <c r="L899" s="95"/>
    </row>
    <row r="900" spans="11:12" ht="12.5">
      <c r="K900" s="95"/>
      <c r="L900" s="95"/>
    </row>
    <row r="901" spans="11:12" ht="12.5">
      <c r="K901" s="95"/>
      <c r="L901" s="95"/>
    </row>
    <row r="902" spans="11:12" ht="12.5">
      <c r="K902" s="95"/>
      <c r="L902" s="95"/>
    </row>
    <row r="903" spans="11:12" ht="12.5">
      <c r="K903" s="95"/>
      <c r="L903" s="95"/>
    </row>
    <row r="904" spans="11:12" ht="12.5">
      <c r="K904" s="95"/>
      <c r="L904" s="95"/>
    </row>
    <row r="905" spans="11:12" ht="12.5">
      <c r="K905" s="95"/>
      <c r="L905" s="95"/>
    </row>
    <row r="906" spans="11:12" ht="12.5">
      <c r="K906" s="95"/>
      <c r="L906" s="95"/>
    </row>
    <row r="907" spans="11:12" ht="12.5">
      <c r="K907" s="95"/>
      <c r="L907" s="95"/>
    </row>
    <row r="908" spans="11:12" ht="12.5">
      <c r="K908" s="95"/>
      <c r="L908" s="95"/>
    </row>
    <row r="909" spans="11:12" ht="12.5">
      <c r="K909" s="95"/>
      <c r="L909" s="95"/>
    </row>
    <row r="910" spans="11:12" ht="12.5">
      <c r="K910" s="95"/>
      <c r="L910" s="95"/>
    </row>
    <row r="911" spans="11:12" ht="12.5">
      <c r="K911" s="95"/>
      <c r="L911" s="95"/>
    </row>
    <row r="912" spans="11:12" ht="12.5">
      <c r="K912" s="95"/>
      <c r="L912" s="95"/>
    </row>
    <row r="913" spans="11:12" ht="12.5">
      <c r="K913" s="95"/>
      <c r="L913" s="95"/>
    </row>
    <row r="914" spans="11:12" ht="12.5">
      <c r="K914" s="95"/>
      <c r="L914" s="95"/>
    </row>
    <row r="915" spans="11:12" ht="12.5">
      <c r="K915" s="95"/>
      <c r="L915" s="95"/>
    </row>
    <row r="916" spans="11:12" ht="12.5">
      <c r="K916" s="95"/>
      <c r="L916" s="95"/>
    </row>
    <row r="917" spans="11:12" ht="12.5">
      <c r="K917" s="95"/>
      <c r="L917" s="95"/>
    </row>
    <row r="918" spans="11:12" ht="12.5">
      <c r="K918" s="95"/>
      <c r="L918" s="95"/>
    </row>
    <row r="919" spans="11:12" ht="12.5">
      <c r="K919" s="95"/>
      <c r="L919" s="95"/>
    </row>
    <row r="920" spans="11:12" ht="12.5">
      <c r="K920" s="95"/>
      <c r="L920" s="95"/>
    </row>
    <row r="921" spans="11:12" ht="12.5">
      <c r="K921" s="95"/>
      <c r="L921" s="95"/>
    </row>
    <row r="922" spans="11:12" ht="12.5">
      <c r="K922" s="95"/>
      <c r="L922" s="95"/>
    </row>
    <row r="923" spans="11:12" ht="12.5">
      <c r="K923" s="95"/>
      <c r="L923" s="95"/>
    </row>
    <row r="924" spans="11:12" ht="12.5">
      <c r="K924" s="95"/>
      <c r="L924" s="95"/>
    </row>
    <row r="925" spans="11:12" ht="12.5">
      <c r="K925" s="95"/>
      <c r="L925" s="95"/>
    </row>
    <row r="926" spans="11:12" ht="12.5">
      <c r="K926" s="95"/>
      <c r="L926" s="95"/>
    </row>
    <row r="927" spans="11:12" ht="12.5">
      <c r="K927" s="95"/>
      <c r="L927" s="95"/>
    </row>
    <row r="928" spans="11:12" ht="12.5">
      <c r="K928" s="95"/>
      <c r="L928" s="95"/>
    </row>
    <row r="929" spans="11:12" ht="12.5">
      <c r="K929" s="95"/>
      <c r="L929" s="95"/>
    </row>
    <row r="930" spans="11:12" ht="12.5">
      <c r="K930" s="95"/>
      <c r="L930" s="95"/>
    </row>
    <row r="931" spans="11:12" ht="12.5">
      <c r="K931" s="95"/>
      <c r="L931" s="95"/>
    </row>
    <row r="932" spans="11:12" ht="12.5">
      <c r="K932" s="95"/>
      <c r="L932" s="95"/>
    </row>
    <row r="933" spans="11:12" ht="12.5">
      <c r="K933" s="95"/>
      <c r="L933" s="95"/>
    </row>
    <row r="934" spans="11:12" ht="12.5">
      <c r="K934" s="95"/>
      <c r="L934" s="95"/>
    </row>
    <row r="935" spans="11:12" ht="12.5">
      <c r="K935" s="95"/>
      <c r="L935" s="95"/>
    </row>
    <row r="936" spans="11:12" ht="12.5">
      <c r="K936" s="95"/>
      <c r="L936" s="95"/>
    </row>
    <row r="937" spans="11:12" ht="12.5">
      <c r="K937" s="95"/>
      <c r="L937" s="95"/>
    </row>
    <row r="938" spans="11:12" ht="12.5">
      <c r="K938" s="95"/>
      <c r="L938" s="95"/>
    </row>
    <row r="939" spans="11:12" ht="12.5">
      <c r="K939" s="95"/>
      <c r="L939" s="95"/>
    </row>
    <row r="940" spans="11:12" ht="12.5">
      <c r="K940" s="95"/>
      <c r="L940" s="95"/>
    </row>
    <row r="941" spans="11:12" ht="12.5">
      <c r="K941" s="95"/>
      <c r="L941" s="95"/>
    </row>
    <row r="942" spans="11:12" ht="12.5">
      <c r="K942" s="95"/>
      <c r="L942" s="95"/>
    </row>
    <row r="943" spans="11:12" ht="12.5">
      <c r="K943" s="95"/>
      <c r="L943" s="95"/>
    </row>
    <row r="944" spans="11:12" ht="12.5">
      <c r="K944" s="95"/>
      <c r="L944" s="95"/>
    </row>
    <row r="945" spans="11:12" ht="12.5">
      <c r="K945" s="95"/>
      <c r="L945" s="95"/>
    </row>
    <row r="946" spans="11:12" ht="12.5">
      <c r="K946" s="95"/>
      <c r="L946" s="95"/>
    </row>
    <row r="947" spans="11:12" ht="12.5">
      <c r="K947" s="95"/>
      <c r="L947" s="95"/>
    </row>
    <row r="948" spans="11:12" ht="12.5">
      <c r="K948" s="95"/>
      <c r="L948" s="95"/>
    </row>
    <row r="949" spans="11:12" ht="12.5">
      <c r="K949" s="95"/>
      <c r="L949" s="95"/>
    </row>
    <row r="950" spans="11:12" ht="12.5">
      <c r="K950" s="95"/>
      <c r="L950" s="95"/>
    </row>
    <row r="951" spans="11:12" ht="12.5">
      <c r="K951" s="95"/>
      <c r="L951" s="95"/>
    </row>
    <row r="952" spans="11:12" ht="12.5">
      <c r="K952" s="95"/>
      <c r="L952" s="95"/>
    </row>
    <row r="953" spans="11:12" ht="12.5">
      <c r="K953" s="95"/>
      <c r="L953" s="95"/>
    </row>
    <row r="954" spans="11:12" ht="12.5">
      <c r="K954" s="95"/>
      <c r="L954" s="95"/>
    </row>
    <row r="955" spans="11:12" ht="12.5">
      <c r="K955" s="95"/>
      <c r="L955" s="95"/>
    </row>
    <row r="956" spans="11:12" ht="12.5">
      <c r="K956" s="95"/>
      <c r="L956" s="95"/>
    </row>
    <row r="957" spans="11:12" ht="12.5">
      <c r="K957" s="95"/>
      <c r="L957" s="95"/>
    </row>
    <row r="958" spans="11:12" ht="12.5">
      <c r="K958" s="95"/>
      <c r="L958" s="95"/>
    </row>
    <row r="959" spans="11:12" ht="12.5">
      <c r="K959" s="95"/>
      <c r="L959" s="95"/>
    </row>
    <row r="960" spans="11:12" ht="12.5">
      <c r="K960" s="95"/>
      <c r="L960" s="95"/>
    </row>
    <row r="961" spans="11:12" ht="12.5">
      <c r="K961" s="95"/>
      <c r="L961" s="95"/>
    </row>
    <row r="962" spans="11:12" ht="12.5">
      <c r="K962" s="95"/>
      <c r="L962" s="95"/>
    </row>
    <row r="963" spans="11:12" ht="12.5">
      <c r="K963" s="95"/>
      <c r="L963" s="95"/>
    </row>
    <row r="964" spans="11:12" ht="12.5">
      <c r="K964" s="95"/>
      <c r="L964" s="95"/>
    </row>
    <row r="965" spans="11:12" ht="12.5">
      <c r="K965" s="95"/>
      <c r="L965" s="95"/>
    </row>
    <row r="966" spans="11:12" ht="12.5">
      <c r="K966" s="95"/>
      <c r="L966" s="95"/>
    </row>
    <row r="967" spans="11:12" ht="12.5">
      <c r="K967" s="95"/>
      <c r="L967" s="95"/>
    </row>
    <row r="968" spans="11:12" ht="12.5">
      <c r="K968" s="95"/>
      <c r="L968" s="95"/>
    </row>
    <row r="969" spans="11:12" ht="12.5">
      <c r="K969" s="95"/>
      <c r="L969" s="95"/>
    </row>
    <row r="970" spans="11:12" ht="12.5">
      <c r="K970" s="95"/>
      <c r="L970" s="95"/>
    </row>
    <row r="971" spans="11:12" ht="12.5">
      <c r="K971" s="95"/>
      <c r="L971" s="95"/>
    </row>
    <row r="972" spans="11:12" ht="12.5">
      <c r="K972" s="95"/>
      <c r="L972" s="95"/>
    </row>
    <row r="973" spans="11:12" ht="12.5">
      <c r="K973" s="95"/>
      <c r="L973" s="95"/>
    </row>
    <row r="974" spans="11:12" ht="12.5">
      <c r="K974" s="95"/>
      <c r="L974" s="95"/>
    </row>
    <row r="975" spans="11:12" ht="12.5">
      <c r="K975" s="95"/>
      <c r="L975" s="95"/>
    </row>
    <row r="976" spans="11:12" ht="12.5">
      <c r="K976" s="95"/>
      <c r="L976" s="95"/>
    </row>
    <row r="977" spans="11:12" ht="12.5">
      <c r="K977" s="95"/>
      <c r="L977" s="95"/>
    </row>
    <row r="978" spans="11:12" ht="12.5">
      <c r="K978" s="95"/>
      <c r="L978" s="95"/>
    </row>
    <row r="979" spans="11:12" ht="12.5">
      <c r="K979" s="95"/>
      <c r="L979" s="95"/>
    </row>
    <row r="980" spans="11:12" ht="12.5">
      <c r="K980" s="95"/>
      <c r="L980" s="95"/>
    </row>
    <row r="981" spans="11:12" ht="12.5">
      <c r="K981" s="95"/>
      <c r="L981" s="95"/>
    </row>
    <row r="982" spans="11:12" ht="12.5">
      <c r="K982" s="95"/>
      <c r="L982" s="95"/>
    </row>
    <row r="983" spans="11:12" ht="12.5">
      <c r="K983" s="95"/>
      <c r="L983" s="95"/>
    </row>
    <row r="984" spans="11:12" ht="12.5">
      <c r="K984" s="95"/>
      <c r="L984" s="95"/>
    </row>
    <row r="985" spans="11:12" ht="12.5">
      <c r="K985" s="95"/>
      <c r="L985" s="95"/>
    </row>
    <row r="986" spans="11:12" ht="12.5">
      <c r="K986" s="95"/>
      <c r="L986" s="95"/>
    </row>
    <row r="987" spans="11:12" ht="12.5">
      <c r="K987" s="95"/>
      <c r="L987" s="95"/>
    </row>
    <row r="988" spans="11:12" ht="12.5">
      <c r="K988" s="95"/>
      <c r="L988" s="95"/>
    </row>
    <row r="989" spans="11:12" ht="12.5">
      <c r="K989" s="95"/>
      <c r="L989" s="95"/>
    </row>
    <row r="990" spans="11:12" ht="12.5">
      <c r="K990" s="95"/>
      <c r="L990" s="95"/>
    </row>
    <row r="991" spans="11:12" ht="12.5">
      <c r="K991" s="95"/>
      <c r="L991" s="95"/>
    </row>
    <row r="992" spans="11:12" ht="12.5">
      <c r="K992" s="95"/>
      <c r="L992" s="95"/>
    </row>
    <row r="993" spans="11:12" ht="12.5">
      <c r="K993" s="95"/>
      <c r="L993" s="95"/>
    </row>
    <row r="994" spans="11:12" ht="12.5">
      <c r="K994" s="95"/>
      <c r="L994" s="95"/>
    </row>
    <row r="995" spans="11:12" ht="12.5">
      <c r="K995" s="95"/>
      <c r="L995" s="95"/>
    </row>
    <row r="996" spans="11:12" ht="12.5">
      <c r="K996" s="95"/>
      <c r="L996" s="95"/>
    </row>
    <row r="997" spans="11:12" ht="12.5">
      <c r="K997" s="95"/>
      <c r="L997" s="95"/>
    </row>
    <row r="998" spans="11:12" ht="12.5">
      <c r="K998" s="95"/>
      <c r="L998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6328125" defaultRowHeight="15.75" customHeight="1"/>
  <cols>
    <col min="1" max="1" width="35.08984375" customWidth="1"/>
  </cols>
  <sheetData>
    <row r="1" spans="1:9" ht="15.75" customHeight="1">
      <c r="A1" s="2"/>
      <c r="B1" s="103">
        <v>2021</v>
      </c>
      <c r="C1" s="103">
        <v>2020</v>
      </c>
      <c r="D1" s="103">
        <v>2019</v>
      </c>
      <c r="E1" s="103">
        <v>2018</v>
      </c>
      <c r="F1" s="103">
        <v>2017</v>
      </c>
    </row>
    <row r="2" spans="1:9" ht="15.75" customHeight="1">
      <c r="A2" s="2" t="s">
        <v>454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455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04"/>
    </row>
    <row r="4" spans="1:9" ht="15.75" customHeight="1">
      <c r="H4" s="22"/>
    </row>
    <row r="5" spans="1:9" ht="15.75" customHeight="1">
      <c r="H5" s="22"/>
    </row>
    <row r="6" spans="1:9" ht="15.75" customHeight="1">
      <c r="A6" s="45" t="s">
        <v>456</v>
      </c>
      <c r="H6" s="22"/>
      <c r="I6" s="104"/>
    </row>
    <row r="7" spans="1:9" ht="15.75" customHeight="1">
      <c r="A7" s="2" t="s">
        <v>189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51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305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62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128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45">
        <f t="shared" ref="B12:F12" si="0">SUM(B7:B11)</f>
        <v>11</v>
      </c>
      <c r="C12" s="45">
        <f t="shared" si="0"/>
        <v>8</v>
      </c>
      <c r="D12" s="45">
        <f t="shared" si="0"/>
        <v>20</v>
      </c>
      <c r="E12" s="45">
        <f t="shared" si="0"/>
        <v>14</v>
      </c>
      <c r="F12" s="4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45" t="s">
        <v>457</v>
      </c>
      <c r="I14" s="22"/>
    </row>
    <row r="15" spans="1:9" ht="15.75" customHeight="1">
      <c r="A15" s="2" t="s">
        <v>46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35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458</v>
      </c>
      <c r="B17" s="45">
        <v>11</v>
      </c>
      <c r="C17" s="45">
        <v>8</v>
      </c>
      <c r="D17" s="45">
        <f t="shared" ref="D17:F17" si="1">SUM(D15:D16)</f>
        <v>20</v>
      </c>
      <c r="E17" s="45">
        <f t="shared" si="1"/>
        <v>14</v>
      </c>
      <c r="F17" s="4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45" t="s">
        <v>459</v>
      </c>
    </row>
    <row r="21" spans="1:7" ht="15.75" customHeight="1">
      <c r="A21" s="2" t="s">
        <v>460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461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462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463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464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465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466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467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45">
        <f t="shared" ref="B29:F29" si="2">SUM(B21:B28)</f>
        <v>11</v>
      </c>
      <c r="C29" s="45">
        <f t="shared" si="2"/>
        <v>8</v>
      </c>
      <c r="D29" s="45">
        <f t="shared" si="2"/>
        <v>20</v>
      </c>
      <c r="E29" s="45">
        <f t="shared" si="2"/>
        <v>14</v>
      </c>
      <c r="F29" s="45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Weber</cp:lastModifiedBy>
  <dcterms:created xsi:type="dcterms:W3CDTF">2023-04-10T01:44:05Z</dcterms:created>
  <dcterms:modified xsi:type="dcterms:W3CDTF">2023-04-10T02:35:33Z</dcterms:modified>
</cp:coreProperties>
</file>