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TPE\Elaboração dos Boletins\PMC\Julho_2019\"/>
    </mc:Choice>
  </mc:AlternateContent>
  <xr:revisionPtr revIDLastSave="645" documentId="8_{FAB34A94-B0FF-4002-96E1-6A968DF7E5C4}" xr6:coauthVersionLast="43" xr6:coauthVersionMax="43" xr10:uidLastSave="{65DC8E6D-08F0-4CDE-A493-F05EC201C8CC}"/>
  <bookViews>
    <workbookView xWindow="-120" yWindow="-120" windowWidth="20730" windowHeight="11160" activeTab="3" xr2:uid="{93F8253C-DD6A-4E91-80DD-E4ABDBB10E5E}"/>
  </bookViews>
  <sheets>
    <sheet name="Tabela - 1" sheetId="1" r:id="rId1"/>
    <sheet name="Tabela - 2" sheetId="5" r:id="rId2"/>
    <sheet name="Tabela_Gráfico" sheetId="9" r:id="rId3"/>
    <sheet name="Gráfico - 1" sheetId="8" r:id="rId4"/>
  </sheets>
  <externalReferences>
    <externalReference r:id="rId5"/>
    <externalReference r:id="rId6"/>
  </externalReferences>
  <definedNames>
    <definedName name="_xlnm.Print_Area" localSheetId="3">'Gráfico - 1'!$D$1:$R$26</definedName>
    <definedName name="_xlnm.Print_Area" localSheetId="0">'Tabela - 1'!$B$1:$J$20</definedName>
    <definedName name="_xlnm.Print_Area" localSheetId="1">'Tabela - 2'!$A$1:$P$10</definedName>
    <definedName name="_xlnm.Print_Area" localSheetId="2">Tabela_Gráfico!$C$1:$I$16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9" l="1"/>
  <c r="F15" i="9"/>
  <c r="G5" i="9"/>
  <c r="G6" i="9"/>
  <c r="G7" i="9"/>
  <c r="G8" i="9"/>
  <c r="G9" i="9"/>
  <c r="G10" i="9"/>
  <c r="G11" i="9"/>
  <c r="G12" i="9"/>
  <c r="G13" i="9"/>
  <c r="G14" i="9"/>
  <c r="G4" i="9"/>
  <c r="F5" i="9"/>
  <c r="F6" i="9"/>
  <c r="F7" i="9"/>
  <c r="F8" i="9"/>
  <c r="F9" i="9"/>
  <c r="F10" i="9"/>
  <c r="F11" i="9"/>
  <c r="F12" i="9"/>
  <c r="F13" i="9"/>
  <c r="F14" i="9"/>
  <c r="F4" i="9"/>
  <c r="E18" i="1"/>
  <c r="F18" i="1"/>
  <c r="G18" i="1"/>
  <c r="H18" i="1"/>
  <c r="I18" i="1"/>
  <c r="D18" i="1"/>
  <c r="E17" i="1"/>
  <c r="F17" i="1"/>
  <c r="G17" i="1"/>
  <c r="H17" i="1"/>
  <c r="I17" i="1"/>
  <c r="D17" i="1"/>
  <c r="E16" i="1"/>
  <c r="F16" i="1"/>
  <c r="G16" i="1"/>
  <c r="H16" i="1"/>
  <c r="I16" i="1"/>
  <c r="D16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E5" i="1"/>
  <c r="F5" i="1"/>
  <c r="G5" i="1"/>
  <c r="H5" i="1"/>
  <c r="I5" i="1"/>
  <c r="D5" i="1"/>
  <c r="E4" i="1"/>
  <c r="F4" i="1"/>
  <c r="G4" i="1"/>
  <c r="H4" i="1"/>
  <c r="I4" i="1"/>
  <c r="D4" i="1"/>
</calcChain>
</file>

<file path=xl/sharedStrings.xml><?xml version="1.0" encoding="utf-8"?>
<sst xmlns="http://schemas.openxmlformats.org/spreadsheetml/2006/main" count="62" uniqueCount="40">
  <si>
    <t>Comércio e atividades</t>
  </si>
  <si>
    <t>Brasil</t>
  </si>
  <si>
    <t>Ceará</t>
  </si>
  <si>
    <t>Pernambuco</t>
  </si>
  <si>
    <t>Bahia</t>
  </si>
  <si>
    <t>Minas Gerais</t>
  </si>
  <si>
    <t>Espírito Santo</t>
  </si>
  <si>
    <t>Comércio varejista</t>
  </si>
  <si>
    <t>Combustíveis e lubrificantes</t>
  </si>
  <si>
    <t>Hipermercados, supermercados, produtos alimentícios, bebidas e fumo</t>
  </si>
  <si>
    <t>Hipermercados e supermercados</t>
  </si>
  <si>
    <t>Tecidos, vestuário e calçados</t>
  </si>
  <si>
    <t>Móveis e eletrodomésticos</t>
  </si>
  <si>
    <t>Móveis</t>
  </si>
  <si>
    <t>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</si>
  <si>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</si>
  <si>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</si>
  <si>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</si>
  <si>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</si>
  <si>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Comércio varejista ampliado</t>
  </si>
  <si>
    <t>Veículos, motocicletas, partes e peças</t>
  </si>
  <si>
    <t>Material de construção</t>
  </si>
  <si>
    <t>Maranhão</t>
  </si>
  <si>
    <t>Piauí</t>
  </si>
  <si>
    <t>Rio Grande do Norte</t>
  </si>
  <si>
    <t>Paraíba</t>
  </si>
  <si>
    <t>Alagoas</t>
  </si>
  <si>
    <t>Sergipe</t>
  </si>
  <si>
    <t>Unidade Federativas e UF</t>
  </si>
  <si>
    <t>Período</t>
  </si>
  <si>
    <t>Varejo Restrito</t>
  </si>
  <si>
    <t xml:space="preserve">Varejo Ampliado </t>
  </si>
  <si>
    <t>Março 2019 / Março 2018</t>
  </si>
  <si>
    <t>Acumulado em 2019</t>
  </si>
  <si>
    <t>Acumulado em 12 meses</t>
  </si>
  <si>
    <t>* Com Ajuste Sazona</t>
  </si>
  <si>
    <t>Varejo Ampliado</t>
  </si>
  <si>
    <t>Tabela 1 - Variação (%) de volume de vendas do comércio – Estados selecionados -  Primeiro Trimestre de 2019</t>
  </si>
  <si>
    <t xml:space="preserve">Março / Fevereiro </t>
  </si>
  <si>
    <t xml:space="preserve">Varejo Restrito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</si>
</sst>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A6193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0" fontId="3" fillId="0" borderId="2" xfId="0" applyFont="1" applyBorder="1"/>
    <xf numFmtId="0" fontId="4" fillId="0" borderId="0" xfId="0" applyFont="1"/>
    <xf numFmtId="0" fontId="4" fillId="0" borderId="3" xfId="0" applyFont="1" applyBorder="1"/>
    <xf numFmtId="0" fontId="3" fillId="0" borderId="1" xfId="0" applyFont="1" applyBorder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Border="1"/>
    <xf numFmtId="164" fontId="3" fillId="0" borderId="1" xfId="0" applyNumberFormat="1" applyFont="1" applyBorder="1"/>
    <xf numFmtId="164" fontId="4" fillId="0" borderId="0" xfId="0" applyNumberFormat="1" applyFont="1"/>
    <xf numFmtId="164" fontId="3" fillId="0" borderId="2" xfId="0" applyNumberFormat="1" applyFont="1" applyBorder="1"/>
    <xf numFmtId="164" fontId="4" fillId="0" borderId="3" xfId="0" applyNumberFormat="1" applyFont="1" applyBorder="1"/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strike val="0"/>
        <sz val="9"/>
        <color theme="0"/>
        <name val="Trebuchet MS"/>
        <family val="2"/>
        <scheme val="none"/>
      </font>
      <fill>
        <patternFill>
          <bgColor rgb="FFA6193C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Unidade Federação " pivot="0" table="0" count="3" xr9:uid="{5FE71233-32AA-4F7B-9584-C1740D7395B1}">
      <tableStyleElement type="wholeTable" dxfId="1"/>
      <tableStyleElement type="headerRow" dxfId="0"/>
    </tableStyle>
  </tableStyles>
  <colors>
    <mruColors>
      <color rgb="FFF9D9D9"/>
      <color rgb="FFA6193C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Unidade Federação 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Tabela_Gráfico!$F$3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Tabela_Gráfico!$E$4:$E$15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Tabela_Gráfico!$F$4:$F$15</c:f>
              <c:numCache>
                <c:formatCode>General</c:formatCode>
                <c:ptCount val="12"/>
                <c:pt idx="0">
                  <c:v>-2.7</c:v>
                </c:pt>
                <c:pt idx="1">
                  <c:v>1.6</c:v>
                </c:pt>
                <c:pt idx="2">
                  <c:v>0.7</c:v>
                </c:pt>
                <c:pt idx="3">
                  <c:v>-0.9</c:v>
                </c:pt>
                <c:pt idx="4">
                  <c:v>7.6</c:v>
                </c:pt>
                <c:pt idx="5">
                  <c:v>1.1000000000000001</c:v>
                </c:pt>
                <c:pt idx="6">
                  <c:v>-2.5</c:v>
                </c:pt>
                <c:pt idx="7">
                  <c:v>-5.9</c:v>
                </c:pt>
                <c:pt idx="8">
                  <c:v>-0.8</c:v>
                </c:pt>
                <c:pt idx="9">
                  <c:v>-6.6</c:v>
                </c:pt>
                <c:pt idx="10">
                  <c:v>-1.1000000000000001</c:v>
                </c:pt>
                <c:pt idx="11">
                  <c:v>-0.9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467A-9DC5-41F07B59F1A0}"/>
            </c:ext>
          </c:extLst>
        </c:ser>
        <c:ser>
          <c:idx val="1"/>
          <c:order val="1"/>
          <c:tx>
            <c:strRef>
              <c:f>Tabela_Gráfico!$G$3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Tabela_Gráfico!$E$4:$E$15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Tabela_Gráfico!$G$4:$G$15</c:f>
              <c:numCache>
                <c:formatCode>General</c:formatCode>
                <c:ptCount val="12"/>
                <c:pt idx="0">
                  <c:v>-0.4</c:v>
                </c:pt>
                <c:pt idx="1">
                  <c:v>-0.3</c:v>
                </c:pt>
                <c:pt idx="2">
                  <c:v>3.3</c:v>
                </c:pt>
                <c:pt idx="3">
                  <c:v>2.7</c:v>
                </c:pt>
                <c:pt idx="4">
                  <c:v>7.7</c:v>
                </c:pt>
                <c:pt idx="5">
                  <c:v>1.3</c:v>
                </c:pt>
                <c:pt idx="6">
                  <c:v>-0.1</c:v>
                </c:pt>
                <c:pt idx="7">
                  <c:v>-3.9</c:v>
                </c:pt>
                <c:pt idx="8">
                  <c:v>1.3</c:v>
                </c:pt>
                <c:pt idx="9">
                  <c:v>-1.4</c:v>
                </c:pt>
                <c:pt idx="10">
                  <c:v>0.3</c:v>
                </c:pt>
                <c:pt idx="1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C-467A-9DC5-41F07B59F1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4"/>
        <c:overlap val="-11"/>
        <c:axId val="806284367"/>
        <c:axId val="1035815423"/>
      </c:barChart>
      <c:catAx>
        <c:axId val="8062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pt-BR"/>
          </a:p>
        </c:txPr>
        <c:crossAx val="1035815423"/>
        <c:crosses val="autoZero"/>
        <c:auto val="1"/>
        <c:lblAlgn val="ctr"/>
        <c:lblOffset val="100"/>
        <c:noMultiLvlLbl val="0"/>
      </c:catAx>
      <c:valAx>
        <c:axId val="103581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62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rebuchet MS" panose="020B0603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</xdr:row>
      <xdr:rowOff>179386</xdr:rowOff>
    </xdr:from>
    <xdr:to>
      <xdr:col>16</xdr:col>
      <xdr:colOff>579400</xdr:colOff>
      <xdr:row>24</xdr:row>
      <xdr:rowOff>13486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8CBB99-EF14-4A4A-9CF5-FA918492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548da2118d25344/Alysson/Unifor/Monitoria/TPE/Elabora&#231;&#227;o%20dos%20Boletins/PMC/dados_R/tabela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yss\OneDrive\Alysson\Unifor\Monitoria\TPE\Elabora&#231;&#227;o%20dos%20Boletins\PMC\dados_R\tabela_graf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_1"/>
    </sheetNames>
    <sheetDataSet>
      <sheetData sheetId="0">
        <row r="2">
          <cell r="B2">
            <v>0.7</v>
          </cell>
          <cell r="C2">
            <v>-0.9</v>
          </cell>
          <cell r="D2">
            <v>-0.8</v>
          </cell>
          <cell r="E2">
            <v>1.6</v>
          </cell>
          <cell r="F2">
            <v>-2.5</v>
          </cell>
          <cell r="G2">
            <v>7.6</v>
          </cell>
        </row>
        <row r="3">
          <cell r="B3">
            <v>-0.3</v>
          </cell>
          <cell r="C3">
            <v>-6.1</v>
          </cell>
          <cell r="D3">
            <v>0.5</v>
          </cell>
          <cell r="E3">
            <v>-0.9</v>
          </cell>
          <cell r="F3">
            <v>-8.8000000000000007</v>
          </cell>
          <cell r="G3">
            <v>9.3000000000000007</v>
          </cell>
        </row>
        <row r="4">
          <cell r="B4">
            <v>-0.5</v>
          </cell>
          <cell r="C4">
            <v>-4.7</v>
          </cell>
          <cell r="D4">
            <v>-6.3</v>
          </cell>
          <cell r="E4">
            <v>2.9</v>
          </cell>
          <cell r="F4">
            <v>1.8</v>
          </cell>
          <cell r="G4">
            <v>6.4</v>
          </cell>
        </row>
        <row r="5">
          <cell r="B5">
            <v>0</v>
          </cell>
          <cell r="C5">
            <v>-7</v>
          </cell>
          <cell r="D5">
            <v>-5.3</v>
          </cell>
          <cell r="E5">
            <v>1.6</v>
          </cell>
          <cell r="F5">
            <v>2.2999999999999998</v>
          </cell>
          <cell r="G5">
            <v>6.7</v>
          </cell>
        </row>
        <row r="6">
          <cell r="B6">
            <v>-0.2</v>
          </cell>
          <cell r="C6">
            <v>3.7</v>
          </cell>
          <cell r="D6">
            <v>-4.3</v>
          </cell>
          <cell r="E6">
            <v>2.8</v>
          </cell>
          <cell r="F6">
            <v>-9.6999999999999993</v>
          </cell>
          <cell r="G6">
            <v>9.6</v>
          </cell>
        </row>
        <row r="7">
          <cell r="B7">
            <v>0</v>
          </cell>
          <cell r="C7">
            <v>15</v>
          </cell>
          <cell r="D7">
            <v>1.5</v>
          </cell>
          <cell r="E7">
            <v>4.2</v>
          </cell>
          <cell r="F7">
            <v>-12.6</v>
          </cell>
          <cell r="G7">
            <v>7.8</v>
          </cell>
        </row>
        <row r="8">
          <cell r="B8">
            <v>4.2</v>
          </cell>
          <cell r="C8">
            <v>-1.5</v>
          </cell>
          <cell r="D8">
            <v>-10.7</v>
          </cell>
          <cell r="E8">
            <v>9.1</v>
          </cell>
          <cell r="F8">
            <v>-6.8</v>
          </cell>
          <cell r="G8">
            <v>3.9</v>
          </cell>
        </row>
        <row r="9">
          <cell r="B9">
            <v>-1.5</v>
          </cell>
          <cell r="C9">
            <v>30.1</v>
          </cell>
          <cell r="D9">
            <v>7</v>
          </cell>
          <cell r="E9">
            <v>2.1</v>
          </cell>
          <cell r="F9">
            <v>-13.7</v>
          </cell>
          <cell r="G9">
            <v>8.4</v>
          </cell>
        </row>
        <row r="10">
          <cell r="B10">
            <v>6.4</v>
          </cell>
          <cell r="C10">
            <v>3.9</v>
          </cell>
          <cell r="D10">
            <v>12.5</v>
          </cell>
          <cell r="E10">
            <v>7.8</v>
          </cell>
          <cell r="F10">
            <v>10.6</v>
          </cell>
          <cell r="G10">
            <v>7.2</v>
          </cell>
        </row>
        <row r="11">
          <cell r="B11">
            <v>-27.1</v>
          </cell>
          <cell r="C11">
            <v>-13</v>
          </cell>
          <cell r="D11">
            <v>-29.8</v>
          </cell>
          <cell r="E11">
            <v>-51.6</v>
          </cell>
          <cell r="F11">
            <v>-12.9</v>
          </cell>
          <cell r="G11">
            <v>-40.5</v>
          </cell>
        </row>
        <row r="12">
          <cell r="B12">
            <v>2</v>
          </cell>
          <cell r="C12">
            <v>-13.3</v>
          </cell>
          <cell r="D12">
            <v>-5.5</v>
          </cell>
          <cell r="E12">
            <v>-26.7</v>
          </cell>
          <cell r="F12">
            <v>4.5999999999999996</v>
          </cell>
          <cell r="G12">
            <v>73.900000000000006</v>
          </cell>
        </row>
        <row r="13">
          <cell r="B13">
            <v>5.5</v>
          </cell>
          <cell r="C13">
            <v>-1.5</v>
          </cell>
          <cell r="D13">
            <v>8</v>
          </cell>
          <cell r="E13">
            <v>4</v>
          </cell>
          <cell r="F13">
            <v>-14</v>
          </cell>
          <cell r="G13">
            <v>4.5999999999999996</v>
          </cell>
        </row>
        <row r="14">
          <cell r="B14">
            <v>3.3</v>
          </cell>
          <cell r="C14">
            <v>2.7</v>
          </cell>
          <cell r="D14">
            <v>1.3</v>
          </cell>
          <cell r="E14">
            <v>-0.3</v>
          </cell>
          <cell r="F14">
            <v>-0.1</v>
          </cell>
          <cell r="G14">
            <v>7.7</v>
          </cell>
        </row>
        <row r="15">
          <cell r="B15">
            <v>10.6</v>
          </cell>
          <cell r="C15">
            <v>10.7</v>
          </cell>
          <cell r="D15">
            <v>8.9</v>
          </cell>
          <cell r="E15">
            <v>-4.0999999999999996</v>
          </cell>
          <cell r="F15">
            <v>11.2</v>
          </cell>
          <cell r="G15">
            <v>7.6</v>
          </cell>
        </row>
        <row r="16">
          <cell r="B16">
            <v>5.3</v>
          </cell>
          <cell r="C16">
            <v>12.5</v>
          </cell>
          <cell r="D16">
            <v>-2.8</v>
          </cell>
          <cell r="E16">
            <v>-3</v>
          </cell>
          <cell r="F16">
            <v>1.2</v>
          </cell>
          <cell r="G16">
            <v>9.4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_grafico"/>
    </sheetNames>
    <sheetDataSet>
      <sheetData sheetId="0">
        <row r="2">
          <cell r="B2">
            <v>-2.7</v>
          </cell>
          <cell r="C2">
            <v>-0.4</v>
          </cell>
        </row>
        <row r="3">
          <cell r="B3">
            <v>1.6</v>
          </cell>
          <cell r="C3">
            <v>-0.3</v>
          </cell>
        </row>
        <row r="4">
          <cell r="B4">
            <v>0.7</v>
          </cell>
          <cell r="C4">
            <v>3.3</v>
          </cell>
        </row>
        <row r="5">
          <cell r="B5">
            <v>-0.9</v>
          </cell>
          <cell r="C5">
            <v>2.7</v>
          </cell>
        </row>
        <row r="6">
          <cell r="B6">
            <v>7.6</v>
          </cell>
          <cell r="C6">
            <v>7.7</v>
          </cell>
        </row>
        <row r="7">
          <cell r="B7">
            <v>1.1000000000000001</v>
          </cell>
          <cell r="C7">
            <v>1.3</v>
          </cell>
        </row>
        <row r="8">
          <cell r="B8">
            <v>-2.5</v>
          </cell>
          <cell r="C8">
            <v>-0.1</v>
          </cell>
        </row>
        <row r="9">
          <cell r="B9">
            <v>-5.9</v>
          </cell>
          <cell r="C9">
            <v>-3.9</v>
          </cell>
        </row>
        <row r="10">
          <cell r="B10">
            <v>-0.8</v>
          </cell>
          <cell r="C10">
            <v>1.3</v>
          </cell>
        </row>
        <row r="11">
          <cell r="B11">
            <v>-6.6</v>
          </cell>
          <cell r="C11">
            <v>-1.4</v>
          </cell>
        </row>
        <row r="12">
          <cell r="B12">
            <v>-1.1000000000000001</v>
          </cell>
          <cell r="C12">
            <v>0.3</v>
          </cell>
        </row>
        <row r="13">
          <cell r="B13">
            <v>-0.9</v>
          </cell>
          <cell r="C13">
            <v>0.7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36B-E6BE-4067-8A53-FC386C7CB96C}">
  <dimension ref="C1:I18"/>
  <sheetViews>
    <sheetView showGridLines="0" zoomScaleNormal="100" workbookViewId="0">
      <selection activeCell="I19" sqref="I19"/>
    </sheetView>
  </sheetViews>
  <sheetFormatPr defaultRowHeight="15" x14ac:dyDescent="0.25"/>
  <cols>
    <col min="1" max="1" width="13.28515625" customWidth="1"/>
    <col min="2" max="2" width="4.28515625" customWidth="1"/>
    <col min="3" max="3" width="71.140625" customWidth="1"/>
    <col min="4" max="4" width="8.140625" bestFit="1" customWidth="1"/>
    <col min="5" max="5" width="8.28515625" bestFit="1" customWidth="1"/>
    <col min="6" max="6" width="16" bestFit="1" customWidth="1"/>
    <col min="7" max="7" width="8.28515625" bestFit="1" customWidth="1"/>
    <col min="8" max="8" width="16.42578125" bestFit="1" customWidth="1"/>
    <col min="9" max="9" width="17.7109375" bestFit="1" customWidth="1"/>
    <col min="10" max="10" width="5.28515625" customWidth="1"/>
    <col min="16" max="16" width="9.140625" customWidth="1"/>
  </cols>
  <sheetData>
    <row r="1" spans="3:9" ht="25.5" customHeight="1" x14ac:dyDescent="0.25"/>
    <row r="2" spans="3:9" ht="15" customHeight="1" x14ac:dyDescent="0.25">
      <c r="C2" s="7" t="s">
        <v>37</v>
      </c>
      <c r="D2" s="8"/>
      <c r="E2" s="8"/>
      <c r="F2" s="8"/>
      <c r="G2" s="8"/>
      <c r="H2" s="8"/>
      <c r="I2" s="8"/>
    </row>
    <row r="3" spans="3:9" ht="16.5" x14ac:dyDescent="0.2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</row>
    <row r="4" spans="3:9" ht="16.5" x14ac:dyDescent="0.3">
      <c r="C4" s="5" t="s">
        <v>7</v>
      </c>
      <c r="D4" s="12">
        <f>IFERROR([1]tabela_1!B2,"")</f>
        <v>0.7</v>
      </c>
      <c r="E4" s="12">
        <f>IFERROR([1]tabela_1!C2,"")</f>
        <v>-0.9</v>
      </c>
      <c r="F4" s="12">
        <f>IFERROR([1]tabela_1!D2,"")</f>
        <v>-0.8</v>
      </c>
      <c r="G4" s="12">
        <f>IFERROR([1]tabela_1!E2,"")</f>
        <v>1.6</v>
      </c>
      <c r="H4" s="12">
        <f>IFERROR([1]tabela_1!F2,"")</f>
        <v>-2.5</v>
      </c>
      <c r="I4" s="12">
        <f>IFERROR([1]tabela_1!G2,"")</f>
        <v>7.6</v>
      </c>
    </row>
    <row r="5" spans="3:9" ht="16.5" x14ac:dyDescent="0.3">
      <c r="C5" s="3" t="s">
        <v>8</v>
      </c>
      <c r="D5" s="13">
        <f>IFERROR([1]tabela_1!B3,"")</f>
        <v>-0.3</v>
      </c>
      <c r="E5" s="13">
        <f>IFERROR([1]tabela_1!C3,"")</f>
        <v>-6.1</v>
      </c>
      <c r="F5" s="13">
        <f>IFERROR([1]tabela_1!D3,"")</f>
        <v>0.5</v>
      </c>
      <c r="G5" s="13">
        <f>IFERROR([1]tabela_1!E3,"")</f>
        <v>-0.9</v>
      </c>
      <c r="H5" s="13">
        <f>IFERROR([1]tabela_1!F3,"")</f>
        <v>-8.8000000000000007</v>
      </c>
      <c r="I5" s="13">
        <f>IFERROR([1]tabela_1!G3,"")</f>
        <v>9.3000000000000007</v>
      </c>
    </row>
    <row r="6" spans="3:9" ht="16.5" x14ac:dyDescent="0.3">
      <c r="C6" s="3" t="s">
        <v>9</v>
      </c>
      <c r="D6" s="13">
        <f>IFERROR([1]tabela_1!B4,"")</f>
        <v>-0.5</v>
      </c>
      <c r="E6" s="13">
        <f>IFERROR([1]tabela_1!C4,"")</f>
        <v>-4.7</v>
      </c>
      <c r="F6" s="13">
        <f>IFERROR([1]tabela_1!D4,"")</f>
        <v>-6.3</v>
      </c>
      <c r="G6" s="13">
        <f>IFERROR([1]tabela_1!E4,"")</f>
        <v>2.9</v>
      </c>
      <c r="H6" s="13">
        <f>IFERROR([1]tabela_1!F4,"")</f>
        <v>1.8</v>
      </c>
      <c r="I6" s="13">
        <f>IFERROR([1]tabela_1!G4,"")</f>
        <v>6.4</v>
      </c>
    </row>
    <row r="7" spans="3:9" ht="16.5" x14ac:dyDescent="0.3">
      <c r="C7" s="3" t="s">
        <v>10</v>
      </c>
      <c r="D7" s="13">
        <f>IFERROR([1]tabela_1!B5,"")</f>
        <v>0</v>
      </c>
      <c r="E7" s="13">
        <f>IFERROR([1]tabela_1!C5,"")</f>
        <v>-7</v>
      </c>
      <c r="F7" s="13">
        <f>IFERROR([1]tabela_1!D5,"")</f>
        <v>-5.3</v>
      </c>
      <c r="G7" s="13">
        <f>IFERROR([1]tabela_1!E5,"")</f>
        <v>1.6</v>
      </c>
      <c r="H7" s="13">
        <f>IFERROR([1]tabela_1!F5,"")</f>
        <v>2.2999999999999998</v>
      </c>
      <c r="I7" s="13">
        <f>IFERROR([1]tabela_1!G5,"")</f>
        <v>6.7</v>
      </c>
    </row>
    <row r="8" spans="3:9" ht="16.5" x14ac:dyDescent="0.3">
      <c r="C8" s="3" t="s">
        <v>11</v>
      </c>
      <c r="D8" s="13">
        <f>IFERROR([1]tabela_1!B6,"")</f>
        <v>-0.2</v>
      </c>
      <c r="E8" s="13">
        <f>IFERROR([1]tabela_1!C6,"")</f>
        <v>3.7</v>
      </c>
      <c r="F8" s="13">
        <f>IFERROR([1]tabela_1!D6,"")</f>
        <v>-4.3</v>
      </c>
      <c r="G8" s="13">
        <f>IFERROR([1]tabela_1!E6,"")</f>
        <v>2.8</v>
      </c>
      <c r="H8" s="13">
        <f>IFERROR([1]tabela_1!F6,"")</f>
        <v>-9.6999999999999993</v>
      </c>
      <c r="I8" s="13">
        <f>IFERROR([1]tabela_1!G6,"")</f>
        <v>9.6</v>
      </c>
    </row>
    <row r="9" spans="3:9" ht="16.5" x14ac:dyDescent="0.3">
      <c r="C9" s="3" t="s">
        <v>12</v>
      </c>
      <c r="D9" s="13">
        <f>IFERROR([1]tabela_1!B7,"")</f>
        <v>0</v>
      </c>
      <c r="E9" s="13">
        <f>IFERROR([1]tabela_1!C7,"")</f>
        <v>15</v>
      </c>
      <c r="F9" s="13">
        <f>IFERROR([1]tabela_1!D7,"")</f>
        <v>1.5</v>
      </c>
      <c r="G9" s="13">
        <f>IFERROR([1]tabela_1!E7,"")</f>
        <v>4.2</v>
      </c>
      <c r="H9" s="13">
        <f>IFERROR([1]tabela_1!F7,"")</f>
        <v>-12.6</v>
      </c>
      <c r="I9" s="13">
        <f>IFERROR([1]tabela_1!G7,"")</f>
        <v>7.8</v>
      </c>
    </row>
    <row r="10" spans="3:9" ht="16.5" x14ac:dyDescent="0.3">
      <c r="C10" s="3" t="s">
        <v>13</v>
      </c>
      <c r="D10" s="13">
        <f>IFERROR([1]tabela_1!B8,"")</f>
        <v>4.2</v>
      </c>
      <c r="E10" s="13">
        <f>IFERROR([1]tabela_1!C8,"")</f>
        <v>-1.5</v>
      </c>
      <c r="F10" s="13">
        <f>IFERROR([1]tabela_1!D8,"")</f>
        <v>-10.7</v>
      </c>
      <c r="G10" s="13">
        <f>IFERROR([1]tabela_1!E8,"")</f>
        <v>9.1</v>
      </c>
      <c r="H10" s="13">
        <f>IFERROR([1]tabela_1!F8,"")</f>
        <v>-6.8</v>
      </c>
      <c r="I10" s="13">
        <f>IFERROR([1]tabela_1!G8,"")</f>
        <v>3.9</v>
      </c>
    </row>
    <row r="11" spans="3:9" ht="16.5" x14ac:dyDescent="0.3">
      <c r="C11" s="3" t="s">
        <v>14</v>
      </c>
      <c r="D11" s="13">
        <f>IFERROR([1]tabela_1!B9,"")</f>
        <v>-1.5</v>
      </c>
      <c r="E11" s="13">
        <f>IFERROR([1]tabela_1!C9,"")</f>
        <v>30.1</v>
      </c>
      <c r="F11" s="13">
        <f>IFERROR([1]tabela_1!D9,"")</f>
        <v>7</v>
      </c>
      <c r="G11" s="13">
        <f>IFERROR([1]tabela_1!E9,"")</f>
        <v>2.1</v>
      </c>
      <c r="H11" s="13">
        <f>IFERROR([1]tabela_1!F9,"")</f>
        <v>-13.7</v>
      </c>
      <c r="I11" s="13">
        <f>IFERROR([1]tabela_1!G9,"")</f>
        <v>8.4</v>
      </c>
    </row>
    <row r="12" spans="3:9" ht="16.5" x14ac:dyDescent="0.3">
      <c r="C12" s="3" t="s">
        <v>15</v>
      </c>
      <c r="D12" s="13">
        <f>IFERROR([1]tabela_1!B10,"")</f>
        <v>6.4</v>
      </c>
      <c r="E12" s="13">
        <f>IFERROR([1]tabela_1!C10,"")</f>
        <v>3.9</v>
      </c>
      <c r="F12" s="13">
        <f>IFERROR([1]tabela_1!D10,"")</f>
        <v>12.5</v>
      </c>
      <c r="G12" s="13">
        <f>IFERROR([1]tabela_1!E10,"")</f>
        <v>7.8</v>
      </c>
      <c r="H12" s="13">
        <f>IFERROR([1]tabela_1!F10,"")</f>
        <v>10.6</v>
      </c>
      <c r="I12" s="13">
        <f>IFERROR([1]tabela_1!G10,"")</f>
        <v>7.2</v>
      </c>
    </row>
    <row r="13" spans="3:9" ht="16.5" x14ac:dyDescent="0.3">
      <c r="C13" s="3" t="s">
        <v>16</v>
      </c>
      <c r="D13" s="13">
        <f>IFERROR([1]tabela_1!B11,"")</f>
        <v>-27.1</v>
      </c>
      <c r="E13" s="13">
        <f>IFERROR([1]tabela_1!C11,"")</f>
        <v>-13</v>
      </c>
      <c r="F13" s="13">
        <f>IFERROR([1]tabela_1!D11,"")</f>
        <v>-29.8</v>
      </c>
      <c r="G13" s="13">
        <f>IFERROR([1]tabela_1!E11,"")</f>
        <v>-51.6</v>
      </c>
      <c r="H13" s="13">
        <f>IFERROR([1]tabela_1!F11,"")</f>
        <v>-12.9</v>
      </c>
      <c r="I13" s="13">
        <f>IFERROR([1]tabela_1!G11,"")</f>
        <v>-40.5</v>
      </c>
    </row>
    <row r="14" spans="3:9" ht="16.5" x14ac:dyDescent="0.3">
      <c r="C14" s="3" t="s">
        <v>17</v>
      </c>
      <c r="D14" s="13">
        <f>IFERROR([1]tabela_1!B12,"")</f>
        <v>2</v>
      </c>
      <c r="E14" s="13">
        <f>IFERROR([1]tabela_1!C12,"")</f>
        <v>-13.3</v>
      </c>
      <c r="F14" s="13">
        <f>IFERROR([1]tabela_1!D12,"")</f>
        <v>-5.5</v>
      </c>
      <c r="G14" s="13">
        <f>IFERROR([1]tabela_1!E12,"")</f>
        <v>-26.7</v>
      </c>
      <c r="H14" s="13">
        <f>IFERROR([1]tabela_1!F12,"")</f>
        <v>4.5999999999999996</v>
      </c>
      <c r="I14" s="13">
        <f>IFERROR([1]tabela_1!G12,"")</f>
        <v>73.900000000000006</v>
      </c>
    </row>
    <row r="15" spans="3:9" ht="16.5" x14ac:dyDescent="0.3">
      <c r="C15" s="3" t="s">
        <v>18</v>
      </c>
      <c r="D15" s="13">
        <f>IFERROR([1]tabela_1!B13,"")</f>
        <v>5.5</v>
      </c>
      <c r="E15" s="13">
        <f>IFERROR([1]tabela_1!C13,"")</f>
        <v>-1.5</v>
      </c>
      <c r="F15" s="13">
        <f>IFERROR([1]tabela_1!D13,"")</f>
        <v>8</v>
      </c>
      <c r="G15" s="13">
        <f>IFERROR([1]tabela_1!E13,"")</f>
        <v>4</v>
      </c>
      <c r="H15" s="13">
        <f>IFERROR([1]tabela_1!F13,"")</f>
        <v>-14</v>
      </c>
      <c r="I15" s="13">
        <f>IFERROR([1]tabela_1!G13,"")</f>
        <v>4.5999999999999996</v>
      </c>
    </row>
    <row r="16" spans="3:9" ht="16.5" x14ac:dyDescent="0.3">
      <c r="C16" s="2" t="s">
        <v>19</v>
      </c>
      <c r="D16" s="14">
        <f>IFERROR([1]tabela_1!B14,"")</f>
        <v>3.3</v>
      </c>
      <c r="E16" s="14">
        <f>IFERROR([1]tabela_1!C14,"")</f>
        <v>2.7</v>
      </c>
      <c r="F16" s="14">
        <f>IFERROR([1]tabela_1!D14,"")</f>
        <v>1.3</v>
      </c>
      <c r="G16" s="14">
        <f>IFERROR([1]tabela_1!E14,"")</f>
        <v>-0.3</v>
      </c>
      <c r="H16" s="14">
        <f>IFERROR([1]tabela_1!F14,"")</f>
        <v>-0.1</v>
      </c>
      <c r="I16" s="14">
        <f>IFERROR([1]tabela_1!G14,"")</f>
        <v>7.7</v>
      </c>
    </row>
    <row r="17" spans="3:9" ht="16.5" x14ac:dyDescent="0.3">
      <c r="C17" s="3" t="s">
        <v>20</v>
      </c>
      <c r="D17" s="13">
        <f>IFERROR([1]tabela_1!B15,"")</f>
        <v>10.6</v>
      </c>
      <c r="E17" s="13">
        <f>IFERROR([1]tabela_1!C15,"")</f>
        <v>10.7</v>
      </c>
      <c r="F17" s="13">
        <f>IFERROR([1]tabela_1!D15,"")</f>
        <v>8.9</v>
      </c>
      <c r="G17" s="13">
        <f>IFERROR([1]tabela_1!E15,"")</f>
        <v>-4.0999999999999996</v>
      </c>
      <c r="H17" s="13">
        <f>IFERROR([1]tabela_1!F15,"")</f>
        <v>11.2</v>
      </c>
      <c r="I17" s="13">
        <f>IFERROR([1]tabela_1!G15,"")</f>
        <v>7.6</v>
      </c>
    </row>
    <row r="18" spans="3:9" ht="17.25" thickBot="1" x14ac:dyDescent="0.35">
      <c r="C18" s="4" t="s">
        <v>21</v>
      </c>
      <c r="D18" s="15">
        <f>IFERROR([1]tabela_1!B16,"")</f>
        <v>5.3</v>
      </c>
      <c r="E18" s="15">
        <f>IFERROR([1]tabela_1!C16,"")</f>
        <v>12.5</v>
      </c>
      <c r="F18" s="15">
        <f>IFERROR([1]tabela_1!D16,"")</f>
        <v>-2.8</v>
      </c>
      <c r="G18" s="15">
        <f>IFERROR([1]tabela_1!E16,"")</f>
        <v>-3</v>
      </c>
      <c r="H18" s="15">
        <f>IFERROR([1]tabela_1!F16,"")</f>
        <v>1.2</v>
      </c>
      <c r="I18" s="15">
        <f>IFERROR([1]tabela_1!G16,"")</f>
        <v>9.4</v>
      </c>
    </row>
  </sheetData>
  <pageMargins left="0.511811024" right="0.511811024" top="0.78740157499999996" bottom="0.78740157499999996" header="0.31496062000000002" footer="0.31496062000000002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698D-E648-4FA3-8317-E16746711BB5}">
  <dimension ref="B3:O9"/>
  <sheetViews>
    <sheetView showGridLines="0" topLeftCell="A2" zoomScaleNormal="100" workbookViewId="0">
      <selection activeCell="N21" sqref="N21"/>
    </sheetView>
  </sheetViews>
  <sheetFormatPr defaultRowHeight="15" x14ac:dyDescent="0.25"/>
  <cols>
    <col min="2" max="2" width="3.85546875" customWidth="1"/>
    <col min="3" max="3" width="26.85546875" bestFit="1" customWidth="1"/>
    <col min="4" max="4" width="12" bestFit="1" customWidth="1"/>
    <col min="5" max="5" width="13.42578125" bestFit="1" customWidth="1"/>
    <col min="6" max="6" width="12" bestFit="1" customWidth="1"/>
    <col min="7" max="7" width="13.42578125" bestFit="1" customWidth="1"/>
    <col min="8" max="8" width="12" bestFit="1" customWidth="1"/>
    <col min="9" max="9" width="13.42578125" bestFit="1" customWidth="1"/>
    <col min="10" max="10" width="12" bestFit="1" customWidth="1"/>
    <col min="11" max="11" width="13.42578125" bestFit="1" customWidth="1"/>
    <col min="12" max="12" width="12" bestFit="1" customWidth="1"/>
    <col min="13" max="13" width="13.42578125" bestFit="1" customWidth="1"/>
    <col min="14" max="14" width="12" bestFit="1" customWidth="1"/>
    <col min="15" max="15" width="13.42578125" bestFit="1" customWidth="1"/>
  </cols>
  <sheetData>
    <row r="3" spans="2:15" ht="16.5" x14ac:dyDescent="0.3">
      <c r="C3" s="18" t="s">
        <v>29</v>
      </c>
      <c r="D3" s="17" t="s">
        <v>1</v>
      </c>
      <c r="E3" s="17"/>
      <c r="F3" s="17" t="s">
        <v>2</v>
      </c>
      <c r="G3" s="17"/>
      <c r="H3" s="17" t="s">
        <v>3</v>
      </c>
      <c r="I3" s="17"/>
      <c r="J3" s="17" t="s">
        <v>4</v>
      </c>
      <c r="K3" s="17"/>
      <c r="L3" s="17" t="s">
        <v>5</v>
      </c>
      <c r="M3" s="17"/>
      <c r="N3" s="17" t="s">
        <v>6</v>
      </c>
      <c r="O3" s="17"/>
    </row>
    <row r="4" spans="2:15" ht="33.75" customHeight="1" x14ac:dyDescent="0.25">
      <c r="C4" s="18"/>
      <c r="D4" s="10" t="s">
        <v>30</v>
      </c>
      <c r="E4" s="10" t="s">
        <v>31</v>
      </c>
      <c r="F4" s="10" t="s">
        <v>30</v>
      </c>
      <c r="G4" s="10" t="s">
        <v>31</v>
      </c>
      <c r="H4" s="10" t="s">
        <v>30</v>
      </c>
      <c r="I4" s="10" t="s">
        <v>31</v>
      </c>
      <c r="J4" s="10" t="s">
        <v>30</v>
      </c>
      <c r="K4" s="10" t="s">
        <v>31</v>
      </c>
      <c r="L4" s="10" t="s">
        <v>30</v>
      </c>
      <c r="M4" s="10" t="s">
        <v>31</v>
      </c>
      <c r="N4" s="10" t="s">
        <v>30</v>
      </c>
      <c r="O4" s="10" t="s">
        <v>31</v>
      </c>
    </row>
    <row r="5" spans="2:15" ht="16.5" x14ac:dyDescent="0.3">
      <c r="C5" s="3" t="s">
        <v>38</v>
      </c>
      <c r="D5" s="13">
        <v>-0.1</v>
      </c>
      <c r="E5" s="13">
        <v>0.2</v>
      </c>
      <c r="F5" s="13">
        <v>0.3</v>
      </c>
      <c r="G5" s="13">
        <v>1.9</v>
      </c>
      <c r="H5" s="13">
        <v>0.9</v>
      </c>
      <c r="I5" s="13">
        <v>1.8</v>
      </c>
      <c r="J5" s="13">
        <v>1.2</v>
      </c>
      <c r="K5" s="13">
        <v>-0.1</v>
      </c>
      <c r="L5" s="13">
        <v>-1.5</v>
      </c>
      <c r="M5" s="13">
        <v>0.4</v>
      </c>
      <c r="N5" s="13">
        <v>0.5</v>
      </c>
      <c r="O5" s="13">
        <v>1.3</v>
      </c>
    </row>
    <row r="6" spans="2:15" ht="16.5" x14ac:dyDescent="0.3">
      <c r="C6" s="3" t="s">
        <v>32</v>
      </c>
      <c r="D6" s="13">
        <v>1</v>
      </c>
      <c r="E6" s="13">
        <v>6.4</v>
      </c>
      <c r="F6" s="13">
        <v>0.1</v>
      </c>
      <c r="G6" s="13">
        <v>6.8</v>
      </c>
      <c r="H6" s="13">
        <v>1.5</v>
      </c>
      <c r="I6" s="13">
        <v>4.5999999999999996</v>
      </c>
      <c r="J6" s="13">
        <v>5.2</v>
      </c>
      <c r="K6" s="13">
        <v>4.5999999999999996</v>
      </c>
      <c r="L6" s="13">
        <v>-3.2</v>
      </c>
      <c r="M6" s="13">
        <v>4.0999999999999996</v>
      </c>
      <c r="N6" s="13">
        <v>6.5</v>
      </c>
      <c r="O6" s="13">
        <v>12.9</v>
      </c>
    </row>
    <row r="7" spans="2:15" ht="16.5" x14ac:dyDescent="0.3">
      <c r="C7" s="3" t="s">
        <v>33</v>
      </c>
      <c r="D7" s="13">
        <v>0.7</v>
      </c>
      <c r="E7" s="13">
        <v>3.3</v>
      </c>
      <c r="F7" s="13">
        <v>-0.9</v>
      </c>
      <c r="G7" s="13">
        <v>2.7</v>
      </c>
      <c r="H7" s="13">
        <v>-0.8</v>
      </c>
      <c r="I7" s="13">
        <v>1.3</v>
      </c>
      <c r="J7" s="13">
        <v>1.6</v>
      </c>
      <c r="K7" s="13">
        <v>-0.3</v>
      </c>
      <c r="L7" s="13">
        <v>-2.5</v>
      </c>
      <c r="M7" s="13">
        <v>-0.1</v>
      </c>
      <c r="N7" s="13">
        <v>7.6</v>
      </c>
      <c r="O7" s="13">
        <v>7.7</v>
      </c>
    </row>
    <row r="8" spans="2:15" ht="17.25" thickBot="1" x14ac:dyDescent="0.35">
      <c r="C8" s="4" t="s">
        <v>34</v>
      </c>
      <c r="D8" s="15">
        <v>1.3</v>
      </c>
      <c r="E8" s="15">
        <v>3.8</v>
      </c>
      <c r="F8" s="15">
        <v>0.3</v>
      </c>
      <c r="G8" s="15">
        <v>1.8</v>
      </c>
      <c r="H8" s="15">
        <v>-0.8</v>
      </c>
      <c r="I8" s="15">
        <v>1.4</v>
      </c>
      <c r="J8" s="15">
        <v>0.8</v>
      </c>
      <c r="K8" s="15">
        <v>0.1</v>
      </c>
      <c r="L8" s="15">
        <v>-2.2000000000000002</v>
      </c>
      <c r="M8" s="15">
        <v>0.6</v>
      </c>
      <c r="N8" s="15">
        <v>7.4</v>
      </c>
      <c r="O8" s="15">
        <v>10</v>
      </c>
    </row>
    <row r="9" spans="2:15" x14ac:dyDescent="0.25">
      <c r="B9" s="9"/>
      <c r="C9" s="1" t="s">
        <v>35</v>
      </c>
    </row>
  </sheetData>
  <mergeCells count="7">
    <mergeCell ref="N3:O3"/>
    <mergeCell ref="C3:C4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FC61-5582-499D-94F4-236F732DCAAE}">
  <dimension ref="E3:G15"/>
  <sheetViews>
    <sheetView showGridLines="0" zoomScaleNormal="100" workbookViewId="0">
      <selection activeCell="G15" sqref="G15"/>
    </sheetView>
  </sheetViews>
  <sheetFormatPr defaultRowHeight="15" x14ac:dyDescent="0.25"/>
  <cols>
    <col min="3" max="3" width="4.85546875" customWidth="1"/>
    <col min="4" max="4" width="3.140625" customWidth="1"/>
    <col min="5" max="5" width="28.140625" bestFit="1" customWidth="1"/>
    <col min="6" max="6" width="17.140625" bestFit="1" customWidth="1"/>
    <col min="7" max="7" width="18.140625" bestFit="1" customWidth="1"/>
    <col min="8" max="8" width="5.85546875" customWidth="1"/>
    <col min="9" max="9" width="3.140625" customWidth="1"/>
  </cols>
  <sheetData>
    <row r="3" spans="5:7" ht="33" customHeight="1" x14ac:dyDescent="0.25">
      <c r="E3" s="16" t="s">
        <v>28</v>
      </c>
      <c r="F3" s="16" t="s">
        <v>39</v>
      </c>
      <c r="G3" s="16" t="s">
        <v>36</v>
      </c>
    </row>
    <row r="4" spans="5:7" ht="16.5" x14ac:dyDescent="0.3">
      <c r="E4" s="3" t="s">
        <v>26</v>
      </c>
      <c r="F4" s="3">
        <f>IFERROR([2]tabela_grafico!B2,"")</f>
        <v>-2.7</v>
      </c>
      <c r="G4" s="3">
        <f>IFERROR([2]tabela_grafico!C2,"")</f>
        <v>-0.4</v>
      </c>
    </row>
    <row r="5" spans="5:7" ht="16.5" x14ac:dyDescent="0.3">
      <c r="E5" s="3" t="s">
        <v>4</v>
      </c>
      <c r="F5" s="3">
        <f>IFERROR([2]tabela_grafico!B3,"")</f>
        <v>1.6</v>
      </c>
      <c r="G5" s="3">
        <f>IFERROR([2]tabela_grafico!C3,"")</f>
        <v>-0.3</v>
      </c>
    </row>
    <row r="6" spans="5:7" ht="16.5" x14ac:dyDescent="0.3">
      <c r="E6" s="3" t="s">
        <v>1</v>
      </c>
      <c r="F6" s="3">
        <f>IFERROR([2]tabela_grafico!B4,"")</f>
        <v>0.7</v>
      </c>
      <c r="G6" s="3">
        <f>IFERROR([2]tabela_grafico!C4,"")</f>
        <v>3.3</v>
      </c>
    </row>
    <row r="7" spans="5:7" ht="16.5" x14ac:dyDescent="0.3">
      <c r="E7" s="3" t="s">
        <v>2</v>
      </c>
      <c r="F7" s="3">
        <f>IFERROR([2]tabela_grafico!B5,"")</f>
        <v>-0.9</v>
      </c>
      <c r="G7" s="3">
        <f>IFERROR([2]tabela_grafico!C5,"")</f>
        <v>2.7</v>
      </c>
    </row>
    <row r="8" spans="5:7" ht="16.5" x14ac:dyDescent="0.3">
      <c r="E8" s="11" t="s">
        <v>6</v>
      </c>
      <c r="F8" s="3">
        <f>IFERROR([2]tabela_grafico!B6,"")</f>
        <v>7.6</v>
      </c>
      <c r="G8" s="3">
        <f>IFERROR([2]tabela_grafico!C6,"")</f>
        <v>7.7</v>
      </c>
    </row>
    <row r="9" spans="5:7" ht="16.5" x14ac:dyDescent="0.3">
      <c r="E9" s="3" t="s">
        <v>22</v>
      </c>
      <c r="F9" s="3">
        <f>IFERROR([2]tabela_grafico!B7,"")</f>
        <v>1.1000000000000001</v>
      </c>
      <c r="G9" s="3">
        <f>IFERROR([2]tabela_grafico!C7,"")</f>
        <v>1.3</v>
      </c>
    </row>
    <row r="10" spans="5:7" ht="16.5" x14ac:dyDescent="0.3">
      <c r="E10" s="3" t="s">
        <v>5</v>
      </c>
      <c r="F10" s="3">
        <f>IFERROR([2]tabela_grafico!B8,"")</f>
        <v>-2.5</v>
      </c>
      <c r="G10" s="3">
        <f>IFERROR([2]tabela_grafico!C8,"")</f>
        <v>-0.1</v>
      </c>
    </row>
    <row r="11" spans="5:7" ht="16.5" x14ac:dyDescent="0.3">
      <c r="E11" s="3" t="s">
        <v>25</v>
      </c>
      <c r="F11" s="3">
        <f>IFERROR([2]tabela_grafico!B9,"")</f>
        <v>-5.9</v>
      </c>
      <c r="G11" s="3">
        <f>IFERROR([2]tabela_grafico!C9,"")</f>
        <v>-3.9</v>
      </c>
    </row>
    <row r="12" spans="5:7" ht="16.5" x14ac:dyDescent="0.3">
      <c r="E12" s="3" t="s">
        <v>3</v>
      </c>
      <c r="F12" s="3">
        <f>IFERROR([2]tabela_grafico!B10,"")</f>
        <v>-0.8</v>
      </c>
      <c r="G12" s="3">
        <f>IFERROR([2]tabela_grafico!C10,"")</f>
        <v>1.3</v>
      </c>
    </row>
    <row r="13" spans="5:7" ht="16.5" x14ac:dyDescent="0.3">
      <c r="E13" s="3" t="s">
        <v>23</v>
      </c>
      <c r="F13" s="3">
        <f>IFERROR([2]tabela_grafico!B11,"")</f>
        <v>-6.6</v>
      </c>
      <c r="G13" s="3">
        <f>IFERROR([2]tabela_grafico!C11,"")</f>
        <v>-1.4</v>
      </c>
    </row>
    <row r="14" spans="5:7" ht="16.5" x14ac:dyDescent="0.3">
      <c r="E14" s="3" t="s">
        <v>24</v>
      </c>
      <c r="F14" s="3">
        <f>IFERROR([2]tabela_grafico!B12,"")</f>
        <v>-1.1000000000000001</v>
      </c>
      <c r="G14" s="3">
        <f>IFERROR([2]tabela_grafico!C12,"")</f>
        <v>0.3</v>
      </c>
    </row>
    <row r="15" spans="5:7" ht="17.25" thickBot="1" x14ac:dyDescent="0.35">
      <c r="E15" s="4" t="s">
        <v>27</v>
      </c>
      <c r="F15" s="4">
        <f>IFERROR([2]tabela_grafico!B13,"")</f>
        <v>-0.9</v>
      </c>
      <c r="G15" s="4">
        <f>IFERROR([2]tabela_grafico!C13,"")</f>
        <v>0.7</v>
      </c>
    </row>
  </sheetData>
  <sortState xmlns:xlrd2="http://schemas.microsoft.com/office/spreadsheetml/2017/richdata2" ref="E4:G15">
    <sortCondition ref="E4"/>
  </sortState>
  <pageMargins left="0.511811024" right="0.511811024" top="0.78740157499999996" bottom="0.78740157499999996" header="0.31496062000000002" footer="0.31496062000000002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40B-79DD-4BDD-B750-9367152C2DFC}">
  <dimension ref="A1"/>
  <sheetViews>
    <sheetView showGridLines="0" tabSelected="1" zoomScale="85" zoomScaleNormal="85" workbookViewId="0">
      <selection activeCell="S14" sqref="S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 - 1</vt:lpstr>
      <vt:lpstr>Tabela - 2</vt:lpstr>
      <vt:lpstr>Tabela_Gráfico</vt:lpstr>
      <vt:lpstr>Gráfico - 1</vt:lpstr>
      <vt:lpstr>'Gráfico - 1'!Area_de_impressao</vt:lpstr>
      <vt:lpstr>'Tabela - 1'!Area_de_impressao</vt:lpstr>
      <vt:lpstr>'Tabela - 2'!Area_de_impressao</vt:lpstr>
      <vt:lpstr>Tabela_Gráfico!Area_de_impressao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cp:lastPrinted>2019-07-11T14:50:37Z</cp:lastPrinted>
  <dcterms:created xsi:type="dcterms:W3CDTF">2019-05-10T12:17:26Z</dcterms:created>
  <dcterms:modified xsi:type="dcterms:W3CDTF">2019-08-05T20:42:59Z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ef4b8c98-a432-4a27-973f-80b8ae0de9cd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