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ib/boletins_feitos/2020/12_dez_2020/"/>
    </mc:Choice>
  </mc:AlternateContent>
  <xr:revisionPtr revIDLastSave="5" documentId="14_{E0479E89-726C-4547-AC4D-D3741B34A7DF}" xr6:coauthVersionLast="45" xr6:coauthVersionMax="45" xr10:uidLastSave="{24AAF86D-E92C-4E27-AC3F-5CFD6727FC85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externalReferences>
    <externalReference r:id="rId5"/>
  </externalReference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- 2'!$B$3:$P$3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9" l="1"/>
  <c r="C8" i="9"/>
  <c r="C9" i="9"/>
  <c r="C10" i="9"/>
  <c r="C11" i="9"/>
  <c r="C12" i="9"/>
  <c r="C13" i="9"/>
  <c r="C14" i="9"/>
  <c r="C15" i="9"/>
  <c r="C16" i="9"/>
  <c r="C17" i="9"/>
  <c r="C6" i="9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<sst xmlns="http://schemas.openxmlformats.org/spreadsheetml/2006/main" count="74" uniqueCount="43">
  <si>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</si>
  <si>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</si>
  <si>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</si>
  <si>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</si>
  <si>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</si>
  <si>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</si>
  <si>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</si>
  <si>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</si>
  <si>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</si>
  <si>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</si>
  <si>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</si>
  <si>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</si>
  <si>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</si>
  <si>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</si>
  <si>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</si>
  <si>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</si>
  <si>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</si>
  <si>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</si>
  <si>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</si>
  <si>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</si>
  <si>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</si>
  <si>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</si>
  <si>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</si>
  <si>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</si>
  <si>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</si>
  <si>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</si>
  <si>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</si>
  <si>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</si>
  <si>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</si>
  <si>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</si>
  <si>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</si>
  <si>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</si>
  <si>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</si>
  <si>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</si>
  <si>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</si>
  <si>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</si>
  <si>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</si>
  <si>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</si>
  <si>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</si>
  <si>
    <t>Outubro 2020 / setembro 2020*</t>
  </si>
  <si>
    <t>Outubro 2020 / outubro 2019</t>
  </si>
  <si>
    <t>Acumulado em 2020</t>
  </si>
  <si>
    <t>Acumulado em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</si>
</sst>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58121FAD-DEBC-49C6-9741-41D81FBC4AEE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Paraíba</c:v>
                </c:pt>
                <c:pt idx="3">
                  <c:v>Espírito Santo</c:v>
                </c:pt>
                <c:pt idx="4">
                  <c:v>Minas Gerais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6.9</c:v>
                </c:pt>
                <c:pt idx="1">
                  <c:v>4.8</c:v>
                </c:pt>
                <c:pt idx="2">
                  <c:v>4.0999999999999996</c:v>
                </c:pt>
                <c:pt idx="3">
                  <c:v>3.6</c:v>
                </c:pt>
                <c:pt idx="4">
                  <c:v>3.2</c:v>
                </c:pt>
                <c:pt idx="5">
                  <c:v>0.9</c:v>
                </c:pt>
                <c:pt idx="6">
                  <c:v>-1</c:v>
                </c:pt>
                <c:pt idx="7">
                  <c:v>-4.0999999999999996</c:v>
                </c:pt>
                <c:pt idx="8">
                  <c:v>-4.0999999999999996</c:v>
                </c:pt>
                <c:pt idx="9">
                  <c:v>-4.4000000000000004</c:v>
                </c:pt>
                <c:pt idx="10">
                  <c:v>-4.9000000000000004</c:v>
                </c:pt>
                <c:pt idx="11">
                  <c:v>-7.9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Paraíba</c:v>
                </c:pt>
                <c:pt idx="3">
                  <c:v>Espírito Santo</c:v>
                </c:pt>
                <c:pt idx="4">
                  <c:v>Minas Gerais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4.0999999999999996</c:v>
                </c:pt>
                <c:pt idx="1">
                  <c:v>-3.3</c:v>
                </c:pt>
                <c:pt idx="2">
                  <c:v>-0.1</c:v>
                </c:pt>
                <c:pt idx="3">
                  <c:v>2.7</c:v>
                </c:pt>
                <c:pt idx="4">
                  <c:v>1.6</c:v>
                </c:pt>
                <c:pt idx="5">
                  <c:v>-2.6</c:v>
                </c:pt>
                <c:pt idx="6">
                  <c:v>-2.8</c:v>
                </c:pt>
                <c:pt idx="7">
                  <c:v>-2.5</c:v>
                </c:pt>
                <c:pt idx="8">
                  <c:v>-5.3</c:v>
                </c:pt>
                <c:pt idx="9">
                  <c:v>-8.9</c:v>
                </c:pt>
                <c:pt idx="10">
                  <c:v>-5.4</c:v>
                </c:pt>
                <c:pt idx="11">
                  <c:v>-7.3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TPE/Elabora&#231;&#227;o%20dos%20Boletins/PMC/data/tabela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1"/>
      <sheetName val="tabela_2"/>
      <sheetName val="tabela_grafico"/>
    </sheetNames>
    <sheetDataSet>
      <sheetData sheetId="0"/>
      <sheetData sheetId="1"/>
      <sheetData sheetId="2">
        <row r="2">
          <cell r="A2" t="str">
            <v>Alagoas</v>
          </cell>
        </row>
        <row r="3">
          <cell r="A3" t="str">
            <v>Bahia</v>
          </cell>
        </row>
        <row r="4">
          <cell r="A4" t="str">
            <v>Brasil</v>
          </cell>
        </row>
        <row r="5">
          <cell r="A5" t="str">
            <v>Ceará</v>
          </cell>
        </row>
        <row r="6">
          <cell r="A6" t="str">
            <v>Espírito Santo</v>
          </cell>
        </row>
        <row r="7">
          <cell r="A7" t="str">
            <v>Maranhão</v>
          </cell>
        </row>
        <row r="8">
          <cell r="A8" t="str">
            <v>Minas Gerais</v>
          </cell>
        </row>
        <row r="9">
          <cell r="A9" t="str">
            <v>Paraíba</v>
          </cell>
        </row>
        <row r="10">
          <cell r="A10" t="str">
            <v>Pernambuco</v>
          </cell>
        </row>
        <row r="11">
          <cell r="A11" t="str">
            <v>Piauí</v>
          </cell>
        </row>
        <row r="12">
          <cell r="A12" t="str">
            <v>Rio Grande do Norte</v>
          </cell>
        </row>
        <row r="13">
          <cell r="A13" t="str">
            <v>Sergipe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tabSelected="1" zoomScaleNormal="100" workbookViewId="0">
      <selection activeCell="M8" sqref="M8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3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</row>
    <row r="5" spans="3:9" x14ac:dyDescent="0.25">
      <c r="C5" s="18" t="s">
        <v>7</v>
      </c>
      <c r="D5" s="19">
        <v>0.9</v>
      </c>
      <c r="E5" s="19">
        <v>-7.9</v>
      </c>
      <c r="F5" s="19">
        <v>-1</v>
      </c>
      <c r="G5" s="19">
        <v>-4.4000000000000004</v>
      </c>
      <c r="H5" s="19">
        <v>3.2</v>
      </c>
      <c r="I5" s="19">
        <v>3.6</v>
      </c>
    </row>
    <row r="6" spans="3:9" x14ac:dyDescent="0.25">
      <c r="C6" s="20" t="s">
        <v>8</v>
      </c>
      <c r="D6" s="21">
        <v>-10.4</v>
      </c>
      <c r="E6" s="21">
        <v>-12.9</v>
      </c>
      <c r="F6" s="21">
        <v>-5.3</v>
      </c>
      <c r="G6" s="21">
        <v>-7.2</v>
      </c>
      <c r="H6" s="21">
        <v>-8.6</v>
      </c>
      <c r="I6" s="21">
        <v>-12.3</v>
      </c>
    </row>
    <row r="7" spans="3:9" ht="22.5" x14ac:dyDescent="0.25">
      <c r="C7" s="20" t="s">
        <v>9</v>
      </c>
      <c r="D7" s="21">
        <v>5.7</v>
      </c>
      <c r="E7" s="21">
        <v>1.9</v>
      </c>
      <c r="F7" s="21">
        <v>0.9</v>
      </c>
      <c r="G7" s="21">
        <v>-0.3</v>
      </c>
      <c r="H7" s="21">
        <v>4.9000000000000004</v>
      </c>
      <c r="I7" s="21">
        <v>10.199999999999999</v>
      </c>
    </row>
    <row r="8" spans="3:9" x14ac:dyDescent="0.25">
      <c r="C8" s="30" t="s">
        <v>25</v>
      </c>
      <c r="D8" s="31">
        <v>6.8</v>
      </c>
      <c r="E8" s="31">
        <v>4.2</v>
      </c>
      <c r="F8" s="31">
        <v>3.6</v>
      </c>
      <c r="G8" s="31">
        <v>2.2000000000000002</v>
      </c>
      <c r="H8" s="31">
        <v>6.3</v>
      </c>
      <c r="I8" s="31">
        <v>12.8</v>
      </c>
    </row>
    <row r="9" spans="3:9" x14ac:dyDescent="0.25">
      <c r="C9" s="20" t="s">
        <v>10</v>
      </c>
      <c r="D9" s="21">
        <v>-27.6</v>
      </c>
      <c r="E9" s="21">
        <v>-29.2</v>
      </c>
      <c r="F9" s="21">
        <v>-23.7</v>
      </c>
      <c r="G9" s="21">
        <v>-36.200000000000003</v>
      </c>
      <c r="H9" s="21">
        <v>-14.3</v>
      </c>
      <c r="I9" s="21">
        <v>-4</v>
      </c>
    </row>
    <row r="10" spans="3:9" x14ac:dyDescent="0.25">
      <c r="C10" s="20" t="s">
        <v>11</v>
      </c>
      <c r="D10" s="21">
        <v>10.8</v>
      </c>
      <c r="E10" s="21">
        <v>-21.6</v>
      </c>
      <c r="F10" s="21">
        <v>29.1</v>
      </c>
      <c r="G10" s="21">
        <v>17.5</v>
      </c>
      <c r="H10" s="21">
        <v>4.5</v>
      </c>
      <c r="I10" s="21">
        <v>3</v>
      </c>
    </row>
    <row r="11" spans="3:9" x14ac:dyDescent="0.25">
      <c r="C11" s="30" t="s">
        <v>26</v>
      </c>
      <c r="D11" s="31">
        <v>11.1</v>
      </c>
      <c r="E11" s="31">
        <v>-12.3</v>
      </c>
      <c r="F11" s="31">
        <v>4.4000000000000004</v>
      </c>
      <c r="G11" s="31">
        <v>19.2</v>
      </c>
      <c r="H11" s="31">
        <v>10.3</v>
      </c>
      <c r="I11" s="31">
        <v>-1.6</v>
      </c>
    </row>
    <row r="12" spans="3:9" x14ac:dyDescent="0.25">
      <c r="C12" s="30" t="s">
        <v>27</v>
      </c>
      <c r="D12" s="31">
        <v>10.7</v>
      </c>
      <c r="E12" s="31">
        <v>-27.7</v>
      </c>
      <c r="F12" s="31">
        <v>38.5</v>
      </c>
      <c r="G12" s="31">
        <v>16.2</v>
      </c>
      <c r="H12" s="31">
        <v>3.5</v>
      </c>
      <c r="I12" s="31">
        <v>0.4</v>
      </c>
    </row>
    <row r="13" spans="3:9" ht="22.5" x14ac:dyDescent="0.25">
      <c r="C13" s="20" t="s">
        <v>12</v>
      </c>
      <c r="D13" s="21">
        <v>7.2</v>
      </c>
      <c r="E13" s="21">
        <v>-2.2000000000000002</v>
      </c>
      <c r="F13" s="21">
        <v>9.1</v>
      </c>
      <c r="G13" s="21">
        <v>1.6</v>
      </c>
      <c r="H13" s="21">
        <v>11.3</v>
      </c>
      <c r="I13" s="21">
        <v>3.1</v>
      </c>
    </row>
    <row r="14" spans="3:9" x14ac:dyDescent="0.25">
      <c r="C14" s="20" t="s">
        <v>13</v>
      </c>
      <c r="D14" s="21">
        <v>-30.7</v>
      </c>
      <c r="E14" s="21">
        <v>-19.7</v>
      </c>
      <c r="F14" s="21">
        <v>-42.3</v>
      </c>
      <c r="G14" s="21">
        <v>-42</v>
      </c>
      <c r="H14" s="21">
        <v>-32.9</v>
      </c>
      <c r="I14" s="21">
        <v>-22.1</v>
      </c>
    </row>
    <row r="15" spans="3:9" ht="22.5" x14ac:dyDescent="0.25">
      <c r="C15" s="20" t="s">
        <v>14</v>
      </c>
      <c r="D15" s="21">
        <v>-17.399999999999999</v>
      </c>
      <c r="E15" s="21">
        <v>0.6</v>
      </c>
      <c r="F15" s="21">
        <v>-12.9</v>
      </c>
      <c r="G15" s="21">
        <v>-25.9</v>
      </c>
      <c r="H15" s="21">
        <v>-3.6</v>
      </c>
      <c r="I15" s="21">
        <v>-1.7</v>
      </c>
    </row>
    <row r="16" spans="3:9" x14ac:dyDescent="0.25">
      <c r="C16" s="20" t="s">
        <v>15</v>
      </c>
      <c r="D16" s="21">
        <v>0.7</v>
      </c>
      <c r="E16" s="21">
        <v>-9.6</v>
      </c>
      <c r="F16" s="21">
        <v>-4.3</v>
      </c>
      <c r="G16" s="21">
        <v>-13.1</v>
      </c>
      <c r="H16" s="21">
        <v>7.5</v>
      </c>
      <c r="I16" s="21">
        <v>-10.5</v>
      </c>
    </row>
    <row r="17" spans="3:9" x14ac:dyDescent="0.25">
      <c r="C17" s="22" t="s">
        <v>16</v>
      </c>
      <c r="D17" s="23">
        <v>-2.6</v>
      </c>
      <c r="E17" s="23">
        <v>-7.3</v>
      </c>
      <c r="F17" s="23">
        <v>-2.8</v>
      </c>
      <c r="G17" s="23">
        <v>-8.9</v>
      </c>
      <c r="H17" s="23">
        <v>1.6</v>
      </c>
      <c r="I17" s="23">
        <v>2.7</v>
      </c>
    </row>
    <row r="18" spans="3:9" x14ac:dyDescent="0.25">
      <c r="C18" s="20" t="s">
        <v>17</v>
      </c>
      <c r="D18" s="21">
        <v>-16.8</v>
      </c>
      <c r="E18" s="21">
        <v>-9.5</v>
      </c>
      <c r="F18" s="21">
        <v>-8.9</v>
      </c>
      <c r="G18" s="21">
        <v>-27.6</v>
      </c>
      <c r="H18" s="21">
        <v>-5.6</v>
      </c>
      <c r="I18" s="21">
        <v>-6.1</v>
      </c>
    </row>
    <row r="19" spans="3:9" x14ac:dyDescent="0.25">
      <c r="C19" s="24" t="s">
        <v>18</v>
      </c>
      <c r="D19" s="25">
        <v>9.4</v>
      </c>
      <c r="E19" s="25">
        <v>5.3</v>
      </c>
      <c r="F19" s="25">
        <v>2.5</v>
      </c>
      <c r="G19" s="25">
        <v>11.6</v>
      </c>
      <c r="H19" s="25">
        <v>2.9</v>
      </c>
      <c r="I19" s="25">
        <v>56.1</v>
      </c>
    </row>
    <row r="20" spans="3:9" x14ac:dyDescent="0.25">
      <c r="C20" s="14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C8" sqref="C8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2" t="s">
        <v>31</v>
      </c>
      <c r="B4" s="33" t="s">
        <v>1</v>
      </c>
      <c r="C4" s="33"/>
      <c r="D4" s="34" t="s">
        <v>32</v>
      </c>
      <c r="E4" s="32"/>
      <c r="F4" s="34" t="s">
        <v>33</v>
      </c>
      <c r="G4" s="32"/>
      <c r="H4" s="33" t="s">
        <v>2</v>
      </c>
      <c r="I4" s="33"/>
      <c r="J4" s="35" t="s">
        <v>34</v>
      </c>
      <c r="K4" s="36"/>
      <c r="L4" s="34" t="s">
        <v>35</v>
      </c>
      <c r="M4" s="32"/>
      <c r="N4" s="33" t="s">
        <v>3</v>
      </c>
      <c r="O4" s="33"/>
      <c r="P4" s="34" t="s">
        <v>36</v>
      </c>
      <c r="Q4" s="32"/>
      <c r="R4" s="34" t="s">
        <v>37</v>
      </c>
      <c r="S4" s="32"/>
      <c r="T4" s="33" t="s">
        <v>4</v>
      </c>
      <c r="U4" s="33"/>
      <c r="V4" s="33" t="s">
        <v>5</v>
      </c>
      <c r="W4" s="33"/>
      <c r="X4" s="33" t="s">
        <v>6</v>
      </c>
      <c r="Y4" s="33"/>
    </row>
    <row r="5" spans="1:25" ht="30.75" customHeight="1" x14ac:dyDescent="0.25">
      <c r="A5" s="32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8" t="s">
        <v>39</v>
      </c>
      <c r="B6" s="26">
        <v>0.9</v>
      </c>
      <c r="C6" s="26">
        <v>2.1</v>
      </c>
      <c r="D6" s="26">
        <v>-0.3</v>
      </c>
      <c r="E6" s="26">
        <v>-0.6</v>
      </c>
      <c r="F6" s="26">
        <v>3.1</v>
      </c>
      <c r="G6" s="26">
        <v>1.7</v>
      </c>
      <c r="H6" s="26">
        <v>1.9</v>
      </c>
      <c r="I6" s="26">
        <v>1.9</v>
      </c>
      <c r="J6" s="26">
        <v>2.2999999999999998</v>
      </c>
      <c r="K6" s="26">
        <v>2.7</v>
      </c>
      <c r="L6" s="26">
        <v>2.2999999999999998</v>
      </c>
      <c r="M6" s="26">
        <v>3.6</v>
      </c>
      <c r="N6" s="26">
        <v>0.5</v>
      </c>
      <c r="O6" s="26">
        <v>0.3</v>
      </c>
      <c r="P6" s="26">
        <v>1.4</v>
      </c>
      <c r="Q6" s="26">
        <v>1.3</v>
      </c>
      <c r="R6" s="26">
        <v>1.1000000000000001</v>
      </c>
      <c r="S6" s="26">
        <v>-0.1</v>
      </c>
      <c r="T6" s="26">
        <v>3.5</v>
      </c>
      <c r="U6" s="26">
        <v>2.2999999999999998</v>
      </c>
      <c r="V6" s="26">
        <v>-0.3</v>
      </c>
      <c r="W6" s="26">
        <v>0.4</v>
      </c>
      <c r="X6" s="26">
        <v>0.4</v>
      </c>
      <c r="Y6" s="26">
        <v>-2.4</v>
      </c>
    </row>
    <row r="7" spans="1:25" x14ac:dyDescent="0.25">
      <c r="A7" s="28" t="s">
        <v>40</v>
      </c>
      <c r="B7" s="26">
        <v>8.3000000000000007</v>
      </c>
      <c r="C7" s="26">
        <v>6</v>
      </c>
      <c r="D7" s="26">
        <v>17.8</v>
      </c>
      <c r="E7" s="26">
        <v>17.399999999999999</v>
      </c>
      <c r="F7" s="26">
        <v>23</v>
      </c>
      <c r="G7" s="26">
        <v>16.399999999999999</v>
      </c>
      <c r="H7" s="26">
        <v>3.3</v>
      </c>
      <c r="I7" s="26">
        <v>2.6</v>
      </c>
      <c r="J7" s="26">
        <v>5.5</v>
      </c>
      <c r="K7" s="26">
        <v>5.3</v>
      </c>
      <c r="L7" s="26">
        <v>10.6</v>
      </c>
      <c r="M7" s="26">
        <v>9.4</v>
      </c>
      <c r="N7" s="26">
        <v>7.9</v>
      </c>
      <c r="O7" s="26">
        <v>8.3000000000000007</v>
      </c>
      <c r="P7" s="26">
        <v>7</v>
      </c>
      <c r="Q7" s="26">
        <v>5.8</v>
      </c>
      <c r="R7" s="26">
        <v>6</v>
      </c>
      <c r="S7" s="26">
        <v>7.3</v>
      </c>
      <c r="T7" s="26">
        <v>11.3</v>
      </c>
      <c r="U7" s="26">
        <v>3.2</v>
      </c>
      <c r="V7" s="26">
        <v>12.3</v>
      </c>
      <c r="W7" s="26">
        <v>10.8</v>
      </c>
      <c r="X7" s="26">
        <v>13</v>
      </c>
      <c r="Y7" s="26">
        <v>8.8000000000000007</v>
      </c>
    </row>
    <row r="8" spans="1:25" x14ac:dyDescent="0.25">
      <c r="A8" s="28" t="s">
        <v>41</v>
      </c>
      <c r="B8" s="26">
        <v>0.9</v>
      </c>
      <c r="C8" s="26">
        <v>-2.6</v>
      </c>
      <c r="D8" s="26">
        <v>6.9</v>
      </c>
      <c r="E8" s="26">
        <v>4.0999999999999996</v>
      </c>
      <c r="F8" s="26">
        <v>4.8</v>
      </c>
      <c r="G8" s="26">
        <v>-3.3</v>
      </c>
      <c r="H8" s="26">
        <v>-7.9</v>
      </c>
      <c r="I8" s="26">
        <v>-7.3</v>
      </c>
      <c r="J8" s="26">
        <v>-4.0999999999999996</v>
      </c>
      <c r="K8" s="26">
        <v>-5.3</v>
      </c>
      <c r="L8" s="26">
        <v>4.0999999999999996</v>
      </c>
      <c r="M8" s="26">
        <v>-0.1</v>
      </c>
      <c r="N8" s="26">
        <v>-1</v>
      </c>
      <c r="O8" s="26">
        <v>-2.8</v>
      </c>
      <c r="P8" s="26">
        <v>-4.0999999999999996</v>
      </c>
      <c r="Q8" s="26">
        <v>-2.5</v>
      </c>
      <c r="R8" s="26">
        <v>-4.9000000000000004</v>
      </c>
      <c r="S8" s="26">
        <v>-5.4</v>
      </c>
      <c r="T8" s="26">
        <v>-4.4000000000000004</v>
      </c>
      <c r="U8" s="26">
        <v>-8.9</v>
      </c>
      <c r="V8" s="26">
        <v>3.2</v>
      </c>
      <c r="W8" s="26">
        <v>1.6</v>
      </c>
      <c r="X8" s="26">
        <v>3.6</v>
      </c>
      <c r="Y8" s="26">
        <v>2.7</v>
      </c>
    </row>
    <row r="9" spans="1:25" x14ac:dyDescent="0.25">
      <c r="A9" s="29" t="s">
        <v>42</v>
      </c>
      <c r="B9" s="27">
        <v>1.3</v>
      </c>
      <c r="C9" s="27">
        <v>-1.4</v>
      </c>
      <c r="D9" s="27">
        <v>5.6</v>
      </c>
      <c r="E9" s="27">
        <v>3.2</v>
      </c>
      <c r="F9" s="27">
        <v>4</v>
      </c>
      <c r="G9" s="27">
        <v>-3.1</v>
      </c>
      <c r="H9" s="27">
        <v>-6.9</v>
      </c>
      <c r="I9" s="27">
        <v>-5.6</v>
      </c>
      <c r="J9" s="27">
        <v>-3.2</v>
      </c>
      <c r="K9" s="27">
        <v>-4.0999999999999996</v>
      </c>
      <c r="L9" s="27">
        <v>6</v>
      </c>
      <c r="M9" s="27">
        <v>1.3</v>
      </c>
      <c r="N9" s="27">
        <v>-0.6</v>
      </c>
      <c r="O9" s="27">
        <v>-1.8</v>
      </c>
      <c r="P9" s="27">
        <v>-3.6</v>
      </c>
      <c r="Q9" s="27">
        <v>-1.6</v>
      </c>
      <c r="R9" s="27">
        <v>-4.2</v>
      </c>
      <c r="S9" s="27">
        <v>-5.0999999999999996</v>
      </c>
      <c r="T9" s="27">
        <v>-2.4</v>
      </c>
      <c r="U9" s="27">
        <v>-6</v>
      </c>
      <c r="V9" s="27">
        <v>3.1</v>
      </c>
      <c r="W9" s="27">
        <v>2.1</v>
      </c>
      <c r="X9" s="27">
        <v>3.6</v>
      </c>
      <c r="Y9" s="27">
        <v>3.2</v>
      </c>
    </row>
    <row r="10" spans="1:25" x14ac:dyDescent="0.25">
      <c r="A10" s="1" t="s">
        <v>22</v>
      </c>
    </row>
  </sheetData>
  <mergeCells count="13">
    <mergeCell ref="T4:U4"/>
    <mergeCell ref="V4:W4"/>
    <mergeCell ref="X4:Y4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E16" sqref="E16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7" t="s">
        <v>19</v>
      </c>
      <c r="D5" s="7" t="s">
        <v>24</v>
      </c>
      <c r="E5" s="7" t="s">
        <v>23</v>
      </c>
      <c r="H5" s="7" t="s">
        <v>19</v>
      </c>
      <c r="I5" s="7" t="s">
        <v>24</v>
      </c>
      <c r="J5" s="7" t="s">
        <v>23</v>
      </c>
    </row>
    <row r="6" spans="3:10" x14ac:dyDescent="0.25">
      <c r="C6" s="5" t="str">
        <f>IFERROR([1]tabela_grafico!A2,"")</f>
        <v>Alagoas</v>
      </c>
      <c r="D6" s="6">
        <v>-4.0999999999999996</v>
      </c>
      <c r="E6" s="6">
        <v>-2.5</v>
      </c>
      <c r="H6" t="str" cm="1">
        <f t="array" ref="H6:J17">_xlfn._xlws.SORT(C6:E17,2,-1)</f>
        <v>Maranhão</v>
      </c>
      <c r="I6" s="11">
        <v>6.9</v>
      </c>
      <c r="J6" s="11">
        <v>4.0999999999999996</v>
      </c>
    </row>
    <row r="7" spans="3:10" x14ac:dyDescent="0.25">
      <c r="C7" s="5" t="str">
        <f>IFERROR([1]tabela_grafico!A3,"")</f>
        <v>Bahia</v>
      </c>
      <c r="D7" s="6">
        <v>-4.4000000000000004</v>
      </c>
      <c r="E7" s="6">
        <v>-8.9</v>
      </c>
      <c r="H7" t="str">
        <v>Piauí</v>
      </c>
      <c r="I7" s="11">
        <v>4.8</v>
      </c>
      <c r="J7" s="11">
        <v>-3.3</v>
      </c>
    </row>
    <row r="8" spans="3:10" x14ac:dyDescent="0.25">
      <c r="C8" s="5" t="str">
        <f>IFERROR([1]tabela_grafico!A4,"")</f>
        <v>Brasil</v>
      </c>
      <c r="D8" s="6">
        <v>0.9</v>
      </c>
      <c r="E8" s="6">
        <v>-2.6</v>
      </c>
      <c r="H8" t="str">
        <v>Paraíba</v>
      </c>
      <c r="I8" s="11">
        <v>4.0999999999999996</v>
      </c>
      <c r="J8" s="11">
        <v>-0.1</v>
      </c>
    </row>
    <row r="9" spans="3:10" x14ac:dyDescent="0.25">
      <c r="C9" s="5" t="str">
        <f>IFERROR([1]tabela_grafico!A5,"")</f>
        <v>Ceará</v>
      </c>
      <c r="D9" s="6">
        <v>-7.9</v>
      </c>
      <c r="E9" s="6">
        <v>-7.3</v>
      </c>
      <c r="H9" t="str">
        <v>Espírito Santo</v>
      </c>
      <c r="I9" s="11">
        <v>3.6</v>
      </c>
      <c r="J9" s="11">
        <v>2.7</v>
      </c>
    </row>
    <row r="10" spans="3:10" x14ac:dyDescent="0.25">
      <c r="C10" s="5" t="str">
        <f>IFERROR([1]tabela_grafico!A6,"")</f>
        <v>Espírito Santo</v>
      </c>
      <c r="D10" s="6">
        <v>3.6</v>
      </c>
      <c r="E10" s="6">
        <v>2.7</v>
      </c>
      <c r="H10" t="str">
        <v>Minas Gerais</v>
      </c>
      <c r="I10" s="11">
        <v>3.2</v>
      </c>
      <c r="J10" s="11">
        <v>1.6</v>
      </c>
    </row>
    <row r="11" spans="3:10" x14ac:dyDescent="0.25">
      <c r="C11" s="5" t="str">
        <f>IFERROR([1]tabela_grafico!A7,"")</f>
        <v>Maranhão</v>
      </c>
      <c r="D11" s="6">
        <v>6.9</v>
      </c>
      <c r="E11" s="6">
        <v>4.0999999999999996</v>
      </c>
      <c r="H11" t="str">
        <v>Brasil</v>
      </c>
      <c r="I11" s="11">
        <v>0.9</v>
      </c>
      <c r="J11" s="11">
        <v>-2.6</v>
      </c>
    </row>
    <row r="12" spans="3:10" x14ac:dyDescent="0.25">
      <c r="C12" s="5" t="str">
        <f>IFERROR([1]tabela_grafico!A8,"")</f>
        <v>Minas Gerais</v>
      </c>
      <c r="D12" s="6">
        <v>3.2</v>
      </c>
      <c r="E12" s="6">
        <v>1.6</v>
      </c>
      <c r="H12" t="str">
        <v>Pernambuco</v>
      </c>
      <c r="I12" s="11">
        <v>-1</v>
      </c>
      <c r="J12" s="11">
        <v>-2.8</v>
      </c>
    </row>
    <row r="13" spans="3:10" x14ac:dyDescent="0.25">
      <c r="C13" s="5" t="str">
        <f>IFERROR([1]tabela_grafico!A9,"")</f>
        <v>Paraíba</v>
      </c>
      <c r="D13" s="6">
        <v>4.0999999999999996</v>
      </c>
      <c r="E13" s="6">
        <v>-0.1</v>
      </c>
      <c r="H13" t="str">
        <v>Alagoas</v>
      </c>
      <c r="I13" s="11">
        <v>-4.0999999999999996</v>
      </c>
      <c r="J13" s="11">
        <v>-2.5</v>
      </c>
    </row>
    <row r="14" spans="3:10" x14ac:dyDescent="0.25">
      <c r="C14" s="5" t="str">
        <f>IFERROR([1]tabela_grafico!A10,"")</f>
        <v>Pernambuco</v>
      </c>
      <c r="D14" s="6">
        <v>-1</v>
      </c>
      <c r="E14" s="6">
        <v>-2.8</v>
      </c>
      <c r="H14" t="str">
        <v>Rio Grande do Norte</v>
      </c>
      <c r="I14" s="11">
        <v>-4.0999999999999996</v>
      </c>
      <c r="J14" s="11">
        <v>-5.3</v>
      </c>
    </row>
    <row r="15" spans="3:10" x14ac:dyDescent="0.25">
      <c r="C15" s="5" t="str">
        <f>IFERROR([1]tabela_grafico!A11,"")</f>
        <v>Piauí</v>
      </c>
      <c r="D15" s="6">
        <v>4.8</v>
      </c>
      <c r="E15" s="6">
        <v>-3.3</v>
      </c>
      <c r="H15" t="str">
        <v>Bahia</v>
      </c>
      <c r="I15" s="11">
        <v>-4.4000000000000004</v>
      </c>
      <c r="J15" s="11">
        <v>-8.9</v>
      </c>
    </row>
    <row r="16" spans="3:10" x14ac:dyDescent="0.25">
      <c r="C16" s="5" t="str">
        <f>IFERROR([1]tabela_grafico!A12,"")</f>
        <v>Rio Grande do Norte</v>
      </c>
      <c r="D16" s="6">
        <v>-4.0999999999999996</v>
      </c>
      <c r="E16" s="6">
        <v>-5.3</v>
      </c>
      <c r="H16" t="str">
        <v>Sergipe</v>
      </c>
      <c r="I16" s="11">
        <v>-4.9000000000000004</v>
      </c>
      <c r="J16" s="11">
        <v>-5.4</v>
      </c>
    </row>
    <row r="17" spans="3:10" x14ac:dyDescent="0.25">
      <c r="C17" s="8" t="str">
        <f>IFERROR([1]tabela_grafico!A13,"")</f>
        <v>Sergipe</v>
      </c>
      <c r="D17" s="9">
        <v>-4.9000000000000004</v>
      </c>
      <c r="E17" s="9">
        <v>-5.4</v>
      </c>
      <c r="H17" s="10" t="str">
        <v>Ceará</v>
      </c>
      <c r="I17" s="12">
        <v>-7.9</v>
      </c>
      <c r="J17" s="12">
        <v>-7.3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D27" sqref="D27"/>
    </sheetView>
  </sheetViews>
  <sheetFormatPr defaultRowHeight="15" x14ac:dyDescent="0.25"/>
  <sheetData>
    <row r="3" spans="4:4" ht="17.25" customHeight="1" x14ac:dyDescent="0.25">
      <c r="D3" s="16" t="s">
        <v>29</v>
      </c>
    </row>
    <row r="19" spans="2:4" ht="21.75" customHeight="1" x14ac:dyDescent="0.35">
      <c r="D19" s="15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2020-12-23T19:02:45Z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