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TPE/Elaboração dos Boletins/PMC/boletins_feitos/17 - Março_2020-Alysson-Oliveira-Notebook/"/>
    </mc:Choice>
  </mc:AlternateContent>
  <xr:revisionPtr revIDLastSave="404" documentId="8_{81067AC8-05E1-43D0-A9D8-9390E468CDC3}" xr6:coauthVersionLast="45" xr6:coauthVersionMax="45" xr10:uidLastSave="{693E7582-1122-4177-9DD0-77CE74769BBF}"/>
  <bookViews>
    <workbookView xWindow="-120" yWindow="-120" windowWidth="20730" windowHeight="11160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  <sheet name="Tabela - 3416" sheetId="11" r:id="rId5"/>
    <sheet name="Tabela - 3416 - 2" sheetId="17" r:id="rId6"/>
    <sheet name="Tabela - 3417" sheetId="12" r:id="rId7"/>
    <sheet name="Tabela - 3417 - 2" sheetId="15" r:id="rId8"/>
    <sheet name="Tabela - 3419" sheetId="13" r:id="rId9"/>
    <sheet name="Tabela - 3418" sheetId="10" r:id="rId10"/>
  </sheets>
  <definedNames>
    <definedName name="_xlnm._FilterDatabase" localSheetId="2" hidden="1">Tabela_Gráfico!$H$4:$J$16</definedName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5" l="1"/>
  <c r="N12" i="5"/>
  <c r="N13" i="5"/>
  <c r="N10" i="5"/>
  <c r="L11" i="5"/>
  <c r="L12" i="5"/>
  <c r="L13" i="5"/>
  <c r="L10" i="5"/>
  <c r="J11" i="5"/>
  <c r="J12" i="5"/>
  <c r="J13" i="5"/>
  <c r="J10" i="5"/>
  <c r="H11" i="5"/>
  <c r="H12" i="5"/>
  <c r="H13" i="5"/>
  <c r="H10" i="5"/>
  <c r="F11" i="5"/>
  <c r="F12" i="5"/>
  <c r="F13" i="5"/>
  <c r="F10" i="5"/>
  <c r="D11" i="5"/>
  <c r="D12" i="5"/>
  <c r="D13" i="5"/>
  <c r="D10" i="5"/>
  <c r="M11" i="5"/>
  <c r="M12" i="5"/>
  <c r="M13" i="5"/>
  <c r="M10" i="5"/>
  <c r="K11" i="5"/>
  <c r="K12" i="5"/>
  <c r="K13" i="5"/>
  <c r="K10" i="5"/>
  <c r="I11" i="5"/>
  <c r="I12" i="5"/>
  <c r="I13" i="5"/>
  <c r="I10" i="5"/>
  <c r="G11" i="5"/>
  <c r="G12" i="5"/>
  <c r="G13" i="5"/>
  <c r="G10" i="5"/>
  <c r="E11" i="5"/>
  <c r="E12" i="5"/>
  <c r="E13" i="5"/>
  <c r="E10" i="5"/>
  <c r="C11" i="5"/>
  <c r="C12" i="5"/>
  <c r="C13" i="5"/>
  <c r="C10" i="5"/>
  <c r="J9" i="9"/>
  <c r="J8" i="9"/>
  <c r="J16" i="9"/>
  <c r="J14" i="9"/>
  <c r="J5" i="9"/>
  <c r="J11" i="9"/>
  <c r="J12" i="9"/>
  <c r="J15" i="9"/>
  <c r="J13" i="9"/>
  <c r="J10" i="9"/>
  <c r="J7" i="9"/>
  <c r="J6" i="9"/>
  <c r="I9" i="9"/>
  <c r="I8" i="9"/>
  <c r="I16" i="9"/>
  <c r="I14" i="9"/>
  <c r="I5" i="9"/>
  <c r="I11" i="9"/>
  <c r="I12" i="9"/>
  <c r="I15" i="9"/>
  <c r="I13" i="9"/>
  <c r="I10" i="9"/>
  <c r="I7" i="9"/>
  <c r="I6" i="9"/>
  <c r="E18" i="1"/>
  <c r="F18" i="1"/>
  <c r="G18" i="1"/>
  <c r="H18" i="1"/>
  <c r="I18" i="1"/>
  <c r="D18" i="1"/>
  <c r="E17" i="1"/>
  <c r="F17" i="1"/>
  <c r="G17" i="1"/>
  <c r="H17" i="1"/>
  <c r="I17" i="1"/>
  <c r="D17" i="1"/>
  <c r="I16" i="1"/>
  <c r="H16" i="1"/>
  <c r="G16" i="1"/>
  <c r="F16" i="1"/>
  <c r="E16" i="1"/>
  <c r="D16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E5" i="1"/>
  <c r="F5" i="1"/>
  <c r="G5" i="1"/>
  <c r="H5" i="1"/>
  <c r="I5" i="1"/>
  <c r="D5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<sst xmlns="http://schemas.openxmlformats.org/spreadsheetml/2006/main" count="442" uniqueCount="170">
  <si>
    <t>Tabela 1 - Variação (%) de volume de vendas do comércio – Estados selecionados -  Acumulado do Ano</t>
  </si>
  <si>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</si>
  <si>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</si>
  <si>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</si>
  <si>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</si>
  <si>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</si>
  <si>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</si>
  <si>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</si>
  <si>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</si>
  <si>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</si>
  <si>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</si>
  <si>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 xml:space="preserve">    Hipermercados e supermercados</t>
  </si>
  <si>
    <t>Tecidos, vestuário e calçados</t>
  </si>
  <si>
    <t>Móveis e eletrodomésticos</t>
  </si>
  <si>
    <t xml:space="preserve">    Móveis</t>
  </si>
  <si>
    <t xml:space="preserve">   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</si>
  <si>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</si>
  <si>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</si>
  <si>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</si>
  <si>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</si>
  <si>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</si>
  <si>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</si>
  <si>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</si>
  <si>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Período</t>
  </si>
  <si>
    <t>Varejo Restrito</t>
  </si>
  <si>
    <t xml:space="preserve">Varejo Ampliado </t>
  </si>
  <si>
    <t>Março / Fevereiro*</t>
  </si>
  <si>
    <t>Fevereiro 2020 / Fevereiro 2019</t>
  </si>
  <si>
    <t>Acumulado em 2020</t>
  </si>
  <si>
    <t>Acumulado em 12 meses</t>
  </si>
  <si>
    <t>* Com Ajuste Sazona</t>
  </si>
  <si>
    <t>Unidade Federativas e UF</t>
  </si>
  <si>
    <t xml:space="preserve">Varejo Restrito </t>
  </si>
  <si>
    <t>Varejo Ampliado</t>
  </si>
  <si>
    <t>Paraíba</t>
  </si>
  <si>
    <t>Piauí</t>
  </si>
  <si>
    <t>Maranhão</t>
  </si>
  <si>
    <t>Alagoas</t>
  </si>
  <si>
    <t>Rio Grande do Norte</t>
  </si>
  <si>
    <t>Sergipe</t>
  </si>
  <si>
    <t>Tabela 3416 - Índices de volume e de receita nominal de vendas no comércio varejista, por tipos de índice (2014 = 100)</t>
  </si>
  <si>
    <t>Variável - Índice de volume de vendas no comércio varejista (%)</t>
  </si>
  <si>
    <t>Tipos de índice - Variação acumulada no ano (base: igual período do ano anterior)</t>
  </si>
  <si>
    <t>Mês - março 2020</t>
  </si>
  <si>
    <t>Brasil e Unidade da Federação</t>
  </si>
  <si>
    <t/>
  </si>
  <si>
    <t>1,6</t>
  </si>
  <si>
    <t>0,4</t>
  </si>
  <si>
    <t>0,7</t>
  </si>
  <si>
    <t>-7,0</t>
  </si>
  <si>
    <t>-2,7</t>
  </si>
  <si>
    <t>6,9</t>
  </si>
  <si>
    <t>-0,2</t>
  </si>
  <si>
    <t>-1,5</t>
  </si>
  <si>
    <t>-4,5</t>
  </si>
  <si>
    <t>-2,3</t>
  </si>
  <si>
    <t>0,0</t>
  </si>
  <si>
    <t>2,0</t>
  </si>
  <si>
    <t>Fonte: IBGE - Pesquisa Mensal de Comércio</t>
  </si>
  <si>
    <t>Tipos de índice</t>
  </si>
  <si>
    <t>Variação mês / mês anterior com ajuste sazonal</t>
  </si>
  <si>
    <t>-2,5</t>
  </si>
  <si>
    <t>-11,8</t>
  </si>
  <si>
    <t>-6,8</t>
  </si>
  <si>
    <t>-9,7</t>
  </si>
  <si>
    <t>-2,1</t>
  </si>
  <si>
    <t>Variação mensal (base: igual mês do ano anterior)</t>
  </si>
  <si>
    <t>-1,2</t>
  </si>
  <si>
    <t>-14,4</t>
  </si>
  <si>
    <t>-6,2</t>
  </si>
  <si>
    <t>-7,6</t>
  </si>
  <si>
    <t>-1,3</t>
  </si>
  <si>
    <t>-4,4</t>
  </si>
  <si>
    <t>Variação acumulada no ano (base: igual período do ano anterior)</t>
  </si>
  <si>
    <t>Variação acumulada de 12 meses</t>
  </si>
  <si>
    <t>2,1</t>
  </si>
  <si>
    <t>1,1</t>
  </si>
  <si>
    <t>1,5</t>
  </si>
  <si>
    <t>1,7</t>
  </si>
  <si>
    <t>3,3</t>
  </si>
  <si>
    <t>Tabela 3417 - Índices de volume e de receita nominal de vendas no comércio varejista ampliado, por tipos de índice (2014 = 100)</t>
  </si>
  <si>
    <t>Variável - Índice de volume de vendas no comércio varejista ampliado (%)</t>
  </si>
  <si>
    <t>-3,6</t>
  </si>
  <si>
    <t>-2,8</t>
  </si>
  <si>
    <t>-4,1</t>
  </si>
  <si>
    <t>3,7</t>
  </si>
  <si>
    <t>-1,6</t>
  </si>
  <si>
    <t>1,4</t>
  </si>
  <si>
    <t>-6,9</t>
  </si>
  <si>
    <t>-4,6</t>
  </si>
  <si>
    <t>0,5</t>
  </si>
  <si>
    <t>4,4</t>
  </si>
  <si>
    <t>-13,7</t>
  </si>
  <si>
    <t>-15,7</t>
  </si>
  <si>
    <t>-16,9</t>
  </si>
  <si>
    <t>-8,5</t>
  </si>
  <si>
    <t>-7,9</t>
  </si>
  <si>
    <t>-16,3</t>
  </si>
  <si>
    <t>-17,5</t>
  </si>
  <si>
    <t>-12,3</t>
  </si>
  <si>
    <t>-17,1</t>
  </si>
  <si>
    <t>-15,1</t>
  </si>
  <si>
    <t>-18,9</t>
  </si>
  <si>
    <t>-6,3</t>
  </si>
  <si>
    <t>-10,7</t>
  </si>
  <si>
    <t>-9,4</t>
  </si>
  <si>
    <t>-12,8</t>
  </si>
  <si>
    <t>-2,6</t>
  </si>
  <si>
    <t>-0,7</t>
  </si>
  <si>
    <t>-9,8</t>
  </si>
  <si>
    <t>-13,6</t>
  </si>
  <si>
    <t>-5,2</t>
  </si>
  <si>
    <t>1,9</t>
  </si>
  <si>
    <t>1,3</t>
  </si>
  <si>
    <t>2,9</t>
  </si>
  <si>
    <t>4,8</t>
  </si>
  <si>
    <t>-0,9</t>
  </si>
  <si>
    <t>-4,3</t>
  </si>
  <si>
    <t>-0,4</t>
  </si>
  <si>
    <t>Tabela 3419 - Índices de volume e de receita nominal de vendas no comércio varejista ampliado, por tipos de índice e atividades (2014 = 100)</t>
  </si>
  <si>
    <t>Atividades</t>
  </si>
  <si>
    <t>4,5</t>
  </si>
  <si>
    <t>-3,2</t>
  </si>
  <si>
    <t>-12,2</t>
  </si>
  <si>
    <t>7,3</t>
  </si>
  <si>
    <t>6,4</t>
  </si>
  <si>
    <t>11,7</t>
  </si>
  <si>
    <t>12,3</t>
  </si>
  <si>
    <t>Tabela 3418 - Índices de volume e de receita nominal de vendas no comércio varejista, por tipos de índice e atividades (2014 = 100)</t>
  </si>
  <si>
    <t>-3,9</t>
  </si>
  <si>
    <t>-6,4</t>
  </si>
  <si>
    <t>0,8</t>
  </si>
  <si>
    <t>3,2</t>
  </si>
  <si>
    <t>-10,2</t>
  </si>
  <si>
    <t>4,1</t>
  </si>
  <si>
    <t>-3,7</t>
  </si>
  <si>
    <t>5,1</t>
  </si>
  <si>
    <t>Hipermercados e supermercados</t>
  </si>
  <si>
    <t>4,3</t>
  </si>
  <si>
    <t>-3,8</t>
  </si>
  <si>
    <t>-1,1</t>
  </si>
  <si>
    <t>1,8</t>
  </si>
  <si>
    <t>6,7</t>
  </si>
  <si>
    <t>-12,4</t>
  </si>
  <si>
    <t>-13,4</t>
  </si>
  <si>
    <t>-7,4</t>
  </si>
  <si>
    <t>-12,1</t>
  </si>
  <si>
    <t>3,6</t>
  </si>
  <si>
    <t>0,3</t>
  </si>
  <si>
    <t>Móveis</t>
  </si>
  <si>
    <t>2,6</t>
  </si>
  <si>
    <t>-20,2</t>
  </si>
  <si>
    <t>-8,1</t>
  </si>
  <si>
    <t>3,9</t>
  </si>
  <si>
    <t>Eletrodomésticos</t>
  </si>
  <si>
    <t>3,8</t>
  </si>
  <si>
    <t>-8,6</t>
  </si>
  <si>
    <t>44,4</t>
  </si>
  <si>
    <t>-6,5</t>
  </si>
  <si>
    <t>9,1</t>
  </si>
  <si>
    <t>-5,4</t>
  </si>
  <si>
    <t>9,3</t>
  </si>
  <si>
    <t>-14,2</t>
  </si>
  <si>
    <t>-21,3</t>
  </si>
  <si>
    <t>-12,9</t>
  </si>
  <si>
    <t>-8,3</t>
  </si>
  <si>
    <t>3,4</t>
  </si>
  <si>
    <t>-10,9</t>
  </si>
  <si>
    <t>6,1</t>
  </si>
  <si>
    <t>-0,6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</si>
</sst>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_ ;[Red]\-0.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i/>
      <sz val="11"/>
      <color theme="1"/>
      <name val="Calibri"/>
      <family val="2"/>
      <scheme val="minor"/>
    </font>
    <font>
      <sz val="11"/>
      <color theme="1" tint="4.9989318521683403E-2"/>
      <name val="Trebuchet MS"/>
      <family val="2"/>
    </font>
    <font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  <fill>
      <patternFill patternType="solid">
        <fgColor rgb="FF5E98C4"/>
        <bgColor indexed="64"/>
      </patternFill>
    </fill>
    <fill>
      <patternFill patternType="solid">
        <fgColor rgb="FFEDF3F8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3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right" vertical="center"/>
    </xf>
    <xf numFmtId="165" fontId="4" fillId="0" borderId="0" xfId="0" applyNumberFormat="1" applyFont="1"/>
    <xf numFmtId="165" fontId="4" fillId="0" borderId="3" xfId="0" applyNumberFormat="1" applyFont="1" applyBorder="1"/>
    <xf numFmtId="165" fontId="4" fillId="0" borderId="0" xfId="0" applyNumberFormat="1" applyFont="1" applyBorder="1"/>
    <xf numFmtId="164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5" borderId="9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9" fillId="6" borderId="0" xfId="0" applyFont="1" applyFill="1"/>
    <xf numFmtId="0" fontId="0" fillId="6" borderId="0" xfId="0" applyFill="1"/>
    <xf numFmtId="0" fontId="8" fillId="4" borderId="6" xfId="0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8" fillId="0" borderId="6" xfId="0" applyNumberFormat="1" applyFont="1" applyBorder="1" applyAlignment="1">
      <alignment horizontal="right" vertical="center"/>
    </xf>
    <xf numFmtId="0" fontId="8" fillId="0" borderId="6" xfId="0" applyNumberFormat="1" applyFont="1" applyBorder="1" applyAlignment="1">
      <alignment horizontal="center" vertical="center"/>
    </xf>
    <xf numFmtId="0" fontId="8" fillId="0" borderId="10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A6193C"/>
      <color rgb="FFF9D9D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Paraíba</c:v>
                </c:pt>
                <c:pt idx="1">
                  <c:v>Espírito Santo</c:v>
                </c:pt>
                <c:pt idx="2">
                  <c:v>Brasil</c:v>
                </c:pt>
                <c:pt idx="3">
                  <c:v>Piauí</c:v>
                </c:pt>
                <c:pt idx="4">
                  <c:v>Maranhão</c:v>
                </c:pt>
                <c:pt idx="5">
                  <c:v>Minas Gerais</c:v>
                </c:pt>
                <c:pt idx="6">
                  <c:v>Pernambuco</c:v>
                </c:pt>
                <c:pt idx="7">
                  <c:v>Alagoas</c:v>
                </c:pt>
                <c:pt idx="8">
                  <c:v>Bahia</c:v>
                </c:pt>
                <c:pt idx="9">
                  <c:v>Rio Grande do Norte</c:v>
                </c:pt>
                <c:pt idx="10">
                  <c:v>Sergipe</c:v>
                </c:pt>
                <c:pt idx="11">
                  <c:v>Ceará</c:v>
                </c:pt>
              </c:strCache>
            </c:strRef>
          </c:cat>
          <c:val>
            <c:numRef>
              <c:f>Tabela_Gráfico!$I$5:$I$16</c:f>
              <c:numCache>
                <c:formatCode>0.0_ ;[Red]\-0.0\ </c:formatCode>
                <c:ptCount val="12"/>
                <c:pt idx="0">
                  <c:v>6.9</c:v>
                </c:pt>
                <c:pt idx="1">
                  <c:v>2</c:v>
                </c:pt>
                <c:pt idx="2">
                  <c:v>1.6</c:v>
                </c:pt>
                <c:pt idx="3">
                  <c:v>0.7</c:v>
                </c:pt>
                <c:pt idx="4">
                  <c:v>0.4</c:v>
                </c:pt>
                <c:pt idx="5">
                  <c:v>0</c:v>
                </c:pt>
                <c:pt idx="6">
                  <c:v>-0.2</c:v>
                </c:pt>
                <c:pt idx="7">
                  <c:v>-1.5</c:v>
                </c:pt>
                <c:pt idx="8">
                  <c:v>-2.2999999999999998</c:v>
                </c:pt>
                <c:pt idx="9">
                  <c:v>-2.7</c:v>
                </c:pt>
                <c:pt idx="10">
                  <c:v>-4.5</c:v>
                </c:pt>
                <c:pt idx="1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1-45DD-B2AD-E3B02F9779C1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sz="700"/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Paraíba</c:v>
                </c:pt>
                <c:pt idx="1">
                  <c:v>Espírito Santo</c:v>
                </c:pt>
                <c:pt idx="2">
                  <c:v>Brasil</c:v>
                </c:pt>
                <c:pt idx="3">
                  <c:v>Piauí</c:v>
                </c:pt>
                <c:pt idx="4">
                  <c:v>Maranhão</c:v>
                </c:pt>
                <c:pt idx="5">
                  <c:v>Minas Gerais</c:v>
                </c:pt>
                <c:pt idx="6">
                  <c:v>Pernambuco</c:v>
                </c:pt>
                <c:pt idx="7">
                  <c:v>Alagoas</c:v>
                </c:pt>
                <c:pt idx="8">
                  <c:v>Bahia</c:v>
                </c:pt>
                <c:pt idx="9">
                  <c:v>Rio Grande do Norte</c:v>
                </c:pt>
                <c:pt idx="10">
                  <c:v>Sergipe</c:v>
                </c:pt>
                <c:pt idx="11">
                  <c:v>Ceará</c:v>
                </c:pt>
              </c:strCache>
            </c:strRef>
          </c:cat>
          <c:val>
            <c:numRef>
              <c:f>Tabela_Gráfico!$J$5:$J$16</c:f>
              <c:numCache>
                <c:formatCode>0.0_ ;[Red]\-0.0\ </c:formatCode>
                <c:ptCount val="12"/>
                <c:pt idx="0">
                  <c:v>3.7</c:v>
                </c:pt>
                <c:pt idx="1">
                  <c:v>4.4000000000000004</c:v>
                </c:pt>
                <c:pt idx="2">
                  <c:v>0</c:v>
                </c:pt>
                <c:pt idx="3">
                  <c:v>-4.4000000000000004</c:v>
                </c:pt>
                <c:pt idx="4">
                  <c:v>-3.6</c:v>
                </c:pt>
                <c:pt idx="5">
                  <c:v>0.5</c:v>
                </c:pt>
                <c:pt idx="6">
                  <c:v>-1.6</c:v>
                </c:pt>
                <c:pt idx="7">
                  <c:v>1.4</c:v>
                </c:pt>
                <c:pt idx="8">
                  <c:v>-4.5999999999999996</c:v>
                </c:pt>
                <c:pt idx="9">
                  <c:v>-4.0999999999999996</c:v>
                </c:pt>
                <c:pt idx="10">
                  <c:v>-6.9</c:v>
                </c:pt>
                <c:pt idx="11">
                  <c:v>-2.8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1-45DD-B2AD-E3B02F977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11"/>
        <c:axId val="41804544"/>
        <c:axId val="41806080"/>
      </c:barChart>
      <c:catAx>
        <c:axId val="418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600"/>
            </a:pPr>
            <a:endParaRPr lang="pt-BR"/>
          </a:p>
        </c:txPr>
        <c:crossAx val="41806080"/>
        <c:crosses val="autoZero"/>
        <c:auto val="1"/>
        <c:lblAlgn val="ctr"/>
        <c:lblOffset val="100"/>
        <c:noMultiLvlLbl val="0"/>
      </c:catAx>
      <c:valAx>
        <c:axId val="41806080"/>
        <c:scaling>
          <c:orientation val="minMax"/>
        </c:scaling>
        <c:delete val="1"/>
        <c:axPos val="l"/>
        <c:numFmt formatCode="0.0_ ;[Red]\-0.0\ " sourceLinked="1"/>
        <c:majorTickMark val="out"/>
        <c:minorTickMark val="none"/>
        <c:tickLblPos val="nextTo"/>
        <c:crossAx val="418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 sz="800"/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600" b="1">
          <a:latin typeface="+mn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</xdr:colOff>
      <xdr:row>1</xdr:row>
      <xdr:rowOff>131885</xdr:rowOff>
    </xdr:from>
    <xdr:to>
      <xdr:col>13</xdr:col>
      <xdr:colOff>77909</xdr:colOff>
      <xdr:row>16</xdr:row>
      <xdr:rowOff>186495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sheetPr>
    <tabColor rgb="FFA6193C"/>
  </sheetPr>
  <dimension ref="C2:I18"/>
  <sheetViews>
    <sheetView showGridLines="0" tabSelected="1" zoomScaleNormal="100" workbookViewId="0">
      <selection activeCell="D4" sqref="D4"/>
    </sheetView>
  </sheetViews>
  <sheetFormatPr defaultRowHeight="15" x14ac:dyDescent="0.25"/>
  <cols>
    <col min="1" max="1" width="13.28515625" customWidth="1"/>
    <col min="2" max="2" width="4.28515625" customWidth="1"/>
    <col min="3" max="3" width="101.7109375" bestFit="1" customWidth="1"/>
    <col min="4" max="4" width="6.85546875" bestFit="1" customWidth="1"/>
    <col min="5" max="5" width="7.28515625" bestFit="1" customWidth="1"/>
    <col min="6" max="6" width="14.42578125" bestFit="1" customWidth="1"/>
    <col min="7" max="7" width="6.85546875" bestFit="1" customWidth="1"/>
    <col min="8" max="8" width="13.85546875" bestFit="1" customWidth="1"/>
    <col min="9" max="9" width="15.5703125" bestFit="1" customWidth="1"/>
    <col min="10" max="10" width="5.28515625" customWidth="1"/>
    <col min="16" max="16" width="9.140625" customWidth="1"/>
  </cols>
  <sheetData>
    <row r="2" spans="3:9" x14ac:dyDescent="0.25">
      <c r="C2" s="5" t="s">
        <v>0</v>
      </c>
      <c r="D2" s="6"/>
      <c r="E2" s="6"/>
      <c r="F2" s="6"/>
      <c r="G2" s="6"/>
      <c r="H2" s="6"/>
      <c r="I2" s="6"/>
    </row>
    <row r="3" spans="3:9" ht="16.5" x14ac:dyDescent="0.25"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3:9" ht="16.5" x14ac:dyDescent="0.3">
      <c r="C4" s="13" t="s">
        <v>8</v>
      </c>
      <c r="D4" s="22">
        <f>'Tabela - 3416'!B6</f>
        <v>1.6</v>
      </c>
      <c r="E4" s="23">
        <f>'Tabela - 3416'!B9</f>
        <v>-7</v>
      </c>
      <c r="F4" s="23">
        <f>'Tabela - 3416'!B12</f>
        <v>-0.2</v>
      </c>
      <c r="G4" s="23">
        <f>'Tabela - 3416'!B15</f>
        <v>-2.2999999999999998</v>
      </c>
      <c r="H4" s="23">
        <f>'Tabela - 3416'!B16</f>
        <v>0</v>
      </c>
      <c r="I4" s="23">
        <f>'Tabela - 3416'!B17</f>
        <v>2</v>
      </c>
    </row>
    <row r="5" spans="3:9" ht="16.5" x14ac:dyDescent="0.3">
      <c r="C5" s="14" t="s">
        <v>9</v>
      </c>
      <c r="D5" s="29">
        <f>'Tabela - 3418'!B7</f>
        <v>-3.9</v>
      </c>
      <c r="E5" s="29">
        <f>'Tabela - 3418'!C7</f>
        <v>-6.4</v>
      </c>
      <c r="F5" s="29">
        <f>'Tabela - 3418'!D7</f>
        <v>0.8</v>
      </c>
      <c r="G5" s="29">
        <f>'Tabela - 3418'!E7</f>
        <v>3.2</v>
      </c>
      <c r="H5" s="29">
        <f>'Tabela - 3418'!F7</f>
        <v>-10.199999999999999</v>
      </c>
      <c r="I5" s="29">
        <f>'Tabela - 3418'!G7</f>
        <v>-11</v>
      </c>
    </row>
    <row r="6" spans="3:9" ht="16.5" x14ac:dyDescent="0.3">
      <c r="C6" s="14" t="s">
        <v>10</v>
      </c>
      <c r="D6" s="29">
        <f>'Tabela - 3418'!B8</f>
        <v>4.0999999999999996</v>
      </c>
      <c r="E6" s="29">
        <f>'Tabela - 3418'!C8</f>
        <v>-3.7</v>
      </c>
      <c r="F6" s="29">
        <f>'Tabela - 3418'!D8</f>
        <v>-6.2</v>
      </c>
      <c r="G6" s="29">
        <f>'Tabela - 3418'!E8</f>
        <v>-0.7</v>
      </c>
      <c r="H6" s="29">
        <f>'Tabela - 3418'!F8</f>
        <v>1.1000000000000001</v>
      </c>
      <c r="I6" s="29">
        <f>'Tabela - 3418'!G8</f>
        <v>5.0999999999999996</v>
      </c>
    </row>
    <row r="7" spans="3:9" ht="16.5" x14ac:dyDescent="0.3">
      <c r="C7" s="14" t="s">
        <v>11</v>
      </c>
      <c r="D7" s="29">
        <f>'Tabela - 3418'!B9</f>
        <v>4.3</v>
      </c>
      <c r="E7" s="29">
        <f>'Tabela - 3418'!C9</f>
        <v>-1</v>
      </c>
      <c r="F7" s="29">
        <f>'Tabela - 3418'!D9</f>
        <v>-3.8</v>
      </c>
      <c r="G7" s="29">
        <f>'Tabela - 3418'!E9</f>
        <v>-1.1000000000000001</v>
      </c>
      <c r="H7" s="29">
        <f>'Tabela - 3418'!F9</f>
        <v>1.8</v>
      </c>
      <c r="I7" s="29">
        <f>'Tabela - 3418'!G9</f>
        <v>6.7</v>
      </c>
    </row>
    <row r="8" spans="3:9" ht="16.5" x14ac:dyDescent="0.3">
      <c r="C8" s="14" t="s">
        <v>12</v>
      </c>
      <c r="D8" s="29">
        <f>'Tabela - 3418'!B10</f>
        <v>-12.4</v>
      </c>
      <c r="E8" s="29">
        <f>'Tabela - 3418'!C10</f>
        <v>-13.4</v>
      </c>
      <c r="F8" s="29">
        <f>'Tabela - 3418'!D10</f>
        <v>-7.4</v>
      </c>
      <c r="G8" s="29">
        <f>'Tabela - 3418'!E10</f>
        <v>-12.1</v>
      </c>
      <c r="H8" s="29">
        <f>'Tabela - 3418'!F10</f>
        <v>0</v>
      </c>
      <c r="I8" s="29">
        <f>'Tabela - 3418'!G10</f>
        <v>-2.5</v>
      </c>
    </row>
    <row r="9" spans="3:9" ht="16.5" x14ac:dyDescent="0.3">
      <c r="C9" s="14" t="s">
        <v>13</v>
      </c>
      <c r="D9" s="29">
        <f>'Tabela - 3418'!B11</f>
        <v>3.6</v>
      </c>
      <c r="E9" s="29">
        <f>'Tabela - 3418'!C11</f>
        <v>-14.4</v>
      </c>
      <c r="F9" s="29">
        <f>'Tabela - 3418'!D11</f>
        <v>33</v>
      </c>
      <c r="G9" s="29">
        <f>'Tabela - 3418'!E11</f>
        <v>-3.2</v>
      </c>
      <c r="H9" s="29">
        <f>'Tabela - 3418'!F11</f>
        <v>-5</v>
      </c>
      <c r="I9" s="29">
        <f>'Tabela - 3418'!G11</f>
        <v>0.3</v>
      </c>
    </row>
    <row r="10" spans="3:9" ht="16.5" x14ac:dyDescent="0.3">
      <c r="C10" s="14" t="s">
        <v>14</v>
      </c>
      <c r="D10" s="29">
        <f>'Tabela - 3418'!B12</f>
        <v>2.6</v>
      </c>
      <c r="E10" s="29">
        <f>'Tabela - 3418'!C12</f>
        <v>-20.2</v>
      </c>
      <c r="F10" s="29">
        <f>'Tabela - 3418'!D12</f>
        <v>5</v>
      </c>
      <c r="G10" s="29">
        <f>'Tabela - 3418'!E12</f>
        <v>-8.1</v>
      </c>
      <c r="H10" s="29">
        <f>'Tabela - 3418'!F12</f>
        <v>3.9</v>
      </c>
      <c r="I10" s="29">
        <f>'Tabela - 3418'!G12</f>
        <v>-3.7</v>
      </c>
    </row>
    <row r="11" spans="3:9" ht="16.5" x14ac:dyDescent="0.3">
      <c r="C11" s="14" t="s">
        <v>15</v>
      </c>
      <c r="D11" s="29">
        <f>'Tabela - 3418'!B13</f>
        <v>3.8</v>
      </c>
      <c r="E11" s="29">
        <f>'Tabela - 3418'!C13</f>
        <v>-8.6</v>
      </c>
      <c r="F11" s="29">
        <f>'Tabela - 3418'!D13</f>
        <v>44.4</v>
      </c>
      <c r="G11" s="29">
        <f>'Tabela - 3418'!E13</f>
        <v>-1</v>
      </c>
      <c r="H11" s="29">
        <f>'Tabela - 3418'!F13</f>
        <v>-6.5</v>
      </c>
      <c r="I11" s="29">
        <f>'Tabela - 3418'!G13</f>
        <v>0.8</v>
      </c>
    </row>
    <row r="12" spans="3:9" ht="16.5" x14ac:dyDescent="0.3">
      <c r="C12" s="14" t="s">
        <v>16</v>
      </c>
      <c r="D12" s="29">
        <f>'Tabela - 3418'!B14</f>
        <v>9.1</v>
      </c>
      <c r="E12" s="29">
        <f>'Tabela - 3418'!C14</f>
        <v>-5.4</v>
      </c>
      <c r="F12" s="29">
        <f>'Tabela - 3418'!D14</f>
        <v>7</v>
      </c>
      <c r="G12" s="29">
        <f>'Tabela - 3418'!E14</f>
        <v>0.5</v>
      </c>
      <c r="H12" s="29">
        <f>'Tabela - 3418'!F14</f>
        <v>11.7</v>
      </c>
      <c r="I12" s="29">
        <f>'Tabela - 3418'!G14</f>
        <v>9.3000000000000007</v>
      </c>
    </row>
    <row r="13" spans="3:9" ht="16.5" x14ac:dyDescent="0.3">
      <c r="C13" s="14" t="s">
        <v>17</v>
      </c>
      <c r="D13" s="29">
        <f>'Tabela - 3418'!B15</f>
        <v>-8.6</v>
      </c>
      <c r="E13" s="29">
        <f>'Tabela - 3418'!C15</f>
        <v>8</v>
      </c>
      <c r="F13" s="29">
        <f>'Tabela - 3418'!D15</f>
        <v>-14.2</v>
      </c>
      <c r="G13" s="29">
        <f>'Tabela - 3418'!E15</f>
        <v>-21.3</v>
      </c>
      <c r="H13" s="29">
        <f>'Tabela - 3418'!F15</f>
        <v>-10.199999999999999</v>
      </c>
      <c r="I13" s="29">
        <f>'Tabela - 3418'!G15</f>
        <v>-12.9</v>
      </c>
    </row>
    <row r="14" spans="3:9" ht="16.5" x14ac:dyDescent="0.3">
      <c r="C14" s="14" t="s">
        <v>18</v>
      </c>
      <c r="D14" s="29">
        <f>'Tabela - 3418'!B16</f>
        <v>-14.4</v>
      </c>
      <c r="E14" s="29">
        <f>'Tabela - 3418'!C16</f>
        <v>-8.3000000000000007</v>
      </c>
      <c r="F14" s="29">
        <f>'Tabela - 3418'!D16</f>
        <v>3.4</v>
      </c>
      <c r="G14" s="29">
        <f>'Tabela - 3418'!E16</f>
        <v>-10.9</v>
      </c>
      <c r="H14" s="29">
        <f>'Tabela - 3418'!F16</f>
        <v>6.1</v>
      </c>
      <c r="I14" s="29">
        <f>'Tabela - 3418'!G16</f>
        <v>3.7</v>
      </c>
    </row>
    <row r="15" spans="3:9" ht="16.5" x14ac:dyDescent="0.3">
      <c r="C15" s="14" t="s">
        <v>19</v>
      </c>
      <c r="D15" s="29">
        <f>'Tabela - 3418'!B17</f>
        <v>-0.6</v>
      </c>
      <c r="E15" s="29">
        <f>'Tabela - 3418'!C17</f>
        <v>-8.6</v>
      </c>
      <c r="F15" s="29">
        <f>'Tabela - 3418'!D17</f>
        <v>-2.6</v>
      </c>
      <c r="G15" s="29">
        <f>'Tabela - 3418'!E17</f>
        <v>-6.5</v>
      </c>
      <c r="H15" s="29">
        <f>'Tabela - 3418'!F17</f>
        <v>-2.8</v>
      </c>
      <c r="I15" s="29">
        <f>'Tabela - 3418'!G17</f>
        <v>-2.5</v>
      </c>
    </row>
    <row r="16" spans="3:9" ht="16.5" x14ac:dyDescent="0.3">
      <c r="C16" s="15" t="s">
        <v>20</v>
      </c>
      <c r="D16" s="27">
        <f>'Tabela - 3417'!B6</f>
        <v>0</v>
      </c>
      <c r="E16" s="28">
        <f>'Tabela - 3417'!B9</f>
        <v>-2.8</v>
      </c>
      <c r="F16" s="28">
        <f>'Tabela - 3417'!B12</f>
        <v>-1.6</v>
      </c>
      <c r="G16" s="28">
        <f>'Tabela - 3417'!B15</f>
        <v>-4.5999999999999996</v>
      </c>
      <c r="H16" s="28">
        <f>'Tabela - 3417'!B16</f>
        <v>0.5</v>
      </c>
      <c r="I16" s="28">
        <f>'Tabela - 3417'!B17</f>
        <v>4.4000000000000004</v>
      </c>
    </row>
    <row r="17" spans="3:9" ht="16.5" x14ac:dyDescent="0.3">
      <c r="C17" s="14" t="s">
        <v>21</v>
      </c>
      <c r="D17" s="29">
        <f>'Tabela - 3419'!B7</f>
        <v>-3.6</v>
      </c>
      <c r="E17" s="29">
        <f>'Tabela - 3419'!C7</f>
        <v>4.5</v>
      </c>
      <c r="F17" s="29">
        <f>'Tabela - 3419'!D7</f>
        <v>-3.2</v>
      </c>
      <c r="G17" s="29">
        <f>'Tabela - 3419'!E7</f>
        <v>-12.2</v>
      </c>
      <c r="H17" s="29">
        <f>'Tabela - 3419'!F7</f>
        <v>7.3</v>
      </c>
      <c r="I17" s="29">
        <f>'Tabela - 3419'!G7</f>
        <v>6.4</v>
      </c>
    </row>
    <row r="18" spans="3:9" ht="17.25" thickBot="1" x14ac:dyDescent="0.35">
      <c r="C18" s="16" t="s">
        <v>22</v>
      </c>
      <c r="D18" s="30">
        <f>'Tabela - 3419'!B8</f>
        <v>-2.2999999999999998</v>
      </c>
      <c r="E18" s="30">
        <f>'Tabela - 3419'!C8</f>
        <v>11.7</v>
      </c>
      <c r="F18" s="30">
        <f>'Tabela - 3419'!D8</f>
        <v>-9.6999999999999993</v>
      </c>
      <c r="G18" s="30">
        <f>'Tabela - 3419'!E8</f>
        <v>-0.2</v>
      </c>
      <c r="H18" s="30">
        <f>'Tabela - 3419'!F8</f>
        <v>-9.4</v>
      </c>
      <c r="I18" s="30">
        <f>'Tabela - 3419'!G8</f>
        <v>12.3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6066-19A0-4F43-98BA-FEAE146F4DFB}">
  <dimension ref="A1:P18"/>
  <sheetViews>
    <sheetView workbookViewId="0">
      <selection activeCell="B7" sqref="B7:G17"/>
    </sheetView>
  </sheetViews>
  <sheetFormatPr defaultRowHeight="15" x14ac:dyDescent="0.25"/>
  <cols>
    <col min="1" max="1" width="67.5703125" bestFit="1" customWidth="1"/>
    <col min="7" max="7" width="15.42578125" customWidth="1"/>
    <col min="10" max="10" width="66.140625" customWidth="1"/>
    <col min="13" max="13" width="11" customWidth="1"/>
    <col min="15" max="15" width="12" customWidth="1"/>
  </cols>
  <sheetData>
    <row r="1" spans="1:16" x14ac:dyDescent="0.25">
      <c r="A1" s="44" t="s">
        <v>128</v>
      </c>
      <c r="B1" s="44"/>
      <c r="C1" s="44"/>
      <c r="D1" s="44"/>
      <c r="E1" s="44"/>
      <c r="F1" s="44"/>
      <c r="G1" s="44"/>
      <c r="J1" t="s">
        <v>128</v>
      </c>
    </row>
    <row r="2" spans="1:16" x14ac:dyDescent="0.25">
      <c r="A2" s="45" t="s">
        <v>41</v>
      </c>
      <c r="B2" s="45"/>
      <c r="C2" s="45"/>
      <c r="D2" s="45"/>
      <c r="E2" s="45"/>
      <c r="F2" s="45"/>
      <c r="G2" s="45"/>
      <c r="J2" t="s">
        <v>41</v>
      </c>
    </row>
    <row r="3" spans="1:16" x14ac:dyDescent="0.25">
      <c r="A3" s="45" t="s">
        <v>43</v>
      </c>
      <c r="B3" s="45"/>
      <c r="C3" s="45"/>
      <c r="D3" s="45"/>
      <c r="E3" s="45"/>
      <c r="F3" s="45"/>
      <c r="G3" s="45"/>
      <c r="J3" t="s">
        <v>43</v>
      </c>
    </row>
    <row r="4" spans="1:16" x14ac:dyDescent="0.25">
      <c r="A4" s="45" t="s">
        <v>42</v>
      </c>
      <c r="B4" s="45"/>
      <c r="C4" s="45"/>
      <c r="D4" s="45"/>
      <c r="E4" s="45"/>
      <c r="F4" s="45"/>
      <c r="G4" s="45"/>
      <c r="J4" t="s">
        <v>42</v>
      </c>
    </row>
    <row r="5" spans="1:16" x14ac:dyDescent="0.25">
      <c r="A5" s="45" t="s">
        <v>120</v>
      </c>
      <c r="B5" s="45" t="s">
        <v>44</v>
      </c>
      <c r="C5" s="45"/>
      <c r="D5" s="45"/>
      <c r="E5" s="45"/>
      <c r="F5" s="45"/>
      <c r="G5" s="45"/>
      <c r="J5" t="s">
        <v>120</v>
      </c>
      <c r="K5" t="s">
        <v>44</v>
      </c>
    </row>
    <row r="6" spans="1:16" x14ac:dyDescent="0.25">
      <c r="A6" s="45"/>
      <c r="B6" s="36" t="s">
        <v>2</v>
      </c>
      <c r="C6" s="36" t="s">
        <v>3</v>
      </c>
      <c r="D6" s="36" t="s">
        <v>4</v>
      </c>
      <c r="E6" s="36" t="s">
        <v>5</v>
      </c>
      <c r="F6" s="36" t="s">
        <v>6</v>
      </c>
      <c r="G6" s="36" t="s">
        <v>7</v>
      </c>
      <c r="K6" t="s">
        <v>2</v>
      </c>
      <c r="L6" t="s">
        <v>3</v>
      </c>
      <c r="M6" t="s">
        <v>4</v>
      </c>
      <c r="N6" t="s">
        <v>5</v>
      </c>
      <c r="O6" t="s">
        <v>6</v>
      </c>
      <c r="P6" t="s">
        <v>7</v>
      </c>
    </row>
    <row r="7" spans="1:16" x14ac:dyDescent="0.25">
      <c r="A7" s="17" t="s">
        <v>9</v>
      </c>
      <c r="B7" s="40">
        <v>-3.9</v>
      </c>
      <c r="C7" s="40">
        <v>-6.4</v>
      </c>
      <c r="D7" s="40">
        <v>0.8</v>
      </c>
      <c r="E7" s="40">
        <v>3.2</v>
      </c>
      <c r="F7" s="40">
        <v>-10.199999999999999</v>
      </c>
      <c r="G7" s="33">
        <v>-11</v>
      </c>
      <c r="J7" t="s">
        <v>9</v>
      </c>
      <c r="K7" t="s">
        <v>129</v>
      </c>
      <c r="L7" t="s">
        <v>130</v>
      </c>
      <c r="M7" t="s">
        <v>131</v>
      </c>
      <c r="N7" t="s">
        <v>132</v>
      </c>
      <c r="O7" t="s">
        <v>133</v>
      </c>
      <c r="P7">
        <v>-11</v>
      </c>
    </row>
    <row r="8" spans="1:16" x14ac:dyDescent="0.25">
      <c r="A8" s="32" t="s">
        <v>10</v>
      </c>
      <c r="B8" s="41">
        <v>4.0999999999999996</v>
      </c>
      <c r="C8" s="41">
        <v>-3.7</v>
      </c>
      <c r="D8" s="41">
        <v>-6.2</v>
      </c>
      <c r="E8" s="41">
        <v>-0.7</v>
      </c>
      <c r="F8" s="41">
        <v>1.1000000000000001</v>
      </c>
      <c r="G8" s="41">
        <v>5.0999999999999996</v>
      </c>
      <c r="J8" t="s">
        <v>10</v>
      </c>
      <c r="K8" t="s">
        <v>134</v>
      </c>
      <c r="L8" t="s">
        <v>135</v>
      </c>
      <c r="M8" t="s">
        <v>69</v>
      </c>
      <c r="N8" t="s">
        <v>108</v>
      </c>
      <c r="O8" t="s">
        <v>76</v>
      </c>
      <c r="P8" t="s">
        <v>136</v>
      </c>
    </row>
    <row r="9" spans="1:16" x14ac:dyDescent="0.25">
      <c r="A9" s="32" t="s">
        <v>137</v>
      </c>
      <c r="B9" s="41">
        <v>4.3</v>
      </c>
      <c r="C9" s="31">
        <v>-1</v>
      </c>
      <c r="D9" s="41">
        <v>-3.8</v>
      </c>
      <c r="E9" s="41">
        <v>-1.1000000000000001</v>
      </c>
      <c r="F9" s="41">
        <v>1.8</v>
      </c>
      <c r="G9" s="41">
        <v>6.7</v>
      </c>
      <c r="J9" t="s">
        <v>137</v>
      </c>
      <c r="K9" t="s">
        <v>138</v>
      </c>
      <c r="L9">
        <v>-1</v>
      </c>
      <c r="M9" t="s">
        <v>139</v>
      </c>
      <c r="N9" t="s">
        <v>140</v>
      </c>
      <c r="O9" t="s">
        <v>141</v>
      </c>
      <c r="P9" t="s">
        <v>142</v>
      </c>
    </row>
    <row r="10" spans="1:16" x14ac:dyDescent="0.25">
      <c r="A10" s="32" t="s">
        <v>12</v>
      </c>
      <c r="B10" s="41">
        <v>-12.4</v>
      </c>
      <c r="C10" s="41">
        <v>-13.4</v>
      </c>
      <c r="D10" s="41">
        <v>-7.4</v>
      </c>
      <c r="E10" s="41">
        <v>-12.1</v>
      </c>
      <c r="F10" s="31">
        <v>0</v>
      </c>
      <c r="G10" s="41">
        <v>-2.5</v>
      </c>
      <c r="J10" t="s">
        <v>12</v>
      </c>
      <c r="K10" t="s">
        <v>143</v>
      </c>
      <c r="L10" t="s">
        <v>144</v>
      </c>
      <c r="M10" t="s">
        <v>145</v>
      </c>
      <c r="N10" t="s">
        <v>146</v>
      </c>
      <c r="O10">
        <v>0</v>
      </c>
      <c r="P10" t="s">
        <v>61</v>
      </c>
    </row>
    <row r="11" spans="1:16" x14ac:dyDescent="0.25">
      <c r="A11" s="32" t="s">
        <v>13</v>
      </c>
      <c r="B11" s="41">
        <v>3.6</v>
      </c>
      <c r="C11" s="41">
        <v>-14.4</v>
      </c>
      <c r="D11" s="31">
        <v>33</v>
      </c>
      <c r="E11" s="41">
        <v>-3.2</v>
      </c>
      <c r="F11" s="31">
        <v>-5</v>
      </c>
      <c r="G11" s="41">
        <v>0.3</v>
      </c>
      <c r="J11" t="s">
        <v>13</v>
      </c>
      <c r="K11" t="s">
        <v>147</v>
      </c>
      <c r="L11" t="s">
        <v>68</v>
      </c>
      <c r="M11">
        <v>33</v>
      </c>
      <c r="N11" t="s">
        <v>122</v>
      </c>
      <c r="O11">
        <v>-5</v>
      </c>
      <c r="P11" t="s">
        <v>148</v>
      </c>
    </row>
    <row r="12" spans="1:16" x14ac:dyDescent="0.25">
      <c r="A12" s="32" t="s">
        <v>149</v>
      </c>
      <c r="B12" s="41">
        <v>2.6</v>
      </c>
      <c r="C12" s="41">
        <v>-20.2</v>
      </c>
      <c r="D12" s="31">
        <v>5</v>
      </c>
      <c r="E12" s="41">
        <v>-8.1</v>
      </c>
      <c r="F12" s="41">
        <v>3.9</v>
      </c>
      <c r="G12" s="41">
        <v>-3.7</v>
      </c>
      <c r="J12" t="s">
        <v>149</v>
      </c>
      <c r="K12" t="s">
        <v>150</v>
      </c>
      <c r="L12" t="s">
        <v>151</v>
      </c>
      <c r="M12">
        <v>5</v>
      </c>
      <c r="N12" t="s">
        <v>152</v>
      </c>
      <c r="O12" t="s">
        <v>153</v>
      </c>
      <c r="P12" t="s">
        <v>135</v>
      </c>
    </row>
    <row r="13" spans="1:16" x14ac:dyDescent="0.25">
      <c r="A13" s="32" t="s">
        <v>154</v>
      </c>
      <c r="B13" s="41">
        <v>3.8</v>
      </c>
      <c r="C13" s="41">
        <v>-8.6</v>
      </c>
      <c r="D13" s="41">
        <v>44.4</v>
      </c>
      <c r="E13" s="31">
        <v>-1</v>
      </c>
      <c r="F13" s="41">
        <v>-6.5</v>
      </c>
      <c r="G13" s="41">
        <v>0.8</v>
      </c>
      <c r="J13" t="s">
        <v>154</v>
      </c>
      <c r="K13" t="s">
        <v>155</v>
      </c>
      <c r="L13" t="s">
        <v>156</v>
      </c>
      <c r="M13" t="s">
        <v>157</v>
      </c>
      <c r="N13">
        <v>-1</v>
      </c>
      <c r="O13" t="s">
        <v>158</v>
      </c>
      <c r="P13" t="s">
        <v>131</v>
      </c>
    </row>
    <row r="14" spans="1:16" x14ac:dyDescent="0.25">
      <c r="A14" s="32" t="s">
        <v>16</v>
      </c>
      <c r="B14" s="41">
        <v>9.1</v>
      </c>
      <c r="C14" s="41">
        <v>-5.4</v>
      </c>
      <c r="D14" s="31">
        <v>7</v>
      </c>
      <c r="E14" s="41">
        <v>0.5</v>
      </c>
      <c r="F14" s="41">
        <v>11.7</v>
      </c>
      <c r="G14" s="41">
        <v>9.3000000000000007</v>
      </c>
      <c r="J14" t="s">
        <v>16</v>
      </c>
      <c r="K14" t="s">
        <v>159</v>
      </c>
      <c r="L14" t="s">
        <v>160</v>
      </c>
      <c r="M14">
        <v>7</v>
      </c>
      <c r="N14" t="s">
        <v>90</v>
      </c>
      <c r="O14" t="s">
        <v>126</v>
      </c>
      <c r="P14" t="s">
        <v>161</v>
      </c>
    </row>
    <row r="15" spans="1:16" x14ac:dyDescent="0.25">
      <c r="A15" s="32" t="s">
        <v>17</v>
      </c>
      <c r="B15" s="41">
        <v>-8.6</v>
      </c>
      <c r="C15" s="31">
        <v>8</v>
      </c>
      <c r="D15" s="41">
        <v>-14.2</v>
      </c>
      <c r="E15" s="41">
        <v>-21.3</v>
      </c>
      <c r="F15" s="41">
        <v>-10.199999999999999</v>
      </c>
      <c r="G15" s="41">
        <v>-12.9</v>
      </c>
      <c r="J15" t="s">
        <v>17</v>
      </c>
      <c r="K15" t="s">
        <v>156</v>
      </c>
      <c r="L15">
        <v>8</v>
      </c>
      <c r="M15" t="s">
        <v>162</v>
      </c>
      <c r="N15" t="s">
        <v>163</v>
      </c>
      <c r="O15" t="s">
        <v>133</v>
      </c>
      <c r="P15" t="s">
        <v>164</v>
      </c>
    </row>
    <row r="16" spans="1:16" x14ac:dyDescent="0.25">
      <c r="A16" s="32" t="s">
        <v>18</v>
      </c>
      <c r="B16" s="41">
        <v>-14.4</v>
      </c>
      <c r="C16" s="41">
        <v>-8.3000000000000007</v>
      </c>
      <c r="D16" s="41">
        <v>3.4</v>
      </c>
      <c r="E16" s="41">
        <v>-10.9</v>
      </c>
      <c r="F16" s="41">
        <v>6.1</v>
      </c>
      <c r="G16" s="41">
        <v>3.7</v>
      </c>
      <c r="J16" t="s">
        <v>18</v>
      </c>
      <c r="K16" t="s">
        <v>68</v>
      </c>
      <c r="L16" t="s">
        <v>165</v>
      </c>
      <c r="M16" t="s">
        <v>166</v>
      </c>
      <c r="N16" t="s">
        <v>167</v>
      </c>
      <c r="O16" t="s">
        <v>168</v>
      </c>
      <c r="P16" t="s">
        <v>85</v>
      </c>
    </row>
    <row r="17" spans="1:16" x14ac:dyDescent="0.25">
      <c r="A17" s="32" t="s">
        <v>19</v>
      </c>
      <c r="B17" s="41">
        <v>-0.6</v>
      </c>
      <c r="C17" s="41">
        <v>-8.6</v>
      </c>
      <c r="D17" s="41">
        <v>-2.6</v>
      </c>
      <c r="E17" s="41">
        <v>-6.5</v>
      </c>
      <c r="F17" s="41">
        <v>-2.8</v>
      </c>
      <c r="G17" s="41">
        <v>-2.5</v>
      </c>
      <c r="J17" t="s">
        <v>19</v>
      </c>
      <c r="K17" t="s">
        <v>169</v>
      </c>
      <c r="L17" t="s">
        <v>156</v>
      </c>
      <c r="M17" t="s">
        <v>107</v>
      </c>
      <c r="N17" t="s">
        <v>158</v>
      </c>
      <c r="O17" t="s">
        <v>83</v>
      </c>
      <c r="P17" t="s">
        <v>61</v>
      </c>
    </row>
    <row r="18" spans="1:16" x14ac:dyDescent="0.25">
      <c r="A18" s="45" t="s">
        <v>58</v>
      </c>
      <c r="B18" s="46"/>
      <c r="C18" s="46"/>
      <c r="D18" s="46"/>
      <c r="E18" s="46"/>
      <c r="F18" s="46"/>
      <c r="G18" s="46"/>
      <c r="J18" t="s">
        <v>58</v>
      </c>
    </row>
  </sheetData>
  <mergeCells count="7">
    <mergeCell ref="A18:G18"/>
    <mergeCell ref="A1:G1"/>
    <mergeCell ref="A2:G2"/>
    <mergeCell ref="A3:G3"/>
    <mergeCell ref="A4:G4"/>
    <mergeCell ref="A5:A6"/>
    <mergeCell ref="B5:G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sheetPr>
    <tabColor rgb="FFA6193C"/>
  </sheetPr>
  <dimension ref="A8:N14"/>
  <sheetViews>
    <sheetView showGridLines="0" zoomScaleNormal="100" workbookViewId="0">
      <selection activeCell="C1" sqref="C1"/>
    </sheetView>
  </sheetViews>
  <sheetFormatPr defaultRowHeight="15" x14ac:dyDescent="0.25"/>
  <cols>
    <col min="1" max="1" width="5" customWidth="1"/>
    <col min="2" max="2" width="34.42578125" bestFit="1" customWidth="1"/>
    <col min="3" max="3" width="12" bestFit="1" customWidth="1"/>
    <col min="4" max="4" width="13.42578125" bestFit="1" customWidth="1"/>
    <col min="5" max="5" width="12" bestFit="1" customWidth="1"/>
    <col min="6" max="6" width="13.42578125" bestFit="1" customWidth="1"/>
    <col min="7" max="7" width="12" bestFit="1" customWidth="1"/>
    <col min="8" max="8" width="13.42578125" bestFit="1" customWidth="1"/>
    <col min="9" max="9" width="12" bestFit="1" customWidth="1"/>
    <col min="10" max="10" width="13.42578125" bestFit="1" customWidth="1"/>
    <col min="11" max="11" width="12" bestFit="1" customWidth="1"/>
    <col min="12" max="12" width="13.42578125" bestFit="1" customWidth="1"/>
    <col min="13" max="13" width="12" bestFit="1" customWidth="1"/>
    <col min="14" max="14" width="13.42578125" bestFit="1" customWidth="1"/>
  </cols>
  <sheetData>
    <row r="8" spans="1:14" ht="16.5" x14ac:dyDescent="0.3">
      <c r="B8" s="43" t="s">
        <v>23</v>
      </c>
      <c r="C8" s="42" t="s">
        <v>2</v>
      </c>
      <c r="D8" s="42"/>
      <c r="E8" s="42" t="s">
        <v>3</v>
      </c>
      <c r="F8" s="42"/>
      <c r="G8" s="42" t="s">
        <v>4</v>
      </c>
      <c r="H8" s="42"/>
      <c r="I8" s="42" t="s">
        <v>5</v>
      </c>
      <c r="J8" s="42"/>
      <c r="K8" s="42" t="s">
        <v>6</v>
      </c>
      <c r="L8" s="42"/>
      <c r="M8" s="42" t="s">
        <v>7</v>
      </c>
      <c r="N8" s="42"/>
    </row>
    <row r="9" spans="1:14" ht="33.75" customHeight="1" x14ac:dyDescent="0.25">
      <c r="B9" s="43"/>
      <c r="C9" s="8" t="s">
        <v>24</v>
      </c>
      <c r="D9" s="8" t="s">
        <v>25</v>
      </c>
      <c r="E9" s="8" t="s">
        <v>24</v>
      </c>
      <c r="F9" s="8" t="s">
        <v>25</v>
      </c>
      <c r="G9" s="8" t="s">
        <v>24</v>
      </c>
      <c r="H9" s="8" t="s">
        <v>25</v>
      </c>
      <c r="I9" s="8" t="s">
        <v>24</v>
      </c>
      <c r="J9" s="8" t="s">
        <v>25</v>
      </c>
      <c r="K9" s="8" t="s">
        <v>24</v>
      </c>
      <c r="L9" s="8" t="s">
        <v>25</v>
      </c>
      <c r="M9" s="8" t="s">
        <v>24</v>
      </c>
      <c r="N9" s="8" t="s">
        <v>25</v>
      </c>
    </row>
    <row r="10" spans="1:14" ht="16.5" x14ac:dyDescent="0.3">
      <c r="B10" s="2" t="s">
        <v>26</v>
      </c>
      <c r="C10" s="25">
        <f>'Tabela - 3416 - 2'!B6</f>
        <v>-2.5</v>
      </c>
      <c r="D10" s="25">
        <f>'Tabela - 3417 - 2'!B6</f>
        <v>-13.7</v>
      </c>
      <c r="E10" s="25">
        <f>'Tabela - 3416 - 2'!C6</f>
        <v>-11.8</v>
      </c>
      <c r="F10" s="25">
        <f>'Tabela - 3417 - 2'!C6</f>
        <v>-15.7</v>
      </c>
      <c r="G10" s="25">
        <f>'Tabela - 3416 - 2'!D6</f>
        <v>-6.8</v>
      </c>
      <c r="H10" s="25">
        <f>'Tabela - 3417 - 2'!D6</f>
        <v>-16.899999999999999</v>
      </c>
      <c r="I10" s="25">
        <f>'Tabela - 3416 - 2'!E6</f>
        <v>-9.6999999999999993</v>
      </c>
      <c r="J10" s="25">
        <f>'Tabela - 3417 - 2'!E6</f>
        <v>-18.899999999999999</v>
      </c>
      <c r="K10" s="25">
        <f>'Tabela - 3416 - 2'!F6</f>
        <v>-2.1</v>
      </c>
      <c r="L10" s="25">
        <f>'Tabela - 3417 - 2'!F6</f>
        <v>-8.5</v>
      </c>
      <c r="M10" s="25">
        <f>'Tabela - 3416 - 2'!G6</f>
        <v>-2.5</v>
      </c>
      <c r="N10" s="25">
        <f>'Tabela - 3417 - 2'!G6</f>
        <v>-7.9</v>
      </c>
    </row>
    <row r="11" spans="1:14" ht="16.5" x14ac:dyDescent="0.3">
      <c r="B11" s="2" t="s">
        <v>27</v>
      </c>
      <c r="C11" s="25">
        <f>'Tabela - 3416 - 2'!B7</f>
        <v>-1.2</v>
      </c>
      <c r="D11" s="25">
        <f>'Tabela - 3417 - 2'!B7</f>
        <v>-6.3</v>
      </c>
      <c r="E11" s="25">
        <f>'Tabela - 3416 - 2'!C7</f>
        <v>-14.4</v>
      </c>
      <c r="F11" s="25">
        <f>'Tabela - 3417 - 2'!C7</f>
        <v>-10.7</v>
      </c>
      <c r="G11" s="25">
        <f>'Tabela - 3416 - 2'!D7</f>
        <v>-6.2</v>
      </c>
      <c r="H11" s="25">
        <f>'Tabela - 3417 - 2'!D7</f>
        <v>-9.4</v>
      </c>
      <c r="I11" s="25">
        <f>'Tabela - 3416 - 2'!E7</f>
        <v>-7.6</v>
      </c>
      <c r="J11" s="25">
        <f>'Tabela - 3417 - 2'!E7</f>
        <v>-12.8</v>
      </c>
      <c r="K11" s="25">
        <f>'Tabela - 3416 - 2'!F7</f>
        <v>-1.3</v>
      </c>
      <c r="L11" s="25">
        <f>'Tabela - 3417 - 2'!F7</f>
        <v>-2.6</v>
      </c>
      <c r="M11" s="25">
        <f>'Tabela - 3416 - 2'!G7</f>
        <v>-4.4000000000000004</v>
      </c>
      <c r="N11" s="25">
        <f>'Tabela - 3417 - 2'!G7</f>
        <v>-0.7</v>
      </c>
    </row>
    <row r="12" spans="1:14" ht="16.5" x14ac:dyDescent="0.3">
      <c r="B12" s="2" t="s">
        <v>28</v>
      </c>
      <c r="C12" s="25">
        <f>'Tabela - 3416 - 2'!B8</f>
        <v>1.6</v>
      </c>
      <c r="D12" s="25">
        <f>'Tabela - 3417 - 2'!B8</f>
        <v>0</v>
      </c>
      <c r="E12" s="25">
        <f>'Tabela - 3416 - 2'!C8</f>
        <v>-7</v>
      </c>
      <c r="F12" s="25">
        <f>'Tabela - 3417 - 2'!C8</f>
        <v>-2.8</v>
      </c>
      <c r="G12" s="25">
        <f>'Tabela - 3416 - 2'!D8</f>
        <v>-0.2</v>
      </c>
      <c r="H12" s="25">
        <f>'Tabela - 3417 - 2'!D8</f>
        <v>-1.6</v>
      </c>
      <c r="I12" s="25">
        <f>'Tabela - 3416 - 2'!E8</f>
        <v>-2.2999999999999998</v>
      </c>
      <c r="J12" s="25">
        <f>'Tabela - 3417 - 2'!E8</f>
        <v>-4.5999999999999996</v>
      </c>
      <c r="K12" s="25">
        <f>'Tabela - 3416 - 2'!F8</f>
        <v>0</v>
      </c>
      <c r="L12" s="25">
        <f>'Tabela - 3417 - 2'!F8</f>
        <v>0.5</v>
      </c>
      <c r="M12" s="25">
        <f>'Tabela - 3416 - 2'!G8</f>
        <v>2</v>
      </c>
      <c r="N12" s="25">
        <f>'Tabela - 3417 - 2'!G8</f>
        <v>4.4000000000000004</v>
      </c>
    </row>
    <row r="13" spans="1:14" ht="17.25" thickBot="1" x14ac:dyDescent="0.35">
      <c r="B13" s="3" t="s">
        <v>29</v>
      </c>
      <c r="C13" s="26">
        <f>'Tabela - 3416 - 2'!B9</f>
        <v>2.1</v>
      </c>
      <c r="D13" s="26">
        <f>'Tabela - 3417 - 2'!B9</f>
        <v>3.3</v>
      </c>
      <c r="E13" s="26">
        <f>'Tabela - 3416 - 2'!C9</f>
        <v>-2.7</v>
      </c>
      <c r="F13" s="26">
        <f>'Tabela - 3417 - 2'!C9</f>
        <v>2.1</v>
      </c>
      <c r="G13" s="26">
        <f>'Tabela - 3416 - 2'!D9</f>
        <v>1.1000000000000001</v>
      </c>
      <c r="H13" s="26">
        <f>'Tabela - 3417 - 2'!D9</f>
        <v>1.9</v>
      </c>
      <c r="I13" s="26">
        <f>'Tabela - 3416 - 2'!E9</f>
        <v>1.5</v>
      </c>
      <c r="J13" s="26">
        <f>'Tabela - 3417 - 2'!E9</f>
        <v>1.3</v>
      </c>
      <c r="K13" s="26">
        <f>'Tabela - 3416 - 2'!F9</f>
        <v>1.7</v>
      </c>
      <c r="L13" s="26">
        <f>'Tabela - 3417 - 2'!F9</f>
        <v>2.9</v>
      </c>
      <c r="M13" s="26">
        <f>'Tabela - 3416 - 2'!G9</f>
        <v>3.3</v>
      </c>
      <c r="N13" s="26">
        <f>'Tabela - 3417 - 2'!G9</f>
        <v>4.8</v>
      </c>
    </row>
    <row r="14" spans="1:14" x14ac:dyDescent="0.25">
      <c r="A14" s="7"/>
      <c r="B14" s="1" t="s">
        <v>30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sheetPr>
    <tabColor rgb="FFA6193C"/>
  </sheetPr>
  <dimension ref="H4:J16"/>
  <sheetViews>
    <sheetView showGridLines="0" topLeftCell="F4" zoomScaleNormal="100" workbookViewId="0">
      <selection activeCell="L9" sqref="L9"/>
    </sheetView>
  </sheetViews>
  <sheetFormatPr defaultRowHeight="15" x14ac:dyDescent="0.25"/>
  <cols>
    <col min="6" max="6" width="4.85546875" customWidth="1"/>
    <col min="7" max="7" width="3.140625" customWidth="1"/>
    <col min="8" max="8" width="28.140625" bestFit="1" customWidth="1"/>
    <col min="9" max="9" width="17.140625" bestFit="1" customWidth="1"/>
    <col min="10" max="10" width="18.140625" bestFit="1" customWidth="1"/>
    <col min="11" max="11" width="5.85546875" customWidth="1"/>
    <col min="12" max="12" width="3.140625" customWidth="1"/>
    <col min="16" max="16" width="26.140625" bestFit="1" customWidth="1"/>
  </cols>
  <sheetData>
    <row r="4" spans="8:10" ht="33" customHeight="1" x14ac:dyDescent="0.25">
      <c r="H4" s="10" t="s">
        <v>31</v>
      </c>
      <c r="I4" s="10" t="s">
        <v>32</v>
      </c>
      <c r="J4" s="10" t="s">
        <v>33</v>
      </c>
    </row>
    <row r="5" spans="8:10" ht="16.5" x14ac:dyDescent="0.3">
      <c r="H5" s="2" t="s">
        <v>34</v>
      </c>
      <c r="I5" s="19">
        <f>'Tabela - 3416'!B11</f>
        <v>6.9</v>
      </c>
      <c r="J5" s="19">
        <f>'Tabela - 3417'!B11</f>
        <v>3.7</v>
      </c>
    </row>
    <row r="6" spans="8:10" ht="16.5" x14ac:dyDescent="0.3">
      <c r="H6" s="9" t="s">
        <v>7</v>
      </c>
      <c r="I6" s="21">
        <f>'Tabela - 3416'!B17</f>
        <v>2</v>
      </c>
      <c r="J6" s="21">
        <f>'Tabela - 3417'!B17</f>
        <v>4.4000000000000004</v>
      </c>
    </row>
    <row r="7" spans="8:10" ht="16.5" x14ac:dyDescent="0.3">
      <c r="H7" s="2" t="s">
        <v>2</v>
      </c>
      <c r="I7" s="19">
        <f>'Tabela - 3416'!B6</f>
        <v>1.6</v>
      </c>
      <c r="J7" s="19">
        <f>'Tabela - 3417'!B6</f>
        <v>0</v>
      </c>
    </row>
    <row r="8" spans="8:10" ht="16.5" x14ac:dyDescent="0.3">
      <c r="H8" s="2" t="s">
        <v>35</v>
      </c>
      <c r="I8" s="19">
        <f>'Tabela - 3416'!B8</f>
        <v>0.7</v>
      </c>
      <c r="J8" s="19">
        <f>'Tabela - 3417'!B8</f>
        <v>-4.4000000000000004</v>
      </c>
    </row>
    <row r="9" spans="8:10" ht="16.5" x14ac:dyDescent="0.3">
      <c r="H9" s="9" t="s">
        <v>36</v>
      </c>
      <c r="I9" s="19">
        <f>'Tabela - 3416'!B7</f>
        <v>0.4</v>
      </c>
      <c r="J9" s="19">
        <f>'Tabela - 3417'!B7</f>
        <v>-3.6</v>
      </c>
    </row>
    <row r="10" spans="8:10" ht="16.5" x14ac:dyDescent="0.3">
      <c r="H10" s="9" t="s">
        <v>6</v>
      </c>
      <c r="I10" s="19">
        <f>'Tabela - 3416'!B16</f>
        <v>0</v>
      </c>
      <c r="J10" s="19">
        <f>'Tabela - 3417'!B16</f>
        <v>0.5</v>
      </c>
    </row>
    <row r="11" spans="8:10" ht="16.5" x14ac:dyDescent="0.3">
      <c r="H11" s="2" t="s">
        <v>4</v>
      </c>
      <c r="I11" s="19">
        <f>'Tabela - 3416'!B12</f>
        <v>-0.2</v>
      </c>
      <c r="J11" s="19">
        <f>'Tabela - 3417'!B12</f>
        <v>-1.6</v>
      </c>
    </row>
    <row r="12" spans="8:10" ht="16.5" x14ac:dyDescent="0.3">
      <c r="H12" s="2" t="s">
        <v>37</v>
      </c>
      <c r="I12" s="19">
        <f>'Tabela - 3416'!B13</f>
        <v>-1.5</v>
      </c>
      <c r="J12" s="19">
        <f>'Tabela - 3417'!B13</f>
        <v>1.4</v>
      </c>
    </row>
    <row r="13" spans="8:10" ht="16.5" x14ac:dyDescent="0.3">
      <c r="H13" s="2" t="s">
        <v>5</v>
      </c>
      <c r="I13" s="19">
        <f>'Tabela - 3416'!B15</f>
        <v>-2.2999999999999998</v>
      </c>
      <c r="J13" s="19">
        <f>'Tabela - 3417'!B15</f>
        <v>-4.5999999999999996</v>
      </c>
    </row>
    <row r="14" spans="8:10" ht="16.5" x14ac:dyDescent="0.3">
      <c r="H14" s="2" t="s">
        <v>38</v>
      </c>
      <c r="I14" s="19">
        <f>'Tabela - 3416'!B10</f>
        <v>-2.7</v>
      </c>
      <c r="J14" s="19">
        <f>'Tabela - 3417'!B10</f>
        <v>-4.0999999999999996</v>
      </c>
    </row>
    <row r="15" spans="8:10" ht="16.5" x14ac:dyDescent="0.3">
      <c r="H15" s="2" t="s">
        <v>39</v>
      </c>
      <c r="I15" s="19">
        <f>'Tabela - 3416'!B14</f>
        <v>-4.5</v>
      </c>
      <c r="J15" s="19">
        <f>'Tabela - 3417'!B14</f>
        <v>-6.9</v>
      </c>
    </row>
    <row r="16" spans="8:10" ht="17.25" thickBot="1" x14ac:dyDescent="0.35">
      <c r="H16" s="3" t="s">
        <v>3</v>
      </c>
      <c r="I16" s="20">
        <f>'Tabela - 3416'!B9</f>
        <v>-7</v>
      </c>
      <c r="J16" s="20">
        <f>'Tabela - 3417'!B9</f>
        <v>-2.8</v>
      </c>
    </row>
  </sheetData>
  <autoFilter ref="H4:J16" xr:uid="{DACD7EE1-CA12-4494-A99A-F01C4401FD2E}">
    <sortState xmlns:xlrd2="http://schemas.microsoft.com/office/spreadsheetml/2017/richdata2" ref="H5:J16">
      <sortCondition descending="1" ref="I4:I16"/>
    </sortState>
  </autoFilter>
  <sortState xmlns:xlrd2="http://schemas.microsoft.com/office/spreadsheetml/2017/richdata2" ref="H5:J16">
    <sortCondition ref="H5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sheetPr>
    <tabColor rgb="FFA6193C"/>
  </sheetPr>
  <dimension ref="B19:D21"/>
  <sheetViews>
    <sheetView showGridLines="0" zoomScale="130" zoomScaleNormal="130" workbookViewId="0">
      <selection activeCell="D13" sqref="D13"/>
    </sheetView>
  </sheetViews>
  <sheetFormatPr defaultRowHeight="15" x14ac:dyDescent="0.25"/>
  <sheetData>
    <row r="19" spans="2:4" ht="16.5" x14ac:dyDescent="0.3">
      <c r="D19" s="12"/>
    </row>
    <row r="21" spans="2:4" x14ac:dyDescent="0.25">
      <c r="B21" s="11"/>
    </row>
  </sheetData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A9E5-09D5-4B57-9447-DB983928411E}">
  <dimension ref="A1:E18"/>
  <sheetViews>
    <sheetView topLeftCell="A2" workbookViewId="0">
      <selection activeCell="B6" sqref="B6:B17"/>
    </sheetView>
  </sheetViews>
  <sheetFormatPr defaultRowHeight="15" x14ac:dyDescent="0.25"/>
  <cols>
    <col min="1" max="1" width="38.7109375" customWidth="1"/>
    <col min="2" max="2" width="45.85546875" customWidth="1"/>
    <col min="4" max="4" width="14.85546875" customWidth="1"/>
    <col min="5" max="5" width="21.140625" customWidth="1"/>
  </cols>
  <sheetData>
    <row r="1" spans="1:5" x14ac:dyDescent="0.25">
      <c r="A1" s="44" t="s">
        <v>40</v>
      </c>
      <c r="B1" s="44"/>
      <c r="D1" t="s">
        <v>40</v>
      </c>
    </row>
    <row r="2" spans="1:5" x14ac:dyDescent="0.25">
      <c r="A2" s="45" t="s">
        <v>41</v>
      </c>
      <c r="B2" s="45"/>
      <c r="D2" t="s">
        <v>41</v>
      </c>
    </row>
    <row r="3" spans="1:5" x14ac:dyDescent="0.25">
      <c r="A3" s="45" t="s">
        <v>42</v>
      </c>
      <c r="B3" s="45"/>
      <c r="D3" t="s">
        <v>43</v>
      </c>
    </row>
    <row r="4" spans="1:5" x14ac:dyDescent="0.25">
      <c r="A4" s="45" t="s">
        <v>43</v>
      </c>
      <c r="B4" s="45"/>
      <c r="D4" t="s">
        <v>42</v>
      </c>
    </row>
    <row r="5" spans="1:5" x14ac:dyDescent="0.25">
      <c r="A5" s="36" t="s">
        <v>44</v>
      </c>
      <c r="B5" s="36" t="s">
        <v>45</v>
      </c>
      <c r="D5" t="s">
        <v>44</v>
      </c>
    </row>
    <row r="6" spans="1:5" x14ac:dyDescent="0.25">
      <c r="A6" s="17" t="s">
        <v>2</v>
      </c>
      <c r="B6" s="37">
        <v>1.6</v>
      </c>
      <c r="D6" t="s">
        <v>2</v>
      </c>
      <c r="E6" t="s">
        <v>46</v>
      </c>
    </row>
    <row r="7" spans="1:5" x14ac:dyDescent="0.25">
      <c r="A7" s="17" t="s">
        <v>36</v>
      </c>
      <c r="B7" s="37">
        <v>0.4</v>
      </c>
      <c r="D7" t="s">
        <v>36</v>
      </c>
      <c r="E7" t="s">
        <v>47</v>
      </c>
    </row>
    <row r="8" spans="1:5" x14ac:dyDescent="0.25">
      <c r="A8" s="17" t="s">
        <v>35</v>
      </c>
      <c r="B8" s="37">
        <v>0.7</v>
      </c>
      <c r="D8" t="s">
        <v>35</v>
      </c>
      <c r="E8" t="s">
        <v>48</v>
      </c>
    </row>
    <row r="9" spans="1:5" x14ac:dyDescent="0.25">
      <c r="A9" s="17" t="s">
        <v>3</v>
      </c>
      <c r="B9" s="37">
        <v>-7</v>
      </c>
      <c r="D9" t="s">
        <v>3</v>
      </c>
      <c r="E9" t="s">
        <v>49</v>
      </c>
    </row>
    <row r="10" spans="1:5" x14ac:dyDescent="0.25">
      <c r="A10" s="17" t="s">
        <v>38</v>
      </c>
      <c r="B10" s="37">
        <v>-2.7</v>
      </c>
      <c r="D10" t="s">
        <v>38</v>
      </c>
      <c r="E10" t="s">
        <v>50</v>
      </c>
    </row>
    <row r="11" spans="1:5" x14ac:dyDescent="0.25">
      <c r="A11" s="17" t="s">
        <v>34</v>
      </c>
      <c r="B11" s="37">
        <v>6.9</v>
      </c>
      <c r="D11" t="s">
        <v>34</v>
      </c>
      <c r="E11" t="s">
        <v>51</v>
      </c>
    </row>
    <row r="12" spans="1:5" x14ac:dyDescent="0.25">
      <c r="A12" s="17" t="s">
        <v>4</v>
      </c>
      <c r="B12" s="37">
        <v>-0.2</v>
      </c>
      <c r="D12" t="s">
        <v>4</v>
      </c>
      <c r="E12" t="s">
        <v>52</v>
      </c>
    </row>
    <row r="13" spans="1:5" x14ac:dyDescent="0.25">
      <c r="A13" s="17" t="s">
        <v>37</v>
      </c>
      <c r="B13" s="37">
        <v>-1.5</v>
      </c>
      <c r="D13" t="s">
        <v>37</v>
      </c>
      <c r="E13" t="s">
        <v>53</v>
      </c>
    </row>
    <row r="14" spans="1:5" x14ac:dyDescent="0.25">
      <c r="A14" s="17" t="s">
        <v>39</v>
      </c>
      <c r="B14" s="37">
        <v>-4.5</v>
      </c>
      <c r="D14" t="s">
        <v>39</v>
      </c>
      <c r="E14" t="s">
        <v>54</v>
      </c>
    </row>
    <row r="15" spans="1:5" x14ac:dyDescent="0.25">
      <c r="A15" s="17" t="s">
        <v>5</v>
      </c>
      <c r="B15" s="37">
        <v>-2.2999999999999998</v>
      </c>
      <c r="D15" t="s">
        <v>5</v>
      </c>
      <c r="E15" t="s">
        <v>55</v>
      </c>
    </row>
    <row r="16" spans="1:5" x14ac:dyDescent="0.25">
      <c r="A16" s="17" t="s">
        <v>6</v>
      </c>
      <c r="B16" s="37">
        <v>0</v>
      </c>
      <c r="D16" t="s">
        <v>6</v>
      </c>
      <c r="E16" t="s">
        <v>56</v>
      </c>
    </row>
    <row r="17" spans="1:5" x14ac:dyDescent="0.25">
      <c r="A17" s="17" t="s">
        <v>7</v>
      </c>
      <c r="B17" s="37">
        <v>2</v>
      </c>
      <c r="D17" t="s">
        <v>7</v>
      </c>
      <c r="E17" t="s">
        <v>57</v>
      </c>
    </row>
    <row r="18" spans="1:5" x14ac:dyDescent="0.25">
      <c r="A18" s="45" t="s">
        <v>58</v>
      </c>
      <c r="B18" s="45"/>
      <c r="D18" t="s">
        <v>58</v>
      </c>
    </row>
  </sheetData>
  <mergeCells count="5">
    <mergeCell ref="A1:B1"/>
    <mergeCell ref="A2:B2"/>
    <mergeCell ref="A3:B3"/>
    <mergeCell ref="A4:B4"/>
    <mergeCell ref="A18:B1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156BD-B39D-455D-8374-2C6A4FB59F05}">
  <dimension ref="A1:O10"/>
  <sheetViews>
    <sheetView workbookViewId="0">
      <selection activeCell="B6" sqref="B6:G9"/>
    </sheetView>
  </sheetViews>
  <sheetFormatPr defaultRowHeight="15" x14ac:dyDescent="0.25"/>
  <cols>
    <col min="1" max="1" width="59.28515625" bestFit="1" customWidth="1"/>
    <col min="2" max="2" width="6" bestFit="1" customWidth="1"/>
    <col min="3" max="3" width="6.140625" bestFit="1" customWidth="1"/>
    <col min="4" max="4" width="12.28515625" bestFit="1" customWidth="1"/>
    <col min="6" max="6" width="12.42578125" bestFit="1" customWidth="1"/>
    <col min="7" max="7" width="13.28515625" bestFit="1" customWidth="1"/>
    <col min="9" max="9" width="44.7109375" customWidth="1"/>
    <col min="14" max="14" width="12.42578125" bestFit="1" customWidth="1"/>
    <col min="15" max="15" width="13.28515625" bestFit="1" customWidth="1"/>
  </cols>
  <sheetData>
    <row r="1" spans="1:15" x14ac:dyDescent="0.25">
      <c r="A1" s="44" t="s">
        <v>40</v>
      </c>
      <c r="B1" s="44"/>
      <c r="C1" s="44"/>
      <c r="D1" s="44"/>
      <c r="E1" s="44"/>
      <c r="F1" s="44"/>
      <c r="G1" s="44"/>
    </row>
    <row r="2" spans="1:15" x14ac:dyDescent="0.25">
      <c r="A2" s="45" t="s">
        <v>41</v>
      </c>
      <c r="B2" s="45"/>
      <c r="C2" s="45"/>
      <c r="D2" s="45"/>
      <c r="E2" s="45"/>
      <c r="F2" s="45"/>
      <c r="G2" s="45"/>
    </row>
    <row r="3" spans="1:15" x14ac:dyDescent="0.25">
      <c r="A3" s="45" t="s">
        <v>43</v>
      </c>
      <c r="B3" s="45"/>
      <c r="C3" s="45"/>
      <c r="D3" s="45"/>
      <c r="E3" s="45"/>
      <c r="F3" s="45"/>
      <c r="G3" s="45"/>
    </row>
    <row r="4" spans="1:15" x14ac:dyDescent="0.25">
      <c r="A4" s="45" t="s">
        <v>59</v>
      </c>
      <c r="B4" s="45" t="s">
        <v>44</v>
      </c>
      <c r="C4" s="45"/>
      <c r="D4" s="45"/>
      <c r="E4" s="45"/>
      <c r="F4" s="45"/>
      <c r="G4" s="45"/>
      <c r="I4" t="s">
        <v>59</v>
      </c>
      <c r="J4" t="s">
        <v>44</v>
      </c>
    </row>
    <row r="5" spans="1:15" x14ac:dyDescent="0.25">
      <c r="A5" s="45"/>
      <c r="B5" s="36" t="s">
        <v>2</v>
      </c>
      <c r="C5" s="36" t="s">
        <v>3</v>
      </c>
      <c r="D5" s="36" t="s">
        <v>4</v>
      </c>
      <c r="E5" s="36" t="s">
        <v>5</v>
      </c>
      <c r="F5" s="36" t="s">
        <v>6</v>
      </c>
      <c r="G5" s="36" t="s">
        <v>7</v>
      </c>
      <c r="J5" t="s">
        <v>2</v>
      </c>
      <c r="K5" t="s">
        <v>3</v>
      </c>
      <c r="L5" t="s">
        <v>4</v>
      </c>
      <c r="M5" t="s">
        <v>5</v>
      </c>
      <c r="N5" t="s">
        <v>6</v>
      </c>
      <c r="O5" t="s">
        <v>7</v>
      </c>
    </row>
    <row r="6" spans="1:15" x14ac:dyDescent="0.25">
      <c r="A6" s="17" t="s">
        <v>60</v>
      </c>
      <c r="B6" s="37">
        <v>-2.5</v>
      </c>
      <c r="C6" s="37">
        <v>-11.8</v>
      </c>
      <c r="D6" s="37">
        <v>-6.8</v>
      </c>
      <c r="E6" s="37">
        <v>-9.6999999999999993</v>
      </c>
      <c r="F6" s="37">
        <v>-2.1</v>
      </c>
      <c r="G6" s="37">
        <v>-2.5</v>
      </c>
      <c r="I6" t="s">
        <v>60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61</v>
      </c>
    </row>
    <row r="7" spans="1:15" x14ac:dyDescent="0.25">
      <c r="A7" s="17" t="s">
        <v>66</v>
      </c>
      <c r="B7" s="37">
        <v>-1.2</v>
      </c>
      <c r="C7" s="37">
        <v>-14.4</v>
      </c>
      <c r="D7" s="37">
        <v>-6.2</v>
      </c>
      <c r="E7" s="37">
        <v>-7.6</v>
      </c>
      <c r="F7" s="37">
        <v>-1.3</v>
      </c>
      <c r="G7" s="37">
        <v>-4.4000000000000004</v>
      </c>
      <c r="I7" t="s">
        <v>66</v>
      </c>
      <c r="J7" t="s">
        <v>67</v>
      </c>
      <c r="K7" t="s">
        <v>68</v>
      </c>
      <c r="L7" t="s">
        <v>69</v>
      </c>
      <c r="M7" t="s">
        <v>70</v>
      </c>
      <c r="N7" t="s">
        <v>71</v>
      </c>
      <c r="O7" t="s">
        <v>72</v>
      </c>
    </row>
    <row r="8" spans="1:15" x14ac:dyDescent="0.25">
      <c r="A8" s="17" t="s">
        <v>73</v>
      </c>
      <c r="B8" s="37">
        <v>1.6</v>
      </c>
      <c r="C8" s="37">
        <v>-7</v>
      </c>
      <c r="D8" s="37">
        <v>-0.2</v>
      </c>
      <c r="E8" s="37">
        <v>-2.2999999999999998</v>
      </c>
      <c r="F8" s="37">
        <v>0</v>
      </c>
      <c r="G8" s="37">
        <v>2</v>
      </c>
      <c r="I8" t="s">
        <v>73</v>
      </c>
      <c r="J8" t="s">
        <v>46</v>
      </c>
      <c r="K8" t="s">
        <v>49</v>
      </c>
      <c r="L8" t="s">
        <v>52</v>
      </c>
      <c r="M8" t="s">
        <v>55</v>
      </c>
      <c r="N8" t="s">
        <v>56</v>
      </c>
      <c r="O8" t="s">
        <v>57</v>
      </c>
    </row>
    <row r="9" spans="1:15" x14ac:dyDescent="0.25">
      <c r="A9" s="17" t="s">
        <v>74</v>
      </c>
      <c r="B9" s="37">
        <v>2.1</v>
      </c>
      <c r="C9" s="37">
        <v>-2.7</v>
      </c>
      <c r="D9" s="37">
        <v>1.1000000000000001</v>
      </c>
      <c r="E9" s="37">
        <v>1.5</v>
      </c>
      <c r="F9" s="37">
        <v>1.7</v>
      </c>
      <c r="G9" s="37">
        <v>3.3</v>
      </c>
      <c r="I9" t="s">
        <v>74</v>
      </c>
      <c r="J9" t="s">
        <v>75</v>
      </c>
      <c r="K9" t="s">
        <v>50</v>
      </c>
      <c r="L9" t="s">
        <v>76</v>
      </c>
      <c r="M9" t="s">
        <v>77</v>
      </c>
      <c r="N9" t="s">
        <v>78</v>
      </c>
      <c r="O9" t="s">
        <v>79</v>
      </c>
    </row>
    <row r="10" spans="1:15" x14ac:dyDescent="0.25">
      <c r="A10" s="45" t="s">
        <v>58</v>
      </c>
      <c r="B10" s="45"/>
      <c r="C10" s="45"/>
      <c r="D10" s="45"/>
      <c r="E10" s="45"/>
      <c r="F10" s="45"/>
      <c r="G10" s="45"/>
      <c r="I10" t="s">
        <v>58</v>
      </c>
    </row>
  </sheetData>
  <mergeCells count="6">
    <mergeCell ref="A10:G10"/>
    <mergeCell ref="A1:G1"/>
    <mergeCell ref="A2:G2"/>
    <mergeCell ref="A3:G3"/>
    <mergeCell ref="A4:A5"/>
    <mergeCell ref="B4:G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6771-E52C-49CD-A30D-EAD591F51135}">
  <dimension ref="A1:E18"/>
  <sheetViews>
    <sheetView workbookViewId="0">
      <selection activeCell="B6" sqref="B6:B17"/>
    </sheetView>
  </sheetViews>
  <sheetFormatPr defaultRowHeight="15" x14ac:dyDescent="0.25"/>
  <cols>
    <col min="1" max="2" width="38.42578125" customWidth="1"/>
    <col min="4" max="4" width="116.85546875" bestFit="1" customWidth="1"/>
    <col min="5" max="5" width="17.5703125" customWidth="1"/>
  </cols>
  <sheetData>
    <row r="1" spans="1:5" x14ac:dyDescent="0.25">
      <c r="A1" s="44" t="s">
        <v>80</v>
      </c>
      <c r="B1" s="44"/>
      <c r="D1" t="s">
        <v>80</v>
      </c>
    </row>
    <row r="2" spans="1:5" x14ac:dyDescent="0.25">
      <c r="A2" s="45" t="s">
        <v>81</v>
      </c>
      <c r="B2" s="45"/>
      <c r="D2" t="s">
        <v>81</v>
      </c>
    </row>
    <row r="3" spans="1:5" x14ac:dyDescent="0.25">
      <c r="A3" s="45" t="s">
        <v>42</v>
      </c>
      <c r="B3" s="45"/>
      <c r="D3" t="s">
        <v>43</v>
      </c>
    </row>
    <row r="4" spans="1:5" x14ac:dyDescent="0.25">
      <c r="A4" s="45" t="s">
        <v>43</v>
      </c>
      <c r="B4" s="45"/>
      <c r="D4" t="s">
        <v>42</v>
      </c>
    </row>
    <row r="5" spans="1:5" x14ac:dyDescent="0.25">
      <c r="A5" s="36" t="s">
        <v>44</v>
      </c>
      <c r="B5" s="36" t="s">
        <v>45</v>
      </c>
      <c r="D5" t="s">
        <v>44</v>
      </c>
    </row>
    <row r="6" spans="1:5" x14ac:dyDescent="0.25">
      <c r="A6" s="17" t="s">
        <v>2</v>
      </c>
      <c r="B6" s="37">
        <v>0</v>
      </c>
      <c r="D6" t="s">
        <v>2</v>
      </c>
      <c r="E6" s="24" t="s">
        <v>56</v>
      </c>
    </row>
    <row r="7" spans="1:5" x14ac:dyDescent="0.25">
      <c r="A7" s="17" t="s">
        <v>36</v>
      </c>
      <c r="B7" s="37">
        <v>-3.6</v>
      </c>
      <c r="D7" t="s">
        <v>36</v>
      </c>
      <c r="E7" s="24" t="s">
        <v>82</v>
      </c>
    </row>
    <row r="8" spans="1:5" x14ac:dyDescent="0.25">
      <c r="A8" s="17" t="s">
        <v>35</v>
      </c>
      <c r="B8" s="37">
        <v>-4.4000000000000004</v>
      </c>
      <c r="D8" t="s">
        <v>35</v>
      </c>
      <c r="E8" s="24" t="s">
        <v>72</v>
      </c>
    </row>
    <row r="9" spans="1:5" x14ac:dyDescent="0.25">
      <c r="A9" s="17" t="s">
        <v>3</v>
      </c>
      <c r="B9" s="37">
        <v>-2.8</v>
      </c>
      <c r="D9" t="s">
        <v>3</v>
      </c>
      <c r="E9" s="24" t="s">
        <v>83</v>
      </c>
    </row>
    <row r="10" spans="1:5" x14ac:dyDescent="0.25">
      <c r="A10" s="17" t="s">
        <v>38</v>
      </c>
      <c r="B10" s="37">
        <v>-4.0999999999999996</v>
      </c>
      <c r="D10" t="s">
        <v>38</v>
      </c>
      <c r="E10" s="24" t="s">
        <v>84</v>
      </c>
    </row>
    <row r="11" spans="1:5" x14ac:dyDescent="0.25">
      <c r="A11" s="17" t="s">
        <v>34</v>
      </c>
      <c r="B11" s="37">
        <v>3.7</v>
      </c>
      <c r="D11" t="s">
        <v>34</v>
      </c>
      <c r="E11" s="24" t="s">
        <v>85</v>
      </c>
    </row>
    <row r="12" spans="1:5" x14ac:dyDescent="0.25">
      <c r="A12" s="17" t="s">
        <v>4</v>
      </c>
      <c r="B12" s="37">
        <v>-1.6</v>
      </c>
      <c r="D12" t="s">
        <v>4</v>
      </c>
      <c r="E12" s="24" t="s">
        <v>86</v>
      </c>
    </row>
    <row r="13" spans="1:5" x14ac:dyDescent="0.25">
      <c r="A13" s="17" t="s">
        <v>37</v>
      </c>
      <c r="B13" s="37">
        <v>1.4</v>
      </c>
      <c r="D13" t="s">
        <v>37</v>
      </c>
      <c r="E13" s="24" t="s">
        <v>87</v>
      </c>
    </row>
    <row r="14" spans="1:5" x14ac:dyDescent="0.25">
      <c r="A14" s="17" t="s">
        <v>39</v>
      </c>
      <c r="B14" s="37">
        <v>-6.9</v>
      </c>
      <c r="D14" t="s">
        <v>39</v>
      </c>
      <c r="E14" s="24" t="s">
        <v>88</v>
      </c>
    </row>
    <row r="15" spans="1:5" x14ac:dyDescent="0.25">
      <c r="A15" s="17" t="s">
        <v>5</v>
      </c>
      <c r="B15" s="37">
        <v>-4.5999999999999996</v>
      </c>
      <c r="D15" t="s">
        <v>5</v>
      </c>
      <c r="E15" s="24" t="s">
        <v>89</v>
      </c>
    </row>
    <row r="16" spans="1:5" x14ac:dyDescent="0.25">
      <c r="A16" s="17" t="s">
        <v>6</v>
      </c>
      <c r="B16" s="37">
        <v>0.5</v>
      </c>
      <c r="D16" t="s">
        <v>6</v>
      </c>
      <c r="E16" s="24" t="s">
        <v>90</v>
      </c>
    </row>
    <row r="17" spans="1:5" x14ac:dyDescent="0.25">
      <c r="A17" s="17" t="s">
        <v>7</v>
      </c>
      <c r="B17" s="37">
        <v>4.4000000000000004</v>
      </c>
      <c r="D17" t="s">
        <v>7</v>
      </c>
      <c r="E17" s="24" t="s">
        <v>91</v>
      </c>
    </row>
    <row r="18" spans="1:5" x14ac:dyDescent="0.25">
      <c r="A18" s="45" t="s">
        <v>58</v>
      </c>
      <c r="B18" s="45"/>
      <c r="D18" t="s">
        <v>58</v>
      </c>
    </row>
  </sheetData>
  <mergeCells count="5">
    <mergeCell ref="A1:B1"/>
    <mergeCell ref="A2:B2"/>
    <mergeCell ref="A3:B3"/>
    <mergeCell ref="A4:B4"/>
    <mergeCell ref="A18:B1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3CD2-488C-4CBD-9EF7-335C329BB66D}">
  <dimension ref="A1:U10"/>
  <sheetViews>
    <sheetView workbookViewId="0">
      <selection activeCell="B6" sqref="B6:G9"/>
    </sheetView>
  </sheetViews>
  <sheetFormatPr defaultRowHeight="15" x14ac:dyDescent="0.25"/>
  <cols>
    <col min="1" max="1" width="59.28515625" bestFit="1" customWidth="1"/>
    <col min="7" max="7" width="13.140625" bestFit="1" customWidth="1"/>
    <col min="9" max="9" width="48.140625" customWidth="1"/>
  </cols>
  <sheetData>
    <row r="1" spans="1:21" x14ac:dyDescent="0.25">
      <c r="A1" s="44" t="s">
        <v>80</v>
      </c>
      <c r="B1" s="44"/>
      <c r="C1" s="44"/>
      <c r="D1" s="44"/>
      <c r="E1" s="44"/>
      <c r="F1" s="44"/>
      <c r="G1" s="44"/>
      <c r="I1" t="s">
        <v>80</v>
      </c>
    </row>
    <row r="2" spans="1:21" x14ac:dyDescent="0.25">
      <c r="A2" s="45" t="s">
        <v>81</v>
      </c>
      <c r="B2" s="45"/>
      <c r="C2" s="45"/>
      <c r="D2" s="45"/>
      <c r="E2" s="45"/>
      <c r="F2" s="45"/>
      <c r="G2" s="45"/>
      <c r="I2" t="s">
        <v>81</v>
      </c>
    </row>
    <row r="3" spans="1:21" x14ac:dyDescent="0.25">
      <c r="A3" s="45" t="s">
        <v>43</v>
      </c>
      <c r="B3" s="45"/>
      <c r="C3" s="45"/>
      <c r="D3" s="45"/>
      <c r="E3" s="45"/>
      <c r="F3" s="45"/>
      <c r="G3" s="45"/>
      <c r="I3" t="s">
        <v>43</v>
      </c>
    </row>
    <row r="4" spans="1:21" x14ac:dyDescent="0.25">
      <c r="A4" s="45" t="s">
        <v>59</v>
      </c>
      <c r="B4" s="45" t="s">
        <v>44</v>
      </c>
      <c r="C4" s="45"/>
      <c r="D4" s="45"/>
      <c r="E4" s="45"/>
      <c r="F4" s="45"/>
      <c r="G4" s="45"/>
      <c r="I4" t="s">
        <v>59</v>
      </c>
      <c r="J4" t="s">
        <v>44</v>
      </c>
    </row>
    <row r="5" spans="1:21" x14ac:dyDescent="0.25">
      <c r="A5" s="45"/>
      <c r="B5" s="36" t="s">
        <v>2</v>
      </c>
      <c r="C5" s="36" t="s">
        <v>3</v>
      </c>
      <c r="D5" s="36" t="s">
        <v>4</v>
      </c>
      <c r="E5" s="36" t="s">
        <v>5</v>
      </c>
      <c r="F5" s="36" t="s">
        <v>6</v>
      </c>
      <c r="G5" s="36" t="s">
        <v>7</v>
      </c>
      <c r="J5" s="35" t="s">
        <v>2</v>
      </c>
      <c r="K5" t="s">
        <v>36</v>
      </c>
      <c r="L5" t="s">
        <v>35</v>
      </c>
      <c r="M5" s="35" t="s">
        <v>3</v>
      </c>
      <c r="N5" t="s">
        <v>38</v>
      </c>
      <c r="O5" t="s">
        <v>34</v>
      </c>
      <c r="P5" s="35" t="s">
        <v>4</v>
      </c>
      <c r="Q5" t="s">
        <v>37</v>
      </c>
      <c r="R5" t="s">
        <v>39</v>
      </c>
      <c r="S5" s="34" t="s">
        <v>5</v>
      </c>
      <c r="T5" s="34" t="s">
        <v>6</v>
      </c>
      <c r="U5" s="34" t="s">
        <v>7</v>
      </c>
    </row>
    <row r="6" spans="1:21" x14ac:dyDescent="0.25">
      <c r="A6" s="17" t="s">
        <v>60</v>
      </c>
      <c r="B6" s="38">
        <v>-13.7</v>
      </c>
      <c r="C6" s="38">
        <v>-15.7</v>
      </c>
      <c r="D6" s="38">
        <v>-16.899999999999999</v>
      </c>
      <c r="E6" s="38">
        <v>-18.899999999999999</v>
      </c>
      <c r="F6" s="38">
        <v>-8.5</v>
      </c>
      <c r="G6" s="38">
        <v>-7.9</v>
      </c>
      <c r="I6" t="s">
        <v>60</v>
      </c>
      <c r="J6" s="35" t="s">
        <v>92</v>
      </c>
      <c r="K6" t="s">
        <v>97</v>
      </c>
      <c r="L6" t="s">
        <v>98</v>
      </c>
      <c r="M6" s="35" t="s">
        <v>93</v>
      </c>
      <c r="N6" t="s">
        <v>99</v>
      </c>
      <c r="O6" t="s">
        <v>100</v>
      </c>
      <c r="P6" s="35" t="s">
        <v>94</v>
      </c>
      <c r="Q6" t="s">
        <v>101</v>
      </c>
      <c r="R6">
        <v>-20</v>
      </c>
      <c r="S6" s="34" t="s">
        <v>102</v>
      </c>
      <c r="T6" s="34" t="s">
        <v>95</v>
      </c>
      <c r="U6" s="34" t="s">
        <v>96</v>
      </c>
    </row>
    <row r="7" spans="1:21" x14ac:dyDescent="0.25">
      <c r="A7" s="17" t="s">
        <v>66</v>
      </c>
      <c r="B7" s="38">
        <v>-6.3</v>
      </c>
      <c r="C7" s="38">
        <v>-10.7</v>
      </c>
      <c r="D7" s="38">
        <v>-9.4</v>
      </c>
      <c r="E7" s="38">
        <v>-12.8</v>
      </c>
      <c r="F7" s="38">
        <v>-2.6</v>
      </c>
      <c r="G7" s="38">
        <v>-0.7</v>
      </c>
      <c r="I7" t="s">
        <v>66</v>
      </c>
      <c r="J7" s="35" t="s">
        <v>103</v>
      </c>
      <c r="K7" t="s">
        <v>109</v>
      </c>
      <c r="L7" t="s">
        <v>110</v>
      </c>
      <c r="M7" s="35" t="s">
        <v>104</v>
      </c>
      <c r="N7">
        <v>-9</v>
      </c>
      <c r="O7" t="s">
        <v>111</v>
      </c>
      <c r="P7" s="35" t="s">
        <v>105</v>
      </c>
      <c r="Q7" t="s">
        <v>50</v>
      </c>
      <c r="R7">
        <v>-18</v>
      </c>
      <c r="S7" s="34" t="s">
        <v>106</v>
      </c>
      <c r="T7" s="34" t="s">
        <v>107</v>
      </c>
      <c r="U7" s="34" t="s">
        <v>108</v>
      </c>
    </row>
    <row r="8" spans="1:21" x14ac:dyDescent="0.25">
      <c r="A8" s="17" t="s">
        <v>73</v>
      </c>
      <c r="B8" s="18">
        <v>0</v>
      </c>
      <c r="C8" s="38">
        <v>-2.8</v>
      </c>
      <c r="D8" s="38">
        <v>-1.6</v>
      </c>
      <c r="E8" s="38">
        <v>-4.5999999999999996</v>
      </c>
      <c r="F8" s="38">
        <v>0.5</v>
      </c>
      <c r="G8" s="38">
        <v>4.4000000000000004</v>
      </c>
      <c r="I8" t="s">
        <v>73</v>
      </c>
      <c r="J8" s="35">
        <v>0</v>
      </c>
      <c r="K8" t="s">
        <v>82</v>
      </c>
      <c r="L8" t="s">
        <v>72</v>
      </c>
      <c r="M8" s="35" t="s">
        <v>83</v>
      </c>
      <c r="N8" t="s">
        <v>84</v>
      </c>
      <c r="O8" t="s">
        <v>85</v>
      </c>
      <c r="P8" s="35" t="s">
        <v>86</v>
      </c>
      <c r="Q8" t="s">
        <v>87</v>
      </c>
      <c r="R8" t="s">
        <v>88</v>
      </c>
      <c r="S8" s="34" t="s">
        <v>89</v>
      </c>
      <c r="T8" s="34" t="s">
        <v>90</v>
      </c>
      <c r="U8" s="34" t="s">
        <v>91</v>
      </c>
    </row>
    <row r="9" spans="1:21" x14ac:dyDescent="0.25">
      <c r="A9" s="17" t="s">
        <v>74</v>
      </c>
      <c r="B9" s="38">
        <v>3.3</v>
      </c>
      <c r="C9" s="38">
        <v>2.1</v>
      </c>
      <c r="D9" s="38">
        <v>1.9</v>
      </c>
      <c r="E9" s="38">
        <v>1.3</v>
      </c>
      <c r="F9" s="38">
        <v>2.9</v>
      </c>
      <c r="G9" s="38">
        <v>4.8</v>
      </c>
      <c r="I9" t="s">
        <v>74</v>
      </c>
      <c r="J9" s="35" t="s">
        <v>79</v>
      </c>
      <c r="K9" t="s">
        <v>116</v>
      </c>
      <c r="L9" t="s">
        <v>117</v>
      </c>
      <c r="M9" s="35" t="s">
        <v>75</v>
      </c>
      <c r="N9" t="s">
        <v>118</v>
      </c>
      <c r="O9" t="s">
        <v>87</v>
      </c>
      <c r="P9" s="35" t="s">
        <v>112</v>
      </c>
      <c r="Q9" t="s">
        <v>77</v>
      </c>
      <c r="R9" t="s">
        <v>50</v>
      </c>
      <c r="S9" s="34" t="s">
        <v>113</v>
      </c>
      <c r="T9" s="34" t="s">
        <v>114</v>
      </c>
      <c r="U9" s="34" t="s">
        <v>115</v>
      </c>
    </row>
    <row r="10" spans="1:21" x14ac:dyDescent="0.25">
      <c r="A10" s="45" t="s">
        <v>58</v>
      </c>
      <c r="B10" s="45"/>
      <c r="C10" s="45"/>
      <c r="D10" s="45"/>
      <c r="E10" s="45"/>
      <c r="F10" s="45"/>
      <c r="G10" s="45"/>
      <c r="I10" t="s">
        <v>58</v>
      </c>
    </row>
  </sheetData>
  <mergeCells count="6">
    <mergeCell ref="A10:G10"/>
    <mergeCell ref="A1:G1"/>
    <mergeCell ref="A2:G2"/>
    <mergeCell ref="A3:G3"/>
    <mergeCell ref="A4:A5"/>
    <mergeCell ref="B4:G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7574-233D-4244-B2A3-808CBAA72708}">
  <dimension ref="A1:O9"/>
  <sheetViews>
    <sheetView workbookViewId="0">
      <selection activeCell="B7" sqref="B7:G8"/>
    </sheetView>
  </sheetViews>
  <sheetFormatPr defaultRowHeight="15" x14ac:dyDescent="0.25"/>
  <cols>
    <col min="1" max="1" width="35.140625" bestFit="1" customWidth="1"/>
    <col min="2" max="2" width="5.85546875" bestFit="1" customWidth="1"/>
    <col min="3" max="3" width="6" bestFit="1" customWidth="1"/>
    <col min="4" max="4" width="12.140625" bestFit="1" customWidth="1"/>
    <col min="5" max="5" width="5.85546875" bestFit="1" customWidth="1"/>
    <col min="6" max="6" width="12.28515625" bestFit="1" customWidth="1"/>
    <col min="7" max="7" width="13.140625" bestFit="1" customWidth="1"/>
    <col min="9" max="9" width="45" customWidth="1"/>
    <col min="12" max="12" width="12.42578125" customWidth="1"/>
    <col min="14" max="14" width="16" customWidth="1"/>
  </cols>
  <sheetData>
    <row r="1" spans="1:15" x14ac:dyDescent="0.25">
      <c r="A1" s="44" t="s">
        <v>119</v>
      </c>
      <c r="B1" s="44"/>
      <c r="C1" s="44"/>
      <c r="D1" s="44"/>
      <c r="E1" s="44"/>
      <c r="F1" s="44"/>
      <c r="G1" s="44"/>
      <c r="I1" t="s">
        <v>119</v>
      </c>
    </row>
    <row r="2" spans="1:15" x14ac:dyDescent="0.25">
      <c r="A2" s="45" t="s">
        <v>81</v>
      </c>
      <c r="B2" s="45"/>
      <c r="C2" s="45"/>
      <c r="D2" s="45"/>
      <c r="E2" s="45"/>
      <c r="F2" s="45"/>
      <c r="G2" s="45"/>
      <c r="I2" t="s">
        <v>81</v>
      </c>
    </row>
    <row r="3" spans="1:15" x14ac:dyDescent="0.25">
      <c r="A3" s="45" t="s">
        <v>43</v>
      </c>
      <c r="B3" s="45"/>
      <c r="C3" s="45"/>
      <c r="D3" s="45"/>
      <c r="E3" s="45"/>
      <c r="F3" s="45"/>
      <c r="G3" s="45"/>
      <c r="I3" t="s">
        <v>43</v>
      </c>
    </row>
    <row r="4" spans="1:15" x14ac:dyDescent="0.25">
      <c r="A4" s="45" t="s">
        <v>42</v>
      </c>
      <c r="B4" s="45"/>
      <c r="C4" s="45"/>
      <c r="D4" s="45"/>
      <c r="E4" s="45"/>
      <c r="F4" s="45"/>
      <c r="G4" s="45"/>
      <c r="I4" t="s">
        <v>42</v>
      </c>
    </row>
    <row r="5" spans="1:15" x14ac:dyDescent="0.25">
      <c r="A5" s="45" t="s">
        <v>120</v>
      </c>
      <c r="B5" s="45" t="s">
        <v>44</v>
      </c>
      <c r="C5" s="45"/>
      <c r="D5" s="45"/>
      <c r="E5" s="45"/>
      <c r="F5" s="45"/>
      <c r="G5" s="45"/>
      <c r="I5" t="s">
        <v>120</v>
      </c>
      <c r="J5" t="s">
        <v>44</v>
      </c>
    </row>
    <row r="6" spans="1:15" x14ac:dyDescent="0.25">
      <c r="A6" s="45"/>
      <c r="B6" s="36" t="s">
        <v>2</v>
      </c>
      <c r="C6" s="36" t="s">
        <v>3</v>
      </c>
      <c r="D6" s="36" t="s">
        <v>4</v>
      </c>
      <c r="E6" s="36" t="s">
        <v>5</v>
      </c>
      <c r="F6" s="36" t="s">
        <v>6</v>
      </c>
      <c r="G6" s="36" t="s">
        <v>7</v>
      </c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</row>
    <row r="7" spans="1:15" x14ac:dyDescent="0.25">
      <c r="A7" s="17" t="s">
        <v>21</v>
      </c>
      <c r="B7" s="39">
        <v>-3.6</v>
      </c>
      <c r="C7" s="39">
        <v>4.5</v>
      </c>
      <c r="D7" s="39">
        <v>-3.2</v>
      </c>
      <c r="E7" s="39">
        <v>-12.2</v>
      </c>
      <c r="F7" s="39">
        <v>7.3</v>
      </c>
      <c r="G7" s="39">
        <v>6.4</v>
      </c>
      <c r="I7" t="s">
        <v>21</v>
      </c>
      <c r="J7" t="s">
        <v>82</v>
      </c>
      <c r="K7" t="s">
        <v>121</v>
      </c>
      <c r="L7" t="s">
        <v>122</v>
      </c>
      <c r="M7" t="s">
        <v>123</v>
      </c>
      <c r="N7" t="s">
        <v>124</v>
      </c>
      <c r="O7" t="s">
        <v>125</v>
      </c>
    </row>
    <row r="8" spans="1:15" x14ac:dyDescent="0.25">
      <c r="A8" s="17" t="s">
        <v>22</v>
      </c>
      <c r="B8" s="39">
        <v>-2.2999999999999998</v>
      </c>
      <c r="C8" s="39">
        <v>11.7</v>
      </c>
      <c r="D8" s="39">
        <v>-9.6999999999999993</v>
      </c>
      <c r="E8" s="39">
        <v>-0.2</v>
      </c>
      <c r="F8" s="39">
        <v>-9.4</v>
      </c>
      <c r="G8" s="39">
        <v>12.3</v>
      </c>
      <c r="I8" t="s">
        <v>22</v>
      </c>
      <c r="J8" t="s">
        <v>55</v>
      </c>
      <c r="K8" t="s">
        <v>126</v>
      </c>
      <c r="L8" t="s">
        <v>64</v>
      </c>
      <c r="M8" t="s">
        <v>52</v>
      </c>
      <c r="N8" t="s">
        <v>105</v>
      </c>
      <c r="O8" t="s">
        <v>127</v>
      </c>
    </row>
    <row r="9" spans="1:15" x14ac:dyDescent="0.25">
      <c r="A9" s="45" t="s">
        <v>58</v>
      </c>
      <c r="B9" s="45"/>
      <c r="C9" s="45"/>
      <c r="D9" s="45"/>
      <c r="E9" s="45"/>
      <c r="F9" s="45"/>
      <c r="G9" s="45"/>
      <c r="I9" t="s">
        <v>58</v>
      </c>
    </row>
  </sheetData>
  <mergeCells count="7">
    <mergeCell ref="A9:G9"/>
    <mergeCell ref="A1:G1"/>
    <mergeCell ref="A2:G2"/>
    <mergeCell ref="A3:G3"/>
    <mergeCell ref="A4:G4"/>
    <mergeCell ref="A5:A6"/>
    <mergeCell ref="B5:G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Tabela - 1</vt:lpstr>
      <vt:lpstr>Tabela - 2</vt:lpstr>
      <vt:lpstr>Tabela_Gráfico</vt:lpstr>
      <vt:lpstr>Gráfico - 1</vt:lpstr>
      <vt:lpstr>Tabela - 3416</vt:lpstr>
      <vt:lpstr>Tabela - 3416 - 2</vt:lpstr>
      <vt:lpstr>Tabela - 3417</vt:lpstr>
      <vt:lpstr>Tabela - 3417 - 2</vt:lpstr>
      <vt:lpstr>Tabela - 3419</vt:lpstr>
      <vt:lpstr>Tabela - 3418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Alysson Oliveira</dc:creator>
  <cp:keywords/>
  <dc:description/>
  <cp:lastModifiedBy>Alysson Oliveira</cp:lastModifiedBy>
  <cp:revision/>
  <dcterms:created xsi:type="dcterms:W3CDTF">2019-05-10T12:17:26Z</dcterms:created>
  <dcterms:modified xsi:type="dcterms:W3CDTF">2020-05-14T23:33:23Z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