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TPE/Elaboração dos Boletins/PMC/boletins_feitos/18 - Junho_2020/"/>
    </mc:Choice>
  </mc:AlternateContent>
  <xr:revisionPtr revIDLastSave="495" documentId="8_{81067AC8-05E1-43D0-A9D8-9390E468CDC3}" xr6:coauthVersionLast="45" xr6:coauthVersionMax="45" xr10:uidLastSave="{2F596708-5624-42E3-B5D7-E1BD93412B53}"/>
  <bookViews>
    <workbookView xWindow="-120" yWindow="-120" windowWidth="20730" windowHeight="11160" activeTab="7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  <sheet name="Tabela - 3416" sheetId="11" r:id="rId5"/>
    <sheet name="Tabela - 3416 - 2" sheetId="17" r:id="rId6"/>
    <sheet name="Tabela - 3417" sheetId="12" r:id="rId7"/>
    <sheet name="Tabela - 3419" sheetId="13" r:id="rId8"/>
    <sheet name="Tabela - 3418" sheetId="10" r:id="rId9"/>
    <sheet name="Tabela - 3417 - 2" sheetId="15" r:id="rId10"/>
  </sheets>
  <definedNames>
    <definedName name="_xlnm._FilterDatabase" localSheetId="4" hidden="1">'Tabela - 3416'!$A$5:$B$5</definedName>
    <definedName name="_xlnm._FilterDatabase" localSheetId="6" hidden="1">'Tabela - 3417'!$A$5:$B$5</definedName>
    <definedName name="_xlnm._FilterDatabase" localSheetId="2" hidden="1">Tabela_Gráfico!$H$4:$J$16</definedName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9" l="1"/>
  <c r="J7" i="9"/>
  <c r="J16" i="9"/>
  <c r="J6" i="9"/>
  <c r="J9" i="9"/>
  <c r="J8" i="9"/>
  <c r="J5" i="9"/>
  <c r="J11" i="9"/>
  <c r="J10" i="9"/>
  <c r="J12" i="9"/>
  <c r="J15" i="9"/>
  <c r="J13" i="9"/>
  <c r="I14" i="9"/>
  <c r="I7" i="9"/>
  <c r="I16" i="9"/>
  <c r="I6" i="9"/>
  <c r="I9" i="9"/>
  <c r="I8" i="9"/>
  <c r="I5" i="9"/>
  <c r="I11" i="9"/>
  <c r="I10" i="9"/>
  <c r="I12" i="9"/>
  <c r="I15" i="9"/>
  <c r="I13" i="9"/>
  <c r="I16" i="1"/>
  <c r="H16" i="1"/>
  <c r="G16" i="1"/>
  <c r="F16" i="1"/>
  <c r="E16" i="1"/>
  <c r="D16" i="1"/>
  <c r="I4" i="1"/>
  <c r="H4" i="1"/>
  <c r="G4" i="1"/>
  <c r="F4" i="1"/>
  <c r="E4" i="1"/>
  <c r="D4" i="1"/>
  <c r="N11" i="5" l="1"/>
  <c r="N12" i="5"/>
  <c r="N13" i="5"/>
  <c r="N10" i="5"/>
  <c r="L11" i="5"/>
  <c r="L12" i="5"/>
  <c r="L13" i="5"/>
  <c r="L10" i="5"/>
  <c r="J11" i="5"/>
  <c r="J12" i="5"/>
  <c r="J13" i="5"/>
  <c r="J10" i="5"/>
  <c r="H11" i="5"/>
  <c r="H12" i="5"/>
  <c r="H13" i="5"/>
  <c r="H10" i="5"/>
  <c r="F11" i="5"/>
  <c r="F12" i="5"/>
  <c r="F13" i="5"/>
  <c r="F10" i="5"/>
  <c r="D11" i="5"/>
  <c r="D12" i="5"/>
  <c r="D13" i="5"/>
  <c r="D10" i="5"/>
  <c r="M11" i="5"/>
  <c r="M12" i="5"/>
  <c r="M13" i="5"/>
  <c r="M10" i="5"/>
  <c r="K11" i="5"/>
  <c r="K12" i="5"/>
  <c r="K13" i="5"/>
  <c r="K10" i="5"/>
  <c r="I11" i="5"/>
  <c r="I12" i="5"/>
  <c r="I13" i="5"/>
  <c r="I10" i="5"/>
  <c r="G11" i="5"/>
  <c r="G12" i="5"/>
  <c r="G13" i="5"/>
  <c r="G10" i="5"/>
  <c r="E11" i="5"/>
  <c r="E12" i="5"/>
  <c r="E13" i="5"/>
  <c r="E10" i="5"/>
  <c r="C11" i="5"/>
  <c r="C12" i="5"/>
  <c r="C13" i="5"/>
  <c r="C10" i="5"/>
  <c r="E18" i="1"/>
  <c r="F18" i="1"/>
  <c r="G18" i="1"/>
  <c r="H18" i="1"/>
  <c r="I18" i="1"/>
  <c r="D18" i="1"/>
  <c r="E17" i="1"/>
  <c r="F17" i="1"/>
  <c r="G17" i="1"/>
  <c r="H17" i="1"/>
  <c r="I17" i="1"/>
  <c r="D17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E5" i="1"/>
  <c r="F5" i="1"/>
  <c r="G5" i="1"/>
  <c r="H5" i="1"/>
  <c r="I5" i="1"/>
  <c r="D5" i="1"/>
</calcChain>
</file>

<file path=xl/sharedStrings.xml><?xml version="1.0" encoding="utf-8"?>
<sst xmlns="http://schemas.openxmlformats.org/spreadsheetml/2006/main" count="169" uniqueCount="60">
  <si>
    <t>Tabela 1 - Variação (%) de volume de vendas do comércio – Estados selecionados -  Acumulado do Ano</t>
  </si>
  <si>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</si>
  <si>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</si>
  <si>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</si>
  <si>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</si>
  <si>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</si>
  <si>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</si>
  <si>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</si>
  <si>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</si>
  <si>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</si>
  <si>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</si>
  <si>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 xml:space="preserve">    Hipermercados e supermercados</t>
  </si>
  <si>
    <t>Tecidos, vestuário e calçados</t>
  </si>
  <si>
    <t>Móveis e eletrodomésticos</t>
  </si>
  <si>
    <t xml:space="preserve">    Móveis</t>
  </si>
  <si>
    <t xml:space="preserve">   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</si>
  <si>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</si>
  <si>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</si>
  <si>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</si>
  <si>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</si>
  <si>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</si>
  <si>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</si>
  <si>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</si>
  <si>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Período</t>
  </si>
  <si>
    <t>Varejo Restrito</t>
  </si>
  <si>
    <t xml:space="preserve">Varejo Ampliado </t>
  </si>
  <si>
    <t>Abril / Março*</t>
  </si>
  <si>
    <t>Abril 2020 / Abril 2019</t>
  </si>
  <si>
    <t>Acumulado em 2020</t>
  </si>
  <si>
    <t>Acumulado em 12 meses</t>
  </si>
  <si>
    <t>* Com Ajuste Sazona</t>
  </si>
  <si>
    <t>Unidade Federativas e UF</t>
  </si>
  <si>
    <t xml:space="preserve">Varejo Restrito </t>
  </si>
  <si>
    <t>Varejo Ampliado</t>
  </si>
  <si>
    <t>Paraíba</t>
  </si>
  <si>
    <t>Maranhão</t>
  </si>
  <si>
    <t>Piauí</t>
  </si>
  <si>
    <t>Rio Grande do Norte</t>
  </si>
  <si>
    <t>Alagoas</t>
  </si>
  <si>
    <t>Sergipe</t>
  </si>
  <si>
    <t>Tabela 3416 - Índices de volume e de receita nominal de vendas no comércio varejista, por tipos de índice (2014 = 100)</t>
  </si>
  <si>
    <t>Variável - Índice de volume de vendas no comércio varejista (%)</t>
  </si>
  <si>
    <t>Tipos de índice - Variação acumulada no ano (base: igual período do ano anterior)</t>
  </si>
  <si>
    <t>Mês - abril 2020</t>
  </si>
  <si>
    <t>Brasil e Unidade da Federação</t>
  </si>
  <si>
    <t/>
  </si>
  <si>
    <t>Tipos de índice</t>
  </si>
  <si>
    <t>Variação mês / mês anterior com ajuste sazonal</t>
  </si>
  <si>
    <t>Variação mensal (base: igual mês do ano anterior)</t>
  </si>
  <si>
    <t>Variação acumulada no ano (base: igual período do ano anterior)</t>
  </si>
  <si>
    <t>Variação acumulada de 12 meses</t>
  </si>
  <si>
    <t>Fonte: IBGE - Pesquisa Mensal de Comércio</t>
  </si>
  <si>
    <t>Tabela 3417 - Índices de volume e de receita nominal de vendas no comércio varejista ampliado, por tipos de índice (2014 = 100)</t>
  </si>
  <si>
    <t>Variável - Índice de volume de vendas no comércio varejista ampliado (%)</t>
  </si>
  <si>
    <t>Tabela 3419 - Índices de volume e de receita nominal de vendas no comércio varejista ampliado, por tipos de índice e atividades (2014 = 100)</t>
  </si>
  <si>
    <t>Atividades</t>
  </si>
  <si>
    <t>Tabela 3418 - Índices de volume e de receita nominal de vendas no comércio varejista, por tipos de índice e atividades (2014 = 100)</t>
  </si>
  <si>
    <t>Hipermercados e supermercados</t>
  </si>
  <si>
    <t>Móveis</t>
  </si>
  <si>
    <t>Eletrodomésticos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</si>
</sst>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;[Red]\-0.0\ 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i/>
      <sz val="11"/>
      <color theme="1"/>
      <name val="Calibri"/>
      <family val="2"/>
      <scheme val="minor"/>
    </font>
    <font>
      <sz val="11"/>
      <color theme="1" tint="4.9989318521683403E-2"/>
      <name val="Trebuchet MS"/>
      <family val="2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3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right" vertical="center"/>
    </xf>
    <xf numFmtId="164" fontId="4" fillId="0" borderId="0" xfId="0" applyNumberFormat="1" applyFont="1"/>
    <xf numFmtId="164" fontId="4" fillId="0" borderId="3" xfId="0" applyNumberFormat="1" applyFont="1" applyBorder="1"/>
    <xf numFmtId="164" fontId="4" fillId="0" borderId="0" xfId="0" applyNumberFormat="1" applyFont="1" applyBorder="1"/>
    <xf numFmtId="0" fontId="0" fillId="0" borderId="8" xfId="0" applyBorder="1" applyAlignment="1">
      <alignment horizontal="center"/>
    </xf>
    <xf numFmtId="0" fontId="8" fillId="5" borderId="9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right" vertical="center"/>
    </xf>
    <xf numFmtId="0" fontId="8" fillId="0" borderId="6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right" vertical="center"/>
    </xf>
    <xf numFmtId="0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right"/>
    </xf>
    <xf numFmtId="0" fontId="8" fillId="4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A6193C"/>
      <color rgb="FFF9D9D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Paraíba</c:v>
                </c:pt>
                <c:pt idx="1">
                  <c:v>Espírito Santo</c:v>
                </c:pt>
                <c:pt idx="2">
                  <c:v>Brasil</c:v>
                </c:pt>
                <c:pt idx="3">
                  <c:v>Minas Gerais</c:v>
                </c:pt>
                <c:pt idx="4">
                  <c:v>Maranhão</c:v>
                </c:pt>
                <c:pt idx="5">
                  <c:v>Piauí</c:v>
                </c:pt>
                <c:pt idx="6">
                  <c:v>Pernambuco</c:v>
                </c:pt>
                <c:pt idx="7">
                  <c:v>Rio Grande do Norte</c:v>
                </c:pt>
                <c:pt idx="8">
                  <c:v>Alagoas</c:v>
                </c:pt>
                <c:pt idx="9">
                  <c:v>Bahia</c:v>
                </c:pt>
                <c:pt idx="10">
                  <c:v>Sergipe</c:v>
                </c:pt>
                <c:pt idx="11">
                  <c:v>Ceará</c:v>
                </c:pt>
              </c:strCache>
            </c:strRef>
          </c:cat>
          <c:val>
            <c:numRef>
              <c:f>Tabela_Gráfico!$I$5:$I$16</c:f>
              <c:numCache>
                <c:formatCode>0.0_ ;[Red]\-0.0\ </c:formatCode>
                <c:ptCount val="12"/>
                <c:pt idx="0">
                  <c:v>0.9</c:v>
                </c:pt>
                <c:pt idx="1">
                  <c:v>-2.9</c:v>
                </c:pt>
                <c:pt idx="2">
                  <c:v>-3</c:v>
                </c:pt>
                <c:pt idx="3">
                  <c:v>-3.6</c:v>
                </c:pt>
                <c:pt idx="4">
                  <c:v>-4.3</c:v>
                </c:pt>
                <c:pt idx="5">
                  <c:v>-4.8</c:v>
                </c:pt>
                <c:pt idx="6">
                  <c:v>-5.6</c:v>
                </c:pt>
                <c:pt idx="7">
                  <c:v>-6.5</c:v>
                </c:pt>
                <c:pt idx="8">
                  <c:v>-7.5</c:v>
                </c:pt>
                <c:pt idx="9">
                  <c:v>-8.3000000000000007</c:v>
                </c:pt>
                <c:pt idx="10">
                  <c:v>-9.6</c:v>
                </c:pt>
                <c:pt idx="11">
                  <c:v>-14.1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1-45DD-B2AD-E3B02F9779C1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Paraíba</c:v>
                </c:pt>
                <c:pt idx="1">
                  <c:v>Espírito Santo</c:v>
                </c:pt>
                <c:pt idx="2">
                  <c:v>Brasil</c:v>
                </c:pt>
                <c:pt idx="3">
                  <c:v>Minas Gerais</c:v>
                </c:pt>
                <c:pt idx="4">
                  <c:v>Maranhão</c:v>
                </c:pt>
                <c:pt idx="5">
                  <c:v>Piauí</c:v>
                </c:pt>
                <c:pt idx="6">
                  <c:v>Pernambuco</c:v>
                </c:pt>
                <c:pt idx="7">
                  <c:v>Rio Grande do Norte</c:v>
                </c:pt>
                <c:pt idx="8">
                  <c:v>Alagoas</c:v>
                </c:pt>
                <c:pt idx="9">
                  <c:v>Bahia</c:v>
                </c:pt>
                <c:pt idx="10">
                  <c:v>Sergipe</c:v>
                </c:pt>
                <c:pt idx="11">
                  <c:v>Ceará</c:v>
                </c:pt>
              </c:strCache>
            </c:strRef>
          </c:cat>
          <c:val>
            <c:numRef>
              <c:f>Tabela_Gráfico!$J$5:$J$16</c:f>
              <c:numCache>
                <c:formatCode>0.0_ ;[Red]\-0.0\ </c:formatCode>
                <c:ptCount val="12"/>
                <c:pt idx="0">
                  <c:v>-4.3</c:v>
                </c:pt>
                <c:pt idx="1">
                  <c:v>-3.8</c:v>
                </c:pt>
                <c:pt idx="2">
                  <c:v>-6.9</c:v>
                </c:pt>
                <c:pt idx="3">
                  <c:v>-4.5</c:v>
                </c:pt>
                <c:pt idx="4">
                  <c:v>-8.6</c:v>
                </c:pt>
                <c:pt idx="5">
                  <c:v>-12</c:v>
                </c:pt>
                <c:pt idx="6">
                  <c:v>-9.1999999999999993</c:v>
                </c:pt>
                <c:pt idx="7">
                  <c:v>-9.4</c:v>
                </c:pt>
                <c:pt idx="8">
                  <c:v>-6.7</c:v>
                </c:pt>
                <c:pt idx="9">
                  <c:v>-12</c:v>
                </c:pt>
                <c:pt idx="10">
                  <c:v>-12.5</c:v>
                </c:pt>
                <c:pt idx="11">
                  <c:v>-11.8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1-45DD-B2AD-E3B02F977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4"/>
        <c:overlap val="-11"/>
        <c:axId val="41804544"/>
        <c:axId val="41806080"/>
      </c:barChart>
      <c:catAx>
        <c:axId val="418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600"/>
            </a:pPr>
            <a:endParaRPr lang="en-US"/>
          </a:p>
        </c:txPr>
        <c:crossAx val="41806080"/>
        <c:crosses val="autoZero"/>
        <c:auto val="1"/>
        <c:lblAlgn val="ctr"/>
        <c:lblOffset val="100"/>
        <c:noMultiLvlLbl val="0"/>
      </c:catAx>
      <c:valAx>
        <c:axId val="41806080"/>
        <c:scaling>
          <c:orientation val="minMax"/>
        </c:scaling>
        <c:delete val="1"/>
        <c:axPos val="l"/>
        <c:numFmt formatCode="0.0_ ;[Red]\-0.0\ " sourceLinked="1"/>
        <c:majorTickMark val="out"/>
        <c:minorTickMark val="none"/>
        <c:tickLblPos val="nextTo"/>
        <c:crossAx val="41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600" b="1">
          <a:latin typeface="+mn-lt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</xdr:colOff>
      <xdr:row>1</xdr:row>
      <xdr:rowOff>131885</xdr:rowOff>
    </xdr:from>
    <xdr:to>
      <xdr:col>13</xdr:col>
      <xdr:colOff>77909</xdr:colOff>
      <xdr:row>16</xdr:row>
      <xdr:rowOff>186495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sheetPr>
    <tabColor rgb="FFA6193C"/>
  </sheetPr>
  <dimension ref="C2:I18"/>
  <sheetViews>
    <sheetView showGridLines="0" zoomScale="85" zoomScaleNormal="85" workbookViewId="0">
      <selection activeCell="J12" sqref="J12"/>
    </sheetView>
  </sheetViews>
  <sheetFormatPr defaultRowHeight="15"/>
  <cols>
    <col min="1" max="1" width="13.28515625" customWidth="1"/>
    <col min="2" max="2" width="4.28515625" customWidth="1"/>
    <col min="3" max="3" width="71.85546875" customWidth="1"/>
    <col min="4" max="4" width="6.85546875" bestFit="1" customWidth="1"/>
    <col min="5" max="5" width="7.5703125" bestFit="1" customWidth="1"/>
    <col min="6" max="6" width="12.85546875" customWidth="1"/>
    <col min="7" max="7" width="7.5703125" bestFit="1" customWidth="1"/>
    <col min="8" max="8" width="7.42578125" bestFit="1" customWidth="1"/>
    <col min="9" max="9" width="8.7109375" bestFit="1" customWidth="1"/>
    <col min="10" max="10" width="5.28515625" customWidth="1"/>
    <col min="16" max="16" width="9.140625" customWidth="1"/>
  </cols>
  <sheetData>
    <row r="2" spans="3:9">
      <c r="C2" s="4" t="s">
        <v>0</v>
      </c>
      <c r="D2" s="5"/>
      <c r="E2" s="5"/>
      <c r="F2" s="5"/>
      <c r="G2" s="5"/>
      <c r="H2" s="5"/>
      <c r="I2" s="5"/>
    </row>
    <row r="3" spans="3:9" ht="33"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</row>
    <row r="4" spans="3:9" ht="16.5">
      <c r="C4" s="12" t="s">
        <v>8</v>
      </c>
      <c r="D4" s="34">
        <f>'Tabela - 3416'!B8</f>
        <v>-3</v>
      </c>
      <c r="E4" s="35">
        <f>'Tabela - 3416'!B9</f>
        <v>-14.1</v>
      </c>
      <c r="F4" s="35">
        <f>'Tabela - 3416'!B14</f>
        <v>-5.6</v>
      </c>
      <c r="G4" s="35">
        <f>'Tabela - 3416'!B7</f>
        <v>-8.3000000000000007</v>
      </c>
      <c r="H4" s="35">
        <f>'Tabela - 3416'!B12</f>
        <v>-3.6</v>
      </c>
      <c r="I4" s="35">
        <f>'Tabela - 3416'!B10</f>
        <v>-2.9</v>
      </c>
    </row>
    <row r="5" spans="3:9" ht="16.5">
      <c r="C5" s="13" t="s">
        <v>9</v>
      </c>
      <c r="D5" s="36">
        <f>'Tabela - 3418'!B7</f>
        <v>-9</v>
      </c>
      <c r="E5" s="36">
        <f>'Tabela - 3418'!C7</f>
        <v>-14.8</v>
      </c>
      <c r="F5" s="36">
        <f>'Tabela - 3418'!D7</f>
        <v>-5.5</v>
      </c>
      <c r="G5" s="36">
        <f>'Tabela - 3418'!E7</f>
        <v>-5.5</v>
      </c>
      <c r="H5" s="36">
        <f>'Tabela - 3418'!F7</f>
        <v>-14.2</v>
      </c>
      <c r="I5" s="36">
        <f>'Tabela - 3418'!G7</f>
        <v>-17.8</v>
      </c>
    </row>
    <row r="6" spans="3:9" ht="16.5">
      <c r="C6" s="13" t="s">
        <v>10</v>
      </c>
      <c r="D6" s="36">
        <f>'Tabela - 3418'!B8</f>
        <v>4.2</v>
      </c>
      <c r="E6" s="36">
        <f>'Tabela - 3418'!C8</f>
        <v>-2.6</v>
      </c>
      <c r="F6" s="36">
        <f>'Tabela - 3418'!D8</f>
        <v>-4.3</v>
      </c>
      <c r="G6" s="36">
        <f>'Tabela - 3418'!E8</f>
        <v>-0.9</v>
      </c>
      <c r="H6" s="36">
        <f>'Tabela - 3418'!F8</f>
        <v>1.7</v>
      </c>
      <c r="I6" s="36">
        <f>'Tabela - 3418'!G8</f>
        <v>6.3</v>
      </c>
    </row>
    <row r="7" spans="3:9" ht="16.5">
      <c r="C7" s="13" t="s">
        <v>11</v>
      </c>
      <c r="D7" s="36">
        <f>'Tabela - 3418'!B9</f>
        <v>4.7</v>
      </c>
      <c r="E7" s="36">
        <f>'Tabela - 3418'!C9</f>
        <v>0.3</v>
      </c>
      <c r="F7" s="36">
        <f>'Tabela - 3418'!D9</f>
        <v>-2</v>
      </c>
      <c r="G7" s="36">
        <f>'Tabela - 3418'!E9</f>
        <v>-1.1000000000000001</v>
      </c>
      <c r="H7" s="36">
        <f>'Tabela - 3418'!F9</f>
        <v>2.8</v>
      </c>
      <c r="I7" s="36">
        <f>'Tabela - 3418'!G9</f>
        <v>8.1</v>
      </c>
    </row>
    <row r="8" spans="3:9" ht="16.5">
      <c r="C8" s="13" t="s">
        <v>12</v>
      </c>
      <c r="D8" s="36">
        <f>'Tabela - 3418'!B10</f>
        <v>-28.5</v>
      </c>
      <c r="E8" s="36">
        <f>'Tabela - 3418'!C10</f>
        <v>-32.799999999999997</v>
      </c>
      <c r="F8" s="36">
        <f>'Tabela - 3418'!D10</f>
        <v>-21.9</v>
      </c>
      <c r="G8" s="36">
        <f>'Tabela - 3418'!E10</f>
        <v>-24.9</v>
      </c>
      <c r="H8" s="36">
        <f>'Tabela - 3418'!F10</f>
        <v>-13.8</v>
      </c>
      <c r="I8" s="36">
        <f>'Tabela - 3418'!G10</f>
        <v>-24.6</v>
      </c>
    </row>
    <row r="9" spans="3:9" ht="16.5">
      <c r="C9" s="13" t="s">
        <v>13</v>
      </c>
      <c r="D9" s="36">
        <f>'Tabela - 3418'!B11</f>
        <v>-5.9</v>
      </c>
      <c r="E9" s="36">
        <f>'Tabela - 3418'!C11</f>
        <v>-33.5</v>
      </c>
      <c r="F9" s="36">
        <f>'Tabela - 3418'!D11</f>
        <v>25.5</v>
      </c>
      <c r="G9" s="36">
        <f>'Tabela - 3418'!E11</f>
        <v>-12.2</v>
      </c>
      <c r="H9" s="36">
        <f>'Tabela - 3418'!F11</f>
        <v>-13.6</v>
      </c>
      <c r="I9" s="36">
        <f>'Tabela - 3418'!G11</f>
        <v>-10</v>
      </c>
    </row>
    <row r="10" spans="3:9" ht="16.5">
      <c r="C10" s="13" t="s">
        <v>14</v>
      </c>
      <c r="D10" s="36">
        <f>'Tabela - 3418'!B12</f>
        <v>-8.1999999999999993</v>
      </c>
      <c r="E10" s="36">
        <f>'Tabela - 3418'!C12</f>
        <v>-38</v>
      </c>
      <c r="F10" s="36">
        <f>'Tabela - 3418'!D12</f>
        <v>-8.6999999999999993</v>
      </c>
      <c r="G10" s="36">
        <f>'Tabela - 3418'!E12</f>
        <v>-16.899999999999999</v>
      </c>
      <c r="H10" s="36">
        <f>'Tabela - 3418'!F12</f>
        <v>-10.5</v>
      </c>
      <c r="I10" s="36">
        <f>'Tabela - 3418'!G12</f>
        <v>-17.5</v>
      </c>
    </row>
    <row r="11" spans="3:9" ht="16.5">
      <c r="C11" s="13" t="s">
        <v>15</v>
      </c>
      <c r="D11" s="36">
        <f>'Tabela - 3418'!B13</f>
        <v>-5.0999999999999996</v>
      </c>
      <c r="E11" s="36">
        <f>'Tabela - 3418'!C13</f>
        <v>-29.2</v>
      </c>
      <c r="F11" s="36">
        <f>'Tabela - 3418'!D13</f>
        <v>39.299999999999997</v>
      </c>
      <c r="G11" s="36">
        <f>'Tabela - 3418'!E13</f>
        <v>-10</v>
      </c>
      <c r="H11" s="36">
        <f>'Tabela - 3418'!F13</f>
        <v>-14.1</v>
      </c>
      <c r="I11" s="36">
        <f>'Tabela - 3418'!G13</f>
        <v>-7.5</v>
      </c>
    </row>
    <row r="12" spans="3:9" ht="16.5">
      <c r="C12" s="33" t="s">
        <v>16</v>
      </c>
      <c r="D12" s="36">
        <f>'Tabela - 3418'!B14</f>
        <v>4.3</v>
      </c>
      <c r="E12" s="36">
        <f>'Tabela - 3418'!C14</f>
        <v>-8.9</v>
      </c>
      <c r="F12" s="36">
        <f>'Tabela - 3418'!D14</f>
        <v>2.8</v>
      </c>
      <c r="G12" s="36">
        <f>'Tabela - 3418'!E14</f>
        <v>-2.5</v>
      </c>
      <c r="H12" s="36">
        <f>'Tabela - 3418'!F14</f>
        <v>8.4</v>
      </c>
      <c r="I12" s="36">
        <f>'Tabela - 3418'!G14</f>
        <v>5.6</v>
      </c>
    </row>
    <row r="13" spans="3:9" ht="16.5">
      <c r="C13" s="13" t="s">
        <v>17</v>
      </c>
      <c r="D13" s="36">
        <f>'Tabela - 3418'!B15</f>
        <v>-19.100000000000001</v>
      </c>
      <c r="E13" s="36">
        <f>'Tabela - 3418'!C15</f>
        <v>-13.2</v>
      </c>
      <c r="F13" s="36">
        <f>'Tabela - 3418'!D15</f>
        <v>-26.9</v>
      </c>
      <c r="G13" s="36">
        <f>'Tabela - 3418'!E15</f>
        <v>-32.1</v>
      </c>
      <c r="H13" s="36">
        <f>'Tabela - 3418'!F15</f>
        <v>-10.4</v>
      </c>
      <c r="I13" s="36">
        <f>'Tabela - 3418'!G15</f>
        <v>-22.8</v>
      </c>
    </row>
    <row r="14" spans="3:9" ht="16.5">
      <c r="C14" s="13" t="s">
        <v>18</v>
      </c>
      <c r="D14" s="36">
        <f>'Tabela - 3418'!B16</f>
        <v>-21.9</v>
      </c>
      <c r="E14" s="36">
        <f>'Tabela - 3418'!C16</f>
        <v>-19</v>
      </c>
      <c r="F14" s="36">
        <f>'Tabela - 3418'!D16</f>
        <v>-13.4</v>
      </c>
      <c r="G14" s="36">
        <f>'Tabela - 3418'!E16</f>
        <v>-26.1</v>
      </c>
      <c r="H14" s="36">
        <f>'Tabela - 3418'!F16</f>
        <v>-0.2</v>
      </c>
      <c r="I14" s="36">
        <f>'Tabela - 3418'!G16</f>
        <v>-11.2</v>
      </c>
    </row>
    <row r="15" spans="3:9" ht="16.5">
      <c r="C15" s="13" t="s">
        <v>19</v>
      </c>
      <c r="D15" s="36">
        <f>'Tabela - 3418'!B17</f>
        <v>-12.3</v>
      </c>
      <c r="E15" s="36">
        <f>'Tabela - 3418'!C17</f>
        <v>-22.6</v>
      </c>
      <c r="F15" s="36">
        <f>'Tabela - 3418'!D17</f>
        <v>-17.2</v>
      </c>
      <c r="G15" s="36">
        <f>'Tabela - 3418'!E17</f>
        <v>-20.8</v>
      </c>
      <c r="H15" s="36">
        <f>'Tabela - 3418'!F17</f>
        <v>-19.399999999999999</v>
      </c>
      <c r="I15" s="36">
        <f>'Tabela - 3418'!G17</f>
        <v>-14.8</v>
      </c>
    </row>
    <row r="16" spans="3:9" ht="16.5">
      <c r="C16" s="14" t="s">
        <v>20</v>
      </c>
      <c r="D16" s="37">
        <f>'Tabela - 3417'!B8</f>
        <v>-6.9</v>
      </c>
      <c r="E16" s="38">
        <f>'Tabela - 3417'!B9</f>
        <v>-11.8</v>
      </c>
      <c r="F16" s="38">
        <f>'Tabela - 3417'!B14</f>
        <v>-9.1999999999999993</v>
      </c>
      <c r="G16" s="38">
        <f>'Tabela - 3417'!B7</f>
        <v>-12</v>
      </c>
      <c r="H16" s="38">
        <f>'Tabela - 3417'!B12</f>
        <v>-4.5</v>
      </c>
      <c r="I16" s="38">
        <f>'Tabela - 3417'!B10</f>
        <v>-3.8</v>
      </c>
    </row>
    <row r="17" spans="3:9" ht="16.5">
      <c r="C17" s="13" t="s">
        <v>21</v>
      </c>
      <c r="D17" s="36">
        <f>'Tabela - 3419'!B7</f>
        <v>-17.899999999999999</v>
      </c>
      <c r="E17" s="36">
        <f>'Tabela - 3419'!C7</f>
        <v>-7.7</v>
      </c>
      <c r="F17" s="36">
        <f>'Tabela - 3419'!D7</f>
        <v>-16.5</v>
      </c>
      <c r="G17" s="36">
        <f>'Tabela - 3419'!E7</f>
        <v>-23.9</v>
      </c>
      <c r="H17" s="36">
        <f>'Tabela - 3419'!F7</f>
        <v>-5.5</v>
      </c>
      <c r="I17" s="36">
        <f>'Tabela - 3419'!G7</f>
        <v>-7.1</v>
      </c>
    </row>
    <row r="18" spans="3:9" ht="17.25" thickBot="1">
      <c r="C18" s="15" t="s">
        <v>22</v>
      </c>
      <c r="D18" s="39">
        <f>'Tabela - 3419'!B8</f>
        <v>-7.1</v>
      </c>
      <c r="E18" s="39">
        <f>'Tabela - 3419'!C8</f>
        <v>-5.0999999999999996</v>
      </c>
      <c r="F18" s="39">
        <f>'Tabela - 3419'!D8</f>
        <v>-17.3</v>
      </c>
      <c r="G18" s="39">
        <f>'Tabela - 3419'!E8</f>
        <v>-6.5</v>
      </c>
      <c r="H18" s="39">
        <f>'Tabela - 3419'!F8</f>
        <v>-10.6</v>
      </c>
      <c r="I18" s="39">
        <f>'Tabela - 3419'!G8</f>
        <v>10.199999999999999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3CD2-488C-4CBD-9EF7-335C329BB66D}">
  <dimension ref="A1:G10"/>
  <sheetViews>
    <sheetView workbookViewId="0">
      <selection activeCell="B6" sqref="B6"/>
    </sheetView>
  </sheetViews>
  <sheetFormatPr defaultRowHeight="15"/>
  <cols>
    <col min="1" max="1" width="59.28515625" bestFit="1" customWidth="1"/>
    <col min="7" max="7" width="13.140625" bestFit="1" customWidth="1"/>
  </cols>
  <sheetData>
    <row r="1" spans="1:7">
      <c r="A1" s="46" t="s">
        <v>52</v>
      </c>
      <c r="B1" s="46"/>
      <c r="C1" s="46"/>
      <c r="D1" s="46"/>
      <c r="E1" s="46"/>
      <c r="F1" s="46"/>
      <c r="G1" s="46"/>
    </row>
    <row r="2" spans="1:7">
      <c r="A2" s="47" t="s">
        <v>53</v>
      </c>
      <c r="B2" s="47"/>
      <c r="C2" s="47"/>
      <c r="D2" s="47"/>
      <c r="E2" s="47"/>
      <c r="F2" s="47"/>
      <c r="G2" s="47"/>
    </row>
    <row r="3" spans="1:7">
      <c r="A3" s="47" t="s">
        <v>43</v>
      </c>
      <c r="B3" s="47"/>
      <c r="C3" s="47"/>
      <c r="D3" s="47"/>
      <c r="E3" s="47"/>
      <c r="F3" s="47"/>
      <c r="G3" s="47"/>
    </row>
    <row r="4" spans="1:7">
      <c r="A4" s="47" t="s">
        <v>46</v>
      </c>
      <c r="B4" s="47" t="s">
        <v>44</v>
      </c>
      <c r="C4" s="47"/>
      <c r="D4" s="47"/>
      <c r="E4" s="47"/>
      <c r="F4" s="47"/>
      <c r="G4" s="47"/>
    </row>
    <row r="5" spans="1:7">
      <c r="A5" s="47"/>
      <c r="B5" s="32" t="s">
        <v>2</v>
      </c>
      <c r="C5" s="32" t="s">
        <v>3</v>
      </c>
      <c r="D5" s="32" t="s">
        <v>4</v>
      </c>
      <c r="E5" s="32" t="s">
        <v>5</v>
      </c>
      <c r="F5" s="32" t="s">
        <v>6</v>
      </c>
      <c r="G5" s="32" t="s">
        <v>7</v>
      </c>
    </row>
    <row r="6" spans="1:7">
      <c r="A6" s="16" t="s">
        <v>47</v>
      </c>
      <c r="B6" s="24">
        <v>-17.5</v>
      </c>
      <c r="C6" s="24">
        <v>-23</v>
      </c>
      <c r="D6" s="24">
        <v>-19.3</v>
      </c>
      <c r="E6" s="24">
        <v>-16.5</v>
      </c>
      <c r="F6" s="24">
        <v>-14.7</v>
      </c>
      <c r="G6" s="24">
        <v>-23.4</v>
      </c>
    </row>
    <row r="7" spans="1:7">
      <c r="A7" s="16" t="s">
        <v>48</v>
      </c>
      <c r="B7" s="24">
        <v>-27.1</v>
      </c>
      <c r="C7" s="24">
        <v>-37.200000000000003</v>
      </c>
      <c r="D7" s="24">
        <v>-32.200000000000003</v>
      </c>
      <c r="E7" s="24">
        <v>-33.299999999999997</v>
      </c>
      <c r="F7" s="24">
        <v>-19.3</v>
      </c>
      <c r="G7" s="24">
        <v>-28</v>
      </c>
    </row>
    <row r="8" spans="1:7">
      <c r="A8" s="16" t="s">
        <v>49</v>
      </c>
      <c r="B8" s="17">
        <v>-6.9</v>
      </c>
      <c r="C8" s="24">
        <v>-11.8</v>
      </c>
      <c r="D8" s="24">
        <v>-9.1999999999999993</v>
      </c>
      <c r="E8" s="24">
        <v>-12</v>
      </c>
      <c r="F8" s="24">
        <v>-4.5</v>
      </c>
      <c r="G8" s="24">
        <v>-3.8</v>
      </c>
    </row>
    <row r="9" spans="1:7">
      <c r="A9" s="16" t="s">
        <v>50</v>
      </c>
      <c r="B9" s="24">
        <v>0.8</v>
      </c>
      <c r="C9" s="24">
        <v>-1.3</v>
      </c>
      <c r="D9" s="24">
        <v>-0.8</v>
      </c>
      <c r="E9" s="24">
        <v>-1.5</v>
      </c>
      <c r="F9" s="24">
        <v>1.5</v>
      </c>
      <c r="G9" s="24">
        <v>1.9</v>
      </c>
    </row>
    <row r="10" spans="1:7">
      <c r="A10" s="47" t="s">
        <v>51</v>
      </c>
      <c r="B10" s="47"/>
      <c r="C10" s="47"/>
      <c r="D10" s="47"/>
      <c r="E10" s="47"/>
      <c r="F10" s="47"/>
      <c r="G10" s="47"/>
    </row>
  </sheetData>
  <mergeCells count="6">
    <mergeCell ref="A10:G10"/>
    <mergeCell ref="A1:G1"/>
    <mergeCell ref="A2:G2"/>
    <mergeCell ref="A3:G3"/>
    <mergeCell ref="A4:A5"/>
    <mergeCell ref="B4:G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sheetPr>
    <tabColor rgb="FFA6193C"/>
  </sheetPr>
  <dimension ref="A8:N14"/>
  <sheetViews>
    <sheetView showGridLines="0" zoomScaleNormal="100" workbookViewId="0">
      <selection activeCell="B17" sqref="B17"/>
    </sheetView>
  </sheetViews>
  <sheetFormatPr defaultRowHeight="15"/>
  <cols>
    <col min="1" max="1" width="5" customWidth="1"/>
    <col min="2" max="2" width="32.85546875" bestFit="1" customWidth="1"/>
    <col min="3" max="3" width="9" bestFit="1" customWidth="1"/>
    <col min="4" max="4" width="10.5703125" bestFit="1" customWidth="1"/>
    <col min="5" max="5" width="9" bestFit="1" customWidth="1"/>
    <col min="6" max="6" width="10.5703125" bestFit="1" customWidth="1"/>
    <col min="7" max="7" width="9" bestFit="1" customWidth="1"/>
    <col min="8" max="8" width="10.5703125" bestFit="1" customWidth="1"/>
    <col min="9" max="9" width="9" bestFit="1" customWidth="1"/>
    <col min="10" max="10" width="10.5703125" bestFit="1" customWidth="1"/>
    <col min="11" max="11" width="9" bestFit="1" customWidth="1"/>
    <col min="12" max="12" width="10.5703125" bestFit="1" customWidth="1"/>
    <col min="13" max="13" width="9" bestFit="1" customWidth="1"/>
    <col min="14" max="14" width="10.5703125" bestFit="1" customWidth="1"/>
  </cols>
  <sheetData>
    <row r="8" spans="1:14" ht="16.5">
      <c r="B8" s="45" t="s">
        <v>23</v>
      </c>
      <c r="C8" s="44" t="s">
        <v>2</v>
      </c>
      <c r="D8" s="44"/>
      <c r="E8" s="44" t="s">
        <v>3</v>
      </c>
      <c r="F8" s="44"/>
      <c r="G8" s="44" t="s">
        <v>4</v>
      </c>
      <c r="H8" s="44"/>
      <c r="I8" s="44" t="s">
        <v>5</v>
      </c>
      <c r="J8" s="44"/>
      <c r="K8" s="44" t="s">
        <v>6</v>
      </c>
      <c r="L8" s="44"/>
      <c r="M8" s="44" t="s">
        <v>7</v>
      </c>
      <c r="N8" s="44"/>
    </row>
    <row r="9" spans="1:14" ht="33.75" customHeight="1">
      <c r="B9" s="45"/>
      <c r="C9" s="7" t="s">
        <v>24</v>
      </c>
      <c r="D9" s="7" t="s">
        <v>25</v>
      </c>
      <c r="E9" s="7" t="s">
        <v>24</v>
      </c>
      <c r="F9" s="7" t="s">
        <v>25</v>
      </c>
      <c r="G9" s="7" t="s">
        <v>24</v>
      </c>
      <c r="H9" s="7" t="s">
        <v>25</v>
      </c>
      <c r="I9" s="7" t="s">
        <v>24</v>
      </c>
      <c r="J9" s="7" t="s">
        <v>25</v>
      </c>
      <c r="K9" s="7" t="s">
        <v>24</v>
      </c>
      <c r="L9" s="7" t="s">
        <v>25</v>
      </c>
      <c r="M9" s="7" t="s">
        <v>24</v>
      </c>
      <c r="N9" s="7" t="s">
        <v>25</v>
      </c>
    </row>
    <row r="10" spans="1:14" ht="16.5">
      <c r="B10" s="42" t="s">
        <v>26</v>
      </c>
      <c r="C10" s="40">
        <f>'Tabela - 3416 - 2'!B6</f>
        <v>-16.8</v>
      </c>
      <c r="D10" s="40">
        <f>'Tabela - 3417 - 2'!B6</f>
        <v>-17.5</v>
      </c>
      <c r="E10" s="40">
        <f>'Tabela - 3416 - 2'!C6</f>
        <v>-20.2</v>
      </c>
      <c r="F10" s="40">
        <f>'Tabela - 3417 - 2'!C6</f>
        <v>-23</v>
      </c>
      <c r="G10" s="40">
        <f>'Tabela - 3416 - 2'!D6</f>
        <v>-16.600000000000001</v>
      </c>
      <c r="H10" s="40">
        <f>'Tabela - 3417 - 2'!D6</f>
        <v>-19.3</v>
      </c>
      <c r="I10" s="40">
        <f>'Tabela - 3416 - 2'!E6</f>
        <v>-17.399999999999999</v>
      </c>
      <c r="J10" s="40">
        <f>'Tabela - 3417 - 2'!E6</f>
        <v>-16.5</v>
      </c>
      <c r="K10" s="40">
        <f>'Tabela - 3416 - 2'!F6</f>
        <v>-14.3</v>
      </c>
      <c r="L10" s="40">
        <f>'Tabela - 3417 - 2'!F6</f>
        <v>-14.7</v>
      </c>
      <c r="M10" s="40">
        <f>'Tabela - 3416 - 2'!G6</f>
        <v>-17.899999999999999</v>
      </c>
      <c r="N10" s="40">
        <f>'Tabela - 3417 - 2'!G6</f>
        <v>-23.4</v>
      </c>
    </row>
    <row r="11" spans="1:14" ht="16.5">
      <c r="B11" s="42" t="s">
        <v>27</v>
      </c>
      <c r="C11" s="40">
        <f>'Tabela - 3416 - 2'!B7</f>
        <v>-16.8</v>
      </c>
      <c r="D11" s="40">
        <f>'Tabela - 3417 - 2'!B7</f>
        <v>-27.1</v>
      </c>
      <c r="E11" s="40">
        <f>'Tabela - 3416 - 2'!C7</f>
        <v>-33.799999999999997</v>
      </c>
      <c r="F11" s="40">
        <f>'Tabela - 3417 - 2'!C7</f>
        <v>-37.200000000000003</v>
      </c>
      <c r="G11" s="40">
        <f>'Tabela - 3416 - 2'!D7</f>
        <v>-22.5</v>
      </c>
      <c r="H11" s="40">
        <f>'Tabela - 3417 - 2'!D7</f>
        <v>-32.200000000000003</v>
      </c>
      <c r="I11" s="40">
        <f>'Tabela - 3416 - 2'!E7</f>
        <v>-25.6</v>
      </c>
      <c r="J11" s="40">
        <f>'Tabela - 3417 - 2'!E7</f>
        <v>-33.299999999999997</v>
      </c>
      <c r="K11" s="40">
        <f>'Tabela - 3416 - 2'!F7</f>
        <v>-14.6</v>
      </c>
      <c r="L11" s="40">
        <f>'Tabela - 3417 - 2'!F7</f>
        <v>-19.3</v>
      </c>
      <c r="M11" s="40">
        <f>'Tabela - 3416 - 2'!G7</f>
        <v>-17.8</v>
      </c>
      <c r="N11" s="40">
        <f>'Tabela - 3417 - 2'!G7</f>
        <v>-28</v>
      </c>
    </row>
    <row r="12" spans="1:14" ht="16.5">
      <c r="B12" s="42" t="s">
        <v>28</v>
      </c>
      <c r="C12" s="40">
        <f>'Tabela - 3416 - 2'!B8</f>
        <v>-3</v>
      </c>
      <c r="D12" s="40">
        <f>'Tabela - 3417 - 2'!B8</f>
        <v>-6.9</v>
      </c>
      <c r="E12" s="40">
        <f>'Tabela - 3416 - 2'!C8</f>
        <v>-14.1</v>
      </c>
      <c r="F12" s="40">
        <f>'Tabela - 3417 - 2'!C8</f>
        <v>-11.8</v>
      </c>
      <c r="G12" s="40">
        <f>'Tabela - 3416 - 2'!D8</f>
        <v>-5.6</v>
      </c>
      <c r="H12" s="40">
        <f>'Tabela - 3417 - 2'!D8</f>
        <v>-9.1999999999999993</v>
      </c>
      <c r="I12" s="40">
        <f>'Tabela - 3416 - 2'!E8</f>
        <v>-8.3000000000000007</v>
      </c>
      <c r="J12" s="40">
        <f>'Tabela - 3417 - 2'!E8</f>
        <v>-12</v>
      </c>
      <c r="K12" s="40">
        <f>'Tabela - 3416 - 2'!F8</f>
        <v>-3.6</v>
      </c>
      <c r="L12" s="40">
        <f>'Tabela - 3417 - 2'!F8</f>
        <v>-4.5</v>
      </c>
      <c r="M12" s="40">
        <f>'Tabela - 3416 - 2'!G8</f>
        <v>-2.9</v>
      </c>
      <c r="N12" s="40">
        <f>'Tabela - 3417 - 2'!G8</f>
        <v>-3.8</v>
      </c>
    </row>
    <row r="13" spans="1:14" ht="17.25" thickBot="1">
      <c r="B13" s="43" t="s">
        <v>29</v>
      </c>
      <c r="C13" s="41">
        <f>'Tabela - 3416 - 2'!B9</f>
        <v>0.7</v>
      </c>
      <c r="D13" s="41">
        <f>'Tabela - 3417 - 2'!B9</f>
        <v>0.8</v>
      </c>
      <c r="E13" s="41">
        <f>'Tabela - 3416 - 2'!C9</f>
        <v>-5.5</v>
      </c>
      <c r="F13" s="41">
        <f>'Tabela - 3417 - 2'!C9</f>
        <v>-1.3</v>
      </c>
      <c r="G13" s="41">
        <f>'Tabela - 3416 - 2'!D9</f>
        <v>-0.8</v>
      </c>
      <c r="H13" s="41">
        <f>'Tabela - 3417 - 2'!D9</f>
        <v>-0.8</v>
      </c>
      <c r="I13" s="41">
        <f>'Tabela - 3416 - 2'!E9</f>
        <v>-0.7</v>
      </c>
      <c r="J13" s="41">
        <f>'Tabela - 3417 - 2'!E9</f>
        <v>-1.5</v>
      </c>
      <c r="K13" s="41">
        <f>'Tabela - 3416 - 2'!F9</f>
        <v>0.6</v>
      </c>
      <c r="L13" s="41">
        <f>'Tabela - 3417 - 2'!F9</f>
        <v>1.5</v>
      </c>
      <c r="M13" s="41">
        <f>'Tabela - 3416 - 2'!G9</f>
        <v>1.3</v>
      </c>
      <c r="N13" s="41">
        <f>'Tabela - 3417 - 2'!G9</f>
        <v>1.9</v>
      </c>
    </row>
    <row r="14" spans="1:14">
      <c r="A14" s="6"/>
      <c r="B14" s="1" t="s">
        <v>30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sheetPr>
    <tabColor rgb="FFA6193C"/>
  </sheetPr>
  <dimension ref="H4:J16"/>
  <sheetViews>
    <sheetView showGridLines="0" topLeftCell="F1" zoomScaleNormal="100" workbookViewId="0">
      <selection activeCell="M11" sqref="M11"/>
    </sheetView>
  </sheetViews>
  <sheetFormatPr defaultRowHeight="15"/>
  <cols>
    <col min="6" max="6" width="4.85546875" customWidth="1"/>
    <col min="7" max="7" width="3.140625" customWidth="1"/>
    <col min="8" max="8" width="28.140625" bestFit="1" customWidth="1"/>
    <col min="9" max="9" width="17.140625" bestFit="1" customWidth="1"/>
    <col min="10" max="10" width="18.140625" bestFit="1" customWidth="1"/>
    <col min="11" max="11" width="5.85546875" customWidth="1"/>
    <col min="12" max="12" width="3.140625" customWidth="1"/>
    <col min="16" max="16" width="26.140625" bestFit="1" customWidth="1"/>
  </cols>
  <sheetData>
    <row r="4" spans="8:10" ht="33" customHeight="1">
      <c r="H4" s="9" t="s">
        <v>31</v>
      </c>
      <c r="I4" s="9" t="s">
        <v>32</v>
      </c>
      <c r="J4" s="9" t="s">
        <v>33</v>
      </c>
    </row>
    <row r="5" spans="8:10" ht="16.5">
      <c r="H5" s="8" t="s">
        <v>34</v>
      </c>
      <c r="I5" s="20">
        <f>'Tabela - 3416'!B13</f>
        <v>0.9</v>
      </c>
      <c r="J5" s="20">
        <f>'Tabela - 3417'!B13</f>
        <v>-4.3</v>
      </c>
    </row>
    <row r="6" spans="8:10" ht="16.5">
      <c r="H6" s="8" t="s">
        <v>7</v>
      </c>
      <c r="I6" s="18">
        <f>'Tabela - 3416'!B10</f>
        <v>-2.9</v>
      </c>
      <c r="J6" s="18">
        <f>'Tabela - 3417'!B10</f>
        <v>-3.8</v>
      </c>
    </row>
    <row r="7" spans="8:10" ht="16.5">
      <c r="H7" s="2" t="s">
        <v>2</v>
      </c>
      <c r="I7" s="18">
        <f>'Tabela - 3416'!B8</f>
        <v>-3</v>
      </c>
      <c r="J7" s="18">
        <f>'Tabela - 3417'!B8</f>
        <v>-6.9</v>
      </c>
    </row>
    <row r="8" spans="8:10" ht="16.5">
      <c r="H8" s="8" t="s">
        <v>6</v>
      </c>
      <c r="I8" s="18">
        <f>'Tabela - 3416'!B12</f>
        <v>-3.6</v>
      </c>
      <c r="J8" s="18">
        <f>'Tabela - 3417'!B12</f>
        <v>-4.5</v>
      </c>
    </row>
    <row r="9" spans="8:10" ht="16.5">
      <c r="H9" s="8" t="s">
        <v>35</v>
      </c>
      <c r="I9" s="18">
        <f>'Tabela - 3416'!B11</f>
        <v>-4.3</v>
      </c>
      <c r="J9" s="18">
        <f>'Tabela - 3417'!B11</f>
        <v>-8.6</v>
      </c>
    </row>
    <row r="10" spans="8:10" ht="16.5">
      <c r="H10" s="2" t="s">
        <v>36</v>
      </c>
      <c r="I10" s="18">
        <f>'Tabela - 3416'!B15</f>
        <v>-4.8</v>
      </c>
      <c r="J10" s="18">
        <f>'Tabela - 3417'!B15</f>
        <v>-12</v>
      </c>
    </row>
    <row r="11" spans="8:10" ht="16.5">
      <c r="H11" s="2" t="s">
        <v>4</v>
      </c>
      <c r="I11" s="18">
        <f>'Tabela - 3416'!B14</f>
        <v>-5.6</v>
      </c>
      <c r="J11" s="18">
        <f>'Tabela - 3417'!B14</f>
        <v>-9.1999999999999993</v>
      </c>
    </row>
    <row r="12" spans="8:10" ht="16.5">
      <c r="H12" s="2" t="s">
        <v>37</v>
      </c>
      <c r="I12" s="18">
        <f>'Tabela - 3416'!B16</f>
        <v>-6.5</v>
      </c>
      <c r="J12" s="18">
        <f>'Tabela - 3417'!B16</f>
        <v>-9.4</v>
      </c>
    </row>
    <row r="13" spans="8:10" ht="16.5">
      <c r="H13" s="2" t="s">
        <v>38</v>
      </c>
      <c r="I13" s="18">
        <f>'Tabela - 3416'!B6</f>
        <v>-7.5</v>
      </c>
      <c r="J13" s="18">
        <f>'Tabela - 3417'!B6</f>
        <v>-6.7</v>
      </c>
    </row>
    <row r="14" spans="8:10" ht="16.5">
      <c r="H14" s="2" t="s">
        <v>5</v>
      </c>
      <c r="I14" s="18">
        <f>'Tabela - 3416'!B7</f>
        <v>-8.3000000000000007</v>
      </c>
      <c r="J14" s="18">
        <f>'Tabela - 3417'!B7</f>
        <v>-12</v>
      </c>
    </row>
    <row r="15" spans="8:10" ht="16.5">
      <c r="H15" s="8" t="s">
        <v>39</v>
      </c>
      <c r="I15" s="20">
        <f>'Tabela - 3416'!B17</f>
        <v>-9.6</v>
      </c>
      <c r="J15" s="20">
        <f>'Tabela - 3417'!B17</f>
        <v>-12.5</v>
      </c>
    </row>
    <row r="16" spans="8:10" ht="17.25" thickBot="1">
      <c r="H16" s="3" t="s">
        <v>3</v>
      </c>
      <c r="I16" s="19">
        <f>'Tabela - 3416'!B9</f>
        <v>-14.1</v>
      </c>
      <c r="J16" s="19">
        <f>'Tabela - 3417'!B9</f>
        <v>-11.8</v>
      </c>
    </row>
  </sheetData>
  <sortState xmlns:xlrd2="http://schemas.microsoft.com/office/spreadsheetml/2017/richdata2" ref="H5:J16">
    <sortCondition ref="H4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sheetPr>
    <tabColor rgb="FFA6193C"/>
  </sheetPr>
  <dimension ref="B19:D21"/>
  <sheetViews>
    <sheetView showGridLines="0" zoomScaleNormal="100" workbookViewId="0">
      <selection activeCell="C6" sqref="C6"/>
    </sheetView>
  </sheetViews>
  <sheetFormatPr defaultRowHeight="15"/>
  <sheetData>
    <row r="19" spans="2:4" ht="16.5">
      <c r="D19" s="11"/>
    </row>
    <row r="21" spans="2:4">
      <c r="B21" s="10"/>
    </row>
  </sheetData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A9E5-09D5-4B57-9447-DB983928411E}">
  <dimension ref="A1:B17"/>
  <sheetViews>
    <sheetView workbookViewId="0">
      <selection activeCell="B11" sqref="B11"/>
    </sheetView>
  </sheetViews>
  <sheetFormatPr defaultRowHeight="15"/>
  <cols>
    <col min="1" max="1" width="28" bestFit="1" customWidth="1"/>
    <col min="2" max="2" width="4.7109375" bestFit="1" customWidth="1"/>
  </cols>
  <sheetData>
    <row r="1" spans="1:2">
      <c r="A1" s="46" t="s">
        <v>40</v>
      </c>
      <c r="B1" s="46"/>
    </row>
    <row r="2" spans="1:2">
      <c r="A2" s="47" t="s">
        <v>41</v>
      </c>
      <c r="B2" s="47"/>
    </row>
    <row r="3" spans="1:2">
      <c r="A3" s="47" t="s">
        <v>42</v>
      </c>
      <c r="B3" s="47"/>
    </row>
    <row r="4" spans="1:2">
      <c r="A4" s="47" t="s">
        <v>43</v>
      </c>
      <c r="B4" s="47"/>
    </row>
    <row r="5" spans="1:2">
      <c r="A5" s="32" t="s">
        <v>44</v>
      </c>
      <c r="B5" s="32" t="s">
        <v>45</v>
      </c>
    </row>
    <row r="6" spans="1:2">
      <c r="A6" s="16" t="s">
        <v>38</v>
      </c>
      <c r="B6" s="29">
        <v>-7.5</v>
      </c>
    </row>
    <row r="7" spans="1:2">
      <c r="A7" s="16" t="s">
        <v>5</v>
      </c>
      <c r="B7" s="29">
        <v>-8.3000000000000007</v>
      </c>
    </row>
    <row r="8" spans="1:2">
      <c r="A8" s="16" t="s">
        <v>2</v>
      </c>
      <c r="B8" s="29">
        <v>-3</v>
      </c>
    </row>
    <row r="9" spans="1:2">
      <c r="A9" s="16" t="s">
        <v>3</v>
      </c>
      <c r="B9" s="29">
        <v>-14.1</v>
      </c>
    </row>
    <row r="10" spans="1:2">
      <c r="A10" s="16" t="s">
        <v>7</v>
      </c>
      <c r="B10" s="29">
        <v>-2.9</v>
      </c>
    </row>
    <row r="11" spans="1:2">
      <c r="A11" s="16" t="s">
        <v>35</v>
      </c>
      <c r="B11" s="29">
        <v>-4.3</v>
      </c>
    </row>
    <row r="12" spans="1:2">
      <c r="A12" s="16" t="s">
        <v>6</v>
      </c>
      <c r="B12" s="29">
        <v>-3.6</v>
      </c>
    </row>
    <row r="13" spans="1:2">
      <c r="A13" s="16" t="s">
        <v>34</v>
      </c>
      <c r="B13" s="29">
        <v>0.9</v>
      </c>
    </row>
    <row r="14" spans="1:2">
      <c r="A14" s="16" t="s">
        <v>4</v>
      </c>
      <c r="B14" s="29">
        <v>-5.6</v>
      </c>
    </row>
    <row r="15" spans="1:2">
      <c r="A15" s="16" t="s">
        <v>36</v>
      </c>
      <c r="B15" s="29">
        <v>-4.8</v>
      </c>
    </row>
    <row r="16" spans="1:2">
      <c r="A16" s="16" t="s">
        <v>37</v>
      </c>
      <c r="B16" s="29">
        <v>-6.5</v>
      </c>
    </row>
    <row r="17" spans="1:2">
      <c r="A17" s="16" t="s">
        <v>39</v>
      </c>
      <c r="B17" s="29">
        <v>-9.6</v>
      </c>
    </row>
  </sheetData>
  <mergeCells count="4">
    <mergeCell ref="A1:B1"/>
    <mergeCell ref="A2:B2"/>
    <mergeCell ref="A3:B3"/>
    <mergeCell ref="A4:B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56BD-B39D-455D-8374-2C6A4FB59F05}">
  <dimension ref="A1:G10"/>
  <sheetViews>
    <sheetView workbookViewId="0">
      <selection activeCell="F15" sqref="F15"/>
    </sheetView>
  </sheetViews>
  <sheetFormatPr defaultRowHeight="15"/>
  <cols>
    <col min="1" max="1" width="59.28515625" bestFit="1" customWidth="1"/>
    <col min="2" max="2" width="6" bestFit="1" customWidth="1"/>
    <col min="3" max="3" width="6.140625" bestFit="1" customWidth="1"/>
    <col min="4" max="4" width="12.28515625" bestFit="1" customWidth="1"/>
    <col min="6" max="6" width="12.42578125" bestFit="1" customWidth="1"/>
    <col min="7" max="7" width="13.28515625" bestFit="1" customWidth="1"/>
  </cols>
  <sheetData>
    <row r="1" spans="1:7">
      <c r="A1" s="46" t="s">
        <v>40</v>
      </c>
      <c r="B1" s="46"/>
      <c r="C1" s="46"/>
      <c r="D1" s="46"/>
      <c r="E1" s="46"/>
      <c r="F1" s="46"/>
      <c r="G1" s="46"/>
    </row>
    <row r="2" spans="1:7">
      <c r="A2" s="47" t="s">
        <v>41</v>
      </c>
      <c r="B2" s="47"/>
      <c r="C2" s="47"/>
      <c r="D2" s="47"/>
      <c r="E2" s="47"/>
      <c r="F2" s="47"/>
      <c r="G2" s="47"/>
    </row>
    <row r="3" spans="1:7">
      <c r="A3" s="47" t="s">
        <v>43</v>
      </c>
      <c r="B3" s="47"/>
      <c r="C3" s="47"/>
      <c r="D3" s="47"/>
      <c r="E3" s="47"/>
      <c r="F3" s="47"/>
      <c r="G3" s="47"/>
    </row>
    <row r="4" spans="1:7">
      <c r="A4" s="47" t="s">
        <v>46</v>
      </c>
      <c r="B4" s="47" t="s">
        <v>44</v>
      </c>
      <c r="C4" s="47"/>
      <c r="D4" s="47"/>
      <c r="E4" s="47"/>
      <c r="F4" s="47"/>
      <c r="G4" s="47"/>
    </row>
    <row r="5" spans="1:7">
      <c r="A5" s="47"/>
      <c r="B5" s="32" t="s">
        <v>2</v>
      </c>
      <c r="C5" s="32" t="s">
        <v>3</v>
      </c>
      <c r="D5" s="32" t="s">
        <v>4</v>
      </c>
      <c r="E5" s="32" t="s">
        <v>5</v>
      </c>
      <c r="F5" s="32" t="s">
        <v>6</v>
      </c>
      <c r="G5" s="32" t="s">
        <v>7</v>
      </c>
    </row>
    <row r="6" spans="1:7">
      <c r="A6" s="16" t="s">
        <v>47</v>
      </c>
      <c r="B6" s="31">
        <v>-16.8</v>
      </c>
      <c r="C6" s="31">
        <v>-20.2</v>
      </c>
      <c r="D6" s="31">
        <v>-16.600000000000001</v>
      </c>
      <c r="E6" s="31">
        <v>-17.399999999999999</v>
      </c>
      <c r="F6" s="31">
        <v>-14.3</v>
      </c>
      <c r="G6" s="31">
        <v>-17.899999999999999</v>
      </c>
    </row>
    <row r="7" spans="1:7">
      <c r="A7" s="16" t="s">
        <v>48</v>
      </c>
      <c r="B7" s="31">
        <v>-16.8</v>
      </c>
      <c r="C7" s="31">
        <v>-33.799999999999997</v>
      </c>
      <c r="D7" s="31">
        <v>-22.5</v>
      </c>
      <c r="E7" s="31">
        <v>-25.6</v>
      </c>
      <c r="F7" s="31">
        <v>-14.6</v>
      </c>
      <c r="G7" s="31">
        <v>-17.8</v>
      </c>
    </row>
    <row r="8" spans="1:7">
      <c r="A8" s="16" t="s">
        <v>49</v>
      </c>
      <c r="B8" s="31">
        <v>-3</v>
      </c>
      <c r="C8" s="31">
        <v>-14.1</v>
      </c>
      <c r="D8" s="31">
        <v>-5.6</v>
      </c>
      <c r="E8" s="31">
        <v>-8.3000000000000007</v>
      </c>
      <c r="F8" s="31">
        <v>-3.6</v>
      </c>
      <c r="G8" s="31">
        <v>-2.9</v>
      </c>
    </row>
    <row r="9" spans="1:7">
      <c r="A9" s="16" t="s">
        <v>50</v>
      </c>
      <c r="B9" s="31">
        <v>0.7</v>
      </c>
      <c r="C9" s="31">
        <v>-5.5</v>
      </c>
      <c r="D9" s="31">
        <v>-0.8</v>
      </c>
      <c r="E9" s="31">
        <v>-0.7</v>
      </c>
      <c r="F9" s="31">
        <v>0.6</v>
      </c>
      <c r="G9" s="31">
        <v>1.3</v>
      </c>
    </row>
    <row r="10" spans="1:7">
      <c r="A10" s="47" t="s">
        <v>51</v>
      </c>
      <c r="B10" s="47"/>
      <c r="C10" s="47"/>
      <c r="D10" s="47"/>
      <c r="E10" s="47"/>
      <c r="F10" s="47"/>
      <c r="G10" s="47"/>
    </row>
  </sheetData>
  <mergeCells count="6">
    <mergeCell ref="A10:G10"/>
    <mergeCell ref="A1:G1"/>
    <mergeCell ref="A2:G2"/>
    <mergeCell ref="A3:G3"/>
    <mergeCell ref="A4:A5"/>
    <mergeCell ref="B4:G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6771-E52C-49CD-A30D-EAD591F51135}">
  <dimension ref="A1:B17"/>
  <sheetViews>
    <sheetView workbookViewId="0">
      <selection activeCell="A5" sqref="A5"/>
    </sheetView>
  </sheetViews>
  <sheetFormatPr defaultRowHeight="15"/>
  <cols>
    <col min="1" max="1" width="38.42578125" customWidth="1"/>
    <col min="2" max="2" width="5.7109375" bestFit="1" customWidth="1"/>
  </cols>
  <sheetData>
    <row r="1" spans="1:2">
      <c r="A1" s="46" t="s">
        <v>52</v>
      </c>
      <c r="B1" s="46"/>
    </row>
    <row r="2" spans="1:2">
      <c r="A2" s="47" t="s">
        <v>53</v>
      </c>
      <c r="B2" s="47"/>
    </row>
    <row r="3" spans="1:2">
      <c r="A3" s="47" t="s">
        <v>42</v>
      </c>
      <c r="B3" s="47"/>
    </row>
    <row r="4" spans="1:2">
      <c r="A4" s="47" t="s">
        <v>43</v>
      </c>
      <c r="B4" s="47"/>
    </row>
    <row r="5" spans="1:2">
      <c r="A5" s="32" t="s">
        <v>44</v>
      </c>
      <c r="B5" s="32" t="s">
        <v>45</v>
      </c>
    </row>
    <row r="6" spans="1:2">
      <c r="A6" s="16" t="s">
        <v>38</v>
      </c>
      <c r="B6" s="30">
        <v>-6.7</v>
      </c>
    </row>
    <row r="7" spans="1:2">
      <c r="A7" s="16" t="s">
        <v>5</v>
      </c>
      <c r="B7" s="30">
        <v>-12</v>
      </c>
    </row>
    <row r="8" spans="1:2">
      <c r="A8" s="16" t="s">
        <v>2</v>
      </c>
      <c r="B8" s="30">
        <v>-6.9</v>
      </c>
    </row>
    <row r="9" spans="1:2">
      <c r="A9" s="16" t="s">
        <v>3</v>
      </c>
      <c r="B9" s="30">
        <v>-11.8</v>
      </c>
    </row>
    <row r="10" spans="1:2">
      <c r="A10" s="16" t="s">
        <v>7</v>
      </c>
      <c r="B10" s="30">
        <v>-3.8</v>
      </c>
    </row>
    <row r="11" spans="1:2">
      <c r="A11" s="16" t="s">
        <v>35</v>
      </c>
      <c r="B11" s="30">
        <v>-8.6</v>
      </c>
    </row>
    <row r="12" spans="1:2">
      <c r="A12" s="16" t="s">
        <v>6</v>
      </c>
      <c r="B12" s="30">
        <v>-4.5</v>
      </c>
    </row>
    <row r="13" spans="1:2">
      <c r="A13" s="16" t="s">
        <v>34</v>
      </c>
      <c r="B13" s="30">
        <v>-4.3</v>
      </c>
    </row>
    <row r="14" spans="1:2">
      <c r="A14" s="16" t="s">
        <v>4</v>
      </c>
      <c r="B14" s="30">
        <v>-9.1999999999999993</v>
      </c>
    </row>
    <row r="15" spans="1:2">
      <c r="A15" s="16" t="s">
        <v>36</v>
      </c>
      <c r="B15" s="30">
        <v>-12</v>
      </c>
    </row>
    <row r="16" spans="1:2">
      <c r="A16" s="16" t="s">
        <v>37</v>
      </c>
      <c r="B16" s="30">
        <v>-9.4</v>
      </c>
    </row>
    <row r="17" spans="1:2">
      <c r="A17" s="16" t="s">
        <v>39</v>
      </c>
      <c r="B17" s="30">
        <v>-12.5</v>
      </c>
    </row>
  </sheetData>
  <mergeCells count="4">
    <mergeCell ref="A1:B1"/>
    <mergeCell ref="A2:B2"/>
    <mergeCell ref="A3:B3"/>
    <mergeCell ref="A4: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7574-233D-4244-B2A3-808CBAA72708}">
  <dimension ref="A1:G9"/>
  <sheetViews>
    <sheetView workbookViewId="0">
      <selection activeCell="A4" sqref="A4:G4"/>
    </sheetView>
  </sheetViews>
  <sheetFormatPr defaultRowHeight="15"/>
  <cols>
    <col min="1" max="1" width="35.140625" bestFit="1" customWidth="1"/>
    <col min="2" max="2" width="5.85546875" bestFit="1" customWidth="1"/>
    <col min="3" max="3" width="6" bestFit="1" customWidth="1"/>
    <col min="4" max="4" width="12.140625" bestFit="1" customWidth="1"/>
    <col min="5" max="5" width="5.85546875" bestFit="1" customWidth="1"/>
    <col min="6" max="6" width="12.28515625" bestFit="1" customWidth="1"/>
    <col min="7" max="7" width="13.140625" bestFit="1" customWidth="1"/>
  </cols>
  <sheetData>
    <row r="1" spans="1:7">
      <c r="A1" s="46" t="s">
        <v>54</v>
      </c>
      <c r="B1" s="46"/>
      <c r="C1" s="46"/>
      <c r="D1" s="46"/>
      <c r="E1" s="46"/>
      <c r="F1" s="46"/>
      <c r="G1" s="46"/>
    </row>
    <row r="2" spans="1:7">
      <c r="A2" s="47" t="s">
        <v>53</v>
      </c>
      <c r="B2" s="47"/>
      <c r="C2" s="47"/>
      <c r="D2" s="47"/>
      <c r="E2" s="47"/>
      <c r="F2" s="47"/>
      <c r="G2" s="47"/>
    </row>
    <row r="3" spans="1:7">
      <c r="A3" s="47" t="s">
        <v>43</v>
      </c>
      <c r="B3" s="47"/>
      <c r="C3" s="47"/>
      <c r="D3" s="47"/>
      <c r="E3" s="47"/>
      <c r="F3" s="47"/>
      <c r="G3" s="47"/>
    </row>
    <row r="4" spans="1:7">
      <c r="A4" s="47" t="s">
        <v>42</v>
      </c>
      <c r="B4" s="47"/>
      <c r="C4" s="47"/>
      <c r="D4" s="47"/>
      <c r="E4" s="47"/>
      <c r="F4" s="47"/>
      <c r="G4" s="47"/>
    </row>
    <row r="5" spans="1:7">
      <c r="A5" s="47" t="s">
        <v>55</v>
      </c>
      <c r="B5" s="47" t="s">
        <v>44</v>
      </c>
      <c r="C5" s="47"/>
      <c r="D5" s="47"/>
      <c r="E5" s="47"/>
      <c r="F5" s="47"/>
      <c r="G5" s="47"/>
    </row>
    <row r="6" spans="1:7">
      <c r="A6" s="47"/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7</v>
      </c>
    </row>
    <row r="7" spans="1:7">
      <c r="A7" s="16" t="s">
        <v>21</v>
      </c>
      <c r="B7" s="25">
        <v>-17.899999999999999</v>
      </c>
      <c r="C7" s="25">
        <v>-7.7</v>
      </c>
      <c r="D7" s="25">
        <v>-16.5</v>
      </c>
      <c r="E7" s="25">
        <v>-23.9</v>
      </c>
      <c r="F7" s="25">
        <v>-5.5</v>
      </c>
      <c r="G7" s="25">
        <v>-7.1</v>
      </c>
    </row>
    <row r="8" spans="1:7">
      <c r="A8" s="16" t="s">
        <v>22</v>
      </c>
      <c r="B8" s="25">
        <v>-7.1</v>
      </c>
      <c r="C8" s="25">
        <v>-5.0999999999999996</v>
      </c>
      <c r="D8" s="25">
        <v>-17.3</v>
      </c>
      <c r="E8" s="25">
        <v>-6.5</v>
      </c>
      <c r="F8" s="25">
        <v>-10.6</v>
      </c>
      <c r="G8" s="25">
        <v>10.199999999999999</v>
      </c>
    </row>
    <row r="9" spans="1:7">
      <c r="A9" s="47" t="s">
        <v>51</v>
      </c>
      <c r="B9" s="47"/>
      <c r="C9" s="47"/>
      <c r="D9" s="47"/>
      <c r="E9" s="47"/>
      <c r="F9" s="47"/>
      <c r="G9" s="47"/>
    </row>
  </sheetData>
  <mergeCells count="7">
    <mergeCell ref="A9:G9"/>
    <mergeCell ref="A1:G1"/>
    <mergeCell ref="A2:G2"/>
    <mergeCell ref="A3:G3"/>
    <mergeCell ref="A4:G4"/>
    <mergeCell ref="A5:A6"/>
    <mergeCell ref="B5:G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6066-19A0-4F43-98BA-FEAE146F4DFB}">
  <dimension ref="A1:G18"/>
  <sheetViews>
    <sheetView workbookViewId="0">
      <selection activeCell="A4" sqref="A4:G4"/>
    </sheetView>
  </sheetViews>
  <sheetFormatPr defaultRowHeight="15"/>
  <cols>
    <col min="1" max="1" width="67.5703125" bestFit="1" customWidth="1"/>
    <col min="7" max="7" width="15.42578125" customWidth="1"/>
  </cols>
  <sheetData>
    <row r="1" spans="1:7">
      <c r="A1" s="46" t="s">
        <v>56</v>
      </c>
      <c r="B1" s="46"/>
      <c r="C1" s="46"/>
      <c r="D1" s="46"/>
      <c r="E1" s="46"/>
      <c r="F1" s="46"/>
      <c r="G1" s="46"/>
    </row>
    <row r="2" spans="1:7">
      <c r="A2" s="47" t="s">
        <v>41</v>
      </c>
      <c r="B2" s="47"/>
      <c r="C2" s="47"/>
      <c r="D2" s="47"/>
      <c r="E2" s="47"/>
      <c r="F2" s="47"/>
      <c r="G2" s="47"/>
    </row>
    <row r="3" spans="1:7">
      <c r="A3" s="47" t="s">
        <v>43</v>
      </c>
      <c r="B3" s="47"/>
      <c r="C3" s="47"/>
      <c r="D3" s="47"/>
      <c r="E3" s="47"/>
      <c r="F3" s="47"/>
      <c r="G3" s="47"/>
    </row>
    <row r="4" spans="1:7">
      <c r="A4" s="47" t="s">
        <v>42</v>
      </c>
      <c r="B4" s="47"/>
      <c r="C4" s="47"/>
      <c r="D4" s="47"/>
      <c r="E4" s="47"/>
      <c r="F4" s="47"/>
      <c r="G4" s="47"/>
    </row>
    <row r="5" spans="1:7">
      <c r="A5" s="47" t="s">
        <v>55</v>
      </c>
      <c r="B5" s="47" t="s">
        <v>44</v>
      </c>
      <c r="C5" s="47"/>
      <c r="D5" s="47"/>
      <c r="E5" s="47"/>
      <c r="F5" s="47"/>
      <c r="G5" s="47"/>
    </row>
    <row r="6" spans="1:7">
      <c r="A6" s="47"/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7</v>
      </c>
    </row>
    <row r="7" spans="1:7">
      <c r="A7" s="16" t="s">
        <v>9</v>
      </c>
      <c r="B7" s="26">
        <v>-9</v>
      </c>
      <c r="C7" s="26">
        <v>-14.8</v>
      </c>
      <c r="D7" s="26">
        <v>-5.5</v>
      </c>
      <c r="E7" s="26">
        <v>-5.5</v>
      </c>
      <c r="F7" s="26">
        <v>-14.2</v>
      </c>
      <c r="G7" s="23">
        <v>-17.8</v>
      </c>
    </row>
    <row r="8" spans="1:7">
      <c r="A8" s="22" t="s">
        <v>10</v>
      </c>
      <c r="B8" s="27">
        <v>4.2</v>
      </c>
      <c r="C8" s="27">
        <v>-2.6</v>
      </c>
      <c r="D8" s="27">
        <v>-4.3</v>
      </c>
      <c r="E8" s="27">
        <v>-0.9</v>
      </c>
      <c r="F8" s="27">
        <v>1.7</v>
      </c>
      <c r="G8" s="27">
        <v>6.3</v>
      </c>
    </row>
    <row r="9" spans="1:7">
      <c r="A9" s="22" t="s">
        <v>57</v>
      </c>
      <c r="B9" s="27">
        <v>4.7</v>
      </c>
      <c r="C9" s="21">
        <v>0.3</v>
      </c>
      <c r="D9" s="27">
        <v>-2</v>
      </c>
      <c r="E9" s="27">
        <v>-1.1000000000000001</v>
      </c>
      <c r="F9" s="27">
        <v>2.8</v>
      </c>
      <c r="G9" s="27">
        <v>8.1</v>
      </c>
    </row>
    <row r="10" spans="1:7">
      <c r="A10" s="22" t="s">
        <v>12</v>
      </c>
      <c r="B10" s="27">
        <v>-28.5</v>
      </c>
      <c r="C10" s="27">
        <v>-32.799999999999997</v>
      </c>
      <c r="D10" s="27">
        <v>-21.9</v>
      </c>
      <c r="E10" s="27">
        <v>-24.9</v>
      </c>
      <c r="F10" s="21">
        <v>-13.8</v>
      </c>
      <c r="G10" s="27">
        <v>-24.6</v>
      </c>
    </row>
    <row r="11" spans="1:7">
      <c r="A11" s="22" t="s">
        <v>13</v>
      </c>
      <c r="B11" s="27">
        <v>-5.9</v>
      </c>
      <c r="C11" s="27">
        <v>-33.5</v>
      </c>
      <c r="D11" s="21">
        <v>25.5</v>
      </c>
      <c r="E11" s="27">
        <v>-12.2</v>
      </c>
      <c r="F11" s="21">
        <v>-13.6</v>
      </c>
      <c r="G11" s="27">
        <v>-10</v>
      </c>
    </row>
    <row r="12" spans="1:7">
      <c r="A12" s="22" t="s">
        <v>58</v>
      </c>
      <c r="B12" s="27">
        <v>-8.1999999999999993</v>
      </c>
      <c r="C12" s="27">
        <v>-38</v>
      </c>
      <c r="D12" s="21">
        <v>-8.6999999999999993</v>
      </c>
      <c r="E12" s="27">
        <v>-16.899999999999999</v>
      </c>
      <c r="F12" s="27">
        <v>-10.5</v>
      </c>
      <c r="G12" s="27">
        <v>-17.5</v>
      </c>
    </row>
    <row r="13" spans="1:7">
      <c r="A13" s="22" t="s">
        <v>59</v>
      </c>
      <c r="B13" s="27">
        <v>-5.0999999999999996</v>
      </c>
      <c r="C13" s="27">
        <v>-29.2</v>
      </c>
      <c r="D13" s="27">
        <v>39.299999999999997</v>
      </c>
      <c r="E13" s="21">
        <v>-10</v>
      </c>
      <c r="F13" s="27">
        <v>-14.1</v>
      </c>
      <c r="G13" s="27">
        <v>-7.5</v>
      </c>
    </row>
    <row r="14" spans="1:7">
      <c r="A14" s="22" t="s">
        <v>16</v>
      </c>
      <c r="B14" s="27">
        <v>4.3</v>
      </c>
      <c r="C14" s="27">
        <v>-8.9</v>
      </c>
      <c r="D14" s="21">
        <v>2.8</v>
      </c>
      <c r="E14" s="27">
        <v>-2.5</v>
      </c>
      <c r="F14" s="27">
        <v>8.4</v>
      </c>
      <c r="G14" s="27">
        <v>5.6</v>
      </c>
    </row>
    <row r="15" spans="1:7">
      <c r="A15" s="22" t="s">
        <v>17</v>
      </c>
      <c r="B15" s="27">
        <v>-19.100000000000001</v>
      </c>
      <c r="C15" s="21">
        <v>-13.2</v>
      </c>
      <c r="D15" s="27">
        <v>-26.9</v>
      </c>
      <c r="E15" s="27">
        <v>-32.1</v>
      </c>
      <c r="F15" s="27">
        <v>-10.4</v>
      </c>
      <c r="G15" s="27">
        <v>-22.8</v>
      </c>
    </row>
    <row r="16" spans="1:7">
      <c r="A16" s="22" t="s">
        <v>18</v>
      </c>
      <c r="B16" s="27">
        <v>-21.9</v>
      </c>
      <c r="C16" s="27">
        <v>-19</v>
      </c>
      <c r="D16" s="27">
        <v>-13.4</v>
      </c>
      <c r="E16" s="27">
        <v>-26.1</v>
      </c>
      <c r="F16" s="27">
        <v>-0.2</v>
      </c>
      <c r="G16" s="27">
        <v>-11.2</v>
      </c>
    </row>
    <row r="17" spans="1:7">
      <c r="A17" s="22" t="s">
        <v>19</v>
      </c>
      <c r="B17" s="27">
        <v>-12.3</v>
      </c>
      <c r="C17" s="27">
        <v>-22.6</v>
      </c>
      <c r="D17" s="27">
        <v>-17.2</v>
      </c>
      <c r="E17" s="27">
        <v>-20.8</v>
      </c>
      <c r="F17" s="27">
        <v>-19.399999999999999</v>
      </c>
      <c r="G17" s="27">
        <v>-14.8</v>
      </c>
    </row>
    <row r="18" spans="1:7">
      <c r="A18" s="47" t="s">
        <v>51</v>
      </c>
      <c r="B18" s="48"/>
      <c r="C18" s="48"/>
      <c r="D18" s="48"/>
      <c r="E18" s="48"/>
      <c r="F18" s="48"/>
      <c r="G18" s="48"/>
    </row>
  </sheetData>
  <mergeCells count="7">
    <mergeCell ref="A18:G18"/>
    <mergeCell ref="A1:G1"/>
    <mergeCell ref="A2:G2"/>
    <mergeCell ref="A3:G3"/>
    <mergeCell ref="A4:G4"/>
    <mergeCell ref="A5:A6"/>
    <mergeCell ref="B5:G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Alysson Oliveira</dc:creator>
  <cp:keywords/>
  <dc:description/>
  <cp:lastModifiedBy>Andressa Pires</cp:lastModifiedBy>
  <cp:revision/>
  <dcterms:created xsi:type="dcterms:W3CDTF">2019-05-10T12:17:26Z</dcterms:created>
  <dcterms:modified xsi:type="dcterms:W3CDTF">2020-06-18T00:35:51Z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