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codeName="현재_통합_문서"/>
  <mc:AlternateContent xmlns:mc="http://schemas.openxmlformats.org/markup-compatibility/2006">
    <mc:Choice Requires="x15">
      <x15ac:absPath xmlns:x15ac="http://schemas.microsoft.com/office/spreadsheetml/2010/11/ac" url="C:\Storage\UnityProject\ProjectS\Assets\Data\Table\Convert\"/>
    </mc:Choice>
  </mc:AlternateContent>
  <xr:revisionPtr revIDLastSave="0" documentId="13_ncr:1_{A883D06A-BA8B-4A26-BA1A-C54CF70D39B0}" xr6:coauthVersionLast="47" xr6:coauthVersionMax="47" xr10:uidLastSave="{00000000-0000-0000-0000-000000000000}"/>
  <bookViews>
    <workbookView xWindow="-46188" yWindow="-108" windowWidth="46296" windowHeight="25680" xr2:uid="{00000000-000D-0000-FFFF-FFFF00000000}"/>
  </bookViews>
  <sheets>
    <sheet name="Event" sheetId="1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8" i="11" l="1" a="1"/>
  <c r="D8" i="11" s="1"/>
  <c r="F8" i="11" a="1"/>
  <c r="F8" i="11" s="1"/>
  <c r="D9" i="11" a="1"/>
  <c r="D9" i="11" s="1"/>
  <c r="F9" i="11" a="1"/>
  <c r="F9" i="11" s="1"/>
  <c r="D10" i="11" a="1"/>
  <c r="D10" i="11" s="1"/>
  <c r="F10" i="11" a="1"/>
  <c r="F10" i="11" s="1"/>
  <c r="D11" i="11" a="1"/>
  <c r="D11" i="11" s="1"/>
  <c r="F11" i="11" a="1"/>
  <c r="F11" i="11"/>
  <c r="D12" i="11" a="1"/>
  <c r="D12" i="11" s="1"/>
  <c r="F12" i="11" a="1"/>
  <c r="F12" i="11" s="1"/>
  <c r="D13" i="11" a="1"/>
  <c r="D13" i="11" s="1"/>
  <c r="F13" i="11" a="1"/>
  <c r="F13" i="11" s="1"/>
  <c r="D14" i="11" a="1"/>
  <c r="D14" i="11" s="1"/>
  <c r="F14" i="11" a="1"/>
  <c r="F14" i="11" s="1"/>
  <c r="D15" i="11" a="1"/>
  <c r="D15" i="11" s="1"/>
  <c r="F15" i="11" a="1"/>
  <c r="F15" i="11" s="1"/>
  <c r="D16" i="11" a="1"/>
  <c r="D16" i="11" s="1"/>
  <c r="F16" i="11" a="1"/>
  <c r="F16" i="11" s="1"/>
  <c r="D17" i="11" a="1"/>
  <c r="D17" i="11" s="1"/>
  <c r="F17" i="11" a="1"/>
  <c r="F17" i="11" s="1"/>
  <c r="D18" i="11" a="1"/>
  <c r="D18" i="11" s="1"/>
  <c r="F18" i="11" a="1"/>
  <c r="F18" i="11" s="1"/>
  <c r="D19" i="11" a="1"/>
  <c r="D19" i="11" s="1"/>
  <c r="F19" i="11" a="1"/>
  <c r="F19" i="11" s="1"/>
  <c r="D20" i="11" a="1"/>
  <c r="D20" i="11" s="1"/>
  <c r="F20" i="11" a="1"/>
  <c r="F20" i="11" s="1"/>
  <c r="D21" i="11" a="1"/>
  <c r="D21" i="11" s="1"/>
  <c r="F21" i="11" a="1"/>
  <c r="F21" i="11" s="1"/>
  <c r="D22" i="11" a="1"/>
  <c r="D22" i="11" s="1"/>
  <c r="F22" i="11" a="1"/>
  <c r="F22" i="11" s="1"/>
  <c r="D23" i="11" a="1"/>
  <c r="D23" i="11" s="1"/>
  <c r="F23" i="11" a="1"/>
  <c r="F23" i="11" s="1"/>
  <c r="D24" i="11" a="1"/>
  <c r="D24" i="11" s="1"/>
  <c r="F24" i="11" a="1"/>
  <c r="F24" i="11" s="1"/>
  <c r="D25" i="11" a="1"/>
  <c r="D25" i="11" s="1"/>
  <c r="F25" i="11" a="1"/>
  <c r="F25" i="11" s="1"/>
  <c r="D26" i="11" a="1"/>
  <c r="D26" i="11" s="1"/>
  <c r="F26" i="11" a="1"/>
  <c r="F26" i="11" s="1"/>
  <c r="D27" i="11" a="1"/>
  <c r="D27" i="11" s="1"/>
  <c r="F27" i="11" a="1"/>
  <c r="F27" i="11" s="1"/>
  <c r="D29" i="11" a="1"/>
  <c r="D29" i="11" s="1"/>
  <c r="F29" i="11" a="1"/>
  <c r="F29" i="11" s="1"/>
  <c r="D30" i="11" a="1"/>
  <c r="D30" i="11" s="1"/>
  <c r="F30" i="11" a="1"/>
  <c r="F30" i="11" s="1"/>
  <c r="D31" i="11" a="1"/>
  <c r="D31" i="11" s="1"/>
  <c r="F31" i="11" a="1"/>
  <c r="F31" i="11" s="1"/>
  <c r="D32" i="11" a="1"/>
  <c r="D32" i="11" s="1"/>
  <c r="F32" i="11" a="1"/>
  <c r="F32" i="11" s="1"/>
  <c r="A29" i="11"/>
  <c r="A30" i="11"/>
  <c r="A31" i="11"/>
  <c r="A32" i="11"/>
  <c r="A33" i="11"/>
  <c r="A19" i="11"/>
  <c r="A20" i="11"/>
  <c r="A21" i="11"/>
  <c r="A22" i="11"/>
  <c r="A23" i="11"/>
  <c r="A24" i="11"/>
  <c r="A25" i="11"/>
  <c r="A26" i="11"/>
  <c r="A27" i="11"/>
  <c r="A28" i="11"/>
  <c r="A34" i="11"/>
  <c r="A14" i="11"/>
  <c r="A15" i="11"/>
  <c r="A16" i="11"/>
  <c r="A17" i="11"/>
  <c r="A9" i="11"/>
  <c r="A10" i="11"/>
  <c r="A11" i="11"/>
  <c r="A12" i="11"/>
  <c r="D4" i="11" a="1"/>
  <c r="D4" i="11" s="1"/>
  <c r="F4" i="11" a="1"/>
  <c r="F4" i="11" s="1"/>
  <c r="D5" i="11" a="1"/>
  <c r="D5" i="11" s="1"/>
  <c r="F5" i="11" a="1"/>
  <c r="F5" i="11" s="1"/>
  <c r="D6" i="11" a="1"/>
  <c r="D6" i="11" s="1"/>
  <c r="F6" i="11" a="1"/>
  <c r="F6" i="11" s="1"/>
  <c r="D7" i="11" a="1"/>
  <c r="D7" i="11" s="1"/>
  <c r="F7" i="11" a="1"/>
  <c r="F7" i="11" s="1"/>
  <c r="A4" i="11"/>
  <c r="A5" i="11"/>
  <c r="A6" i="11"/>
  <c r="A7" i="11"/>
  <c r="A36" i="11"/>
  <c r="F36" i="11" a="1"/>
  <c r="F36" i="11" s="1"/>
  <c r="F28" i="11" a="1"/>
  <c r="F28" i="11" s="1"/>
  <c r="F3" i="11" a="1"/>
  <c r="F3" i="11" s="1"/>
  <c r="D28" i="11" a="1"/>
  <c r="D28" i="11" s="1"/>
  <c r="D3" i="11" a="1"/>
  <c r="D3" i="11" s="1"/>
  <c r="A8" i="11"/>
  <c r="A13" i="11"/>
  <c r="A18" i="11"/>
  <c r="A35" i="11"/>
  <c r="A3" i="11"/>
  <c r="F34" i="11" l="1" a="1"/>
  <c r="F34" i="11" s="1"/>
  <c r="F35" i="11" a="1"/>
  <c r="F35" i="11" s="1"/>
  <c r="F33" i="11" a="1"/>
  <c r="F33" i="11" s="1"/>
  <c r="D35" i="11" a="1"/>
  <c r="D35" i="11" s="1"/>
  <c r="D34" i="11" a="1"/>
  <c r="D34" i="11" s="1"/>
  <c r="D33" i="11" a="1"/>
  <c r="D33" i="1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<sst xmlns="http://schemas.openxmlformats.org/spreadsheetml/2006/main" count="119" uniqueCount="52">
  <si>
    <t>ID</t>
    <phoneticPr fontId="1" type="noConversion"/>
  </si>
  <si>
    <t>string</t>
    <phoneticPr fontId="1" type="noConversion"/>
  </si>
  <si>
    <t>EventGroup_ID</t>
    <phoneticPr fontId="1" type="noConversion"/>
  </si>
  <si>
    <t>Success_Count</t>
    <phoneticPr fontId="1" type="noConversion"/>
  </si>
  <si>
    <t>string</t>
    <phoneticPr fontId="1" type="noConversion"/>
  </si>
  <si>
    <t>#논리 연산</t>
    <phoneticPr fontId="1" type="noConversion"/>
  </si>
  <si>
    <t>#비교 연산</t>
    <phoneticPr fontId="1" type="noConversion"/>
  </si>
  <si>
    <t>UnEquipStone_AtkPowerUp</t>
  </si>
  <si>
    <t>UnEquipStone_MaxHpUp</t>
  </si>
  <si>
    <t>UnEquipStone_MaxMpUp</t>
  </si>
  <si>
    <t>&amp;&amp;</t>
    <phoneticPr fontId="1" type="noConversion"/>
  </si>
  <si>
    <t>&gt;=</t>
    <phoneticPr fontId="1" type="noConversion"/>
  </si>
  <si>
    <t>int</t>
    <phoneticPr fontId="1" type="noConversion"/>
  </si>
  <si>
    <t>isRepetitive</t>
    <phoneticPr fontId="1" type="noConversion"/>
  </si>
  <si>
    <t>bool</t>
    <phoneticPr fontId="1" type="noConversion"/>
  </si>
  <si>
    <t>LogicalOp_Type</t>
    <phoneticPr fontId="1" type="noConversion"/>
  </si>
  <si>
    <t>SuccessOp_Type</t>
    <phoneticPr fontId="1" type="noConversion"/>
  </si>
  <si>
    <t>Use_Skill_DiveRelease</t>
    <phoneticPr fontId="1" type="noConversion"/>
  </si>
  <si>
    <t>&amp;&amp;</t>
    <phoneticPr fontId="1" type="noConversion"/>
  </si>
  <si>
    <t>OR</t>
    <phoneticPr fontId="1" type="noConversion"/>
  </si>
  <si>
    <t>Em.Unit.
OpType</t>
  </si>
  <si>
    <t>-</t>
    <phoneticPr fontId="1" type="noConversion"/>
  </si>
  <si>
    <t>Acquire_HealItem_LevelUpItem_1</t>
  </si>
  <si>
    <t>Acquire_HealItem_LevelUpItem_2</t>
  </si>
  <si>
    <t>Acquire_HealItem_LevelUpItem_3</t>
  </si>
  <si>
    <t>Acquire_HealItem_LevelUpItem_4</t>
  </si>
  <si>
    <t>Acquire_HealItem_LevelUpItem_5</t>
  </si>
  <si>
    <t>Acquire_MaxHp_LevelUpItem_1</t>
  </si>
  <si>
    <t>Acquire_MaxHp_LevelUpItem_2</t>
  </si>
  <si>
    <t>Acquire_MaxHp_LevelUpItem_3</t>
  </si>
  <si>
    <t>Acquire_MaxHp_LevelUpItem_4</t>
  </si>
  <si>
    <t>Acquire_MaxHp_LevelUpItem_5</t>
  </si>
  <si>
    <t>Acquire_MaxMp_LevelUpItem_1</t>
  </si>
  <si>
    <t>Acquire_MaxMp_LevelUpItem_2</t>
  </si>
  <si>
    <t>Acquire_MaxMp_LevelUpItem_3</t>
  </si>
  <si>
    <t>Acquire_MaxMp_LevelUpItem_4</t>
  </si>
  <si>
    <t>Acquire_MaxMp_LevelUpItem_5</t>
  </si>
  <si>
    <t>Acquire_MaxTp_LevelUpItem_1</t>
  </si>
  <si>
    <t>Acquire_MaxTp_LevelUpItem_2</t>
  </si>
  <si>
    <t>Acquire_MaxTp_LevelUpItem_3</t>
  </si>
  <si>
    <t>Acquire_MaxTp_LevelUpItem_4</t>
  </si>
  <si>
    <t>Acquire_MaxTp_LevelUpItem_5</t>
  </si>
  <si>
    <t>Acquire_MaxEquipSlot_LevelUpItem_1</t>
  </si>
  <si>
    <t>Acquire_MaxEquipSlot_LevelUpItem_2</t>
  </si>
  <si>
    <t>Acquire_MaxEquipSlot_LevelUpItem_3</t>
  </si>
  <si>
    <t>Acquire_MaxEquipSlot_LevelUpItem_4</t>
  </si>
  <si>
    <t>Acquire_MaxEquipSlot_LevelUpItem_5</t>
  </si>
  <si>
    <t>Acquire_AtkDamage_LevelUpItem_1</t>
  </si>
  <si>
    <t>Acquire_AtkDamage_LevelUpItem_2</t>
  </si>
  <si>
    <t>Acquire_AtkDamage_LevelUpItem_3</t>
  </si>
  <si>
    <t>Acquire_AtkDamage_LevelUpItem_4</t>
  </si>
  <si>
    <t>Acquire_AtkDamage_LevelUpItem_5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</si>
</sst>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11"/>
      <color theme="0"/>
      <name val="맑은 고딕"/>
      <family val="3"/>
      <charset val="129"/>
      <scheme val="minor"/>
    </font>
    <font>
      <sz val="10"/>
      <color theme="0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</fonts>
  <fills count="14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theme="1" tint="4.9989318521683403E-2"/>
        <bgColor indexed="64"/>
      </patternFill>
    </fill>
    <fill>
      <patternFill patternType="solid">
        <fgColor theme="5" tint="-0.499984740745262"/>
        <bgColor indexed="64"/>
      </patternFill>
    </fill>
    <fill>
      <patternFill patternType="solid">
        <fgColor theme="7" tint="-0.499984740745262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CCFF"/>
        <bgColor indexed="64"/>
      </patternFill>
    </fill>
    <fill>
      <patternFill patternType="solid">
        <fgColor rgb="FFFFBDBD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2">
    <xf numFmtId="0" fontId="0" fillId="0" borderId="0" xfId="0"/>
    <xf numFmtId="0" fontId="4" fillId="0" borderId="0" xfId="0" applyFont="1"/>
    <xf numFmtId="0" fontId="3" fillId="3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2" fillId="3" borderId="0" xfId="0" applyFont="1" applyFill="1" applyAlignment="1">
      <alignment horizontal="center" textRotation="45"/>
    </xf>
    <xf numFmtId="0" fontId="2" fillId="2" borderId="0" xfId="0" applyFont="1" applyFill="1" applyAlignment="1">
      <alignment horizontal="center" textRotation="45"/>
    </xf>
    <xf numFmtId="0" fontId="4" fillId="0" borderId="1" xfId="0" applyFont="1" applyBorder="1" applyAlignment="1">
      <alignment horizontal="center"/>
    </xf>
    <xf numFmtId="0" fontId="4" fillId="0" borderId="1" xfId="0" applyFont="1" applyBorder="1"/>
    <xf numFmtId="0" fontId="2" fillId="4" borderId="0" xfId="0" applyFont="1" applyFill="1" applyAlignment="1">
      <alignment horizontal="center" textRotation="45"/>
    </xf>
    <xf numFmtId="0" fontId="3" fillId="4" borderId="0" xfId="0" applyFont="1" applyFill="1" applyAlignment="1">
      <alignment horizontal="center" vertical="center" wrapText="1"/>
    </xf>
    <xf numFmtId="0" fontId="2" fillId="5" borderId="0" xfId="0" applyFont="1" applyFill="1" applyAlignment="1">
      <alignment horizontal="center" textRotation="45"/>
    </xf>
    <xf numFmtId="0" fontId="2" fillId="6" borderId="0" xfId="0" applyFont="1" applyFill="1" applyAlignment="1">
      <alignment horizontal="center" textRotation="45"/>
    </xf>
    <xf numFmtId="0" fontId="5" fillId="0" borderId="0" xfId="0" applyFont="1"/>
    <xf numFmtId="0" fontId="4" fillId="0" borderId="2" xfId="0" applyFont="1" applyBorder="1"/>
    <xf numFmtId="0" fontId="3" fillId="6" borderId="0" xfId="0" applyFont="1" applyFill="1" applyAlignment="1">
      <alignment horizontal="center" vertical="center"/>
    </xf>
    <xf numFmtId="0" fontId="3" fillId="5" borderId="0" xfId="0" applyFont="1" applyFill="1" applyAlignment="1">
      <alignment horizontal="center" vertical="center" wrapText="1"/>
    </xf>
    <xf numFmtId="0" fontId="2" fillId="7" borderId="0" xfId="0" applyFont="1" applyFill="1" applyAlignment="1">
      <alignment horizontal="center" textRotation="45"/>
    </xf>
    <xf numFmtId="0" fontId="3" fillId="7" borderId="0" xfId="0" applyFont="1" applyFill="1" applyAlignment="1">
      <alignment horizontal="center" vertical="center"/>
    </xf>
    <xf numFmtId="0" fontId="4" fillId="8" borderId="1" xfId="0" applyFont="1" applyFill="1" applyBorder="1"/>
    <xf numFmtId="0" fontId="4" fillId="8" borderId="1" xfId="0" applyFont="1" applyFill="1" applyBorder="1" applyAlignment="1">
      <alignment horizontal="center"/>
    </xf>
    <xf numFmtId="0" fontId="4" fillId="8" borderId="2" xfId="0" applyFont="1" applyFill="1" applyBorder="1"/>
    <xf numFmtId="0" fontId="4" fillId="8" borderId="0" xfId="0" applyFont="1" applyFill="1"/>
    <xf numFmtId="0" fontId="4" fillId="9" borderId="1" xfId="0" applyFont="1" applyFill="1" applyBorder="1"/>
    <xf numFmtId="0" fontId="4" fillId="9" borderId="1" xfId="0" applyFont="1" applyFill="1" applyBorder="1" applyAlignment="1">
      <alignment horizontal="center"/>
    </xf>
    <xf numFmtId="0" fontId="4" fillId="9" borderId="2" xfId="0" applyFont="1" applyFill="1" applyBorder="1"/>
    <xf numFmtId="0" fontId="4" fillId="9" borderId="0" xfId="0" applyFont="1" applyFill="1"/>
    <xf numFmtId="0" fontId="4" fillId="10" borderId="1" xfId="0" applyFont="1" applyFill="1" applyBorder="1"/>
    <xf numFmtId="0" fontId="4" fillId="10" borderId="1" xfId="0" applyFont="1" applyFill="1" applyBorder="1" applyAlignment="1">
      <alignment horizontal="center"/>
    </xf>
    <xf numFmtId="0" fontId="4" fillId="10" borderId="2" xfId="0" applyFont="1" applyFill="1" applyBorder="1"/>
    <xf numFmtId="0" fontId="4" fillId="10" borderId="0" xfId="0" applyFont="1" applyFill="1"/>
    <xf numFmtId="0" fontId="4" fillId="11" borderId="1" xfId="0" applyFont="1" applyFill="1" applyBorder="1"/>
    <xf numFmtId="0" fontId="4" fillId="11" borderId="1" xfId="0" applyFont="1" applyFill="1" applyBorder="1" applyAlignment="1">
      <alignment horizontal="center"/>
    </xf>
    <xf numFmtId="0" fontId="4" fillId="11" borderId="2" xfId="0" applyFont="1" applyFill="1" applyBorder="1"/>
    <xf numFmtId="0" fontId="4" fillId="11" borderId="0" xfId="0" applyFont="1" applyFill="1"/>
    <xf numFmtId="0" fontId="4" fillId="12" borderId="1" xfId="0" applyFont="1" applyFill="1" applyBorder="1"/>
    <xf numFmtId="0" fontId="4" fillId="12" borderId="1" xfId="0" applyFont="1" applyFill="1" applyBorder="1" applyAlignment="1">
      <alignment horizontal="center"/>
    </xf>
    <xf numFmtId="0" fontId="4" fillId="12" borderId="2" xfId="0" applyFont="1" applyFill="1" applyBorder="1"/>
    <xf numFmtId="0" fontId="4" fillId="12" borderId="0" xfId="0" applyFont="1" applyFill="1"/>
    <xf numFmtId="0" fontId="4" fillId="13" borderId="1" xfId="0" applyFont="1" applyFill="1" applyBorder="1"/>
    <xf numFmtId="0" fontId="4" fillId="13" borderId="1" xfId="0" applyFont="1" applyFill="1" applyBorder="1" applyAlignment="1">
      <alignment horizontal="center"/>
    </xf>
    <xf numFmtId="0" fontId="4" fillId="13" borderId="2" xfId="0" applyFont="1" applyFill="1" applyBorder="1"/>
    <xf numFmtId="0" fontId="4" fillId="13" borderId="0" xfId="0" applyFont="1" applyFill="1"/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BDBD"/>
      <color rgb="FFFFCCFF"/>
      <color rgb="FFB48500"/>
      <color rgb="FFD2A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BAE59D-E7C3-4E6B-9172-A62B5209CFF4}">
  <dimension ref="A1:H36"/>
  <sheetViews>
    <sheetView tabSelected="1" zoomScale="145" zoomScaleNormal="145" workbookViewId="0">
      <selection activeCell="H5" sqref="H5"/>
    </sheetView>
  </sheetViews>
  <sheetFormatPr defaultColWidth="9" defaultRowHeight="15.6" x14ac:dyDescent="0.35"/>
  <cols>
    <col min="1" max="1" width="39.19921875" style="7" bestFit="1" customWidth="1"/>
    <col min="2" max="2" width="34.3984375" style="7" bestFit="1" customWidth="1"/>
    <col min="3" max="3" width="10" style="6" bestFit="1" customWidth="1"/>
    <col min="4" max="4" width="13.59765625" style="7" bestFit="1" customWidth="1"/>
    <col min="5" max="5" width="10" style="6" bestFit="1" customWidth="1"/>
    <col min="6" max="6" width="16.8984375" style="7" bestFit="1" customWidth="1"/>
    <col min="7" max="7" width="11.69921875" style="13" bestFit="1" customWidth="1"/>
    <col min="8" max="8" width="9" style="7"/>
    <col min="9" max="16384" width="9" style="1"/>
  </cols>
  <sheetData>
    <row r="1" spans="1:8" s="12" customFormat="1" ht="73.2" x14ac:dyDescent="0.4">
      <c r="A1" s="4" t="s">
        <v>0</v>
      </c>
      <c r="B1" s="11" t="s">
        <v>2</v>
      </c>
      <c r="C1" s="10" t="s">
        <v>5</v>
      </c>
      <c r="D1" s="10" t="s">
        <v>15</v>
      </c>
      <c r="E1" s="8" t="s">
        <v>6</v>
      </c>
      <c r="F1" s="8" t="s">
        <v>16</v>
      </c>
      <c r="G1" s="16" t="s">
        <v>3</v>
      </c>
      <c r="H1" s="5" t="s">
        <v>13</v>
      </c>
    </row>
    <row r="2" spans="1:8" ht="31.2" x14ac:dyDescent="0.35">
      <c r="A2" s="2" t="s">
        <v>1</v>
      </c>
      <c r="B2" s="14" t="s">
        <v>4</v>
      </c>
      <c r="C2" s="15" t="s">
        <v>21</v>
      </c>
      <c r="D2" s="15" t="s">
        <v>20</v>
      </c>
      <c r="E2" s="9" t="s">
        <v>21</v>
      </c>
      <c r="F2" s="9" t="s">
        <v>20</v>
      </c>
      <c r="G2" s="17" t="s">
        <v>12</v>
      </c>
      <c r="H2" s="3" t="s">
        <v>14</v>
      </c>
    </row>
    <row r="3" spans="1:8" s="21" customFormat="1" x14ac:dyDescent="0.35">
      <c r="A3" s="18" t="str">
        <f>B3</f>
        <v>Acquire_HealItem_LevelUpItem_1</v>
      </c>
      <c r="B3" s="18" t="s">
        <v>22</v>
      </c>
      <c r="C3" s="19" t="s">
        <v>10</v>
      </c>
      <c r="D3" s="18" t="str" cm="1">
        <f t="array" ref="D3">IFERROR(
_xlfn.SWITCH(C3,
"==","Eqaul",
"&gt;=","GraterEqaul",
"&lt;=","LessEqual",
"&gt;","GraterThan",
"&lt;","LessThan",
"!=","NotEqual",
"∈","Include",
"!∈","Exclude",
"&amp;&amp;","AND",
"||","OR",
"!","NOT",
TRUE,"TRUE",
FALSE,"FALSE",
"None","None"
),
"")</f>
        <v>AND</v>
      </c>
      <c r="E3" s="19" t="s">
        <v>11</v>
      </c>
      <c r="F3" s="18" t="str" cm="1">
        <f t="array" ref="F3">IFERROR(
_xlfn.SWITCH(E3,
"==","Equall",
"&gt;=","GreaterEqual",
"&lt;=","LessEqual",
"&gt;","GreaterThan",
"&lt;","LessThan",
"!=","NotEqual",
"∈","Include",
"!∈","Exclude",
"&amp;&amp;","AND",
"||","OR",
"!","NOT",
TRUE,"TRUE",
FALSE,"FALSE",
"None","None"
),
"")</f>
        <v>GreaterEqual</v>
      </c>
      <c r="G3" s="20">
        <v>1</v>
      </c>
      <c r="H3" s="18" t="b">
        <v>0</v>
      </c>
    </row>
    <row r="4" spans="1:8" s="21" customFormat="1" x14ac:dyDescent="0.35">
      <c r="A4" s="18" t="str">
        <f t="shared" ref="A4:A7" si="0">B4</f>
        <v>Acquire_HealItem_LevelUpItem_2</v>
      </c>
      <c r="B4" s="18" t="s">
        <v>23</v>
      </c>
      <c r="C4" s="19" t="s">
        <v>10</v>
      </c>
      <c r="D4" s="18" t="str" cm="1">
        <f t="array" ref="D4">IFERROR(
_xlfn.SWITCH(C4,
"==","Eqaul",
"&gt;=","GraterEqaul",
"&lt;=","LessEqual",
"&gt;","GraterThan",
"&lt;","LessThan",
"!=","NotEqual",
"∈","Include",
"!∈","Exclude",
"&amp;&amp;","AND",
"||","OR",
"!","NOT",
TRUE,"TRUE",
FALSE,"FALSE",
"None","None"
),
"")</f>
        <v>AND</v>
      </c>
      <c r="E4" s="19" t="s">
        <v>11</v>
      </c>
      <c r="F4" s="18" t="str" cm="1">
        <f t="array" ref="F4">IFERROR(
_xlfn.SWITCH(E4,
"==","Equall",
"&gt;=","GreaterEqual",
"&lt;=","LessEqual",
"&gt;","GreaterThan",
"&lt;","LessThan",
"!=","NotEqual",
"∈","Include",
"!∈","Exclude",
"&amp;&amp;","AND",
"||","OR",
"!","NOT",
TRUE,"TRUE",
FALSE,"FALSE",
"None","None"
),
"")</f>
        <v>GreaterEqual</v>
      </c>
      <c r="G4" s="20">
        <v>1</v>
      </c>
      <c r="H4" s="18" t="b">
        <v>0</v>
      </c>
    </row>
    <row r="5" spans="1:8" s="21" customFormat="1" x14ac:dyDescent="0.35">
      <c r="A5" s="18" t="str">
        <f t="shared" si="0"/>
        <v>Acquire_HealItem_LevelUpItem_3</v>
      </c>
      <c r="B5" s="18" t="s">
        <v>24</v>
      </c>
      <c r="C5" s="19" t="s">
        <v>10</v>
      </c>
      <c r="D5" s="18" t="str" cm="1">
        <f t="array" ref="D5">IFERROR(
_xlfn.SWITCH(C5,
"==","Eqaul",
"&gt;=","GraterEqaul",
"&lt;=","LessEqual",
"&gt;","GraterThan",
"&lt;","LessThan",
"!=","NotEqual",
"∈","Include",
"!∈","Exclude",
"&amp;&amp;","AND",
"||","OR",
"!","NOT",
TRUE,"TRUE",
FALSE,"FALSE",
"None","None"
),
"")</f>
        <v>AND</v>
      </c>
      <c r="E5" s="19" t="s">
        <v>11</v>
      </c>
      <c r="F5" s="18" t="str" cm="1">
        <f t="array" ref="F5">IFERROR(
_xlfn.SWITCH(E5,
"==","Equall",
"&gt;=","GreaterEqual",
"&lt;=","LessEqual",
"&gt;","GreaterThan",
"&lt;","LessThan",
"!=","NotEqual",
"∈","Include",
"!∈","Exclude",
"&amp;&amp;","AND",
"||","OR",
"!","NOT",
TRUE,"TRUE",
FALSE,"FALSE",
"None","None"
),
"")</f>
        <v>GreaterEqual</v>
      </c>
      <c r="G5" s="20">
        <v>1</v>
      </c>
      <c r="H5" s="18" t="b">
        <v>0</v>
      </c>
    </row>
    <row r="6" spans="1:8" s="21" customFormat="1" x14ac:dyDescent="0.35">
      <c r="A6" s="18" t="str">
        <f t="shared" si="0"/>
        <v>Acquire_HealItem_LevelUpItem_4</v>
      </c>
      <c r="B6" s="18" t="s">
        <v>25</v>
      </c>
      <c r="C6" s="19" t="s">
        <v>10</v>
      </c>
      <c r="D6" s="18" t="str" cm="1">
        <f t="array" ref="D6">IFERROR(
_xlfn.SWITCH(C6,
"==","Eqaul",
"&gt;=","GraterEqaul",
"&lt;=","LessEqual",
"&gt;","GraterThan",
"&lt;","LessThan",
"!=","NotEqual",
"∈","Include",
"!∈","Exclude",
"&amp;&amp;","AND",
"||","OR",
"!","NOT",
TRUE,"TRUE",
FALSE,"FALSE",
"None","None"
),
"")</f>
        <v>AND</v>
      </c>
      <c r="E6" s="19" t="s">
        <v>11</v>
      </c>
      <c r="F6" s="18" t="str" cm="1">
        <f t="array" ref="F6">IFERROR(
_xlfn.SWITCH(E6,
"==","Equall",
"&gt;=","GreaterEqual",
"&lt;=","LessEqual",
"&gt;","GreaterThan",
"&lt;","LessThan",
"!=","NotEqual",
"∈","Include",
"!∈","Exclude",
"&amp;&amp;","AND",
"||","OR",
"!","NOT",
TRUE,"TRUE",
FALSE,"FALSE",
"None","None"
),
"")</f>
        <v>GreaterEqual</v>
      </c>
      <c r="G6" s="20">
        <v>1</v>
      </c>
      <c r="H6" s="18" t="b">
        <v>0</v>
      </c>
    </row>
    <row r="7" spans="1:8" s="21" customFormat="1" x14ac:dyDescent="0.35">
      <c r="A7" s="18" t="str">
        <f t="shared" si="0"/>
        <v>Acquire_HealItem_LevelUpItem_5</v>
      </c>
      <c r="B7" s="18" t="s">
        <v>26</v>
      </c>
      <c r="C7" s="19" t="s">
        <v>10</v>
      </c>
      <c r="D7" s="18" t="str" cm="1">
        <f t="array" ref="D7">IFERROR(
_xlfn.SWITCH(C7,
"==","Eqaul",
"&gt;=","GraterEqaul",
"&lt;=","LessEqual",
"&gt;","GraterThan",
"&lt;","LessThan",
"!=","NotEqual",
"∈","Include",
"!∈","Exclude",
"&amp;&amp;","AND",
"||","OR",
"!","NOT",
TRUE,"TRUE",
FALSE,"FALSE",
"None","None"
),
"")</f>
        <v>AND</v>
      </c>
      <c r="E7" s="19" t="s">
        <v>11</v>
      </c>
      <c r="F7" s="18" t="str" cm="1">
        <f t="array" ref="F7">IFERROR(
_xlfn.SWITCH(E7,
"==","Equall",
"&gt;=","GreaterEqual",
"&lt;=","LessEqual",
"&gt;","GreaterThan",
"&lt;","LessThan",
"!=","NotEqual",
"∈","Include",
"!∈","Exclude",
"&amp;&amp;","AND",
"||","OR",
"!","NOT",
TRUE,"TRUE",
FALSE,"FALSE",
"None","None"
),
"")</f>
        <v>GreaterEqual</v>
      </c>
      <c r="G7" s="20">
        <v>1</v>
      </c>
      <c r="H7" s="18" t="b">
        <v>0</v>
      </c>
    </row>
    <row r="8" spans="1:8" s="25" customFormat="1" x14ac:dyDescent="0.35">
      <c r="A8" s="22" t="str">
        <f t="shared" ref="A8:A36" si="1">B8</f>
        <v>Acquire_MaxHp_LevelUpItem_1</v>
      </c>
      <c r="B8" s="22" t="s">
        <v>27</v>
      </c>
      <c r="C8" s="23" t="s">
        <v>10</v>
      </c>
      <c r="D8" s="22" t="str" cm="1">
        <f t="array" ref="D8">IFERROR(
_xlfn.SWITCH(C8,
"==","Eqaul",
"&gt;=","GraterEqaul",
"&lt;=","LessEqual",
"&gt;","GraterThan",
"&lt;","LessThan",
"!=","NotEqual",
"∈","Include",
"!∈","Exclude",
"&amp;&amp;","AND",
"||","OR",
"!","NOT",
TRUE,"TRUE",
FALSE,"FALSE",
"None","None"
),
"")</f>
        <v>AND</v>
      </c>
      <c r="E8" s="23" t="s">
        <v>11</v>
      </c>
      <c r="F8" s="22" t="str" cm="1">
        <f t="array" ref="F8">IFERROR(
_xlfn.SWITCH(E8,
"==","Equall",
"&gt;=","GreaterEqual",
"&lt;=","LessEqual",
"&gt;","GreaterThan",
"&lt;","LessThan",
"!=","NotEqual",
"∈","Include",
"!∈","Exclude",
"&amp;&amp;","AND",
"||","OR",
"!","NOT",
TRUE,"TRUE",
FALSE,"FALSE",
"None","None"
),
"")</f>
        <v>GreaterEqual</v>
      </c>
      <c r="G8" s="24">
        <v>1</v>
      </c>
      <c r="H8" s="22" t="b">
        <v>0</v>
      </c>
    </row>
    <row r="9" spans="1:8" s="25" customFormat="1" x14ac:dyDescent="0.35">
      <c r="A9" s="22" t="str">
        <f t="shared" si="1"/>
        <v>Acquire_MaxHp_LevelUpItem_2</v>
      </c>
      <c r="B9" s="22" t="s">
        <v>28</v>
      </c>
      <c r="C9" s="23" t="s">
        <v>10</v>
      </c>
      <c r="D9" s="22" t="str" cm="1">
        <f t="array" ref="D9">IFERROR(
_xlfn.SWITCH(C9,
"==","Eqaul",
"&gt;=","GraterEqaul",
"&lt;=","LessEqual",
"&gt;","GraterThan",
"&lt;","LessThan",
"!=","NotEqual",
"∈","Include",
"!∈","Exclude",
"&amp;&amp;","AND",
"||","OR",
"!","NOT",
TRUE,"TRUE",
FALSE,"FALSE",
"None","None"
),
"")</f>
        <v>AND</v>
      </c>
      <c r="E9" s="23" t="s">
        <v>11</v>
      </c>
      <c r="F9" s="22" t="str" cm="1">
        <f t="array" ref="F9">IFERROR(
_xlfn.SWITCH(E9,
"==","Equall",
"&gt;=","GreaterEqual",
"&lt;=","LessEqual",
"&gt;","GreaterThan",
"&lt;","LessThan",
"!=","NotEqual",
"∈","Include",
"!∈","Exclude",
"&amp;&amp;","AND",
"||","OR",
"!","NOT",
TRUE,"TRUE",
FALSE,"FALSE",
"None","None"
),
"")</f>
        <v>GreaterEqual</v>
      </c>
      <c r="G9" s="24">
        <v>1</v>
      </c>
      <c r="H9" s="22" t="b">
        <v>0</v>
      </c>
    </row>
    <row r="10" spans="1:8" s="25" customFormat="1" x14ac:dyDescent="0.35">
      <c r="A10" s="22" t="str">
        <f t="shared" si="1"/>
        <v>Acquire_MaxHp_LevelUpItem_3</v>
      </c>
      <c r="B10" s="22" t="s">
        <v>29</v>
      </c>
      <c r="C10" s="23" t="s">
        <v>10</v>
      </c>
      <c r="D10" s="22" t="str" cm="1">
        <f t="array" ref="D10">IFERROR(
_xlfn.SWITCH(C10,
"==","Eqaul",
"&gt;=","GraterEqaul",
"&lt;=","LessEqual",
"&gt;","GraterThan",
"&lt;","LessThan",
"!=","NotEqual",
"∈","Include",
"!∈","Exclude",
"&amp;&amp;","AND",
"||","OR",
"!","NOT",
TRUE,"TRUE",
FALSE,"FALSE",
"None","None"
),
"")</f>
        <v>AND</v>
      </c>
      <c r="E10" s="23" t="s">
        <v>11</v>
      </c>
      <c r="F10" s="22" t="str" cm="1">
        <f t="array" ref="F10">IFERROR(
_xlfn.SWITCH(E10,
"==","Equall",
"&gt;=","GreaterEqual",
"&lt;=","LessEqual",
"&gt;","GreaterThan",
"&lt;","LessThan",
"!=","NotEqual",
"∈","Include",
"!∈","Exclude",
"&amp;&amp;","AND",
"||","OR",
"!","NOT",
TRUE,"TRUE",
FALSE,"FALSE",
"None","None"
),
"")</f>
        <v>GreaterEqual</v>
      </c>
      <c r="G10" s="24">
        <v>1</v>
      </c>
      <c r="H10" s="22" t="b">
        <v>0</v>
      </c>
    </row>
    <row r="11" spans="1:8" s="25" customFormat="1" x14ac:dyDescent="0.35">
      <c r="A11" s="22" t="str">
        <f t="shared" si="1"/>
        <v>Acquire_MaxHp_LevelUpItem_4</v>
      </c>
      <c r="B11" s="22" t="s">
        <v>30</v>
      </c>
      <c r="C11" s="23" t="s">
        <v>10</v>
      </c>
      <c r="D11" s="22" t="str" cm="1">
        <f t="array" ref="D11">IFERROR(
_xlfn.SWITCH(C11,
"==","Eqaul",
"&gt;=","GraterEqaul",
"&lt;=","LessEqual",
"&gt;","GraterThan",
"&lt;","LessThan",
"!=","NotEqual",
"∈","Include",
"!∈","Exclude",
"&amp;&amp;","AND",
"||","OR",
"!","NOT",
TRUE,"TRUE",
FALSE,"FALSE",
"None","None"
),
"")</f>
        <v>AND</v>
      </c>
      <c r="E11" s="23" t="s">
        <v>11</v>
      </c>
      <c r="F11" s="22" t="str" cm="1">
        <f t="array" ref="F11">IFERROR(
_xlfn.SWITCH(E11,
"==","Equall",
"&gt;=","GreaterEqual",
"&lt;=","LessEqual",
"&gt;","GreaterThan",
"&lt;","LessThan",
"!=","NotEqual",
"∈","Include",
"!∈","Exclude",
"&amp;&amp;","AND",
"||","OR",
"!","NOT",
TRUE,"TRUE",
FALSE,"FALSE",
"None","None"
),
"")</f>
        <v>GreaterEqual</v>
      </c>
      <c r="G11" s="24">
        <v>1</v>
      </c>
      <c r="H11" s="22" t="b">
        <v>0</v>
      </c>
    </row>
    <row r="12" spans="1:8" s="25" customFormat="1" x14ac:dyDescent="0.35">
      <c r="A12" s="22" t="str">
        <f t="shared" si="1"/>
        <v>Acquire_MaxHp_LevelUpItem_5</v>
      </c>
      <c r="B12" s="22" t="s">
        <v>31</v>
      </c>
      <c r="C12" s="23" t="s">
        <v>10</v>
      </c>
      <c r="D12" s="22" t="str" cm="1">
        <f t="array" ref="D12">IFERROR(
_xlfn.SWITCH(C12,
"==","Eqaul",
"&gt;=","GraterEqaul",
"&lt;=","LessEqual",
"&gt;","GraterThan",
"&lt;","LessThan",
"!=","NotEqual",
"∈","Include",
"!∈","Exclude",
"&amp;&amp;","AND",
"||","OR",
"!","NOT",
TRUE,"TRUE",
FALSE,"FALSE",
"None","None"
),
"")</f>
        <v>AND</v>
      </c>
      <c r="E12" s="23" t="s">
        <v>11</v>
      </c>
      <c r="F12" s="22" t="str" cm="1">
        <f t="array" ref="F12">IFERROR(
_xlfn.SWITCH(E12,
"==","Equall",
"&gt;=","GreaterEqual",
"&lt;=","LessEqual",
"&gt;","GreaterThan",
"&lt;","LessThan",
"!=","NotEqual",
"∈","Include",
"!∈","Exclude",
"&amp;&amp;","AND",
"||","OR",
"!","NOT",
TRUE,"TRUE",
FALSE,"FALSE",
"None","None"
),
"")</f>
        <v>GreaterEqual</v>
      </c>
      <c r="G12" s="24">
        <v>1</v>
      </c>
      <c r="H12" s="22" t="b">
        <v>0</v>
      </c>
    </row>
    <row r="13" spans="1:8" s="29" customFormat="1" x14ac:dyDescent="0.35">
      <c r="A13" s="26" t="str">
        <f t="shared" si="1"/>
        <v>Acquire_MaxMp_LevelUpItem_1</v>
      </c>
      <c r="B13" s="26" t="s">
        <v>32</v>
      </c>
      <c r="C13" s="27" t="s">
        <v>10</v>
      </c>
      <c r="D13" s="26" t="str" cm="1">
        <f t="array" ref="D13">IFERROR(
_xlfn.SWITCH(C13,
"==","Eqaul",
"&gt;=","GraterEqaul",
"&lt;=","LessEqual",
"&gt;","GraterThan",
"&lt;","LessThan",
"!=","NotEqual",
"∈","Include",
"!∈","Exclude",
"&amp;&amp;","AND",
"||","OR",
"!","NOT",
TRUE,"TRUE",
FALSE,"FALSE",
"None","None"
),
"")</f>
        <v>AND</v>
      </c>
      <c r="E13" s="27" t="s">
        <v>11</v>
      </c>
      <c r="F13" s="26" t="str" cm="1">
        <f t="array" ref="F13">IFERROR(
_xlfn.SWITCH(E13,
"==","Equall",
"&gt;=","GreaterEqual",
"&lt;=","LessEqual",
"&gt;","GreaterThan",
"&lt;","LessThan",
"!=","NotEqual",
"∈","Include",
"!∈","Exclude",
"&amp;&amp;","AND",
"||","OR",
"!","NOT",
TRUE,"TRUE",
FALSE,"FALSE",
"None","None"
),
"")</f>
        <v>GreaterEqual</v>
      </c>
      <c r="G13" s="28">
        <v>1</v>
      </c>
      <c r="H13" s="26" t="b">
        <v>0</v>
      </c>
    </row>
    <row r="14" spans="1:8" s="29" customFormat="1" x14ac:dyDescent="0.35">
      <c r="A14" s="26" t="str">
        <f t="shared" si="1"/>
        <v>Acquire_MaxMp_LevelUpItem_2</v>
      </c>
      <c r="B14" s="26" t="s">
        <v>33</v>
      </c>
      <c r="C14" s="27" t="s">
        <v>10</v>
      </c>
      <c r="D14" s="26" t="str" cm="1">
        <f t="array" ref="D14">IFERROR(
_xlfn.SWITCH(C14,
"==","Eqaul",
"&gt;=","GraterEqaul",
"&lt;=","LessEqual",
"&gt;","GraterThan",
"&lt;","LessThan",
"!=","NotEqual",
"∈","Include",
"!∈","Exclude",
"&amp;&amp;","AND",
"||","OR",
"!","NOT",
TRUE,"TRUE",
FALSE,"FALSE",
"None","None"
),
"")</f>
        <v>AND</v>
      </c>
      <c r="E14" s="27" t="s">
        <v>11</v>
      </c>
      <c r="F14" s="26" t="str" cm="1">
        <f t="array" ref="F14">IFERROR(
_xlfn.SWITCH(E14,
"==","Equall",
"&gt;=","GreaterEqual",
"&lt;=","LessEqual",
"&gt;","GreaterThan",
"&lt;","LessThan",
"!=","NotEqual",
"∈","Include",
"!∈","Exclude",
"&amp;&amp;","AND",
"||","OR",
"!","NOT",
TRUE,"TRUE",
FALSE,"FALSE",
"None","None"
),
"")</f>
        <v>GreaterEqual</v>
      </c>
      <c r="G14" s="28">
        <v>1</v>
      </c>
      <c r="H14" s="26" t="b">
        <v>0</v>
      </c>
    </row>
    <row r="15" spans="1:8" s="29" customFormat="1" x14ac:dyDescent="0.35">
      <c r="A15" s="26" t="str">
        <f t="shared" si="1"/>
        <v>Acquire_MaxMp_LevelUpItem_3</v>
      </c>
      <c r="B15" s="26" t="s">
        <v>34</v>
      </c>
      <c r="C15" s="27" t="s">
        <v>10</v>
      </c>
      <c r="D15" s="26" t="str" cm="1">
        <f t="array" ref="D15">IFERROR(
_xlfn.SWITCH(C15,
"==","Eqaul",
"&gt;=","GraterEqaul",
"&lt;=","LessEqual",
"&gt;","GraterThan",
"&lt;","LessThan",
"!=","NotEqual",
"∈","Include",
"!∈","Exclude",
"&amp;&amp;","AND",
"||","OR",
"!","NOT",
TRUE,"TRUE",
FALSE,"FALSE",
"None","None"
),
"")</f>
        <v>AND</v>
      </c>
      <c r="E15" s="27" t="s">
        <v>11</v>
      </c>
      <c r="F15" s="26" t="str" cm="1">
        <f t="array" ref="F15">IFERROR(
_xlfn.SWITCH(E15,
"==","Equall",
"&gt;=","GreaterEqual",
"&lt;=","LessEqual",
"&gt;","GreaterThan",
"&lt;","LessThan",
"!=","NotEqual",
"∈","Include",
"!∈","Exclude",
"&amp;&amp;","AND",
"||","OR",
"!","NOT",
TRUE,"TRUE",
FALSE,"FALSE",
"None","None"
),
"")</f>
        <v>GreaterEqual</v>
      </c>
      <c r="G15" s="28">
        <v>1</v>
      </c>
      <c r="H15" s="26" t="b">
        <v>0</v>
      </c>
    </row>
    <row r="16" spans="1:8" s="29" customFormat="1" x14ac:dyDescent="0.35">
      <c r="A16" s="26" t="str">
        <f t="shared" si="1"/>
        <v>Acquire_MaxMp_LevelUpItem_4</v>
      </c>
      <c r="B16" s="26" t="s">
        <v>35</v>
      </c>
      <c r="C16" s="27" t="s">
        <v>10</v>
      </c>
      <c r="D16" s="26" t="str" cm="1">
        <f t="array" ref="D16">IFERROR(
_xlfn.SWITCH(C16,
"==","Eqaul",
"&gt;=","GraterEqaul",
"&lt;=","LessEqual",
"&gt;","GraterThan",
"&lt;","LessThan",
"!=","NotEqual",
"∈","Include",
"!∈","Exclude",
"&amp;&amp;","AND",
"||","OR",
"!","NOT",
TRUE,"TRUE",
FALSE,"FALSE",
"None","None"
),
"")</f>
        <v>AND</v>
      </c>
      <c r="E16" s="27" t="s">
        <v>11</v>
      </c>
      <c r="F16" s="26" t="str" cm="1">
        <f t="array" ref="F16">IFERROR(
_xlfn.SWITCH(E16,
"==","Equall",
"&gt;=","GreaterEqual",
"&lt;=","LessEqual",
"&gt;","GreaterThan",
"&lt;","LessThan",
"!=","NotEqual",
"∈","Include",
"!∈","Exclude",
"&amp;&amp;","AND",
"||","OR",
"!","NOT",
TRUE,"TRUE",
FALSE,"FALSE",
"None","None"
),
"")</f>
        <v>GreaterEqual</v>
      </c>
      <c r="G16" s="28">
        <v>1</v>
      </c>
      <c r="H16" s="26" t="b">
        <v>0</v>
      </c>
    </row>
    <row r="17" spans="1:8" s="29" customFormat="1" x14ac:dyDescent="0.35">
      <c r="A17" s="26" t="str">
        <f t="shared" si="1"/>
        <v>Acquire_MaxMp_LevelUpItem_5</v>
      </c>
      <c r="B17" s="26" t="s">
        <v>36</v>
      </c>
      <c r="C17" s="27" t="s">
        <v>10</v>
      </c>
      <c r="D17" s="26" t="str" cm="1">
        <f t="array" ref="D17">IFERROR(
_xlfn.SWITCH(C17,
"==","Eqaul",
"&gt;=","GraterEqaul",
"&lt;=","LessEqual",
"&gt;","GraterThan",
"&lt;","LessThan",
"!=","NotEqual",
"∈","Include",
"!∈","Exclude",
"&amp;&amp;","AND",
"||","OR",
"!","NOT",
TRUE,"TRUE",
FALSE,"FALSE",
"None","None"
),
"")</f>
        <v>AND</v>
      </c>
      <c r="E17" s="27" t="s">
        <v>11</v>
      </c>
      <c r="F17" s="26" t="str" cm="1">
        <f t="array" ref="F17">IFERROR(
_xlfn.SWITCH(E17,
"==","Equall",
"&gt;=","GreaterEqual",
"&lt;=","LessEqual",
"&gt;","GreaterThan",
"&lt;","LessThan",
"!=","NotEqual",
"∈","Include",
"!∈","Exclude",
"&amp;&amp;","AND",
"||","OR",
"!","NOT",
TRUE,"TRUE",
FALSE,"FALSE",
"None","None"
),
"")</f>
        <v>GreaterEqual</v>
      </c>
      <c r="G17" s="28">
        <v>1</v>
      </c>
      <c r="H17" s="26" t="b">
        <v>0</v>
      </c>
    </row>
    <row r="18" spans="1:8" s="33" customFormat="1" x14ac:dyDescent="0.35">
      <c r="A18" s="30" t="str">
        <f t="shared" si="1"/>
        <v>Acquire_MaxTp_LevelUpItem_1</v>
      </c>
      <c r="B18" s="30" t="s">
        <v>37</v>
      </c>
      <c r="C18" s="31" t="s">
        <v>10</v>
      </c>
      <c r="D18" s="30" t="str" cm="1">
        <f t="array" ref="D18">IFERROR(
_xlfn.SWITCH(C18,
"==","Eqaul",
"&gt;=","GraterEqaul",
"&lt;=","LessEqual",
"&gt;","GraterThan",
"&lt;","LessThan",
"!=","NotEqual",
"∈","Include",
"!∈","Exclude",
"&amp;&amp;","AND",
"||","OR",
"!","NOT",
TRUE,"TRUE",
FALSE,"FALSE",
"None","None"
),
"")</f>
        <v>AND</v>
      </c>
      <c r="E18" s="31" t="s">
        <v>11</v>
      </c>
      <c r="F18" s="30" t="str" cm="1">
        <f t="array" ref="F18">IFERROR(
_xlfn.SWITCH(E18,
"==","Equall",
"&gt;=","GreaterEqual",
"&lt;=","LessEqual",
"&gt;","GreaterThan",
"&lt;","LessThan",
"!=","NotEqual",
"∈","Include",
"!∈","Exclude",
"&amp;&amp;","AND",
"||","OR",
"!","NOT",
TRUE,"TRUE",
FALSE,"FALSE",
"None","None"
),
"")</f>
        <v>GreaterEqual</v>
      </c>
      <c r="G18" s="32">
        <v>1</v>
      </c>
      <c r="H18" s="30" t="b">
        <v>0</v>
      </c>
    </row>
    <row r="19" spans="1:8" s="33" customFormat="1" x14ac:dyDescent="0.35">
      <c r="A19" s="30" t="str">
        <f t="shared" si="1"/>
        <v>Acquire_MaxTp_LevelUpItem_2</v>
      </c>
      <c r="B19" s="30" t="s">
        <v>38</v>
      </c>
      <c r="C19" s="31" t="s">
        <v>10</v>
      </c>
      <c r="D19" s="30" t="str" cm="1">
        <f t="array" ref="D19">IFERROR(
_xlfn.SWITCH(C19,
"==","Eqaul",
"&gt;=","GraterEqaul",
"&lt;=","LessEqual",
"&gt;","GraterThan",
"&lt;","LessThan",
"!=","NotEqual",
"∈","Include",
"!∈","Exclude",
"&amp;&amp;","AND",
"||","OR",
"!","NOT",
TRUE,"TRUE",
FALSE,"FALSE",
"None","None"
),
"")</f>
        <v>AND</v>
      </c>
      <c r="E19" s="31" t="s">
        <v>11</v>
      </c>
      <c r="F19" s="30" t="str" cm="1">
        <f t="array" ref="F19">IFERROR(
_xlfn.SWITCH(E19,
"==","Equall",
"&gt;=","GreaterEqual",
"&lt;=","LessEqual",
"&gt;","GreaterThan",
"&lt;","LessThan",
"!=","NotEqual",
"∈","Include",
"!∈","Exclude",
"&amp;&amp;","AND",
"||","OR",
"!","NOT",
TRUE,"TRUE",
FALSE,"FALSE",
"None","None"
),
"")</f>
        <v>GreaterEqual</v>
      </c>
      <c r="G19" s="32">
        <v>1</v>
      </c>
      <c r="H19" s="30" t="b">
        <v>0</v>
      </c>
    </row>
    <row r="20" spans="1:8" s="33" customFormat="1" x14ac:dyDescent="0.35">
      <c r="A20" s="30" t="str">
        <f t="shared" si="1"/>
        <v>Acquire_MaxTp_LevelUpItem_3</v>
      </c>
      <c r="B20" s="30" t="s">
        <v>39</v>
      </c>
      <c r="C20" s="31" t="s">
        <v>10</v>
      </c>
      <c r="D20" s="30" t="str" cm="1">
        <f t="array" ref="D20">IFERROR(
_xlfn.SWITCH(C20,
"==","Eqaul",
"&gt;=","GraterEqaul",
"&lt;=","LessEqual",
"&gt;","GraterThan",
"&lt;","LessThan",
"!=","NotEqual",
"∈","Include",
"!∈","Exclude",
"&amp;&amp;","AND",
"||","OR",
"!","NOT",
TRUE,"TRUE",
FALSE,"FALSE",
"None","None"
),
"")</f>
        <v>AND</v>
      </c>
      <c r="E20" s="31" t="s">
        <v>11</v>
      </c>
      <c r="F20" s="30" t="str" cm="1">
        <f t="array" ref="F20">IFERROR(
_xlfn.SWITCH(E20,
"==","Equall",
"&gt;=","GreaterEqual",
"&lt;=","LessEqual",
"&gt;","GreaterThan",
"&lt;","LessThan",
"!=","NotEqual",
"∈","Include",
"!∈","Exclude",
"&amp;&amp;","AND",
"||","OR",
"!","NOT",
TRUE,"TRUE",
FALSE,"FALSE",
"None","None"
),
"")</f>
        <v>GreaterEqual</v>
      </c>
      <c r="G20" s="32">
        <v>1</v>
      </c>
      <c r="H20" s="30" t="b">
        <v>0</v>
      </c>
    </row>
    <row r="21" spans="1:8" s="33" customFormat="1" x14ac:dyDescent="0.35">
      <c r="A21" s="30" t="str">
        <f t="shared" si="1"/>
        <v>Acquire_MaxTp_LevelUpItem_4</v>
      </c>
      <c r="B21" s="30" t="s">
        <v>40</v>
      </c>
      <c r="C21" s="31" t="s">
        <v>10</v>
      </c>
      <c r="D21" s="30" t="str" cm="1">
        <f t="array" ref="D21">IFERROR(
_xlfn.SWITCH(C21,
"==","Eqaul",
"&gt;=","GraterEqaul",
"&lt;=","LessEqual",
"&gt;","GraterThan",
"&lt;","LessThan",
"!=","NotEqual",
"∈","Include",
"!∈","Exclude",
"&amp;&amp;","AND",
"||","OR",
"!","NOT",
TRUE,"TRUE",
FALSE,"FALSE",
"None","None"
),
"")</f>
        <v>AND</v>
      </c>
      <c r="E21" s="31" t="s">
        <v>11</v>
      </c>
      <c r="F21" s="30" t="str" cm="1">
        <f t="array" ref="F21">IFERROR(
_xlfn.SWITCH(E21,
"==","Equall",
"&gt;=","GreaterEqual",
"&lt;=","LessEqual",
"&gt;","GreaterThan",
"&lt;","LessThan",
"!=","NotEqual",
"∈","Include",
"!∈","Exclude",
"&amp;&amp;","AND",
"||","OR",
"!","NOT",
TRUE,"TRUE",
FALSE,"FALSE",
"None","None"
),
"")</f>
        <v>GreaterEqual</v>
      </c>
      <c r="G21" s="32">
        <v>1</v>
      </c>
      <c r="H21" s="30" t="b">
        <v>0</v>
      </c>
    </row>
    <row r="22" spans="1:8" s="33" customFormat="1" x14ac:dyDescent="0.35">
      <c r="A22" s="30" t="str">
        <f t="shared" si="1"/>
        <v>Acquire_MaxTp_LevelUpItem_5</v>
      </c>
      <c r="B22" s="30" t="s">
        <v>41</v>
      </c>
      <c r="C22" s="31" t="s">
        <v>10</v>
      </c>
      <c r="D22" s="30" t="str" cm="1">
        <f t="array" ref="D22">IFERROR(
_xlfn.SWITCH(C22,
"==","Eqaul",
"&gt;=","GraterEqaul",
"&lt;=","LessEqual",
"&gt;","GraterThan",
"&lt;","LessThan",
"!=","NotEqual",
"∈","Include",
"!∈","Exclude",
"&amp;&amp;","AND",
"||","OR",
"!","NOT",
TRUE,"TRUE",
FALSE,"FALSE",
"None","None"
),
"")</f>
        <v>AND</v>
      </c>
      <c r="E22" s="31" t="s">
        <v>11</v>
      </c>
      <c r="F22" s="30" t="str" cm="1">
        <f t="array" ref="F22">IFERROR(
_xlfn.SWITCH(E22,
"==","Equall",
"&gt;=","GreaterEqual",
"&lt;=","LessEqual",
"&gt;","GreaterThan",
"&lt;","LessThan",
"!=","NotEqual",
"∈","Include",
"!∈","Exclude",
"&amp;&amp;","AND",
"||","OR",
"!","NOT",
TRUE,"TRUE",
FALSE,"FALSE",
"None","None"
),
"")</f>
        <v>GreaterEqual</v>
      </c>
      <c r="G22" s="32">
        <v>1</v>
      </c>
      <c r="H22" s="30" t="b">
        <v>0</v>
      </c>
    </row>
    <row r="23" spans="1:8" s="37" customFormat="1" x14ac:dyDescent="0.35">
      <c r="A23" s="34" t="str">
        <f t="shared" si="1"/>
        <v>Acquire_MaxEquipSlot_LevelUpItem_1</v>
      </c>
      <c r="B23" s="34" t="s">
        <v>42</v>
      </c>
      <c r="C23" s="35" t="s">
        <v>10</v>
      </c>
      <c r="D23" s="34" t="str" cm="1">
        <f t="array" ref="D23">IFERROR(
_xlfn.SWITCH(C23,
"==","Eqaul",
"&gt;=","GraterEqaul",
"&lt;=","LessEqual",
"&gt;","GraterThan",
"&lt;","LessThan",
"!=","NotEqual",
"∈","Include",
"!∈","Exclude",
"&amp;&amp;","AND",
"||","OR",
"!","NOT",
TRUE,"TRUE",
FALSE,"FALSE",
"None","None"
),
"")</f>
        <v>AND</v>
      </c>
      <c r="E23" s="35" t="s">
        <v>11</v>
      </c>
      <c r="F23" s="34" t="str" cm="1">
        <f t="array" ref="F23">IFERROR(
_xlfn.SWITCH(E23,
"==","Equall",
"&gt;=","GreaterEqual",
"&lt;=","LessEqual",
"&gt;","GreaterThan",
"&lt;","LessThan",
"!=","NotEqual",
"∈","Include",
"!∈","Exclude",
"&amp;&amp;","AND",
"||","OR",
"!","NOT",
TRUE,"TRUE",
FALSE,"FALSE",
"None","None"
),
"")</f>
        <v>GreaterEqual</v>
      </c>
      <c r="G23" s="36">
        <v>1</v>
      </c>
      <c r="H23" s="34" t="b">
        <v>0</v>
      </c>
    </row>
    <row r="24" spans="1:8" s="37" customFormat="1" x14ac:dyDescent="0.35">
      <c r="A24" s="34" t="str">
        <f t="shared" si="1"/>
        <v>Acquire_MaxEquipSlot_LevelUpItem_2</v>
      </c>
      <c r="B24" s="34" t="s">
        <v>43</v>
      </c>
      <c r="C24" s="35" t="s">
        <v>10</v>
      </c>
      <c r="D24" s="34" t="str" cm="1">
        <f t="array" ref="D24">IFERROR(
_xlfn.SWITCH(C24,
"==","Eqaul",
"&gt;=","GraterEqaul",
"&lt;=","LessEqual",
"&gt;","GraterThan",
"&lt;","LessThan",
"!=","NotEqual",
"∈","Include",
"!∈","Exclude",
"&amp;&amp;","AND",
"||","OR",
"!","NOT",
TRUE,"TRUE",
FALSE,"FALSE",
"None","None"
),
"")</f>
        <v>AND</v>
      </c>
      <c r="E24" s="35" t="s">
        <v>11</v>
      </c>
      <c r="F24" s="34" t="str" cm="1">
        <f t="array" ref="F24">IFERROR(
_xlfn.SWITCH(E24,
"==","Equall",
"&gt;=","GreaterEqual",
"&lt;=","LessEqual",
"&gt;","GreaterThan",
"&lt;","LessThan",
"!=","NotEqual",
"∈","Include",
"!∈","Exclude",
"&amp;&amp;","AND",
"||","OR",
"!","NOT",
TRUE,"TRUE",
FALSE,"FALSE",
"None","None"
),
"")</f>
        <v>GreaterEqual</v>
      </c>
      <c r="G24" s="36">
        <v>1</v>
      </c>
      <c r="H24" s="34" t="b">
        <v>0</v>
      </c>
    </row>
    <row r="25" spans="1:8" s="37" customFormat="1" x14ac:dyDescent="0.35">
      <c r="A25" s="34" t="str">
        <f t="shared" si="1"/>
        <v>Acquire_MaxEquipSlot_LevelUpItem_3</v>
      </c>
      <c r="B25" s="34" t="s">
        <v>44</v>
      </c>
      <c r="C25" s="35" t="s">
        <v>10</v>
      </c>
      <c r="D25" s="34" t="str" cm="1">
        <f t="array" ref="D25">IFERROR(
_xlfn.SWITCH(C25,
"==","Eqaul",
"&gt;=","GraterEqaul",
"&lt;=","LessEqual",
"&gt;","GraterThan",
"&lt;","LessThan",
"!=","NotEqual",
"∈","Include",
"!∈","Exclude",
"&amp;&amp;","AND",
"||","OR",
"!","NOT",
TRUE,"TRUE",
FALSE,"FALSE",
"None","None"
),
"")</f>
        <v>AND</v>
      </c>
      <c r="E25" s="35" t="s">
        <v>11</v>
      </c>
      <c r="F25" s="34" t="str" cm="1">
        <f t="array" ref="F25">IFERROR(
_xlfn.SWITCH(E25,
"==","Equall",
"&gt;=","GreaterEqual",
"&lt;=","LessEqual",
"&gt;","GreaterThan",
"&lt;","LessThan",
"!=","NotEqual",
"∈","Include",
"!∈","Exclude",
"&amp;&amp;","AND",
"||","OR",
"!","NOT",
TRUE,"TRUE",
FALSE,"FALSE",
"None","None"
),
"")</f>
        <v>GreaterEqual</v>
      </c>
      <c r="G25" s="36">
        <v>1</v>
      </c>
      <c r="H25" s="34" t="b">
        <v>0</v>
      </c>
    </row>
    <row r="26" spans="1:8" s="37" customFormat="1" x14ac:dyDescent="0.35">
      <c r="A26" s="34" t="str">
        <f t="shared" si="1"/>
        <v>Acquire_MaxEquipSlot_LevelUpItem_4</v>
      </c>
      <c r="B26" s="34" t="s">
        <v>45</v>
      </c>
      <c r="C26" s="35" t="s">
        <v>10</v>
      </c>
      <c r="D26" s="34" t="str" cm="1">
        <f t="array" ref="D26">IFERROR(
_xlfn.SWITCH(C26,
"==","Eqaul",
"&gt;=","GraterEqaul",
"&lt;=","LessEqual",
"&gt;","GraterThan",
"&lt;","LessThan",
"!=","NotEqual",
"∈","Include",
"!∈","Exclude",
"&amp;&amp;","AND",
"||","OR",
"!","NOT",
TRUE,"TRUE",
FALSE,"FALSE",
"None","None"
),
"")</f>
        <v>AND</v>
      </c>
      <c r="E26" s="35" t="s">
        <v>11</v>
      </c>
      <c r="F26" s="34" t="str" cm="1">
        <f t="array" ref="F26">IFERROR(
_xlfn.SWITCH(E26,
"==","Equall",
"&gt;=","GreaterEqual",
"&lt;=","LessEqual",
"&gt;","GreaterThan",
"&lt;","LessThan",
"!=","NotEqual",
"∈","Include",
"!∈","Exclude",
"&amp;&amp;","AND",
"||","OR",
"!","NOT",
TRUE,"TRUE",
FALSE,"FALSE",
"None","None"
),
"")</f>
        <v>GreaterEqual</v>
      </c>
      <c r="G26" s="36">
        <v>1</v>
      </c>
      <c r="H26" s="34" t="b">
        <v>0</v>
      </c>
    </row>
    <row r="27" spans="1:8" s="37" customFormat="1" x14ac:dyDescent="0.35">
      <c r="A27" s="34" t="str">
        <f t="shared" si="1"/>
        <v>Acquire_MaxEquipSlot_LevelUpItem_5</v>
      </c>
      <c r="B27" s="34" t="s">
        <v>46</v>
      </c>
      <c r="C27" s="35" t="s">
        <v>10</v>
      </c>
      <c r="D27" s="34" t="str" cm="1">
        <f t="array" ref="D27">IFERROR(
_xlfn.SWITCH(C27,
"==","Eqaul",
"&gt;=","GraterEqaul",
"&lt;=","LessEqual",
"&gt;","GraterThan",
"&lt;","LessThan",
"!=","NotEqual",
"∈","Include",
"!∈","Exclude",
"&amp;&amp;","AND",
"||","OR",
"!","NOT",
TRUE,"TRUE",
FALSE,"FALSE",
"None","None"
),
"")</f>
        <v>AND</v>
      </c>
      <c r="E27" s="35" t="s">
        <v>11</v>
      </c>
      <c r="F27" s="34" t="str" cm="1">
        <f t="array" ref="F27">IFERROR(
_xlfn.SWITCH(E27,
"==","Equall",
"&gt;=","GreaterEqual",
"&lt;=","LessEqual",
"&gt;","GreaterThan",
"&lt;","LessThan",
"!=","NotEqual",
"∈","Include",
"!∈","Exclude",
"&amp;&amp;","AND",
"||","OR",
"!","NOT",
TRUE,"TRUE",
FALSE,"FALSE",
"None","None"
),
"")</f>
        <v>GreaterEqual</v>
      </c>
      <c r="G27" s="36">
        <v>1</v>
      </c>
      <c r="H27" s="34" t="b">
        <v>0</v>
      </c>
    </row>
    <row r="28" spans="1:8" s="41" customFormat="1" x14ac:dyDescent="0.35">
      <c r="A28" s="38" t="str">
        <f t="shared" si="1"/>
        <v>Acquire_AtkDamage_LevelUpItem_1</v>
      </c>
      <c r="B28" s="38" t="s">
        <v>47</v>
      </c>
      <c r="C28" s="39" t="s">
        <v>10</v>
      </c>
      <c r="D28" s="38" t="str" cm="1">
        <f t="array" ref="D28">IFERROR(
_xlfn.SWITCH(C28,
"==","Eqaul",
"&gt;=","GraterEqaul",
"&lt;=","LessEqual",
"&gt;","GraterThan",
"&lt;","LessThan",
"!=","NotEqual",
"∈","Include",
"!∈","Exclude",
"&amp;&amp;","AND",
"||","OR",
"!","NOT",
TRUE,"TRUE",
FALSE,"FALSE",
"None","None"
),
"")</f>
        <v>AND</v>
      </c>
      <c r="E28" s="39" t="s">
        <v>11</v>
      </c>
      <c r="F28" s="38" t="str" cm="1">
        <f t="array" ref="F28">IFERROR(
_xlfn.SWITCH(E28,
"==","Equall",
"&gt;=","GreaterEqual",
"&lt;=","LessEqual",
"&gt;","GreaterThan",
"&lt;","LessThan",
"!=","NotEqual",
"∈","Include",
"!∈","Exclude",
"&amp;&amp;","AND",
"||","OR",
"!","NOT",
TRUE,"TRUE",
FALSE,"FALSE",
"None","None"
),
"")</f>
        <v>GreaterEqual</v>
      </c>
      <c r="G28" s="40">
        <v>1</v>
      </c>
      <c r="H28" s="38" t="b">
        <v>1</v>
      </c>
    </row>
    <row r="29" spans="1:8" s="41" customFormat="1" x14ac:dyDescent="0.35">
      <c r="A29" s="38" t="str">
        <f t="shared" si="1"/>
        <v>Acquire_AtkDamage_LevelUpItem_2</v>
      </c>
      <c r="B29" s="38" t="s">
        <v>48</v>
      </c>
      <c r="C29" s="39" t="s">
        <v>10</v>
      </c>
      <c r="D29" s="38" t="str" cm="1">
        <f t="array" ref="D29">IFERROR(
_xlfn.SWITCH(C29,
"==","Eqaul",
"&gt;=","GraterEqaul",
"&lt;=","LessEqual",
"&gt;","GraterThan",
"&lt;","LessThan",
"!=","NotEqual",
"∈","Include",
"!∈","Exclude",
"&amp;&amp;","AND",
"||","OR",
"!","NOT",
TRUE,"TRUE",
FALSE,"FALSE",
"None","None"
),
"")</f>
        <v>AND</v>
      </c>
      <c r="E29" s="39" t="s">
        <v>11</v>
      </c>
      <c r="F29" s="38" t="str" cm="1">
        <f t="array" ref="F29">IFERROR(
_xlfn.SWITCH(E29,
"==","Equall",
"&gt;=","GreaterEqual",
"&lt;=","LessEqual",
"&gt;","GreaterThan",
"&lt;","LessThan",
"!=","NotEqual",
"∈","Include",
"!∈","Exclude",
"&amp;&amp;","AND",
"||","OR",
"!","NOT",
TRUE,"TRUE",
FALSE,"FALSE",
"None","None"
),
"")</f>
        <v>GreaterEqual</v>
      </c>
      <c r="G29" s="40">
        <v>1</v>
      </c>
      <c r="H29" s="38" t="b">
        <v>1</v>
      </c>
    </row>
    <row r="30" spans="1:8" s="41" customFormat="1" x14ac:dyDescent="0.35">
      <c r="A30" s="38" t="str">
        <f t="shared" si="1"/>
        <v>Acquire_AtkDamage_LevelUpItem_3</v>
      </c>
      <c r="B30" s="38" t="s">
        <v>49</v>
      </c>
      <c r="C30" s="39" t="s">
        <v>10</v>
      </c>
      <c r="D30" s="38" t="str" cm="1">
        <f t="array" ref="D30">IFERROR(
_xlfn.SWITCH(C30,
"==","Eqaul",
"&gt;=","GraterEqaul",
"&lt;=","LessEqual",
"&gt;","GraterThan",
"&lt;","LessThan",
"!=","NotEqual",
"∈","Include",
"!∈","Exclude",
"&amp;&amp;","AND",
"||","OR",
"!","NOT",
TRUE,"TRUE",
FALSE,"FALSE",
"None","None"
),
"")</f>
        <v>AND</v>
      </c>
      <c r="E30" s="39" t="s">
        <v>11</v>
      </c>
      <c r="F30" s="38" t="str" cm="1">
        <f t="array" ref="F30">IFERROR(
_xlfn.SWITCH(E30,
"==","Equall",
"&gt;=","GreaterEqual",
"&lt;=","LessEqual",
"&gt;","GreaterThan",
"&lt;","LessThan",
"!=","NotEqual",
"∈","Include",
"!∈","Exclude",
"&amp;&amp;","AND",
"||","OR",
"!","NOT",
TRUE,"TRUE",
FALSE,"FALSE",
"None","None"
),
"")</f>
        <v>GreaterEqual</v>
      </c>
      <c r="G30" s="40">
        <v>1</v>
      </c>
      <c r="H30" s="38" t="b">
        <v>1</v>
      </c>
    </row>
    <row r="31" spans="1:8" s="41" customFormat="1" x14ac:dyDescent="0.35">
      <c r="A31" s="38" t="str">
        <f t="shared" si="1"/>
        <v>Acquire_AtkDamage_LevelUpItem_4</v>
      </c>
      <c r="B31" s="38" t="s">
        <v>50</v>
      </c>
      <c r="C31" s="39" t="s">
        <v>10</v>
      </c>
      <c r="D31" s="38" t="str" cm="1">
        <f t="array" ref="D31">IFERROR(
_xlfn.SWITCH(C31,
"==","Eqaul",
"&gt;=","GraterEqaul",
"&lt;=","LessEqual",
"&gt;","GraterThan",
"&lt;","LessThan",
"!=","NotEqual",
"∈","Include",
"!∈","Exclude",
"&amp;&amp;","AND",
"||","OR",
"!","NOT",
TRUE,"TRUE",
FALSE,"FALSE",
"None","None"
),
"")</f>
        <v>AND</v>
      </c>
      <c r="E31" s="39" t="s">
        <v>11</v>
      </c>
      <c r="F31" s="38" t="str" cm="1">
        <f t="array" ref="F31">IFERROR(
_xlfn.SWITCH(E31,
"==","Equall",
"&gt;=","GreaterEqual",
"&lt;=","LessEqual",
"&gt;","GreaterThan",
"&lt;","LessThan",
"!=","NotEqual",
"∈","Include",
"!∈","Exclude",
"&amp;&amp;","AND",
"||","OR",
"!","NOT",
TRUE,"TRUE",
FALSE,"FALSE",
"None","None"
),
"")</f>
        <v>GreaterEqual</v>
      </c>
      <c r="G31" s="40">
        <v>1</v>
      </c>
      <c r="H31" s="38" t="b">
        <v>1</v>
      </c>
    </row>
    <row r="32" spans="1:8" s="41" customFormat="1" x14ac:dyDescent="0.35">
      <c r="A32" s="38" t="str">
        <f t="shared" si="1"/>
        <v>Acquire_AtkDamage_LevelUpItem_5</v>
      </c>
      <c r="B32" s="38" t="s">
        <v>51</v>
      </c>
      <c r="C32" s="39" t="s">
        <v>10</v>
      </c>
      <c r="D32" s="38" t="str" cm="1">
        <f t="array" ref="D32">IFERROR(
_xlfn.SWITCH(C32,
"==","Eqaul",
"&gt;=","GraterEqaul",
"&lt;=","LessEqual",
"&gt;","GraterThan",
"&lt;","LessThan",
"!=","NotEqual",
"∈","Include",
"!∈","Exclude",
"&amp;&amp;","AND",
"||","OR",
"!","NOT",
TRUE,"TRUE",
FALSE,"FALSE",
"None","None"
),
"")</f>
        <v>AND</v>
      </c>
      <c r="E32" s="39" t="s">
        <v>11</v>
      </c>
      <c r="F32" s="38" t="str" cm="1">
        <f t="array" ref="F32">IFERROR(
_xlfn.SWITCH(E32,
"==","Equall",
"&gt;=","GreaterEqual",
"&lt;=","LessEqual",
"&gt;","GreaterThan",
"&lt;","LessThan",
"!=","NotEqual",
"∈","Include",
"!∈","Exclude",
"&amp;&amp;","AND",
"||","OR",
"!","NOT",
TRUE,"TRUE",
FALSE,"FALSE",
"None","None"
),
"")</f>
        <v>GreaterEqual</v>
      </c>
      <c r="G32" s="40">
        <v>1</v>
      </c>
      <c r="H32" s="38" t="b">
        <v>1</v>
      </c>
    </row>
    <row r="33" spans="1:8" x14ac:dyDescent="0.35">
      <c r="A33" s="7" t="str">
        <f t="shared" si="1"/>
        <v>UnEquipStone_AtkPowerUp</v>
      </c>
      <c r="B33" s="7" t="s">
        <v>7</v>
      </c>
      <c r="C33" s="6" t="s">
        <v>10</v>
      </c>
      <c r="D33" s="7" t="str" cm="1">
        <f t="array" ref="D33">IFERROR(
_xlfn.SWITCH(C33,
"==","Eqaul",
"&gt;=","GraterEqaul",
"&lt;=","LessEqual",
"&gt;","GraterThan",
"&lt;","LessThan",
"!=","NotEqual",
"∈","Include",
"!∈","Exclude",
"&amp;&amp;","AND",
"||","OR",
"!","NOT",
TRUE,"TRUE",
FALSE,"FALSE",
"None","None"
),
"")</f>
        <v>AND</v>
      </c>
      <c r="E33" s="6" t="s">
        <v>11</v>
      </c>
      <c r="F33" s="7" t="str" cm="1">
        <f t="array" ref="F33">IFERROR(
_xlfn.SWITCH(E33,
"==","Equall",
"&gt;=","GreaterEqual",
"&lt;=","LessEqual",
"&gt;","GreaterThan",
"&lt;","LessThan",
"!=","NotEqual",
"∈","Include",
"!∈","Exclude",
"&amp;&amp;","AND",
"||","OR",
"!","NOT",
TRUE,"TRUE",
FALSE,"FALSE",
"None","None"
),
"")</f>
        <v>GreaterEqual</v>
      </c>
      <c r="G33" s="13">
        <v>1</v>
      </c>
      <c r="H33" s="7" t="b">
        <v>1</v>
      </c>
    </row>
    <row r="34" spans="1:8" x14ac:dyDescent="0.35">
      <c r="A34" s="7" t="str">
        <f t="shared" si="1"/>
        <v>UnEquipStone_MaxHpUp</v>
      </c>
      <c r="B34" s="7" t="s">
        <v>8</v>
      </c>
      <c r="C34" s="6" t="s">
        <v>10</v>
      </c>
      <c r="D34" s="7" t="str" cm="1">
        <f t="array" ref="D34">IFERROR(
_xlfn.SWITCH(C34,
"==","Eqaul",
"&gt;=","GraterEqaul",
"&lt;=","LessEqual",
"&gt;","GraterThan",
"&lt;","LessThan",
"!=","NotEqual",
"∈","Include",
"!∈","Exclude",
"&amp;&amp;","AND",
"||","OR",
"!","NOT",
TRUE,"TRUE",
FALSE,"FALSE",
"None","None"
),
"")</f>
        <v>AND</v>
      </c>
      <c r="E34" s="6" t="s">
        <v>11</v>
      </c>
      <c r="F34" s="7" t="str" cm="1">
        <f t="array" ref="F34">IFERROR(
_xlfn.SWITCH(E34,
"==","Equall",
"&gt;=","GreaterEqual",
"&lt;=","LessEqual",
"&gt;","GreaterThan",
"&lt;","LessThan",
"!=","NotEqual",
"∈","Include",
"!∈","Exclude",
"&amp;&amp;","AND",
"||","OR",
"!","NOT",
TRUE,"TRUE",
FALSE,"FALSE",
"None","None"
),
"")</f>
        <v>GreaterEqual</v>
      </c>
      <c r="G34" s="13">
        <v>1</v>
      </c>
      <c r="H34" s="7" t="b">
        <v>1</v>
      </c>
    </row>
    <row r="35" spans="1:8" x14ac:dyDescent="0.35">
      <c r="A35" s="7" t="str">
        <f t="shared" si="1"/>
        <v>UnEquipStone_MaxMpUp</v>
      </c>
      <c r="B35" s="7" t="s">
        <v>9</v>
      </c>
      <c r="C35" s="6" t="s">
        <v>10</v>
      </c>
      <c r="D35" s="7" t="str" cm="1">
        <f t="array" ref="D35">IFERROR(
_xlfn.SWITCH(C35,
"==","Eqaul",
"&gt;=","GraterEqaul",
"&lt;=","LessEqual",
"&gt;","GraterThan",
"&lt;","LessThan",
"!=","NotEqual",
"∈","Include",
"!∈","Exclude",
"&amp;&amp;","AND",
"||","OR",
"!","NOT",
TRUE,"TRUE",
FALSE,"FALSE",
"None","None"
),
"")</f>
        <v>AND</v>
      </c>
      <c r="E35" s="6" t="s">
        <v>11</v>
      </c>
      <c r="F35" s="7" t="str" cm="1">
        <f t="array" ref="F35">IFERROR(
_xlfn.SWITCH(E35,
"==","Equall",
"&gt;=","GreaterEqual",
"&lt;=","LessEqual",
"&gt;","GreaterThan",
"&lt;","LessThan",
"!=","NotEqual",
"∈","Include",
"!∈","Exclude",
"&amp;&amp;","AND",
"||","OR",
"!","NOT",
TRUE,"TRUE",
FALSE,"FALSE",
"None","None"
),
"")</f>
        <v>GreaterEqual</v>
      </c>
      <c r="G35" s="13">
        <v>1</v>
      </c>
      <c r="H35" s="7" t="b">
        <v>1</v>
      </c>
    </row>
    <row r="36" spans="1:8" x14ac:dyDescent="0.35">
      <c r="A36" s="7" t="str">
        <f t="shared" si="1"/>
        <v>Use_Skill_DiveRelease</v>
      </c>
      <c r="B36" s="7" t="s">
        <v>17</v>
      </c>
      <c r="C36" s="6" t="s">
        <v>18</v>
      </c>
      <c r="D36" s="7" t="s">
        <v>19</v>
      </c>
      <c r="E36" s="6" t="s">
        <v>11</v>
      </c>
      <c r="F36" s="7" t="str" cm="1">
        <f t="array" ref="F36">IFERROR(
_xlfn.SWITCH(E36,
"==","Equall",
"&gt;=","GreaterEqual",
"&lt;=","LessEqual",
"&gt;","GreaterThan",
"&lt;","LessThan",
"!=","NotEqual",
"∈","Include",
"!∈","Exclude",
"&amp;&amp;","AND",
"||","OR",
"!","NOT",
TRUE,"TRUE",
FALSE,"FALSE",
"None","None"
),
"")</f>
        <v>GreaterEqual</v>
      </c>
      <c r="G36" s="13">
        <v>1</v>
      </c>
      <c r="H36" s="7" t="b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Event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이대용</dc:creator>
  <cp:lastModifiedBy>이대용</cp:lastModifiedBy>
  <dcterms:created xsi:type="dcterms:W3CDTF">2015-06-05T18:19:34Z</dcterms:created>
  <dcterms:modified xsi:type="dcterms:W3CDTF">2023-01-29T10:39:36Z</dcterms:modified>
</cp:coreProperties>
</file>