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Storage\UnityProject\ProjectS\Assets\Data\Table\Convert\"/>
    </mc:Choice>
  </mc:AlternateContent>
  <xr:revisionPtr revIDLastSave="0" documentId="13_ncr:1_{83223675-6DE1-40B6-9084-E4BD53207430}" xr6:coauthVersionLast="47" xr6:coauthVersionMax="47" xr10:uidLastSave="{00000000-0000-0000-0000-000000000000}"/>
  <bookViews>
    <workbookView xWindow="-108" yWindow="-108" windowWidth="46296" windowHeight="25680" xr2:uid="{00000000-000D-0000-FFFF-FFFF00000000}"/>
  </bookViews>
  <sheets>
    <sheet name="PlayerStat" sheetId="12" r:id="rId1"/>
  </sheets>
  <externalReferences>
    <externalReference r:id="rId2"/>
  </externalReferences>
  <definedNames>
    <definedName name="_xlnm._FilterDatabase" localSheetId="0" hidden="1">PlayerStat!$A$2:$G$158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5" i="12" l="1"/>
  <c r="H170" i="12"/>
  <c r="A161" i="12"/>
  <c r="H157" i="12"/>
  <c r="H153" i="12"/>
  <c r="H149" i="12"/>
  <c r="A145" i="12"/>
  <c r="H141" i="12"/>
  <c r="H137" i="12"/>
  <c r="H133" i="12"/>
  <c r="H125" i="12"/>
  <c r="H121" i="12"/>
  <c r="H117" i="12"/>
  <c r="H113" i="12"/>
  <c r="H109" i="12"/>
  <c r="H105" i="12"/>
  <c r="H101" i="12"/>
  <c r="H97" i="12"/>
  <c r="H94" i="12"/>
  <c r="A90" i="12"/>
  <c r="H86" i="12"/>
  <c r="H82" i="12"/>
  <c r="H78" i="12"/>
  <c r="H70" i="12"/>
  <c r="H66" i="12"/>
  <c r="H57" i="12"/>
  <c r="H53" i="12"/>
  <c r="H48" i="12"/>
  <c r="H44" i="12"/>
  <c r="H35" i="12"/>
  <c r="A174" i="12"/>
  <c r="A173" i="12"/>
  <c r="A172" i="12"/>
  <c r="A171" i="12"/>
  <c r="A169" i="12"/>
  <c r="A168" i="12"/>
  <c r="A167" i="12"/>
  <c r="A166" i="12"/>
  <c r="A165" i="12"/>
  <c r="A164" i="12"/>
  <c r="A163" i="12"/>
  <c r="A162" i="12"/>
  <c r="A160" i="12"/>
  <c r="A159" i="12"/>
  <c r="A158" i="12"/>
  <c r="A156" i="12"/>
  <c r="A155" i="12"/>
  <c r="A154" i="12"/>
  <c r="A152" i="12"/>
  <c r="A151" i="12"/>
  <c r="A150" i="12"/>
  <c r="A148" i="12"/>
  <c r="A147" i="12"/>
  <c r="A146" i="12"/>
  <c r="A144" i="12"/>
  <c r="A143" i="12"/>
  <c r="A142" i="12"/>
  <c r="A140" i="12"/>
  <c r="A139" i="12"/>
  <c r="A138" i="12"/>
  <c r="A136" i="12"/>
  <c r="A135" i="12"/>
  <c r="A134" i="12"/>
  <c r="A132" i="12"/>
  <c r="A131" i="12"/>
  <c r="A130" i="12"/>
  <c r="A128" i="12"/>
  <c r="A127" i="12"/>
  <c r="A126" i="12"/>
  <c r="A124" i="12"/>
  <c r="A123" i="12"/>
  <c r="A122" i="12"/>
  <c r="A120" i="12"/>
  <c r="A119" i="12"/>
  <c r="A118" i="12"/>
  <c r="A116" i="12"/>
  <c r="A115" i="12"/>
  <c r="A114" i="12"/>
  <c r="A112" i="12"/>
  <c r="A111" i="12"/>
  <c r="A110" i="12"/>
  <c r="A108" i="12"/>
  <c r="A107" i="12"/>
  <c r="A106" i="12"/>
  <c r="A104" i="12"/>
  <c r="A103" i="12"/>
  <c r="A102" i="12"/>
  <c r="A100" i="12"/>
  <c r="A99" i="12"/>
  <c r="A98" i="12"/>
  <c r="A96" i="12"/>
  <c r="A95" i="12"/>
  <c r="A93" i="12"/>
  <c r="A92" i="12"/>
  <c r="A91" i="12"/>
  <c r="A89" i="12"/>
  <c r="A88" i="12"/>
  <c r="A87" i="12"/>
  <c r="A85" i="12"/>
  <c r="A84" i="12"/>
  <c r="A83" i="12"/>
  <c r="A81" i="12"/>
  <c r="A80" i="12"/>
  <c r="A79" i="12"/>
  <c r="A77" i="12"/>
  <c r="A76" i="12"/>
  <c r="A75" i="12"/>
  <c r="A74" i="12"/>
  <c r="A73" i="12"/>
  <c r="A72" i="12"/>
  <c r="A71" i="12"/>
  <c r="A69" i="12"/>
  <c r="A68" i="12"/>
  <c r="A67" i="12"/>
  <c r="A65" i="12"/>
  <c r="A64" i="12"/>
  <c r="A63" i="12"/>
  <c r="A62" i="12"/>
  <c r="A61" i="12"/>
  <c r="A60" i="12"/>
  <c r="A59" i="12"/>
  <c r="A58" i="12"/>
  <c r="A56" i="12"/>
  <c r="A55" i="12"/>
  <c r="A54" i="12"/>
  <c r="A52" i="12"/>
  <c r="A51" i="12"/>
  <c r="A50" i="12"/>
  <c r="A49" i="12"/>
  <c r="A47" i="12"/>
  <c r="A46" i="12"/>
  <c r="A45" i="12"/>
  <c r="A43" i="12"/>
  <c r="A42" i="12"/>
  <c r="A41" i="12"/>
  <c r="A40" i="12"/>
  <c r="A39" i="12"/>
  <c r="A38" i="12"/>
  <c r="A37" i="12"/>
  <c r="A36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H174" i="12"/>
  <c r="H173" i="12"/>
  <c r="H172" i="12"/>
  <c r="H171" i="12"/>
  <c r="H169" i="12"/>
  <c r="H168" i="12"/>
  <c r="H167" i="12"/>
  <c r="H166" i="12"/>
  <c r="H165" i="12"/>
  <c r="H164" i="12"/>
  <c r="H163" i="12"/>
  <c r="H162" i="12"/>
  <c r="H160" i="12"/>
  <c r="H159" i="12"/>
  <c r="H158" i="12"/>
  <c r="H156" i="12"/>
  <c r="H155" i="12"/>
  <c r="H154" i="12"/>
  <c r="H152" i="12"/>
  <c r="H151" i="12"/>
  <c r="H150" i="12"/>
  <c r="H148" i="12"/>
  <c r="H147" i="12"/>
  <c r="H146" i="12"/>
  <c r="H144" i="12"/>
  <c r="H143" i="12"/>
  <c r="H142" i="12"/>
  <c r="H140" i="12"/>
  <c r="H139" i="12"/>
  <c r="H138" i="12"/>
  <c r="H136" i="12"/>
  <c r="H135" i="12"/>
  <c r="H134" i="12"/>
  <c r="H132" i="12"/>
  <c r="H131" i="12"/>
  <c r="H130" i="12"/>
  <c r="H128" i="12"/>
  <c r="H127" i="12"/>
  <c r="H126" i="12"/>
  <c r="H124" i="12"/>
  <c r="H123" i="12"/>
  <c r="H122" i="12"/>
  <c r="H120" i="12"/>
  <c r="H119" i="12"/>
  <c r="H118" i="12"/>
  <c r="H116" i="12"/>
  <c r="H115" i="12"/>
  <c r="H114" i="12"/>
  <c r="H112" i="12"/>
  <c r="H111" i="12"/>
  <c r="H110" i="12"/>
  <c r="H108" i="12"/>
  <c r="H107" i="12"/>
  <c r="H106" i="12"/>
  <c r="H104" i="12"/>
  <c r="H103" i="12"/>
  <c r="H102" i="12"/>
  <c r="H100" i="12"/>
  <c r="H99" i="12"/>
  <c r="H98" i="12"/>
  <c r="H96" i="12"/>
  <c r="H95" i="12"/>
  <c r="H93" i="12"/>
  <c r="H92" i="12"/>
  <c r="H91" i="12"/>
  <c r="H89" i="12"/>
  <c r="H88" i="12"/>
  <c r="H87" i="12"/>
  <c r="H85" i="12"/>
  <c r="H84" i="12"/>
  <c r="H83" i="12"/>
  <c r="H81" i="12"/>
  <c r="H80" i="12"/>
  <c r="H79" i="12"/>
  <c r="H77" i="12"/>
  <c r="H76" i="12"/>
  <c r="H75" i="12"/>
  <c r="H74" i="12"/>
  <c r="H73" i="12"/>
  <c r="H72" i="12"/>
  <c r="H71" i="12"/>
  <c r="H69" i="12"/>
  <c r="H68" i="12"/>
  <c r="H67" i="12"/>
  <c r="H65" i="12"/>
  <c r="H64" i="12"/>
  <c r="H63" i="12"/>
  <c r="H62" i="12"/>
  <c r="H61" i="12"/>
  <c r="H60" i="12"/>
  <c r="H59" i="12"/>
  <c r="H58" i="12"/>
  <c r="H56" i="12"/>
  <c r="H55" i="12"/>
  <c r="H54" i="12"/>
  <c r="H52" i="12"/>
  <c r="H51" i="12"/>
  <c r="H50" i="12"/>
  <c r="H49" i="12"/>
  <c r="H47" i="12"/>
  <c r="H46" i="12"/>
  <c r="H45" i="12"/>
  <c r="H43" i="12"/>
  <c r="H42" i="12"/>
  <c r="H41" i="12"/>
  <c r="H40" i="12"/>
  <c r="H39" i="12"/>
  <c r="H38" i="12"/>
  <c r="H37" i="12"/>
  <c r="H36" i="12"/>
  <c r="H34" i="12"/>
  <c r="H33" i="12"/>
  <c r="H32" i="12"/>
  <c r="H31" i="12"/>
  <c r="H30" i="12"/>
  <c r="H29" i="12"/>
  <c r="H28" i="12"/>
  <c r="H27" i="12"/>
  <c r="H26" i="12"/>
  <c r="A16" i="12"/>
  <c r="A15" i="12"/>
  <c r="H23" i="12"/>
  <c r="H13" i="12"/>
  <c r="A13" i="12"/>
  <c r="H4" i="12"/>
  <c r="H5" i="12"/>
  <c r="H6" i="12"/>
  <c r="H7" i="12"/>
  <c r="H8" i="12"/>
  <c r="H9" i="12"/>
  <c r="H10" i="12"/>
  <c r="H11" i="12"/>
  <c r="H12" i="12"/>
  <c r="H14" i="12"/>
  <c r="H15" i="12"/>
  <c r="H16" i="12"/>
  <c r="H17" i="12"/>
  <c r="H18" i="12"/>
  <c r="H19" i="12"/>
  <c r="H20" i="12"/>
  <c r="H21" i="12"/>
  <c r="H22" i="12"/>
  <c r="H24" i="12"/>
  <c r="H25" i="12"/>
  <c r="H3" i="12"/>
  <c r="A3" i="12"/>
  <c r="A4" i="12"/>
  <c r="A5" i="12"/>
  <c r="A6" i="12"/>
  <c r="A7" i="12"/>
  <c r="A8" i="12"/>
  <c r="A9" i="12"/>
  <c r="A10" i="12"/>
  <c r="A11" i="12"/>
  <c r="A12" i="12"/>
  <c r="A14" i="12"/>
  <c r="A105" i="12" l="1"/>
  <c r="A129" i="12"/>
  <c r="H129" i="12"/>
  <c r="H145" i="12"/>
  <c r="H161" i="12"/>
  <c r="A133" i="12"/>
  <c r="A149" i="12"/>
  <c r="A121" i="12"/>
  <c r="A137" i="12"/>
  <c r="A153" i="12"/>
  <c r="A170" i="12"/>
  <c r="A125" i="12"/>
  <c r="A141" i="12"/>
  <c r="A157" i="12"/>
  <c r="A175" i="12"/>
  <c r="H90" i="12"/>
  <c r="A94" i="12"/>
  <c r="A109" i="12"/>
  <c r="A97" i="12"/>
  <c r="A113" i="12"/>
  <c r="A101" i="12"/>
  <c r="A117" i="12"/>
  <c r="A86" i="12"/>
  <c r="A82" i="12"/>
  <c r="A78" i="12"/>
  <c r="A70" i="12"/>
  <c r="A66" i="12"/>
  <c r="A57" i="12"/>
  <c r="A53" i="12"/>
  <c r="A48" i="12"/>
  <c r="A44" i="12"/>
  <c r="A35" i="12"/>
  <c r="A17" i="12"/>
</calcChain>
</file>

<file path=xl/sharedStrings.xml><?xml version="1.0" encoding="utf-8"?>
<sst xmlns="http://schemas.openxmlformats.org/spreadsheetml/2006/main" count="721" uniqueCount="312">
  <si>
    <t>ID</t>
    <phoneticPr fontId="1" type="noConversion"/>
  </si>
  <si>
    <t>string</t>
    <phoneticPr fontId="1" type="noConversion"/>
  </si>
  <si>
    <t>float</t>
    <phoneticPr fontId="1" type="noConversion"/>
  </si>
  <si>
    <t>int</t>
    <phoneticPr fontId="1" type="noConversion"/>
  </si>
  <si>
    <t>Stat_Value</t>
    <phoneticPr fontId="1" type="noConversion"/>
  </si>
  <si>
    <t>// 기본 레벨은 1레벨부터 시작합니다.</t>
    <phoneticPr fontId="1" type="noConversion"/>
  </si>
  <si>
    <t>// 현재 레벨에서 다음 레벨이 되기 위해 필요한 비용을 표시합니다.</t>
    <phoneticPr fontId="1" type="noConversion"/>
  </si>
  <si>
    <t>#</t>
    <phoneticPr fontId="1" type="noConversion"/>
  </si>
  <si>
    <t>CurrentLevel_Value</t>
    <phoneticPr fontId="1" type="noConversion"/>
  </si>
  <si>
    <t>-</t>
    <phoneticPr fontId="1" type="noConversion"/>
  </si>
  <si>
    <t>#Desc</t>
    <phoneticPr fontId="1" type="noConversion"/>
  </si>
  <si>
    <t>힐 아이템 사용 가능 횟수</t>
    <phoneticPr fontId="1" type="noConversion"/>
  </si>
  <si>
    <t>최대 체력</t>
    <phoneticPr fontId="1" type="noConversion"/>
  </si>
  <si>
    <t>최대 마나</t>
    <phoneticPr fontId="1" type="noConversion"/>
  </si>
  <si>
    <t>최대 텔레포트 포인트</t>
    <phoneticPr fontId="1" type="noConversion"/>
  </si>
  <si>
    <t>최대 장비 슬롯 개수</t>
    <phoneticPr fontId="1" type="noConversion"/>
  </si>
  <si>
    <t>공격력</t>
    <phoneticPr fontId="1" type="noConversion"/>
  </si>
  <si>
    <t>피격당 획득 마나</t>
    <phoneticPr fontId="1" type="noConversion"/>
  </si>
  <si>
    <t>킬당 획득 TP</t>
    <phoneticPr fontId="1" type="noConversion"/>
  </si>
  <si>
    <t>PlayerStatGroup_ID</t>
    <phoneticPr fontId="1" type="noConversion"/>
  </si>
  <si>
    <t>Stat_String</t>
    <phoneticPr fontId="1" type="noConversion"/>
  </si>
  <si>
    <t>NumberFormat_Type</t>
    <phoneticPr fontId="1" type="noConversion"/>
  </si>
  <si>
    <t>#</t>
  </si>
  <si>
    <t>#</t>
    <phoneticPr fontId="1" type="noConversion"/>
  </si>
  <si>
    <t>Value</t>
  </si>
  <si>
    <t>MaxHealItem_Original</t>
    <phoneticPr fontId="1" type="noConversion"/>
  </si>
  <si>
    <t>MaxHealItem_AddValue</t>
    <phoneticPr fontId="1" type="noConversion"/>
  </si>
  <si>
    <t>Value</t>
    <phoneticPr fontId="1" type="noConversion"/>
  </si>
  <si>
    <t>ArmorGrade_Original</t>
  </si>
  <si>
    <t>상대의 공격을 무시할 수 있는 등급</t>
    <phoneticPr fontId="1" type="noConversion"/>
  </si>
  <si>
    <t>MaxHp_Original</t>
  </si>
  <si>
    <t>MaxHp_AddRate</t>
  </si>
  <si>
    <t>Rate</t>
  </si>
  <si>
    <t>Rate</t>
    <phoneticPr fontId="1" type="noConversion"/>
  </si>
  <si>
    <t>MaxMp_AddRate</t>
  </si>
  <si>
    <t>MaxMp_Original</t>
  </si>
  <si>
    <t>MpEarnedPerHit_AddValue</t>
  </si>
  <si>
    <t>MpEarnedPerHit_AddRate</t>
  </si>
  <si>
    <t>MpEarnedPerHit_Original</t>
  </si>
  <si>
    <t>MaxTp_Original</t>
  </si>
  <si>
    <t>MaxTp_AddValue</t>
  </si>
  <si>
    <t>MaxEquipSlot_Original</t>
  </si>
  <si>
    <t>MaxEquipSlot_AddValue</t>
  </si>
  <si>
    <t>TouchDamage_Original</t>
  </si>
  <si>
    <t>TouchDamage_AddValue</t>
  </si>
  <si>
    <t>TouchDamage_AddRate</t>
  </si>
  <si>
    <t>충돌 시 주는 대미지</t>
    <phoneticPr fontId="1" type="noConversion"/>
  </si>
  <si>
    <t>AtkDamage_Original</t>
  </si>
  <si>
    <t>TpEarnedPerKill_Original</t>
    <phoneticPr fontId="1" type="noConversion"/>
  </si>
  <si>
    <t>TpEarnedPerKill_AddValue</t>
    <phoneticPr fontId="1" type="noConversion"/>
  </si>
  <si>
    <t>TpEarnedPerKill_AddRate</t>
    <phoneticPr fontId="1" type="noConversion"/>
  </si>
  <si>
    <t>AtkSpeed_AddValue</t>
  </si>
  <si>
    <t>AtkSpeed_AddRate</t>
  </si>
  <si>
    <t>AtkSpeed_Original</t>
  </si>
  <si>
    <t>None</t>
    <phoneticPr fontId="1" type="noConversion"/>
  </si>
  <si>
    <t>현재 State</t>
    <phoneticPr fontId="1" type="noConversion"/>
  </si>
  <si>
    <t>현재 나의 MainTarget</t>
    <phoneticPr fontId="1" type="noConversion"/>
  </si>
  <si>
    <t>MoveSpeed_Original</t>
    <phoneticPr fontId="1" type="noConversion"/>
  </si>
  <si>
    <t>MoveSpeed_AddValue</t>
  </si>
  <si>
    <t>MoveSpeed_AddRate</t>
  </si>
  <si>
    <t>JumpAccel_Original</t>
    <phoneticPr fontId="1" type="noConversion"/>
  </si>
  <si>
    <t>JumpAccel_AddValue</t>
  </si>
  <si>
    <t>JumpAccel_AddRate</t>
  </si>
  <si>
    <t>JumpAccelDecrement_AddValue</t>
  </si>
  <si>
    <t>JumpAccelDecrement_AddRate</t>
  </si>
  <si>
    <t>MaxJumpCount_Original</t>
    <phoneticPr fontId="1" type="noConversion"/>
  </si>
  <si>
    <t>MaxJumpCount_AddValue</t>
  </si>
  <si>
    <t>MaxFallSpeed_Original</t>
    <phoneticPr fontId="1" type="noConversion"/>
  </si>
  <si>
    <t>MaxFallSpeed_AddValue</t>
  </si>
  <si>
    <t>MaxFallSpeed_AddRate</t>
    <phoneticPr fontId="1" type="noConversion"/>
  </si>
  <si>
    <t>MaxDiveSpeed_Original</t>
    <phoneticPr fontId="1" type="noConversion"/>
  </si>
  <si>
    <t>MaxDiveSpeed_AddValue</t>
  </si>
  <si>
    <t>MaxDiveSpeed_AddRate</t>
  </si>
  <si>
    <t>DiveAccel_Original</t>
    <phoneticPr fontId="1" type="noConversion"/>
  </si>
  <si>
    <t>DiveAccel_AddValue</t>
  </si>
  <si>
    <t>DiveAccel_AddRate</t>
  </si>
  <si>
    <t>DiveDecel_Original</t>
    <phoneticPr fontId="1" type="noConversion"/>
  </si>
  <si>
    <t>DiveDecel_AddValue</t>
  </si>
  <si>
    <t>DiveDecel_AddRate</t>
  </si>
  <si>
    <t>DiveCancelSmoothness_Original</t>
    <phoneticPr fontId="1" type="noConversion"/>
  </si>
  <si>
    <t>DiveCancelSmoothness_AddValue</t>
  </si>
  <si>
    <t>DiveCancelSmoothness_AddRate</t>
    <phoneticPr fontId="1" type="noConversion"/>
  </si>
  <si>
    <t>HitInvincibilityTime_Original</t>
    <phoneticPr fontId="1" type="noConversion"/>
  </si>
  <si>
    <t>HitInvincibilityTime_AddValue</t>
  </si>
  <si>
    <t>HitInvincibilityTime_AddRate</t>
  </si>
  <si>
    <t>Friction_Original</t>
    <phoneticPr fontId="1" type="noConversion"/>
  </si>
  <si>
    <t>Friction_AddValue</t>
  </si>
  <si>
    <t>Friction_AddRate</t>
    <phoneticPr fontId="1" type="noConversion"/>
  </si>
  <si>
    <t>AddEnemyDetectPoint_Original</t>
  </si>
  <si>
    <t>AddEnemyDetectPoint_AddValue</t>
  </si>
  <si>
    <t>AddFrightenDetectPoint_Original</t>
  </si>
  <si>
    <t>AddFrightenDetectPoint_AddValue</t>
  </si>
  <si>
    <t>AddFrightenDetectPoint_AddRate</t>
  </si>
  <si>
    <t>SubEnemyDetectPoint_Original</t>
  </si>
  <si>
    <t>SubEnemyDetectPoint_AddValue</t>
  </si>
  <si>
    <t>SubEnemyDetectPoint_AddRate</t>
  </si>
  <si>
    <t>SubFrightenDetectPoint_Original</t>
  </si>
  <si>
    <t>SubFrightenDetectPoint_AddValue</t>
  </si>
  <si>
    <t>SubFrightenDetectPoint_AddRate</t>
  </si>
  <si>
    <t>DetectedCoefficient_Original</t>
  </si>
  <si>
    <t>DetectedCoefficient_AddValue</t>
  </si>
  <si>
    <t>DetectedCoefficient_AddRate</t>
  </si>
  <si>
    <t>초당 공포 감지 점수 증가량</t>
  </si>
  <si>
    <t>초당 적대 감지 점수 증가량</t>
  </si>
  <si>
    <t>점프 가속도</t>
  </si>
  <si>
    <t>점프 감속</t>
  </si>
  <si>
    <t>최대 점프 횟수</t>
  </si>
  <si>
    <t>종단 속도</t>
  </si>
  <si>
    <t>잠수 이동 가속도</t>
  </si>
  <si>
    <t>잠수 이동 감속도</t>
  </si>
  <si>
    <t>피격 시 무적 시간</t>
  </si>
  <si>
    <t>초당 적대 감지 점수 감소량</t>
  </si>
  <si>
    <t>초당 공포 감지 점수 감소량</t>
  </si>
  <si>
    <t>나를 감지할 때 점수 증가량 계수</t>
  </si>
  <si>
    <t>MaxHp_Original</t>
    <phoneticPr fontId="1" type="noConversion"/>
  </si>
  <si>
    <t>MaxHp_AddValue</t>
    <phoneticPr fontId="1" type="noConversion"/>
  </si>
  <si>
    <t>MaxMp_AddValue</t>
    <phoneticPr fontId="1" type="noConversion"/>
  </si>
  <si>
    <t>AtkDamage_AddValue</t>
    <phoneticPr fontId="1" type="noConversion"/>
  </si>
  <si>
    <t>AtkDamage_AddRate</t>
    <phoneticPr fontId="1" type="noConversion"/>
  </si>
  <si>
    <t>#</t>
    <phoneticPr fontId="1" type="noConversion"/>
  </si>
  <si>
    <t>현재 나의 체력</t>
    <phoneticPr fontId="1" type="noConversion"/>
  </si>
  <si>
    <t>현재 나의 마나</t>
    <phoneticPr fontId="1" type="noConversion"/>
  </si>
  <si>
    <t>현재 나의 텔레포트 포인트</t>
    <phoneticPr fontId="1" type="noConversion"/>
  </si>
  <si>
    <t>AddEnemyDetectPoint_AddRate</t>
    <phoneticPr fontId="1" type="noConversion"/>
  </si>
  <si>
    <t>WallClimbHight_Original</t>
    <phoneticPr fontId="1" type="noConversion"/>
  </si>
  <si>
    <t>WallClimbHight_AddValue</t>
    <phoneticPr fontId="1" type="noConversion"/>
  </si>
  <si>
    <t>WallClimbHight_AddRate</t>
    <phoneticPr fontId="1" type="noConversion"/>
  </si>
  <si>
    <t>#</t>
    <phoneticPr fontId="1" type="noConversion"/>
  </si>
  <si>
    <t>벽 타고 오르기 최대 높이</t>
    <phoneticPr fontId="1" type="noConversion"/>
  </si>
  <si>
    <t>WallDescentSpeed_Original</t>
    <phoneticPr fontId="1" type="noConversion"/>
  </si>
  <si>
    <t>WallDescentSpeed_AddValue</t>
    <phoneticPr fontId="1" type="noConversion"/>
  </si>
  <si>
    <t>WallDescentSpeed_AddRate</t>
    <phoneticPr fontId="1" type="noConversion"/>
  </si>
  <si>
    <t>공격 속력</t>
  </si>
  <si>
    <t>이동 속력</t>
  </si>
  <si>
    <t>벽 타고 내려오기 속력</t>
  </si>
  <si>
    <t>최대 잠수 이동 속력</t>
  </si>
  <si>
    <t>잠수&lt;-&gt;횡이동 속력 블렌딩</t>
  </si>
  <si>
    <t>#</t>
    <phoneticPr fontId="1" type="noConversion"/>
  </si>
  <si>
    <t>BlinkDistance_Original</t>
    <phoneticPr fontId="1" type="noConversion"/>
  </si>
  <si>
    <t>Value</t>
    <phoneticPr fontId="1" type="noConversion"/>
  </si>
  <si>
    <t>점멸 거리</t>
    <phoneticPr fontId="1" type="noConversion"/>
  </si>
  <si>
    <t>점멸 공격력</t>
    <phoneticPr fontId="1" type="noConversion"/>
  </si>
  <si>
    <t>점멸 스킬 레벨 (스킬 없음)</t>
    <phoneticPr fontId="1" type="noConversion"/>
  </si>
  <si>
    <t>점멸 스킬 레벨 (스킬 1렙 - 이동)</t>
    <phoneticPr fontId="1" type="noConversion"/>
  </si>
  <si>
    <t>점멸 스킬 레벨 (스킬 2렙 - 이동, 관통공격)</t>
    <phoneticPr fontId="1" type="noConversion"/>
  </si>
  <si>
    <t>현재 사용 중인 스킬</t>
    <phoneticPr fontId="1" type="noConversion"/>
  </si>
  <si>
    <t>현재 사용 중인 스킬 스텝</t>
    <phoneticPr fontId="1" type="noConversion"/>
  </si>
  <si>
    <t>현재 나의 EnemyTarget들 (적대)</t>
    <phoneticPr fontId="1" type="noConversion"/>
  </si>
  <si>
    <t>현재 나의 FrightenTarget들 (공포)</t>
    <phoneticPr fontId="1" type="noConversion"/>
  </si>
  <si>
    <t>현재 나의 NeutralTarget들 (중립)</t>
    <phoneticPr fontId="1" type="noConversion"/>
  </si>
  <si>
    <t>현재 내가 Detect한 Target들</t>
  </si>
  <si>
    <t>현재 나를 MainTarget으로 삼고 있는 Target들</t>
  </si>
  <si>
    <t>현재 나에게 걸린 Effect들</t>
  </si>
  <si>
    <t>BlinkAtkPower_Original</t>
    <phoneticPr fontId="1" type="noConversion"/>
  </si>
  <si>
    <t>#</t>
    <phoneticPr fontId="1" type="noConversion"/>
  </si>
  <si>
    <t>BlinkDistance_AddValue</t>
    <phoneticPr fontId="1" type="noConversion"/>
  </si>
  <si>
    <t>BlinkDistance_AddRate</t>
    <phoneticPr fontId="1" type="noConversion"/>
  </si>
  <si>
    <t>BlinkAtkPower_AddValue</t>
    <phoneticPr fontId="1" type="noConversion"/>
  </si>
  <si>
    <t>BlinkAtkPower_AddRate</t>
    <phoneticPr fontId="1" type="noConversion"/>
  </si>
  <si>
    <t>Em.Unit.
NumberType</t>
  </si>
  <si>
    <t>#Stat과
유효성 검사</t>
    <phoneticPr fontId="1" type="noConversion"/>
  </si>
  <si>
    <t>ArmorGrade_AddValue</t>
    <phoneticPr fontId="1" type="noConversion"/>
  </si>
  <si>
    <t>JumpAccelDecrement_Original</t>
    <phoneticPr fontId="1" type="noConversion"/>
  </si>
  <si>
    <t>AddNeutralDetectPoint_Origianl</t>
  </si>
  <si>
    <t>AddNeutralDetectPoint_AddValue</t>
  </si>
  <si>
    <t>AddNeutralDetectPoint_AddRate</t>
  </si>
  <si>
    <t>SubNeutralDetectPoint_Original</t>
  </si>
  <si>
    <t>SubNeutralDetectPoint_AddValue</t>
  </si>
  <si>
    <t>SubNeutralDetectPoint_AddRate</t>
  </si>
  <si>
    <t>초당 중립 감지 점수 감소량</t>
    <phoneticPr fontId="1" type="noConversion"/>
  </si>
  <si>
    <t>초당 중립 감지 점수 증가량</t>
    <phoneticPr fontId="1" type="noConversion"/>
  </si>
  <si>
    <t>현재 내가 바라보고 있는 방향 (좌/우)</t>
    <phoneticPr fontId="1" type="noConversion"/>
  </si>
  <si>
    <t>CurrentState</t>
  </si>
  <si>
    <t>CurrentSkill</t>
  </si>
  <si>
    <t>CurrentSkillStep</t>
  </si>
  <si>
    <t>MainTarget</t>
  </si>
  <si>
    <t>EnemyTargetList</t>
  </si>
  <si>
    <t>DetectTargetList</t>
  </si>
  <si>
    <t>MainTargetedList</t>
  </si>
  <si>
    <t>EffectedList</t>
  </si>
  <si>
    <t>LookDirection</t>
  </si>
  <si>
    <t>CurrentHP</t>
  </si>
  <si>
    <t>CurrentMP</t>
  </si>
  <si>
    <t>CurrentTP</t>
  </si>
  <si>
    <t>FrightenTargetList</t>
    <phoneticPr fontId="1" type="noConversion"/>
  </si>
  <si>
    <t>NeutralTargetList</t>
    <phoneticPr fontId="1" type="noConversion"/>
  </si>
  <si>
    <t>힐 아이템 사용 가능 횟수 : 최종 값</t>
    <phoneticPr fontId="1" type="noConversion"/>
  </si>
  <si>
    <t>힐 아이템 사용 가능 횟수 : 추가 값</t>
    <phoneticPr fontId="1" type="noConversion"/>
  </si>
  <si>
    <t>상대의 공격을 무시할 수 있는 등급 : 추가 값</t>
  </si>
  <si>
    <t>최대 체력 : 추가 값</t>
  </si>
  <si>
    <t>최대 마나 : 추가 값</t>
  </si>
  <si>
    <t>최대 마나 : 추가 비율</t>
  </si>
  <si>
    <t>피격당 획득 마나 : 추가 값</t>
  </si>
  <si>
    <t>피격당 획득 마나 : 추가 비율</t>
  </si>
  <si>
    <t>최대 텔레포트 포인트 : 추가 값</t>
  </si>
  <si>
    <t>킬당 획득 TP : 추가 값</t>
  </si>
  <si>
    <t>킬당 획득 TP : 추가 비율</t>
  </si>
  <si>
    <t>최대 장비 슬롯 개수 : 추가 값</t>
  </si>
  <si>
    <t>충돌 시 주는 대미지 : 추가 값</t>
  </si>
  <si>
    <t>충돌 시 주는 대미지 : 추가 비율</t>
  </si>
  <si>
    <t>공격력 : 추가 값</t>
  </si>
  <si>
    <t>공격력 : 추가 비율</t>
  </si>
  <si>
    <t>공격 속력 : 추가 값</t>
  </si>
  <si>
    <t>공격 속력 : 추가 비율</t>
  </si>
  <si>
    <t>이동 속력 : 추가 값</t>
  </si>
  <si>
    <t>이동 속력 : 추가 비율</t>
  </si>
  <si>
    <t>점프 가속도 : 추가 값</t>
  </si>
  <si>
    <t>점프 가속도 : 추가 비율</t>
  </si>
  <si>
    <t>점프 감속 : 추가 값</t>
  </si>
  <si>
    <t>점프 감속 : 추가 비율</t>
  </si>
  <si>
    <t>최대 점프 횟수 : 추가 값</t>
  </si>
  <si>
    <t>종단 속도 : 추가 값</t>
  </si>
  <si>
    <t>종단 속도 : 추가 비율</t>
  </si>
  <si>
    <t>벽 타고 오르기 최대 높이 : 추가 값</t>
  </si>
  <si>
    <t>벽 타고 오르기 최대 높이 : 추가 비율</t>
  </si>
  <si>
    <t>벽 타고 내려오기 속력 : 추가 값</t>
  </si>
  <si>
    <t>벽 타고 내려오기 속력 : 추가 비율</t>
  </si>
  <si>
    <t>최대 잠수 이동 속력 : 추가 값</t>
  </si>
  <si>
    <t>최대 잠수 이동 속력 : 추가 비율</t>
  </si>
  <si>
    <t>잠수 이동 가속도 : 추가 값</t>
  </si>
  <si>
    <t>잠수 이동 가속도 : 추가 비율</t>
  </si>
  <si>
    <t>잠수 이동 감속도 : 추가 값</t>
  </si>
  <si>
    <t>잠수 이동 감속도 : 추가 비율</t>
  </si>
  <si>
    <t>잠수&lt;-&gt;횡이동 속력 블렌딩 : 추가 값</t>
  </si>
  <si>
    <t>잠수&lt;-&gt;횡이동 속력 블렌딩 : 추가 비율</t>
  </si>
  <si>
    <t>피격 시 무적 시간 : 추가 값</t>
  </si>
  <si>
    <t>피격 시 무적 시간 : 추가 비율</t>
  </si>
  <si>
    <t>초당 적대 감지 점수 증가량 : 추가 값</t>
  </si>
  <si>
    <t>초당 적대 감지 점수 증가량 : 추가 비율</t>
  </si>
  <si>
    <t>초당 공포 감지 점수 증가량 : 추가 값</t>
  </si>
  <si>
    <t>초당 공포 감지 점수 증가량 : 추가 비율</t>
  </si>
  <si>
    <t>초당 중립 감지 점수 증가량 : 추가 값</t>
  </si>
  <si>
    <t>초당 중립 감지 점수 증가량 : 추가 비율</t>
  </si>
  <si>
    <t>초당 적대 감지 점수 감소량 : 추가 값</t>
  </si>
  <si>
    <t>초당 적대 감지 점수 감소량 : 추가 비율</t>
  </si>
  <si>
    <t>초당 공포 감지 점수 감소량 : 추가 값</t>
  </si>
  <si>
    <t>초당 공포 감지 점수 감소량 : 추가 비율</t>
  </si>
  <si>
    <t>초당 중립 감지 점수 감소량 : 추가 값</t>
  </si>
  <si>
    <t>초당 중립 감지 점수 감소량 : 추가 비율</t>
  </si>
  <si>
    <t>나를 감지할 때 점수 증가량 계수 : 추가 값</t>
  </si>
  <si>
    <t>나를 감지할 때 점수 증가량 계수 : 추가 비율</t>
  </si>
  <si>
    <t>점멸 거리 : 추가 값</t>
  </si>
  <si>
    <t>점멸 거리 : 추가 비율</t>
  </si>
  <si>
    <t>점멸 공격력 : 추가 값</t>
  </si>
  <si>
    <t>점멸 공격력 : 추가 비율</t>
  </si>
  <si>
    <t>MaxHealItem</t>
    <phoneticPr fontId="1" type="noConversion"/>
  </si>
  <si>
    <t>ArmorGrade</t>
    <phoneticPr fontId="1" type="noConversion"/>
  </si>
  <si>
    <t>상대의 공격을 무시할 수 있는 등급 : 최종 값</t>
    <phoneticPr fontId="1" type="noConversion"/>
  </si>
  <si>
    <t>최대 체력 : 추가 비율</t>
    <phoneticPr fontId="1" type="noConversion"/>
  </si>
  <si>
    <t>BlinkSkillLevel</t>
    <phoneticPr fontId="1" type="noConversion"/>
  </si>
  <si>
    <t>MaxHp</t>
  </si>
  <si>
    <t>최대 체력 : 최종 값</t>
  </si>
  <si>
    <t>MaxMp</t>
  </si>
  <si>
    <t>최대 마나 : 최종 값</t>
  </si>
  <si>
    <t>MpEarnedPerHit</t>
  </si>
  <si>
    <t>피격당 획득 마나 : 최종 값</t>
  </si>
  <si>
    <t>최대 텔레포트 포인트 : 최종 값</t>
  </si>
  <si>
    <t>TpEarnedPerKill</t>
  </si>
  <si>
    <t>킬당 획득 TP : 최종 값</t>
  </si>
  <si>
    <t>최대 장비 슬롯 개수 : 최종 값</t>
  </si>
  <si>
    <t>TouchDamage</t>
  </si>
  <si>
    <t>충돌 시 주는 대미지 : 최종 값</t>
  </si>
  <si>
    <t>AtkDamage</t>
  </si>
  <si>
    <t>공격력 : 최종 값</t>
  </si>
  <si>
    <t>AtkSpeed</t>
  </si>
  <si>
    <t>공격 속력 : 최종 값</t>
  </si>
  <si>
    <t>MoveSpeed</t>
  </si>
  <si>
    <t>이동 속력 : 최종 값</t>
  </si>
  <si>
    <t>JumpAccel</t>
  </si>
  <si>
    <t>점프 가속도 : 최종 값</t>
  </si>
  <si>
    <t>JumpAccelDecrement</t>
  </si>
  <si>
    <t>점프 감속 : 최종 값</t>
  </si>
  <si>
    <t>MaxJumpCount</t>
  </si>
  <si>
    <t>최대 점프 횟수 : 최종 값</t>
  </si>
  <si>
    <t>MaxFallSpeed</t>
  </si>
  <si>
    <t>종단 속도 : 최종 값</t>
  </si>
  <si>
    <t>WallClimbHight</t>
  </si>
  <si>
    <t>벽 타고 오르기 최대 높이 : 최종 값</t>
  </si>
  <si>
    <t>WallDescentSpeed</t>
  </si>
  <si>
    <t>벽 타고 내려오기 속력 : 최종 값</t>
  </si>
  <si>
    <t>MaxDiveSpeed</t>
  </si>
  <si>
    <t>최대 잠수 이동 속력 : 최종 값</t>
  </si>
  <si>
    <t>DiveAccel</t>
  </si>
  <si>
    <t>잠수 이동 가속도 : 최종 값</t>
  </si>
  <si>
    <t>DiveDecel</t>
  </si>
  <si>
    <t>잠수 이동 감속도 : 최종 값</t>
  </si>
  <si>
    <t>DiveCancelSmoothness</t>
  </si>
  <si>
    <t>잠수&lt;-&gt;횡이동 속력 블렌딩 : 최종 값</t>
  </si>
  <si>
    <t>HitInvincibilityTime</t>
  </si>
  <si>
    <t>피격 시 무적 시간 : 최종 값</t>
  </si>
  <si>
    <t>Friction</t>
  </si>
  <si>
    <t>초당 적대 감지 점수 증가량 : 최종 값</t>
  </si>
  <si>
    <t>AddEnemyDetectPoint</t>
  </si>
  <si>
    <t>AddFrightenDetectPoint</t>
  </si>
  <si>
    <t>초당 공포 감지 점수 증가량 : 최종 값</t>
  </si>
  <si>
    <t>AddNeutralDetectPoint</t>
  </si>
  <si>
    <t>초당 중립 감지 점수 증가량 : 최종 값</t>
  </si>
  <si>
    <t>SubEnemyDetectPoint</t>
  </si>
  <si>
    <t>초당 적대 감지 점수 감소량 : 최종 값</t>
  </si>
  <si>
    <t>SubFrightenDetectPoint</t>
  </si>
  <si>
    <t>초당 공포 감지 점수 감소량 : 최종 값</t>
  </si>
  <si>
    <t>SubNeutralDetectPoint</t>
  </si>
  <si>
    <t>초당 중립 감지 점수 감소량 : 최종 값</t>
  </si>
  <si>
    <t>DetectedCoefficient</t>
  </si>
  <si>
    <t>나를 감지할 때 점수 증가량 계수 : 최종 값</t>
  </si>
  <si>
    <t>BlinkDistance</t>
  </si>
  <si>
    <t>점멸 거리 : 최종 값</t>
  </si>
  <si>
    <t>BlinkAtkPower</t>
  </si>
  <si>
    <t>점멸 공격력 : 최종 값</t>
  </si>
  <si>
    <t>MaxTp</t>
    <phoneticPr fontId="1" type="noConversion"/>
  </si>
  <si>
    <t>MaxEquipSlot_Original</t>
    <phoneticPr fontId="1" type="noConversion"/>
  </si>
  <si>
    <t>MaxEquipSlot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</si>
</sst>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z val="10"/>
      <color theme="0" tint="-0.499984740745262"/>
      <name val="맑은 고딕"/>
      <family val="3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textRotation="45"/>
    </xf>
    <xf numFmtId="0" fontId="2" fillId="4" borderId="0" xfId="0" applyFont="1" applyFill="1" applyAlignment="1">
      <alignment horizontal="center" textRotation="45"/>
    </xf>
    <xf numFmtId="0" fontId="2" fillId="3" borderId="0" xfId="0" applyFont="1" applyFill="1" applyAlignment="1">
      <alignment horizontal="center" textRotation="45"/>
    </xf>
    <xf numFmtId="0" fontId="2" fillId="2" borderId="0" xfId="0" applyFont="1" applyFill="1" applyAlignment="1">
      <alignment horizontal="center" textRotation="45"/>
    </xf>
    <xf numFmtId="0" fontId="3" fillId="4" borderId="0" xfId="0" applyFont="1" applyFill="1" applyAlignment="1">
      <alignment horizontal="center" vertical="center" wrapText="1"/>
    </xf>
    <xf numFmtId="0" fontId="4" fillId="7" borderId="2" xfId="0" applyFont="1" applyFill="1" applyBorder="1"/>
    <xf numFmtId="0" fontId="4" fillId="7" borderId="2" xfId="0" applyFont="1" applyFill="1" applyBorder="1" applyAlignment="1">
      <alignment horizontal="center"/>
    </xf>
    <xf numFmtId="0" fontId="4" fillId="7" borderId="0" xfId="0" applyFont="1" applyFill="1"/>
    <xf numFmtId="0" fontId="4" fillId="7" borderId="1" xfId="0" applyFont="1" applyFill="1" applyBorder="1" applyAlignment="1">
      <alignment horizontal="center"/>
    </xf>
    <xf numFmtId="0" fontId="4" fillId="6" borderId="2" xfId="0" applyFont="1" applyFill="1" applyBorder="1"/>
    <xf numFmtId="0" fontId="4" fillId="6" borderId="2" xfId="0" applyFont="1" applyFill="1" applyBorder="1" applyAlignment="1">
      <alignment horizontal="center"/>
    </xf>
    <xf numFmtId="0" fontId="4" fillId="6" borderId="0" xfId="0" applyFont="1" applyFill="1"/>
    <xf numFmtId="0" fontId="4" fillId="6" borderId="1" xfId="0" applyFont="1" applyFill="1" applyBorder="1" applyAlignment="1">
      <alignment horizontal="center"/>
    </xf>
    <xf numFmtId="0" fontId="4" fillId="8" borderId="2" xfId="0" applyFont="1" applyFill="1" applyBorder="1"/>
    <xf numFmtId="0" fontId="4" fillId="8" borderId="2" xfId="0" applyFont="1" applyFill="1" applyBorder="1" applyAlignment="1">
      <alignment horizontal="center"/>
    </xf>
    <xf numFmtId="0" fontId="4" fillId="8" borderId="0" xfId="0" applyFont="1" applyFill="1"/>
    <xf numFmtId="0" fontId="4" fillId="8" borderId="1" xfId="0" applyFont="1" applyFill="1" applyBorder="1"/>
    <xf numFmtId="0" fontId="4" fillId="9" borderId="2" xfId="0" applyFont="1" applyFill="1" applyBorder="1"/>
    <xf numFmtId="0" fontId="4" fillId="9" borderId="1" xfId="0" applyFont="1" applyFill="1" applyBorder="1"/>
    <xf numFmtId="0" fontId="4" fillId="9" borderId="2" xfId="0" applyFont="1" applyFill="1" applyBorder="1" applyAlignment="1">
      <alignment horizontal="center"/>
    </xf>
    <xf numFmtId="0" fontId="4" fillId="9" borderId="0" xfId="0" applyFont="1" applyFill="1"/>
    <xf numFmtId="0" fontId="4" fillId="9" borderId="1" xfId="0" applyFont="1" applyFill="1" applyBorder="1" applyAlignment="1">
      <alignment horizontal="center"/>
    </xf>
    <xf numFmtId="0" fontId="4" fillId="10" borderId="2" xfId="0" applyFont="1" applyFill="1" applyBorder="1"/>
    <xf numFmtId="0" fontId="4" fillId="10" borderId="1" xfId="0" applyFont="1" applyFill="1" applyBorder="1"/>
    <xf numFmtId="0" fontId="4" fillId="10" borderId="2" xfId="0" applyFont="1" applyFill="1" applyBorder="1" applyAlignment="1">
      <alignment horizontal="center"/>
    </xf>
    <xf numFmtId="0" fontId="4" fillId="10" borderId="0" xfId="0" applyFont="1" applyFill="1"/>
    <xf numFmtId="0" fontId="4" fillId="10" borderId="1" xfId="0" applyFont="1" applyFill="1" applyBorder="1" applyAlignment="1">
      <alignment horizontal="center"/>
    </xf>
    <xf numFmtId="0" fontId="4" fillId="6" borderId="1" xfId="0" applyFont="1" applyFill="1" applyBorder="1"/>
    <xf numFmtId="0" fontId="4" fillId="8" borderId="1" xfId="0" applyFont="1" applyFill="1" applyBorder="1" applyAlignment="1">
      <alignment horizontal="center"/>
    </xf>
    <xf numFmtId="0" fontId="4" fillId="11" borderId="1" xfId="0" applyFont="1" applyFill="1" applyBorder="1"/>
    <xf numFmtId="0" fontId="4" fillId="11" borderId="1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4" fillId="11" borderId="2" xfId="0" applyFont="1" applyFill="1" applyBorder="1"/>
    <xf numFmtId="0" fontId="4" fillId="11" borderId="0" xfId="0" applyFont="1" applyFill="1"/>
    <xf numFmtId="0" fontId="4" fillId="5" borderId="1" xfId="0" applyFont="1" applyFill="1" applyBorder="1"/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/>
    </xf>
    <xf numFmtId="0" fontId="4" fillId="7" borderId="1" xfId="0" applyFont="1" applyFill="1" applyBorder="1"/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2" xfId="0" applyFont="1" applyFill="1" applyBorder="1"/>
    <xf numFmtId="0" fontId="4" fillId="5" borderId="0" xfId="0" applyFont="1" applyFill="1"/>
    <xf numFmtId="0" fontId="4" fillId="12" borderId="1" xfId="0" applyFont="1" applyFill="1" applyBorder="1"/>
    <xf numFmtId="0" fontId="4" fillId="12" borderId="1" xfId="0" applyFont="1" applyFill="1" applyBorder="1" applyAlignment="1">
      <alignment horizontal="center"/>
    </xf>
    <xf numFmtId="0" fontId="4" fillId="12" borderId="2" xfId="0" applyFont="1" applyFill="1" applyBorder="1" applyAlignment="1">
      <alignment horizontal="center"/>
    </xf>
    <xf numFmtId="0" fontId="4" fillId="12" borderId="2" xfId="0" applyFont="1" applyFill="1" applyBorder="1"/>
    <xf numFmtId="0" fontId="4" fillId="12" borderId="0" xfId="0" applyFont="1" applyFill="1"/>
    <xf numFmtId="0" fontId="4" fillId="5" borderId="1" xfId="0" applyFont="1" applyFill="1" applyBorder="1" applyAlignment="1">
      <alignment horizontal="left"/>
    </xf>
    <xf numFmtId="0" fontId="4" fillId="9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horizontal="center" vertical="center" wrapText="1"/>
    </xf>
    <xf numFmtId="0" fontId="4" fillId="13" borderId="1" xfId="0" applyFont="1" applyFill="1" applyBorder="1"/>
    <xf numFmtId="0" fontId="4" fillId="13" borderId="1" xfId="0" applyFont="1" applyFill="1" applyBorder="1" applyAlignment="1">
      <alignment horizontal="center"/>
    </xf>
    <xf numFmtId="0" fontId="4" fillId="13" borderId="0" xfId="0" applyFont="1" applyFill="1"/>
    <xf numFmtId="0" fontId="4" fillId="14" borderId="1" xfId="0" applyFont="1" applyFill="1" applyBorder="1"/>
    <xf numFmtId="0" fontId="4" fillId="14" borderId="1" xfId="0" applyFont="1" applyFill="1" applyBorder="1" applyAlignment="1">
      <alignment horizontal="center"/>
    </xf>
    <xf numFmtId="0" fontId="4" fillId="14" borderId="2" xfId="0" applyFont="1" applyFill="1" applyBorder="1" applyAlignment="1">
      <alignment horizontal="center"/>
    </xf>
    <xf numFmtId="0" fontId="4" fillId="14" borderId="2" xfId="0" applyFont="1" applyFill="1" applyBorder="1"/>
    <xf numFmtId="0" fontId="4" fillId="14" borderId="0" xfId="0" applyFont="1" applyFill="1"/>
    <xf numFmtId="0" fontId="5" fillId="2" borderId="0" xfId="0" applyFont="1" applyFill="1" applyAlignment="1">
      <alignment horizontal="center" textRotation="45" wrapText="1"/>
    </xf>
    <xf numFmtId="0" fontId="6" fillId="2" borderId="0" xfId="0" applyFont="1" applyFill="1" applyAlignment="1">
      <alignment horizontal="center" vertical="center"/>
    </xf>
    <xf numFmtId="0" fontId="6" fillId="5" borderId="1" xfId="0" applyFont="1" applyFill="1" applyBorder="1" applyAlignment="1">
      <alignment vertical="center" wrapText="1"/>
    </xf>
    <xf numFmtId="0" fontId="6" fillId="9" borderId="1" xfId="0" applyFont="1" applyFill="1" applyBorder="1" applyAlignment="1">
      <alignment vertical="center" wrapText="1"/>
    </xf>
    <xf numFmtId="0" fontId="6" fillId="10" borderId="1" xfId="0" applyFont="1" applyFill="1" applyBorder="1" applyAlignment="1">
      <alignment vertical="center" wrapText="1"/>
    </xf>
    <xf numFmtId="0" fontId="6" fillId="8" borderId="1" xfId="0" applyFont="1" applyFill="1" applyBorder="1" applyAlignment="1">
      <alignment vertical="center" wrapText="1"/>
    </xf>
    <xf numFmtId="0" fontId="6" fillId="6" borderId="2" xfId="0" applyFont="1" applyFill="1" applyBorder="1"/>
    <xf numFmtId="0" fontId="6" fillId="8" borderId="2" xfId="0" applyFont="1" applyFill="1" applyBorder="1"/>
    <xf numFmtId="0" fontId="6" fillId="9" borderId="2" xfId="0" applyFont="1" applyFill="1" applyBorder="1"/>
    <xf numFmtId="0" fontId="6" fillId="10" borderId="2" xfId="0" applyFont="1" applyFill="1" applyBorder="1"/>
    <xf numFmtId="0" fontId="6" fillId="11" borderId="2" xfId="0" applyFont="1" applyFill="1" applyBorder="1"/>
    <xf numFmtId="0" fontId="6" fillId="6" borderId="1" xfId="0" applyFont="1" applyFill="1" applyBorder="1"/>
    <xf numFmtId="0" fontId="6" fillId="7" borderId="2" xfId="0" applyFont="1" applyFill="1" applyBorder="1"/>
    <xf numFmtId="0" fontId="6" fillId="5" borderId="2" xfId="0" applyFont="1" applyFill="1" applyBorder="1"/>
    <xf numFmtId="0" fontId="6" fillId="12" borderId="2" xfId="0" applyFont="1" applyFill="1" applyBorder="1"/>
    <xf numFmtId="0" fontId="6" fillId="14" borderId="2" xfId="0" applyFont="1" applyFill="1" applyBorder="1"/>
    <xf numFmtId="0" fontId="6" fillId="8" borderId="1" xfId="0" applyFont="1" applyFill="1" applyBorder="1"/>
    <xf numFmtId="0" fontId="6" fillId="13" borderId="1" xfId="0" applyFont="1" applyFill="1" applyBorder="1"/>
    <xf numFmtId="0" fontId="6" fillId="0" borderId="1" xfId="0" applyFont="1" applyBorder="1"/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B48500"/>
      <color rgb="FFD2A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Storage\UnityProject\ProjectS\Assets\Data\Table\Convert\Stat_Stat.xlsx" TargetMode="External"/><Relationship Id="rId1" Type="http://schemas.openxmlformats.org/officeDocument/2006/relationships/externalLinkPath" Target="Stat_Sta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at"/>
    </sheetNames>
    <sheetDataSet>
      <sheetData sheetId="0">
        <row r="1">
          <cell r="A1" t="str">
            <v>ID</v>
          </cell>
        </row>
        <row r="2">
          <cell r="A2" t="str">
            <v>string</v>
          </cell>
        </row>
        <row r="3">
          <cell r="A3" t="str">
            <v>CurrentState</v>
          </cell>
        </row>
        <row r="4">
          <cell r="A4" t="str">
            <v>CurrentSkill</v>
          </cell>
        </row>
        <row r="5">
          <cell r="A5" t="str">
            <v>CurrentSkillStep</v>
          </cell>
        </row>
        <row r="6">
          <cell r="A6" t="str">
            <v>MainTarget</v>
          </cell>
        </row>
        <row r="7">
          <cell r="A7" t="str">
            <v>EnemyTargetList</v>
          </cell>
        </row>
        <row r="8">
          <cell r="A8" t="str">
            <v>FrightenTargetList</v>
          </cell>
        </row>
        <row r="9">
          <cell r="A9" t="str">
            <v>NeutralTargetList</v>
          </cell>
        </row>
        <row r="10">
          <cell r="A10" t="str">
            <v>DetectTargetList</v>
          </cell>
        </row>
        <row r="11">
          <cell r="A11" t="str">
            <v>MainTargetedList</v>
          </cell>
        </row>
        <row r="12">
          <cell r="A12" t="str">
            <v>EffectedList</v>
          </cell>
        </row>
        <row r="13">
          <cell r="A13" t="str">
            <v>LookDirection</v>
          </cell>
        </row>
        <row r="14">
          <cell r="A14" t="str">
            <v>CurrentHP</v>
          </cell>
        </row>
        <row r="15">
          <cell r="A15" t="str">
            <v>CurrentMP</v>
          </cell>
        </row>
        <row r="16">
          <cell r="A16" t="str">
            <v>CurrentTP</v>
          </cell>
        </row>
        <row r="17">
          <cell r="A17" t="str">
            <v>MaxHealItem_Original</v>
          </cell>
        </row>
        <row r="18">
          <cell r="A18" t="str">
            <v>MaxHealItem_AddValue</v>
          </cell>
        </row>
        <row r="19">
          <cell r="A19" t="str">
            <v>MaxHealItem</v>
          </cell>
        </row>
        <row r="20">
          <cell r="A20" t="str">
            <v>ArmorGrade_Original</v>
          </cell>
        </row>
        <row r="21">
          <cell r="A21" t="str">
            <v>ArmorGrade_AddValue</v>
          </cell>
        </row>
        <row r="22">
          <cell r="A22" t="str">
            <v>ArmorGrade</v>
          </cell>
        </row>
        <row r="23">
          <cell r="A23" t="str">
            <v>MaxHp_Original</v>
          </cell>
        </row>
        <row r="24">
          <cell r="A24" t="str">
            <v>MaxHp_AddValue</v>
          </cell>
        </row>
        <row r="25">
          <cell r="A25" t="str">
            <v>MaxHp_AddRate</v>
          </cell>
        </row>
        <row r="26">
          <cell r="A26" t="str">
            <v>MaxHp</v>
          </cell>
        </row>
        <row r="27">
          <cell r="A27" t="str">
            <v>MaxMp_Original</v>
          </cell>
        </row>
        <row r="28">
          <cell r="A28" t="str">
            <v>MaxMp_AddValue</v>
          </cell>
        </row>
        <row r="29">
          <cell r="A29" t="str">
            <v>MaxMp_AddRate</v>
          </cell>
        </row>
        <row r="30">
          <cell r="A30" t="str">
            <v>MaxMp</v>
          </cell>
        </row>
        <row r="31">
          <cell r="A31" t="str">
            <v>MpEarnedPerHit_Original</v>
          </cell>
        </row>
        <row r="32">
          <cell r="A32" t="str">
            <v>MpEarnedPerHit_AddValue</v>
          </cell>
        </row>
        <row r="33">
          <cell r="A33" t="str">
            <v>MpEarnedPerHit_AddRate</v>
          </cell>
        </row>
        <row r="34">
          <cell r="A34" t="str">
            <v>MpEarnedPerHit</v>
          </cell>
        </row>
        <row r="35">
          <cell r="A35" t="str">
            <v>MaxTp_Original</v>
          </cell>
        </row>
        <row r="36">
          <cell r="A36" t="str">
            <v>MaxTp_AddValue</v>
          </cell>
        </row>
        <row r="37">
          <cell r="A37" t="str">
            <v>MaxTp</v>
          </cell>
        </row>
        <row r="38">
          <cell r="A38" t="str">
            <v>TpEarnedPerKill_Original</v>
          </cell>
        </row>
        <row r="39">
          <cell r="A39" t="str">
            <v>TpEarnedPerKill_AddValue</v>
          </cell>
        </row>
        <row r="40">
          <cell r="A40" t="str">
            <v>TpEarnedPerKill_AddRate</v>
          </cell>
        </row>
        <row r="41">
          <cell r="A41" t="str">
            <v>TpEarnedPerKill</v>
          </cell>
        </row>
        <row r="42">
          <cell r="A42" t="str">
            <v>MaxEquipSlot_Original</v>
          </cell>
        </row>
        <row r="43">
          <cell r="A43" t="str">
            <v>MaxEquipSlot_AddValue</v>
          </cell>
        </row>
        <row r="44">
          <cell r="A44" t="str">
            <v>MaxEquipSlot</v>
          </cell>
        </row>
        <row r="45">
          <cell r="A45" t="str">
            <v>TouchDamage_Original</v>
          </cell>
        </row>
        <row r="46">
          <cell r="A46" t="str">
            <v>TouchDamage_AddValue</v>
          </cell>
        </row>
        <row r="47">
          <cell r="A47" t="str">
            <v>TouchDamage_AddRate</v>
          </cell>
        </row>
        <row r="48">
          <cell r="A48" t="str">
            <v>TouchDamage</v>
          </cell>
        </row>
        <row r="49">
          <cell r="A49" t="str">
            <v>AtkDamage_Original</v>
          </cell>
        </row>
        <row r="50">
          <cell r="A50" t="str">
            <v>AtkDamage_AddValue</v>
          </cell>
        </row>
        <row r="51">
          <cell r="A51" t="str">
            <v>AtkDamage_AddRate</v>
          </cell>
        </row>
        <row r="52">
          <cell r="A52" t="str">
            <v>AtkDamage</v>
          </cell>
        </row>
        <row r="53">
          <cell r="A53" t="str">
            <v>AtkSpeed_Original</v>
          </cell>
        </row>
        <row r="54">
          <cell r="A54" t="str">
            <v>AtkSpeed_AddValue</v>
          </cell>
        </row>
        <row r="55">
          <cell r="A55" t="str">
            <v>AtkSpeed_AddRate</v>
          </cell>
        </row>
        <row r="56">
          <cell r="A56" t="str">
            <v>AtkSpeed</v>
          </cell>
        </row>
        <row r="57">
          <cell r="A57" t="str">
            <v>MoveSpeed_Original</v>
          </cell>
        </row>
        <row r="58">
          <cell r="A58" t="str">
            <v>MoveSpeed_AddValue</v>
          </cell>
        </row>
        <row r="59">
          <cell r="A59" t="str">
            <v>MoveSpeed_AddRate</v>
          </cell>
        </row>
        <row r="60">
          <cell r="A60" t="str">
            <v>MoveSpeed</v>
          </cell>
        </row>
        <row r="61">
          <cell r="A61" t="str">
            <v>JumpAccel_Original</v>
          </cell>
        </row>
        <row r="62">
          <cell r="A62" t="str">
            <v>JumpAccel_AddValue</v>
          </cell>
        </row>
        <row r="63">
          <cell r="A63" t="str">
            <v>JumpAccel_AddRate</v>
          </cell>
        </row>
        <row r="64">
          <cell r="A64" t="str">
            <v>JumpAccel</v>
          </cell>
        </row>
        <row r="65">
          <cell r="A65" t="str">
            <v>JumpAccelDecrement_Original</v>
          </cell>
        </row>
        <row r="66">
          <cell r="A66" t="str">
            <v>JumpAccelDecrement_AddValue</v>
          </cell>
        </row>
        <row r="67">
          <cell r="A67" t="str">
            <v>JumpAccelDecrement_AddRate</v>
          </cell>
        </row>
        <row r="68">
          <cell r="A68" t="str">
            <v>JumpAccelDecrement</v>
          </cell>
        </row>
        <row r="69">
          <cell r="A69" t="str">
            <v>MaxJumpCount_Original</v>
          </cell>
        </row>
        <row r="70">
          <cell r="A70" t="str">
            <v>MaxJumpCount_AddValue</v>
          </cell>
        </row>
        <row r="71">
          <cell r="A71" t="str">
            <v>MaxJumpCount</v>
          </cell>
        </row>
        <row r="72">
          <cell r="A72" t="str">
            <v>MaxFallSpeed_Original</v>
          </cell>
        </row>
        <row r="73">
          <cell r="A73" t="str">
            <v>MaxFallSpeed_AddValue</v>
          </cell>
        </row>
        <row r="74">
          <cell r="A74" t="str">
            <v>MaxFallSpeed_AddRate</v>
          </cell>
        </row>
        <row r="75">
          <cell r="A75" t="str">
            <v>MaxFallSpeed</v>
          </cell>
        </row>
        <row r="76">
          <cell r="A76" t="str">
            <v>WallClimbHight_Original</v>
          </cell>
        </row>
        <row r="77">
          <cell r="A77" t="str">
            <v>WallClimbHight_AddValue</v>
          </cell>
        </row>
        <row r="78">
          <cell r="A78" t="str">
            <v>WallClimbHight_AddRate</v>
          </cell>
        </row>
        <row r="79">
          <cell r="A79" t="str">
            <v>WallClimbHight</v>
          </cell>
        </row>
        <row r="80">
          <cell r="A80" t="str">
            <v>WallDescentSpeed_Original</v>
          </cell>
        </row>
        <row r="81">
          <cell r="A81" t="str">
            <v>WallDescentSpeed_AddValue</v>
          </cell>
        </row>
        <row r="82">
          <cell r="A82" t="str">
            <v>WallDescentSpeed_AddRate</v>
          </cell>
        </row>
        <row r="83">
          <cell r="A83" t="str">
            <v>WallDescentSpeed</v>
          </cell>
        </row>
        <row r="84">
          <cell r="A84" t="str">
            <v>MaxDiveSpeed_Original</v>
          </cell>
        </row>
        <row r="85">
          <cell r="A85" t="str">
            <v>MaxDiveSpeed_AddValue</v>
          </cell>
        </row>
        <row r="86">
          <cell r="A86" t="str">
            <v>MaxDiveSpeed_AddRate</v>
          </cell>
        </row>
        <row r="87">
          <cell r="A87" t="str">
            <v>MaxDiveSpeed</v>
          </cell>
        </row>
        <row r="88">
          <cell r="A88" t="str">
            <v>DiveAccel_Original</v>
          </cell>
        </row>
        <row r="89">
          <cell r="A89" t="str">
            <v>DiveAccel_AddValue</v>
          </cell>
        </row>
        <row r="90">
          <cell r="A90" t="str">
            <v>DiveAccel_AddRate</v>
          </cell>
        </row>
        <row r="91">
          <cell r="A91" t="str">
            <v>DiveAccel</v>
          </cell>
        </row>
        <row r="92">
          <cell r="A92" t="str">
            <v>DiveDecel_Original</v>
          </cell>
        </row>
        <row r="93">
          <cell r="A93" t="str">
            <v>DiveDecel_AddValue</v>
          </cell>
        </row>
        <row r="94">
          <cell r="A94" t="str">
            <v>DiveDecel_AddRate</v>
          </cell>
        </row>
        <row r="95">
          <cell r="A95" t="str">
            <v>DiveDecel</v>
          </cell>
        </row>
        <row r="96">
          <cell r="A96" t="str">
            <v>DiveCancelSmoothness_Original</v>
          </cell>
        </row>
        <row r="97">
          <cell r="A97" t="str">
            <v>DiveCancelSmoothness_AddValue</v>
          </cell>
        </row>
        <row r="98">
          <cell r="A98" t="str">
            <v>DiveCancelSmoothness_AddRate</v>
          </cell>
        </row>
        <row r="99">
          <cell r="A99" t="str">
            <v>DiveCancelSmoothness</v>
          </cell>
        </row>
        <row r="100">
          <cell r="A100" t="str">
            <v>HitInvincibilityTime_Original</v>
          </cell>
        </row>
        <row r="101">
          <cell r="A101" t="str">
            <v>HitInvincibilityTime_AddValue</v>
          </cell>
        </row>
        <row r="102">
          <cell r="A102" t="str">
            <v>HitInvincibilityTime_AddRate</v>
          </cell>
        </row>
        <row r="103">
          <cell r="A103" t="str">
            <v>HitInvincibilityTime</v>
          </cell>
        </row>
        <row r="104">
          <cell r="A104" t="str">
            <v>AddEnemyDetectPoint_Original</v>
          </cell>
        </row>
        <row r="105">
          <cell r="A105" t="str">
            <v>AddEnemyDetectPoint_AddValue</v>
          </cell>
        </row>
        <row r="106">
          <cell r="A106" t="str">
            <v>AddEnemyDetectPoint_AddRate</v>
          </cell>
        </row>
        <row r="107">
          <cell r="A107" t="str">
            <v>AddEnemyDetectPoint</v>
          </cell>
        </row>
        <row r="108">
          <cell r="A108" t="str">
            <v>AddFrightenDetectPoint_Original</v>
          </cell>
        </row>
        <row r="109">
          <cell r="A109" t="str">
            <v>AddFrightenDetectPoint_AddValue</v>
          </cell>
        </row>
        <row r="110">
          <cell r="A110" t="str">
            <v>AddFrightenDetectPoint_AddRate</v>
          </cell>
        </row>
        <row r="111">
          <cell r="A111" t="str">
            <v>AddFrightenDetectPoint</v>
          </cell>
        </row>
        <row r="112">
          <cell r="A112" t="str">
            <v>AddNeutralDetectPoint_Origianl</v>
          </cell>
        </row>
        <row r="113">
          <cell r="A113" t="str">
            <v>AddNeutralDetectPoint_AddValue</v>
          </cell>
        </row>
        <row r="114">
          <cell r="A114" t="str">
            <v>AddNeutralDetectPoint_AddRate</v>
          </cell>
        </row>
        <row r="115">
          <cell r="A115" t="str">
            <v>AddNeutralDetectPoint</v>
          </cell>
        </row>
        <row r="116">
          <cell r="A116" t="str">
            <v>SubEnemyDetectPoint_Original</v>
          </cell>
        </row>
        <row r="117">
          <cell r="A117" t="str">
            <v>SubEnemyDetectPoint_AddValue</v>
          </cell>
        </row>
        <row r="118">
          <cell r="A118" t="str">
            <v>SubEnemyDetectPoint_AddRate</v>
          </cell>
        </row>
        <row r="119">
          <cell r="A119" t="str">
            <v>SubEnemyDetectPoint</v>
          </cell>
        </row>
        <row r="120">
          <cell r="A120" t="str">
            <v>SubFrightenDetectPoint_Original</v>
          </cell>
        </row>
        <row r="121">
          <cell r="A121" t="str">
            <v>SubFrightenDetectPoint_AddValue</v>
          </cell>
        </row>
        <row r="122">
          <cell r="A122" t="str">
            <v>SubFrightenDetectPoint_AddRate</v>
          </cell>
        </row>
        <row r="123">
          <cell r="A123" t="str">
            <v>SubFrightenDetectPoint</v>
          </cell>
        </row>
        <row r="124">
          <cell r="A124" t="str">
            <v>SubNeutralDetectPoint_Original</v>
          </cell>
        </row>
        <row r="125">
          <cell r="A125" t="str">
            <v>SubNeutralDetectPoint_AddValue</v>
          </cell>
        </row>
        <row r="126">
          <cell r="A126" t="str">
            <v>SubNeutralDetectPoint_AddRate</v>
          </cell>
        </row>
        <row r="127">
          <cell r="A127" t="str">
            <v>SubNeutralDetectPoint</v>
          </cell>
        </row>
        <row r="128">
          <cell r="A128" t="str">
            <v>DetectedCoefficient_Original</v>
          </cell>
        </row>
        <row r="129">
          <cell r="A129" t="str">
            <v>DetectedCoefficient_AddValue</v>
          </cell>
        </row>
        <row r="130">
          <cell r="A130" t="str">
            <v>DetectedCoefficient_AddRate</v>
          </cell>
        </row>
        <row r="131">
          <cell r="A131" t="str">
            <v>DetectedCoefficient</v>
          </cell>
        </row>
        <row r="132">
          <cell r="A132" t="str">
            <v>Friction_Original</v>
          </cell>
        </row>
        <row r="133">
          <cell r="A133" t="str">
            <v>Friction_AddValue</v>
          </cell>
        </row>
        <row r="134">
          <cell r="A134" t="str">
            <v>Friction_AddRate</v>
          </cell>
        </row>
        <row r="135">
          <cell r="A135" t="str">
            <v>Friction</v>
          </cell>
        </row>
        <row r="136">
          <cell r="A136" t="str">
            <v>BlinkSkillLevel</v>
          </cell>
        </row>
        <row r="137">
          <cell r="A137" t="str">
            <v>BlinkDistance_Original</v>
          </cell>
        </row>
        <row r="138">
          <cell r="A138" t="str">
            <v>BlinkDistance_AddValue</v>
          </cell>
        </row>
        <row r="139">
          <cell r="A139" t="str">
            <v>BlinkDistance_AddRate</v>
          </cell>
        </row>
        <row r="140">
          <cell r="A140" t="str">
            <v>BlinkDistance</v>
          </cell>
        </row>
        <row r="141">
          <cell r="A141" t="str">
            <v>BlinkAtkPower_Original</v>
          </cell>
        </row>
        <row r="142">
          <cell r="A142" t="str">
            <v>BlinkAtkPower_AddValue</v>
          </cell>
        </row>
        <row r="143">
          <cell r="A143" t="str">
            <v>BlinkAtkPower_AddRate</v>
          </cell>
        </row>
        <row r="144">
          <cell r="A144" t="str">
            <v>BlinkAtkPower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02257-2F9E-4E0B-B60A-04456D59DDB5}">
  <dimension ref="A1:J175"/>
  <sheetViews>
    <sheetView tabSelected="1" topLeftCell="A15" zoomScaleNormal="100" workbookViewId="0">
      <selection activeCell="M32" sqref="M32"/>
    </sheetView>
  </sheetViews>
  <sheetFormatPr defaultColWidth="9" defaultRowHeight="15.6" x14ac:dyDescent="0.35"/>
  <cols>
    <col min="1" max="1" width="30" style="2" bestFit="1" customWidth="1"/>
    <col min="2" max="2" width="29" style="2" bestFit="1" customWidth="1"/>
    <col min="3" max="3" width="4.8984375" style="3" customWidth="1"/>
    <col min="4" max="4" width="16.5" style="3" bestFit="1" customWidth="1"/>
    <col min="5" max="6" width="9" style="3"/>
    <col min="7" max="7" width="57.19921875" style="2" bestFit="1" customWidth="1"/>
    <col min="8" max="8" width="29.5" style="86" bestFit="1" customWidth="1"/>
    <col min="9" max="9" width="3.09765625" style="1" customWidth="1"/>
    <col min="10" max="10" width="9" style="1"/>
    <col min="11" max="11" width="16.59765625" style="1" bestFit="1" customWidth="1"/>
    <col min="12" max="16384" width="9" style="1"/>
  </cols>
  <sheetData>
    <row r="1" spans="1:8" s="8" customFormat="1" ht="88.2" x14ac:dyDescent="0.4">
      <c r="A1" s="11" t="s">
        <v>0</v>
      </c>
      <c r="B1" s="10" t="s">
        <v>19</v>
      </c>
      <c r="C1" s="10" t="s">
        <v>8</v>
      </c>
      <c r="D1" s="9" t="s">
        <v>21</v>
      </c>
      <c r="E1" s="9" t="s">
        <v>4</v>
      </c>
      <c r="F1" s="9" t="s">
        <v>20</v>
      </c>
      <c r="G1" s="11" t="s">
        <v>10</v>
      </c>
      <c r="H1" s="68" t="s">
        <v>160</v>
      </c>
    </row>
    <row r="2" spans="1:8" s="4" customFormat="1" ht="31.2" x14ac:dyDescent="0.4">
      <c r="A2" s="7" t="s">
        <v>1</v>
      </c>
      <c r="B2" s="6" t="s">
        <v>1</v>
      </c>
      <c r="C2" s="6" t="s">
        <v>3</v>
      </c>
      <c r="D2" s="12" t="s">
        <v>159</v>
      </c>
      <c r="E2" s="5" t="s">
        <v>2</v>
      </c>
      <c r="F2" s="5" t="s">
        <v>1</v>
      </c>
      <c r="G2" s="7" t="s">
        <v>9</v>
      </c>
      <c r="H2" s="69" t="s">
        <v>9</v>
      </c>
    </row>
    <row r="3" spans="1:8" s="45" customFormat="1" x14ac:dyDescent="0.35">
      <c r="A3" s="47" t="str">
        <f t="shared" ref="A3:A66" si="0">B3&amp;C3</f>
        <v>CurrentState1</v>
      </c>
      <c r="B3" s="42" t="s">
        <v>172</v>
      </c>
      <c r="C3" s="44">
        <v>1</v>
      </c>
      <c r="D3" s="44" t="s">
        <v>54</v>
      </c>
      <c r="E3" s="43" t="s">
        <v>137</v>
      </c>
      <c r="F3" s="43" t="s">
        <v>119</v>
      </c>
      <c r="G3" s="42" t="s">
        <v>55</v>
      </c>
      <c r="H3" s="70" t="str">
        <f>VLOOKUP(B3,[1]Stat!$A:$A,1,FALSE)</f>
        <v>CurrentState</v>
      </c>
    </row>
    <row r="4" spans="1:8" s="45" customFormat="1" x14ac:dyDescent="0.35">
      <c r="A4" s="47" t="str">
        <f t="shared" si="0"/>
        <v>CurrentSkill1</v>
      </c>
      <c r="B4" s="42" t="s">
        <v>173</v>
      </c>
      <c r="C4" s="44">
        <v>1</v>
      </c>
      <c r="D4" s="44" t="s">
        <v>54</v>
      </c>
      <c r="E4" s="43" t="s">
        <v>7</v>
      </c>
      <c r="F4" s="43" t="s">
        <v>7</v>
      </c>
      <c r="G4" s="42" t="s">
        <v>145</v>
      </c>
      <c r="H4" s="70" t="str">
        <f>VLOOKUP(B4,[1]Stat!$A:$A,1,FALSE)</f>
        <v>CurrentSkill</v>
      </c>
    </row>
    <row r="5" spans="1:8" s="45" customFormat="1" x14ac:dyDescent="0.35">
      <c r="A5" s="47" t="str">
        <f t="shared" si="0"/>
        <v>CurrentSkillStep1</v>
      </c>
      <c r="B5" s="42" t="s">
        <v>174</v>
      </c>
      <c r="C5" s="44">
        <v>1</v>
      </c>
      <c r="D5" s="44" t="s">
        <v>54</v>
      </c>
      <c r="E5" s="43" t="s">
        <v>7</v>
      </c>
      <c r="F5" s="43" t="s">
        <v>7</v>
      </c>
      <c r="G5" s="42" t="s">
        <v>146</v>
      </c>
      <c r="H5" s="70" t="str">
        <f>VLOOKUP(B5,[1]Stat!$A:$A,1,FALSE)</f>
        <v>CurrentSkillStep</v>
      </c>
    </row>
    <row r="6" spans="1:8" s="45" customFormat="1" x14ac:dyDescent="0.35">
      <c r="A6" s="47" t="str">
        <f t="shared" si="0"/>
        <v>MainTarget1</v>
      </c>
      <c r="B6" s="42" t="s">
        <v>175</v>
      </c>
      <c r="C6" s="44">
        <v>1</v>
      </c>
      <c r="D6" s="44" t="s">
        <v>54</v>
      </c>
      <c r="E6" s="43" t="s">
        <v>7</v>
      </c>
      <c r="F6" s="43" t="s">
        <v>7</v>
      </c>
      <c r="G6" s="42" t="s">
        <v>56</v>
      </c>
      <c r="H6" s="70" t="str">
        <f>VLOOKUP(B6,[1]Stat!$A:$A,1,FALSE)</f>
        <v>MainTarget</v>
      </c>
    </row>
    <row r="7" spans="1:8" s="45" customFormat="1" x14ac:dyDescent="0.35">
      <c r="A7" s="47" t="str">
        <f t="shared" si="0"/>
        <v>EnemyTargetList1</v>
      </c>
      <c r="B7" s="42" t="s">
        <v>176</v>
      </c>
      <c r="C7" s="44">
        <v>1</v>
      </c>
      <c r="D7" s="44" t="s">
        <v>54</v>
      </c>
      <c r="E7" s="43" t="s">
        <v>23</v>
      </c>
      <c r="F7" s="43" t="s">
        <v>23</v>
      </c>
      <c r="G7" s="42" t="s">
        <v>147</v>
      </c>
      <c r="H7" s="70" t="str">
        <f>VLOOKUP(B7,[1]Stat!$A:$A,1,FALSE)</f>
        <v>EnemyTargetList</v>
      </c>
    </row>
    <row r="8" spans="1:8" s="45" customFormat="1" x14ac:dyDescent="0.35">
      <c r="A8" s="47" t="str">
        <f t="shared" si="0"/>
        <v>FrightenTargetList1</v>
      </c>
      <c r="B8" s="42" t="s">
        <v>184</v>
      </c>
      <c r="C8" s="44">
        <v>1</v>
      </c>
      <c r="D8" s="44" t="s">
        <v>54</v>
      </c>
      <c r="E8" s="43" t="s">
        <v>7</v>
      </c>
      <c r="F8" s="43" t="s">
        <v>7</v>
      </c>
      <c r="G8" s="42" t="s">
        <v>148</v>
      </c>
      <c r="H8" s="70" t="str">
        <f>VLOOKUP(B8,[1]Stat!$A:$A,1,FALSE)</f>
        <v>FrightenTargetList</v>
      </c>
    </row>
    <row r="9" spans="1:8" s="45" customFormat="1" x14ac:dyDescent="0.35">
      <c r="A9" s="47" t="str">
        <f t="shared" si="0"/>
        <v>NeutralTargetList1</v>
      </c>
      <c r="B9" s="50" t="s">
        <v>185</v>
      </c>
      <c r="C9" s="44">
        <v>1</v>
      </c>
      <c r="D9" s="44" t="s">
        <v>54</v>
      </c>
      <c r="E9" s="43" t="s">
        <v>7</v>
      </c>
      <c r="F9" s="43" t="s">
        <v>7</v>
      </c>
      <c r="G9" s="42" t="s">
        <v>149</v>
      </c>
      <c r="H9" s="70" t="str">
        <f>VLOOKUP(B9,[1]Stat!$A:$A,1,FALSE)</f>
        <v>NeutralTargetList</v>
      </c>
    </row>
    <row r="10" spans="1:8" s="45" customFormat="1" x14ac:dyDescent="0.35">
      <c r="A10" s="47" t="str">
        <f t="shared" si="0"/>
        <v>DetectTargetList1</v>
      </c>
      <c r="B10" s="57" t="s">
        <v>177</v>
      </c>
      <c r="C10" s="44">
        <v>1</v>
      </c>
      <c r="D10" s="44" t="s">
        <v>54</v>
      </c>
      <c r="E10" s="43" t="s">
        <v>7</v>
      </c>
      <c r="F10" s="43" t="s">
        <v>7</v>
      </c>
      <c r="G10" s="42" t="s">
        <v>150</v>
      </c>
      <c r="H10" s="70" t="str">
        <f>VLOOKUP(B10,[1]Stat!$A:$A,1,FALSE)</f>
        <v>DetectTargetList</v>
      </c>
    </row>
    <row r="11" spans="1:8" s="45" customFormat="1" x14ac:dyDescent="0.35">
      <c r="A11" s="47" t="str">
        <f t="shared" si="0"/>
        <v>MainTargetedList1</v>
      </c>
      <c r="B11" s="57" t="s">
        <v>178</v>
      </c>
      <c r="C11" s="44">
        <v>1</v>
      </c>
      <c r="D11" s="44" t="s">
        <v>54</v>
      </c>
      <c r="E11" s="43" t="s">
        <v>7</v>
      </c>
      <c r="F11" s="43" t="s">
        <v>7</v>
      </c>
      <c r="G11" s="42" t="s">
        <v>151</v>
      </c>
      <c r="H11" s="70" t="str">
        <f>VLOOKUP(B11,[1]Stat!$A:$A,1,FALSE)</f>
        <v>MainTargetedList</v>
      </c>
    </row>
    <row r="12" spans="1:8" s="45" customFormat="1" x14ac:dyDescent="0.35">
      <c r="A12" s="47" t="str">
        <f t="shared" si="0"/>
        <v>EffectedList1</v>
      </c>
      <c r="B12" s="57" t="s">
        <v>179</v>
      </c>
      <c r="C12" s="44">
        <v>1</v>
      </c>
      <c r="D12" s="44" t="s">
        <v>54</v>
      </c>
      <c r="E12" s="43" t="s">
        <v>7</v>
      </c>
      <c r="F12" s="43" t="s">
        <v>7</v>
      </c>
      <c r="G12" s="42" t="s">
        <v>152</v>
      </c>
      <c r="H12" s="70" t="str">
        <f>VLOOKUP(B12,[1]Stat!$A:$A,1,FALSE)</f>
        <v>EffectedList</v>
      </c>
    </row>
    <row r="13" spans="1:8" s="45" customFormat="1" x14ac:dyDescent="0.35">
      <c r="A13" s="47" t="str">
        <f t="shared" si="0"/>
        <v>LookDirection1</v>
      </c>
      <c r="B13" s="57" t="s">
        <v>180</v>
      </c>
      <c r="C13" s="44">
        <v>1</v>
      </c>
      <c r="D13" s="44" t="s">
        <v>54</v>
      </c>
      <c r="E13" s="43" t="s">
        <v>7</v>
      </c>
      <c r="F13" s="43" t="s">
        <v>7</v>
      </c>
      <c r="G13" s="50" t="s">
        <v>171</v>
      </c>
      <c r="H13" s="70" t="str">
        <f>VLOOKUP(B13,[1]Stat!$A:$A,1,FALSE)</f>
        <v>LookDirection</v>
      </c>
    </row>
    <row r="14" spans="1:8" s="28" customFormat="1" x14ac:dyDescent="0.35">
      <c r="A14" s="58" t="str">
        <f>B14&amp;C14</f>
        <v>CurrentHP1</v>
      </c>
      <c r="B14" s="25" t="s">
        <v>181</v>
      </c>
      <c r="C14" s="59">
        <v>1</v>
      </c>
      <c r="D14" s="27" t="s">
        <v>27</v>
      </c>
      <c r="E14" s="27">
        <v>500</v>
      </c>
      <c r="F14" s="27" t="s">
        <v>119</v>
      </c>
      <c r="G14" s="25" t="s">
        <v>120</v>
      </c>
      <c r="H14" s="71" t="str">
        <f>VLOOKUP(B14,[1]Stat!$A:$A,1,FALSE)</f>
        <v>CurrentHP</v>
      </c>
    </row>
    <row r="15" spans="1:8" s="33" customFormat="1" x14ac:dyDescent="0.35">
      <c r="A15" s="30" t="str">
        <f t="shared" ref="A15:A16" si="1">B15&amp;C15</f>
        <v>CurrentMP1</v>
      </c>
      <c r="B15" s="30" t="s">
        <v>182</v>
      </c>
      <c r="C15" s="32">
        <v>1</v>
      </c>
      <c r="D15" s="32" t="s">
        <v>27</v>
      </c>
      <c r="E15" s="32">
        <v>0</v>
      </c>
      <c r="F15" s="32" t="s">
        <v>119</v>
      </c>
      <c r="G15" s="30" t="s">
        <v>121</v>
      </c>
      <c r="H15" s="72" t="str">
        <f>VLOOKUP(B15,[1]Stat!$A:$A,1,FALSE)</f>
        <v>CurrentMP</v>
      </c>
    </row>
    <row r="16" spans="1:8" s="23" customFormat="1" x14ac:dyDescent="0.35">
      <c r="A16" s="21" t="str">
        <f t="shared" si="1"/>
        <v>CurrentTP1</v>
      </c>
      <c r="B16" s="21" t="s">
        <v>183</v>
      </c>
      <c r="C16" s="22">
        <v>1</v>
      </c>
      <c r="D16" s="22" t="s">
        <v>27</v>
      </c>
      <c r="E16" s="22">
        <v>0</v>
      </c>
      <c r="F16" s="22" t="s">
        <v>119</v>
      </c>
      <c r="G16" s="21" t="s">
        <v>122</v>
      </c>
      <c r="H16" s="73" t="str">
        <f>VLOOKUP(B16,[1]Stat!$A:$A,1,FALSE)</f>
        <v>CurrentTP</v>
      </c>
    </row>
    <row r="17" spans="1:10" s="19" customFormat="1" x14ac:dyDescent="0.35">
      <c r="A17" s="17" t="str">
        <f t="shared" si="0"/>
        <v>MaxHealItem_Original1</v>
      </c>
      <c r="B17" s="17" t="s">
        <v>25</v>
      </c>
      <c r="C17" s="18">
        <v>1</v>
      </c>
      <c r="D17" s="18" t="s">
        <v>27</v>
      </c>
      <c r="E17" s="18">
        <v>1</v>
      </c>
      <c r="F17" s="18" t="s">
        <v>23</v>
      </c>
      <c r="G17" s="17" t="s">
        <v>11</v>
      </c>
      <c r="H17" s="74" t="str">
        <f>VLOOKUP(B17,[1]Stat!$A:$A,1,FALSE)</f>
        <v>MaxHealItem_Original</v>
      </c>
      <c r="J17" s="19" t="s">
        <v>5</v>
      </c>
    </row>
    <row r="18" spans="1:10" s="19" customFormat="1" x14ac:dyDescent="0.35">
      <c r="A18" s="17" t="str">
        <f t="shared" si="0"/>
        <v>MaxHealItem_Original2</v>
      </c>
      <c r="B18" s="17" t="s">
        <v>25</v>
      </c>
      <c r="C18" s="20">
        <v>2</v>
      </c>
      <c r="D18" s="18" t="s">
        <v>24</v>
      </c>
      <c r="E18" s="18">
        <v>2</v>
      </c>
      <c r="F18" s="18" t="s">
        <v>23</v>
      </c>
      <c r="G18" s="17" t="s">
        <v>11</v>
      </c>
      <c r="H18" s="74" t="str">
        <f>VLOOKUP(B18,[1]Stat!$A:$A,1,FALSE)</f>
        <v>MaxHealItem_Original</v>
      </c>
      <c r="J18" s="19" t="s">
        <v>6</v>
      </c>
    </row>
    <row r="19" spans="1:10" s="19" customFormat="1" x14ac:dyDescent="0.35">
      <c r="A19" s="17" t="str">
        <f t="shared" si="0"/>
        <v>MaxHealItem_Original3</v>
      </c>
      <c r="B19" s="17" t="s">
        <v>25</v>
      </c>
      <c r="C19" s="20">
        <v>3</v>
      </c>
      <c r="D19" s="18" t="s">
        <v>24</v>
      </c>
      <c r="E19" s="18">
        <v>3</v>
      </c>
      <c r="F19" s="18" t="s">
        <v>23</v>
      </c>
      <c r="G19" s="17" t="s">
        <v>11</v>
      </c>
      <c r="H19" s="74" t="str">
        <f>VLOOKUP(B19,[1]Stat!$A:$A,1,FALSE)</f>
        <v>MaxHealItem_Original</v>
      </c>
    </row>
    <row r="20" spans="1:10" s="19" customFormat="1" x14ac:dyDescent="0.35">
      <c r="A20" s="17" t="str">
        <f t="shared" si="0"/>
        <v>MaxHealItem_Original4</v>
      </c>
      <c r="B20" s="17" t="s">
        <v>25</v>
      </c>
      <c r="C20" s="20">
        <v>4</v>
      </c>
      <c r="D20" s="18" t="s">
        <v>24</v>
      </c>
      <c r="E20" s="18">
        <v>4</v>
      </c>
      <c r="F20" s="18" t="s">
        <v>23</v>
      </c>
      <c r="G20" s="17" t="s">
        <v>11</v>
      </c>
      <c r="H20" s="74" t="str">
        <f>VLOOKUP(B20,[1]Stat!$A:$A,1,FALSE)</f>
        <v>MaxHealItem_Original</v>
      </c>
    </row>
    <row r="21" spans="1:10" s="19" customFormat="1" x14ac:dyDescent="0.35">
      <c r="A21" s="17" t="str">
        <f t="shared" si="0"/>
        <v>MaxHealItem_Original5</v>
      </c>
      <c r="B21" s="17" t="s">
        <v>25</v>
      </c>
      <c r="C21" s="20">
        <v>5</v>
      </c>
      <c r="D21" s="18" t="s">
        <v>24</v>
      </c>
      <c r="E21" s="18">
        <v>5</v>
      </c>
      <c r="F21" s="18" t="s">
        <v>23</v>
      </c>
      <c r="G21" s="17" t="s">
        <v>11</v>
      </c>
      <c r="H21" s="74" t="str">
        <f>VLOOKUP(B21,[1]Stat!$A:$A,1,FALSE)</f>
        <v>MaxHealItem_Original</v>
      </c>
    </row>
    <row r="22" spans="1:10" s="19" customFormat="1" x14ac:dyDescent="0.35">
      <c r="A22" s="17" t="str">
        <f t="shared" si="0"/>
        <v>MaxHealItem_AddValue1</v>
      </c>
      <c r="B22" s="17" t="s">
        <v>26</v>
      </c>
      <c r="C22" s="18">
        <v>1</v>
      </c>
      <c r="D22" s="18" t="s">
        <v>27</v>
      </c>
      <c r="E22" s="18">
        <v>0</v>
      </c>
      <c r="F22" s="18" t="s">
        <v>23</v>
      </c>
      <c r="G22" s="17" t="s">
        <v>187</v>
      </c>
      <c r="H22" s="74" t="str">
        <f>VLOOKUP(B22,[1]Stat!$A:$A,1,FALSE)</f>
        <v>MaxHealItem_AddValue</v>
      </c>
    </row>
    <row r="23" spans="1:10" s="19" customFormat="1" x14ac:dyDescent="0.35">
      <c r="A23" s="17" t="str">
        <f t="shared" si="0"/>
        <v>MaxHealItem1</v>
      </c>
      <c r="B23" s="17" t="s">
        <v>245</v>
      </c>
      <c r="C23" s="18">
        <v>1</v>
      </c>
      <c r="D23" s="18" t="s">
        <v>27</v>
      </c>
      <c r="E23" s="18">
        <v>0</v>
      </c>
      <c r="F23" s="18" t="s">
        <v>7</v>
      </c>
      <c r="G23" s="17" t="s">
        <v>186</v>
      </c>
      <c r="H23" s="74" t="str">
        <f>VLOOKUP(B23,[1]Stat!$A:$A,1,FALSE)</f>
        <v>MaxHealItem</v>
      </c>
    </row>
    <row r="24" spans="1:10" s="23" customFormat="1" x14ac:dyDescent="0.35">
      <c r="A24" s="21" t="str">
        <f t="shared" si="0"/>
        <v>ArmorGrade_Original1</v>
      </c>
      <c r="B24" s="21" t="s">
        <v>28</v>
      </c>
      <c r="C24" s="22">
        <v>1</v>
      </c>
      <c r="D24" s="22" t="s">
        <v>24</v>
      </c>
      <c r="E24" s="22">
        <v>1</v>
      </c>
      <c r="F24" s="22" t="s">
        <v>23</v>
      </c>
      <c r="G24" s="21" t="s">
        <v>29</v>
      </c>
      <c r="H24" s="75" t="str">
        <f>VLOOKUP(B24,[1]Stat!$A:$A,1,FALSE)</f>
        <v>ArmorGrade_Original</v>
      </c>
    </row>
    <row r="25" spans="1:10" s="23" customFormat="1" x14ac:dyDescent="0.35">
      <c r="A25" s="21" t="str">
        <f t="shared" si="0"/>
        <v>ArmorGrade_AddValue1</v>
      </c>
      <c r="B25" s="21" t="s">
        <v>161</v>
      </c>
      <c r="C25" s="22">
        <v>1</v>
      </c>
      <c r="D25" s="22" t="s">
        <v>24</v>
      </c>
      <c r="E25" s="22">
        <v>0</v>
      </c>
      <c r="F25" s="22" t="s">
        <v>23</v>
      </c>
      <c r="G25" s="21" t="s">
        <v>188</v>
      </c>
      <c r="H25" s="75" t="str">
        <f>VLOOKUP(B25,[1]Stat!$A:$A,1,FALSE)</f>
        <v>ArmorGrade_AddValue</v>
      </c>
    </row>
    <row r="26" spans="1:10" s="23" customFormat="1" x14ac:dyDescent="0.35">
      <c r="A26" s="21" t="str">
        <f t="shared" si="0"/>
        <v>ArmorGrade1</v>
      </c>
      <c r="B26" s="21" t="s">
        <v>246</v>
      </c>
      <c r="C26" s="22">
        <v>1</v>
      </c>
      <c r="D26" s="22" t="s">
        <v>24</v>
      </c>
      <c r="E26" s="22">
        <v>0</v>
      </c>
      <c r="F26" s="22" t="s">
        <v>7</v>
      </c>
      <c r="G26" s="21" t="s">
        <v>247</v>
      </c>
      <c r="H26" s="75" t="str">
        <f>VLOOKUP(B26,[1]Stat!$A:$A,1,FALSE)</f>
        <v>ArmorGrade</v>
      </c>
    </row>
    <row r="27" spans="1:10" s="28" customFormat="1" x14ac:dyDescent="0.35">
      <c r="A27" s="25" t="str">
        <f t="shared" si="0"/>
        <v>MaxHp_Original1</v>
      </c>
      <c r="B27" s="26" t="s">
        <v>114</v>
      </c>
      <c r="C27" s="27">
        <v>1</v>
      </c>
      <c r="D27" s="27" t="s">
        <v>24</v>
      </c>
      <c r="E27" s="27">
        <v>500</v>
      </c>
      <c r="F27" s="27" t="s">
        <v>23</v>
      </c>
      <c r="G27" s="25" t="s">
        <v>12</v>
      </c>
      <c r="H27" s="76" t="str">
        <f>VLOOKUP(B27,[1]Stat!$A:$A,1,FALSE)</f>
        <v>MaxHp_Original</v>
      </c>
    </row>
    <row r="28" spans="1:10" s="28" customFormat="1" x14ac:dyDescent="0.35">
      <c r="A28" s="25" t="str">
        <f t="shared" si="0"/>
        <v>MaxHp_Original2</v>
      </c>
      <c r="B28" s="26" t="s">
        <v>30</v>
      </c>
      <c r="C28" s="29">
        <v>2</v>
      </c>
      <c r="D28" s="27" t="s">
        <v>24</v>
      </c>
      <c r="E28" s="29">
        <v>600</v>
      </c>
      <c r="F28" s="27" t="s">
        <v>23</v>
      </c>
      <c r="G28" s="25" t="s">
        <v>12</v>
      </c>
      <c r="H28" s="76" t="str">
        <f>VLOOKUP(B28,[1]Stat!$A:$A,1,FALSE)</f>
        <v>MaxHp_Original</v>
      </c>
    </row>
    <row r="29" spans="1:10" s="28" customFormat="1" x14ac:dyDescent="0.35">
      <c r="A29" s="25" t="str">
        <f t="shared" si="0"/>
        <v>MaxHp_Original3</v>
      </c>
      <c r="B29" s="26" t="s">
        <v>30</v>
      </c>
      <c r="C29" s="29">
        <v>3</v>
      </c>
      <c r="D29" s="27" t="s">
        <v>24</v>
      </c>
      <c r="E29" s="29">
        <v>700</v>
      </c>
      <c r="F29" s="27" t="s">
        <v>23</v>
      </c>
      <c r="G29" s="25" t="s">
        <v>12</v>
      </c>
      <c r="H29" s="76" t="str">
        <f>VLOOKUP(B29,[1]Stat!$A:$A,1,FALSE)</f>
        <v>MaxHp_Original</v>
      </c>
    </row>
    <row r="30" spans="1:10" s="28" customFormat="1" x14ac:dyDescent="0.35">
      <c r="A30" s="25" t="str">
        <f t="shared" si="0"/>
        <v>MaxHp_Original4</v>
      </c>
      <c r="B30" s="26" t="s">
        <v>30</v>
      </c>
      <c r="C30" s="29">
        <v>4</v>
      </c>
      <c r="D30" s="27" t="s">
        <v>24</v>
      </c>
      <c r="E30" s="29">
        <v>800</v>
      </c>
      <c r="F30" s="27" t="s">
        <v>23</v>
      </c>
      <c r="G30" s="25" t="s">
        <v>12</v>
      </c>
      <c r="H30" s="76" t="str">
        <f>VLOOKUP(B30,[1]Stat!$A:$A,1,FALSE)</f>
        <v>MaxHp_Original</v>
      </c>
    </row>
    <row r="31" spans="1:10" s="28" customFormat="1" x14ac:dyDescent="0.35">
      <c r="A31" s="25" t="str">
        <f t="shared" si="0"/>
        <v>MaxHp_Original5</v>
      </c>
      <c r="B31" s="26" t="s">
        <v>30</v>
      </c>
      <c r="C31" s="29">
        <v>5</v>
      </c>
      <c r="D31" s="27" t="s">
        <v>24</v>
      </c>
      <c r="E31" s="29">
        <v>900</v>
      </c>
      <c r="F31" s="27" t="s">
        <v>23</v>
      </c>
      <c r="G31" s="25" t="s">
        <v>12</v>
      </c>
      <c r="H31" s="76" t="str">
        <f>VLOOKUP(B31,[1]Stat!$A:$A,1,FALSE)</f>
        <v>MaxHp_Original</v>
      </c>
    </row>
    <row r="32" spans="1:10" s="28" customFormat="1" x14ac:dyDescent="0.35">
      <c r="A32" s="25" t="str">
        <f t="shared" si="0"/>
        <v>MaxHp_Original6</v>
      </c>
      <c r="B32" s="26" t="s">
        <v>30</v>
      </c>
      <c r="C32" s="29">
        <v>6</v>
      </c>
      <c r="D32" s="27" t="s">
        <v>24</v>
      </c>
      <c r="E32" s="27">
        <v>1000</v>
      </c>
      <c r="F32" s="27" t="s">
        <v>23</v>
      </c>
      <c r="G32" s="25" t="s">
        <v>12</v>
      </c>
      <c r="H32" s="76" t="str">
        <f>VLOOKUP(B32,[1]Stat!$A:$A,1,FALSE)</f>
        <v>MaxHp_Original</v>
      </c>
    </row>
    <row r="33" spans="1:8" s="28" customFormat="1" x14ac:dyDescent="0.35">
      <c r="A33" s="25" t="str">
        <f t="shared" si="0"/>
        <v>MaxHp_AddValue1</v>
      </c>
      <c r="B33" s="26" t="s">
        <v>115</v>
      </c>
      <c r="C33" s="27">
        <v>1</v>
      </c>
      <c r="D33" s="27" t="s">
        <v>24</v>
      </c>
      <c r="E33" s="27">
        <v>0</v>
      </c>
      <c r="F33" s="27" t="s">
        <v>23</v>
      </c>
      <c r="G33" s="25" t="s">
        <v>189</v>
      </c>
      <c r="H33" s="76" t="str">
        <f>VLOOKUP(B33,[1]Stat!$A:$A,1,FALSE)</f>
        <v>MaxHp_AddValue</v>
      </c>
    </row>
    <row r="34" spans="1:8" s="28" customFormat="1" x14ac:dyDescent="0.35">
      <c r="A34" s="25" t="str">
        <f t="shared" si="0"/>
        <v>MaxHp_AddRate1</v>
      </c>
      <c r="B34" s="26" t="s">
        <v>31</v>
      </c>
      <c r="C34" s="27">
        <v>1</v>
      </c>
      <c r="D34" s="27" t="s">
        <v>33</v>
      </c>
      <c r="E34" s="27">
        <v>0</v>
      </c>
      <c r="F34" s="27" t="s">
        <v>23</v>
      </c>
      <c r="G34" s="25" t="s">
        <v>248</v>
      </c>
      <c r="H34" s="76" t="str">
        <f>VLOOKUP(B34,[1]Stat!$A:$A,1,FALSE)</f>
        <v>MaxHp_AddRate</v>
      </c>
    </row>
    <row r="35" spans="1:8" s="28" customFormat="1" x14ac:dyDescent="0.35">
      <c r="A35" s="25" t="str">
        <f t="shared" ref="A35" si="2">B35&amp;C35</f>
        <v>MaxHp1</v>
      </c>
      <c r="B35" s="26" t="s">
        <v>250</v>
      </c>
      <c r="C35" s="27">
        <v>1</v>
      </c>
      <c r="D35" s="27" t="s">
        <v>24</v>
      </c>
      <c r="E35" s="27">
        <v>0</v>
      </c>
      <c r="F35" s="27" t="s">
        <v>22</v>
      </c>
      <c r="G35" s="25" t="s">
        <v>251</v>
      </c>
      <c r="H35" s="76" t="str">
        <f>VLOOKUP(B35,[1]Stat!$A:$A,1,FALSE)</f>
        <v>MaxHp</v>
      </c>
    </row>
    <row r="36" spans="1:8" s="33" customFormat="1" x14ac:dyDescent="0.35">
      <c r="A36" s="30" t="str">
        <f t="shared" si="0"/>
        <v>MaxMp_Original1</v>
      </c>
      <c r="B36" s="31" t="s">
        <v>35</v>
      </c>
      <c r="C36" s="32">
        <v>1</v>
      </c>
      <c r="D36" s="32" t="s">
        <v>24</v>
      </c>
      <c r="E36" s="32">
        <v>500</v>
      </c>
      <c r="F36" s="32" t="s">
        <v>23</v>
      </c>
      <c r="G36" s="30" t="s">
        <v>13</v>
      </c>
      <c r="H36" s="77" t="str">
        <f>VLOOKUP(B36,[1]Stat!$A:$A,1,FALSE)</f>
        <v>MaxMp_Original</v>
      </c>
    </row>
    <row r="37" spans="1:8" s="33" customFormat="1" x14ac:dyDescent="0.35">
      <c r="A37" s="30" t="str">
        <f t="shared" si="0"/>
        <v>MaxMp_Original2</v>
      </c>
      <c r="B37" s="31" t="s">
        <v>35</v>
      </c>
      <c r="C37" s="34">
        <v>2</v>
      </c>
      <c r="D37" s="32" t="s">
        <v>24</v>
      </c>
      <c r="E37" s="34">
        <v>600</v>
      </c>
      <c r="F37" s="32" t="s">
        <v>23</v>
      </c>
      <c r="G37" s="30" t="s">
        <v>13</v>
      </c>
      <c r="H37" s="77" t="str">
        <f>VLOOKUP(B37,[1]Stat!$A:$A,1,FALSE)</f>
        <v>MaxMp_Original</v>
      </c>
    </row>
    <row r="38" spans="1:8" s="33" customFormat="1" x14ac:dyDescent="0.35">
      <c r="A38" s="30" t="str">
        <f t="shared" si="0"/>
        <v>MaxMp_Original3</v>
      </c>
      <c r="B38" s="31" t="s">
        <v>35</v>
      </c>
      <c r="C38" s="34">
        <v>3</v>
      </c>
      <c r="D38" s="32" t="s">
        <v>24</v>
      </c>
      <c r="E38" s="34">
        <v>700</v>
      </c>
      <c r="F38" s="32" t="s">
        <v>23</v>
      </c>
      <c r="G38" s="30" t="s">
        <v>13</v>
      </c>
      <c r="H38" s="77" t="str">
        <f>VLOOKUP(B38,[1]Stat!$A:$A,1,FALSE)</f>
        <v>MaxMp_Original</v>
      </c>
    </row>
    <row r="39" spans="1:8" s="33" customFormat="1" x14ac:dyDescent="0.35">
      <c r="A39" s="30" t="str">
        <f t="shared" si="0"/>
        <v>MaxMp_Original4</v>
      </c>
      <c r="B39" s="31" t="s">
        <v>35</v>
      </c>
      <c r="C39" s="34">
        <v>4</v>
      </c>
      <c r="D39" s="32" t="s">
        <v>24</v>
      </c>
      <c r="E39" s="34">
        <v>800</v>
      </c>
      <c r="F39" s="32" t="s">
        <v>23</v>
      </c>
      <c r="G39" s="30" t="s">
        <v>13</v>
      </c>
      <c r="H39" s="77" t="str">
        <f>VLOOKUP(B39,[1]Stat!$A:$A,1,FALSE)</f>
        <v>MaxMp_Original</v>
      </c>
    </row>
    <row r="40" spans="1:8" s="33" customFormat="1" x14ac:dyDescent="0.35">
      <c r="A40" s="30" t="str">
        <f t="shared" si="0"/>
        <v>MaxMp_Original5</v>
      </c>
      <c r="B40" s="31" t="s">
        <v>35</v>
      </c>
      <c r="C40" s="34">
        <v>5</v>
      </c>
      <c r="D40" s="32" t="s">
        <v>24</v>
      </c>
      <c r="E40" s="34">
        <v>900</v>
      </c>
      <c r="F40" s="32" t="s">
        <v>23</v>
      </c>
      <c r="G40" s="30" t="s">
        <v>13</v>
      </c>
      <c r="H40" s="77" t="str">
        <f>VLOOKUP(B40,[1]Stat!$A:$A,1,FALSE)</f>
        <v>MaxMp_Original</v>
      </c>
    </row>
    <row r="41" spans="1:8" s="33" customFormat="1" x14ac:dyDescent="0.35">
      <c r="A41" s="30" t="str">
        <f t="shared" si="0"/>
        <v>MaxMp_Original6</v>
      </c>
      <c r="B41" s="31" t="s">
        <v>35</v>
      </c>
      <c r="C41" s="32">
        <v>6</v>
      </c>
      <c r="D41" s="32" t="s">
        <v>24</v>
      </c>
      <c r="E41" s="34">
        <v>1000</v>
      </c>
      <c r="F41" s="32" t="s">
        <v>23</v>
      </c>
      <c r="G41" s="30" t="s">
        <v>13</v>
      </c>
      <c r="H41" s="77" t="str">
        <f>VLOOKUP(B41,[1]Stat!$A:$A,1,FALSE)</f>
        <v>MaxMp_Original</v>
      </c>
    </row>
    <row r="42" spans="1:8" s="33" customFormat="1" x14ac:dyDescent="0.35">
      <c r="A42" s="30" t="str">
        <f t="shared" si="0"/>
        <v>MaxMp_AddValue1</v>
      </c>
      <c r="B42" s="31" t="s">
        <v>116</v>
      </c>
      <c r="C42" s="32">
        <v>1</v>
      </c>
      <c r="D42" s="32" t="s">
        <v>24</v>
      </c>
      <c r="E42" s="34">
        <v>0</v>
      </c>
      <c r="F42" s="32" t="s">
        <v>23</v>
      </c>
      <c r="G42" s="30" t="s">
        <v>190</v>
      </c>
      <c r="H42" s="77" t="str">
        <f>VLOOKUP(B42,[1]Stat!$A:$A,1,FALSE)</f>
        <v>MaxMp_AddValue</v>
      </c>
    </row>
    <row r="43" spans="1:8" s="33" customFormat="1" x14ac:dyDescent="0.35">
      <c r="A43" s="30" t="str">
        <f t="shared" si="0"/>
        <v>MaxMp_AddRate1</v>
      </c>
      <c r="B43" s="31" t="s">
        <v>34</v>
      </c>
      <c r="C43" s="32">
        <v>1</v>
      </c>
      <c r="D43" s="32" t="s">
        <v>33</v>
      </c>
      <c r="E43" s="34">
        <v>0</v>
      </c>
      <c r="F43" s="32" t="s">
        <v>23</v>
      </c>
      <c r="G43" s="30" t="s">
        <v>191</v>
      </c>
      <c r="H43" s="77" t="str">
        <f>VLOOKUP(B43,[1]Stat!$A:$A,1,FALSE)</f>
        <v>MaxMp_AddRate</v>
      </c>
    </row>
    <row r="44" spans="1:8" s="33" customFormat="1" x14ac:dyDescent="0.35">
      <c r="A44" s="30" t="str">
        <f t="shared" si="0"/>
        <v>MaxMp1</v>
      </c>
      <c r="B44" s="31" t="s">
        <v>252</v>
      </c>
      <c r="C44" s="32">
        <v>1</v>
      </c>
      <c r="D44" s="32" t="s">
        <v>24</v>
      </c>
      <c r="E44" s="34">
        <v>0</v>
      </c>
      <c r="F44" s="32" t="s">
        <v>22</v>
      </c>
      <c r="G44" s="30" t="s">
        <v>253</v>
      </c>
      <c r="H44" s="77" t="str">
        <f>VLOOKUP(B44,[1]Stat!$A:$A,1,FALSE)</f>
        <v>MaxMp</v>
      </c>
    </row>
    <row r="45" spans="1:8" s="19" customFormat="1" x14ac:dyDescent="0.35">
      <c r="A45" s="35" t="str">
        <f t="shared" si="0"/>
        <v>MpEarnedPerHit_Original1</v>
      </c>
      <c r="B45" s="35" t="s">
        <v>38</v>
      </c>
      <c r="C45" s="20">
        <v>1</v>
      </c>
      <c r="D45" s="18" t="s">
        <v>24</v>
      </c>
      <c r="E45" s="20">
        <v>1</v>
      </c>
      <c r="F45" s="18" t="s">
        <v>23</v>
      </c>
      <c r="G45" s="17" t="s">
        <v>17</v>
      </c>
      <c r="H45" s="74" t="str">
        <f>VLOOKUP(B45,[1]Stat!$A:$A,1,FALSE)</f>
        <v>MpEarnedPerHit_Original</v>
      </c>
    </row>
    <row r="46" spans="1:8" s="19" customFormat="1" x14ac:dyDescent="0.35">
      <c r="A46" s="35" t="str">
        <f t="shared" si="0"/>
        <v>MpEarnedPerHit_AddValue1</v>
      </c>
      <c r="B46" s="35" t="s">
        <v>36</v>
      </c>
      <c r="C46" s="18">
        <v>1</v>
      </c>
      <c r="D46" s="18" t="s">
        <v>24</v>
      </c>
      <c r="E46" s="20">
        <v>0</v>
      </c>
      <c r="F46" s="18" t="s">
        <v>23</v>
      </c>
      <c r="G46" s="17" t="s">
        <v>192</v>
      </c>
      <c r="H46" s="74" t="str">
        <f>VLOOKUP(B46,[1]Stat!$A:$A,1,FALSE)</f>
        <v>MpEarnedPerHit_AddValue</v>
      </c>
    </row>
    <row r="47" spans="1:8" s="19" customFormat="1" x14ac:dyDescent="0.35">
      <c r="A47" s="35" t="str">
        <f t="shared" si="0"/>
        <v>MpEarnedPerHit_AddRate1</v>
      </c>
      <c r="B47" s="35" t="s">
        <v>37</v>
      </c>
      <c r="C47" s="18">
        <v>1</v>
      </c>
      <c r="D47" s="18" t="s">
        <v>33</v>
      </c>
      <c r="E47" s="20">
        <v>0</v>
      </c>
      <c r="F47" s="18" t="s">
        <v>23</v>
      </c>
      <c r="G47" s="17" t="s">
        <v>193</v>
      </c>
      <c r="H47" s="74" t="str">
        <f>VLOOKUP(B47,[1]Stat!$A:$A,1,FALSE)</f>
        <v>MpEarnedPerHit_AddRate</v>
      </c>
    </row>
    <row r="48" spans="1:8" s="19" customFormat="1" x14ac:dyDescent="0.35">
      <c r="A48" s="17" t="str">
        <f t="shared" si="0"/>
        <v>MpEarnedPerHit1</v>
      </c>
      <c r="B48" s="35" t="s">
        <v>254</v>
      </c>
      <c r="C48" s="18">
        <v>1</v>
      </c>
      <c r="D48" s="18" t="s">
        <v>24</v>
      </c>
      <c r="E48" s="20">
        <v>0</v>
      </c>
      <c r="F48" s="18" t="s">
        <v>22</v>
      </c>
      <c r="G48" s="17" t="s">
        <v>255</v>
      </c>
      <c r="H48" s="74" t="str">
        <f>VLOOKUP(B48,[1]Stat!$A:$A,1,FALSE)</f>
        <v>MpEarnedPerHit</v>
      </c>
    </row>
    <row r="49" spans="1:8" s="23" customFormat="1" x14ac:dyDescent="0.35">
      <c r="A49" s="21" t="str">
        <f t="shared" si="0"/>
        <v>MaxTp_Original1</v>
      </c>
      <c r="B49" s="24" t="s">
        <v>39</v>
      </c>
      <c r="C49" s="22">
        <v>1</v>
      </c>
      <c r="D49" s="22" t="s">
        <v>24</v>
      </c>
      <c r="E49" s="36">
        <v>1</v>
      </c>
      <c r="F49" s="22" t="s">
        <v>23</v>
      </c>
      <c r="G49" s="24" t="s">
        <v>14</v>
      </c>
      <c r="H49" s="75" t="str">
        <f>VLOOKUP(B49,[1]Stat!$A:$A,1,FALSE)</f>
        <v>MaxTp_Original</v>
      </c>
    </row>
    <row r="50" spans="1:8" s="23" customFormat="1" x14ac:dyDescent="0.35">
      <c r="A50" s="21" t="str">
        <f t="shared" si="0"/>
        <v>MaxTp_Original2</v>
      </c>
      <c r="B50" s="24" t="s">
        <v>39</v>
      </c>
      <c r="C50" s="36">
        <v>2</v>
      </c>
      <c r="D50" s="22" t="s">
        <v>24</v>
      </c>
      <c r="E50" s="36">
        <v>2</v>
      </c>
      <c r="F50" s="22" t="s">
        <v>23</v>
      </c>
      <c r="G50" s="24" t="s">
        <v>14</v>
      </c>
      <c r="H50" s="75" t="str">
        <f>VLOOKUP(B50,[1]Stat!$A:$A,1,FALSE)</f>
        <v>MaxTp_Original</v>
      </c>
    </row>
    <row r="51" spans="1:8" s="23" customFormat="1" x14ac:dyDescent="0.35">
      <c r="A51" s="21" t="str">
        <f t="shared" si="0"/>
        <v>MaxTp_Original3</v>
      </c>
      <c r="B51" s="24" t="s">
        <v>39</v>
      </c>
      <c r="C51" s="36">
        <v>3</v>
      </c>
      <c r="D51" s="22" t="s">
        <v>24</v>
      </c>
      <c r="E51" s="36">
        <v>3</v>
      </c>
      <c r="F51" s="22" t="s">
        <v>23</v>
      </c>
      <c r="G51" s="24" t="s">
        <v>14</v>
      </c>
      <c r="H51" s="75" t="str">
        <f>VLOOKUP(B51,[1]Stat!$A:$A,1,FALSE)</f>
        <v>MaxTp_Original</v>
      </c>
    </row>
    <row r="52" spans="1:8" s="23" customFormat="1" x14ac:dyDescent="0.35">
      <c r="A52" s="21" t="str">
        <f t="shared" si="0"/>
        <v>MaxTp_AddValue1</v>
      </c>
      <c r="B52" s="24" t="s">
        <v>40</v>
      </c>
      <c r="C52" s="22">
        <v>1</v>
      </c>
      <c r="D52" s="22" t="s">
        <v>24</v>
      </c>
      <c r="E52" s="36">
        <v>0</v>
      </c>
      <c r="F52" s="22" t="s">
        <v>23</v>
      </c>
      <c r="G52" s="24" t="s">
        <v>194</v>
      </c>
      <c r="H52" s="75" t="str">
        <f>VLOOKUP(B52,[1]Stat!$A:$A,1,FALSE)</f>
        <v>MaxTp_AddValue</v>
      </c>
    </row>
    <row r="53" spans="1:8" s="23" customFormat="1" x14ac:dyDescent="0.35">
      <c r="A53" s="21" t="str">
        <f t="shared" si="0"/>
        <v>MaxTp1</v>
      </c>
      <c r="B53" s="24" t="s">
        <v>309</v>
      </c>
      <c r="C53" s="22">
        <v>1</v>
      </c>
      <c r="D53" s="22" t="s">
        <v>24</v>
      </c>
      <c r="E53" s="36">
        <v>0</v>
      </c>
      <c r="F53" s="22" t="s">
        <v>22</v>
      </c>
      <c r="G53" s="21" t="s">
        <v>256</v>
      </c>
      <c r="H53" s="75" t="str">
        <f>VLOOKUP(B53,[1]Stat!$A:$A,1,FALSE)</f>
        <v>MaxTp</v>
      </c>
    </row>
    <row r="54" spans="1:8" s="41" customFormat="1" x14ac:dyDescent="0.35">
      <c r="A54" s="37" t="str">
        <f t="shared" si="0"/>
        <v>TpEarnedPerKill_Original1</v>
      </c>
      <c r="B54" s="37" t="s">
        <v>48</v>
      </c>
      <c r="C54" s="38">
        <v>1</v>
      </c>
      <c r="D54" s="39" t="s">
        <v>24</v>
      </c>
      <c r="E54" s="38">
        <v>1</v>
      </c>
      <c r="F54" s="39" t="s">
        <v>23</v>
      </c>
      <c r="G54" s="40" t="s">
        <v>18</v>
      </c>
      <c r="H54" s="78" t="str">
        <f>VLOOKUP(B54,[1]Stat!$A:$A,1,FALSE)</f>
        <v>TpEarnedPerKill_Original</v>
      </c>
    </row>
    <row r="55" spans="1:8" s="41" customFormat="1" x14ac:dyDescent="0.35">
      <c r="A55" s="37" t="str">
        <f t="shared" si="0"/>
        <v>TpEarnedPerKill_AddValue1</v>
      </c>
      <c r="B55" s="37" t="s">
        <v>49</v>
      </c>
      <c r="C55" s="39">
        <v>1</v>
      </c>
      <c r="D55" s="39" t="s">
        <v>24</v>
      </c>
      <c r="E55" s="38">
        <v>0</v>
      </c>
      <c r="F55" s="39" t="s">
        <v>23</v>
      </c>
      <c r="G55" s="40" t="s">
        <v>195</v>
      </c>
      <c r="H55" s="78" t="str">
        <f>VLOOKUP(B55,[1]Stat!$A:$A,1,FALSE)</f>
        <v>TpEarnedPerKill_AddValue</v>
      </c>
    </row>
    <row r="56" spans="1:8" s="41" customFormat="1" x14ac:dyDescent="0.35">
      <c r="A56" s="37" t="str">
        <f t="shared" si="0"/>
        <v>TpEarnedPerKill_AddRate1</v>
      </c>
      <c r="B56" s="37" t="s">
        <v>50</v>
      </c>
      <c r="C56" s="39">
        <v>1</v>
      </c>
      <c r="D56" s="39" t="s">
        <v>33</v>
      </c>
      <c r="E56" s="38">
        <v>0</v>
      </c>
      <c r="F56" s="39" t="s">
        <v>23</v>
      </c>
      <c r="G56" s="40" t="s">
        <v>196</v>
      </c>
      <c r="H56" s="78" t="str">
        <f>VLOOKUP(B56,[1]Stat!$A:$A,1,FALSE)</f>
        <v>TpEarnedPerKill_AddRate</v>
      </c>
    </row>
    <row r="57" spans="1:8" s="41" customFormat="1" x14ac:dyDescent="0.35">
      <c r="A57" s="40" t="str">
        <f t="shared" si="0"/>
        <v>TpEarnedPerKill1</v>
      </c>
      <c r="B57" s="37" t="s">
        <v>257</v>
      </c>
      <c r="C57" s="39">
        <v>1</v>
      </c>
      <c r="D57" s="39" t="s">
        <v>24</v>
      </c>
      <c r="E57" s="38">
        <v>0</v>
      </c>
      <c r="F57" s="39" t="s">
        <v>22</v>
      </c>
      <c r="G57" s="40" t="s">
        <v>258</v>
      </c>
      <c r="H57" s="78" t="str">
        <f>VLOOKUP(B57,[1]Stat!$A:$A,1,FALSE)</f>
        <v>TpEarnedPerKill</v>
      </c>
    </row>
    <row r="58" spans="1:8" s="28" customFormat="1" x14ac:dyDescent="0.35">
      <c r="A58" s="25" t="str">
        <f t="shared" si="0"/>
        <v>MaxEquipSlot_Original1</v>
      </c>
      <c r="B58" s="26" t="s">
        <v>310</v>
      </c>
      <c r="C58" s="27">
        <v>1</v>
      </c>
      <c r="D58" s="27" t="s">
        <v>24</v>
      </c>
      <c r="E58" s="29">
        <v>1</v>
      </c>
      <c r="F58" s="27" t="s">
        <v>23</v>
      </c>
      <c r="G58" s="26" t="s">
        <v>15</v>
      </c>
      <c r="H58" s="76" t="str">
        <f>VLOOKUP(B58,[1]Stat!$A:$A,1,FALSE)</f>
        <v>MaxEquipSlot_Original</v>
      </c>
    </row>
    <row r="59" spans="1:8" s="28" customFormat="1" x14ac:dyDescent="0.35">
      <c r="A59" s="25" t="str">
        <f t="shared" si="0"/>
        <v>MaxEquipSlot_Original2</v>
      </c>
      <c r="B59" s="26" t="s">
        <v>41</v>
      </c>
      <c r="C59" s="29">
        <v>2</v>
      </c>
      <c r="D59" s="27" t="s">
        <v>24</v>
      </c>
      <c r="E59" s="29">
        <v>2</v>
      </c>
      <c r="F59" s="27" t="s">
        <v>23</v>
      </c>
      <c r="G59" s="26" t="s">
        <v>15</v>
      </c>
      <c r="H59" s="76" t="str">
        <f>VLOOKUP(B59,[1]Stat!$A:$A,1,FALSE)</f>
        <v>MaxEquipSlot_Original</v>
      </c>
    </row>
    <row r="60" spans="1:8" s="28" customFormat="1" x14ac:dyDescent="0.35">
      <c r="A60" s="25" t="str">
        <f t="shared" si="0"/>
        <v>MaxEquipSlot_Original3</v>
      </c>
      <c r="B60" s="26" t="s">
        <v>41</v>
      </c>
      <c r="C60" s="29">
        <v>3</v>
      </c>
      <c r="D60" s="27" t="s">
        <v>24</v>
      </c>
      <c r="E60" s="29">
        <v>3</v>
      </c>
      <c r="F60" s="27" t="s">
        <v>23</v>
      </c>
      <c r="G60" s="26" t="s">
        <v>15</v>
      </c>
      <c r="H60" s="76" t="str">
        <f>VLOOKUP(B60,[1]Stat!$A:$A,1,FALSE)</f>
        <v>MaxEquipSlot_Original</v>
      </c>
    </row>
    <row r="61" spans="1:8" s="28" customFormat="1" x14ac:dyDescent="0.35">
      <c r="A61" s="25" t="str">
        <f t="shared" si="0"/>
        <v>MaxEquipSlot_Original4</v>
      </c>
      <c r="B61" s="26" t="s">
        <v>41</v>
      </c>
      <c r="C61" s="29">
        <v>4</v>
      </c>
      <c r="D61" s="27" t="s">
        <v>24</v>
      </c>
      <c r="E61" s="29">
        <v>4</v>
      </c>
      <c r="F61" s="27" t="s">
        <v>23</v>
      </c>
      <c r="G61" s="26" t="s">
        <v>15</v>
      </c>
      <c r="H61" s="76" t="str">
        <f>VLOOKUP(B61,[1]Stat!$A:$A,1,FALSE)</f>
        <v>MaxEquipSlot_Original</v>
      </c>
    </row>
    <row r="62" spans="1:8" s="28" customFormat="1" x14ac:dyDescent="0.35">
      <c r="A62" s="25" t="str">
        <f t="shared" si="0"/>
        <v>MaxEquipSlot_Original5</v>
      </c>
      <c r="B62" s="26" t="s">
        <v>41</v>
      </c>
      <c r="C62" s="29">
        <v>5</v>
      </c>
      <c r="D62" s="27" t="s">
        <v>24</v>
      </c>
      <c r="E62" s="29">
        <v>5</v>
      </c>
      <c r="F62" s="27" t="s">
        <v>23</v>
      </c>
      <c r="G62" s="26" t="s">
        <v>15</v>
      </c>
      <c r="H62" s="76" t="str">
        <f>VLOOKUP(B62,[1]Stat!$A:$A,1,FALSE)</f>
        <v>MaxEquipSlot_Original</v>
      </c>
    </row>
    <row r="63" spans="1:8" s="28" customFormat="1" x14ac:dyDescent="0.35">
      <c r="A63" s="25" t="str">
        <f t="shared" si="0"/>
        <v>MaxEquipSlot_Original6</v>
      </c>
      <c r="B63" s="26" t="s">
        <v>41</v>
      </c>
      <c r="C63" s="29">
        <v>6</v>
      </c>
      <c r="D63" s="27" t="s">
        <v>24</v>
      </c>
      <c r="E63" s="29">
        <v>6</v>
      </c>
      <c r="F63" s="27" t="s">
        <v>23</v>
      </c>
      <c r="G63" s="26" t="s">
        <v>15</v>
      </c>
      <c r="H63" s="76" t="str">
        <f>VLOOKUP(B63,[1]Stat!$A:$A,1,FALSE)</f>
        <v>MaxEquipSlot_Original</v>
      </c>
    </row>
    <row r="64" spans="1:8" s="28" customFormat="1" x14ac:dyDescent="0.35">
      <c r="A64" s="25" t="str">
        <f t="shared" si="0"/>
        <v>MaxEquipSlot_Original7</v>
      </c>
      <c r="B64" s="26" t="s">
        <v>41</v>
      </c>
      <c r="C64" s="29">
        <v>7</v>
      </c>
      <c r="D64" s="27" t="s">
        <v>24</v>
      </c>
      <c r="E64" s="29">
        <v>7</v>
      </c>
      <c r="F64" s="27" t="s">
        <v>23</v>
      </c>
      <c r="G64" s="26" t="s">
        <v>15</v>
      </c>
      <c r="H64" s="76" t="str">
        <f>VLOOKUP(B64,[1]Stat!$A:$A,1,FALSE)</f>
        <v>MaxEquipSlot_Original</v>
      </c>
    </row>
    <row r="65" spans="1:8" s="28" customFormat="1" x14ac:dyDescent="0.35">
      <c r="A65" s="25" t="str">
        <f t="shared" si="0"/>
        <v>MaxEquipSlot_AddValue1</v>
      </c>
      <c r="B65" s="26" t="s">
        <v>42</v>
      </c>
      <c r="C65" s="27">
        <v>1</v>
      </c>
      <c r="D65" s="27" t="s">
        <v>27</v>
      </c>
      <c r="E65" s="29">
        <v>0</v>
      </c>
      <c r="F65" s="27" t="s">
        <v>23</v>
      </c>
      <c r="G65" s="26" t="s">
        <v>197</v>
      </c>
      <c r="H65" s="76" t="str">
        <f>VLOOKUP(B65,[1]Stat!$A:$A,1,FALSE)</f>
        <v>MaxEquipSlot_AddValue</v>
      </c>
    </row>
    <row r="66" spans="1:8" s="28" customFormat="1" x14ac:dyDescent="0.35">
      <c r="A66" s="25" t="str">
        <f t="shared" si="0"/>
        <v>MaxEquipSlot1</v>
      </c>
      <c r="B66" s="26" t="s">
        <v>311</v>
      </c>
      <c r="C66" s="27">
        <v>1</v>
      </c>
      <c r="D66" s="27" t="s">
        <v>24</v>
      </c>
      <c r="E66" s="29">
        <v>0</v>
      </c>
      <c r="F66" s="27" t="s">
        <v>22</v>
      </c>
      <c r="G66" s="26" t="s">
        <v>259</v>
      </c>
      <c r="H66" s="76" t="str">
        <f>VLOOKUP(B66,[1]Stat!$A:$A,1,FALSE)</f>
        <v>MaxEquipSlot</v>
      </c>
    </row>
    <row r="67" spans="1:8" s="33" customFormat="1" x14ac:dyDescent="0.35">
      <c r="A67" s="30" t="str">
        <f t="shared" ref="A67:A130" si="3">B67&amp;C67</f>
        <v>TouchDamage_Original1</v>
      </c>
      <c r="B67" s="31" t="s">
        <v>43</v>
      </c>
      <c r="C67" s="32">
        <v>1</v>
      </c>
      <c r="D67" s="32" t="s">
        <v>27</v>
      </c>
      <c r="E67" s="34">
        <v>0</v>
      </c>
      <c r="F67" s="32" t="s">
        <v>23</v>
      </c>
      <c r="G67" s="31" t="s">
        <v>46</v>
      </c>
      <c r="H67" s="77" t="str">
        <f>VLOOKUP(B67,[1]Stat!$A:$A,1,FALSE)</f>
        <v>TouchDamage_Original</v>
      </c>
    </row>
    <row r="68" spans="1:8" s="33" customFormat="1" x14ac:dyDescent="0.35">
      <c r="A68" s="30" t="str">
        <f t="shared" si="3"/>
        <v>TouchDamage_AddValue1</v>
      </c>
      <c r="B68" s="31" t="s">
        <v>44</v>
      </c>
      <c r="C68" s="32">
        <v>1</v>
      </c>
      <c r="D68" s="32" t="s">
        <v>27</v>
      </c>
      <c r="E68" s="34">
        <v>0</v>
      </c>
      <c r="F68" s="32" t="s">
        <v>23</v>
      </c>
      <c r="G68" s="31" t="s">
        <v>198</v>
      </c>
      <c r="H68" s="77" t="str">
        <f>VLOOKUP(B68,[1]Stat!$A:$A,1,FALSE)</f>
        <v>TouchDamage_AddValue</v>
      </c>
    </row>
    <row r="69" spans="1:8" s="33" customFormat="1" x14ac:dyDescent="0.35">
      <c r="A69" s="30" t="str">
        <f t="shared" si="3"/>
        <v>TouchDamage_AddRate1</v>
      </c>
      <c r="B69" s="31" t="s">
        <v>45</v>
      </c>
      <c r="C69" s="32">
        <v>1</v>
      </c>
      <c r="D69" s="32" t="s">
        <v>33</v>
      </c>
      <c r="E69" s="34">
        <v>0</v>
      </c>
      <c r="F69" s="32" t="s">
        <v>23</v>
      </c>
      <c r="G69" s="31" t="s">
        <v>199</v>
      </c>
      <c r="H69" s="77" t="str">
        <f>VLOOKUP(B69,[1]Stat!$A:$A,1,FALSE)</f>
        <v>TouchDamage_AddRate</v>
      </c>
    </row>
    <row r="70" spans="1:8" s="33" customFormat="1" x14ac:dyDescent="0.35">
      <c r="A70" s="30" t="str">
        <f t="shared" si="3"/>
        <v>TouchDamage1</v>
      </c>
      <c r="B70" s="31" t="s">
        <v>260</v>
      </c>
      <c r="C70" s="32">
        <v>1</v>
      </c>
      <c r="D70" s="32" t="s">
        <v>24</v>
      </c>
      <c r="E70" s="34">
        <v>0</v>
      </c>
      <c r="F70" s="32" t="s">
        <v>22</v>
      </c>
      <c r="G70" s="31" t="s">
        <v>261</v>
      </c>
      <c r="H70" s="77" t="str">
        <f>VLOOKUP(B70,[1]Stat!$A:$A,1,FALSE)</f>
        <v>TouchDamage</v>
      </c>
    </row>
    <row r="71" spans="1:8" s="19" customFormat="1" x14ac:dyDescent="0.35">
      <c r="A71" s="17" t="str">
        <f t="shared" si="3"/>
        <v>AtkDamage_Original1</v>
      </c>
      <c r="B71" s="35" t="s">
        <v>47</v>
      </c>
      <c r="C71" s="18">
        <v>1</v>
      </c>
      <c r="D71" s="18" t="s">
        <v>24</v>
      </c>
      <c r="E71" s="20">
        <v>100</v>
      </c>
      <c r="F71" s="18" t="s">
        <v>23</v>
      </c>
      <c r="G71" s="35" t="s">
        <v>16</v>
      </c>
      <c r="H71" s="74" t="str">
        <f>VLOOKUP(B71,[1]Stat!$A:$A,1,FALSE)</f>
        <v>AtkDamage_Original</v>
      </c>
    </row>
    <row r="72" spans="1:8" s="19" customFormat="1" x14ac:dyDescent="0.35">
      <c r="A72" s="17" t="str">
        <f t="shared" si="3"/>
        <v>AtkDamage_Original2</v>
      </c>
      <c r="B72" s="35" t="s">
        <v>47</v>
      </c>
      <c r="C72" s="20">
        <v>2</v>
      </c>
      <c r="D72" s="18" t="s">
        <v>24</v>
      </c>
      <c r="E72" s="20">
        <v>125</v>
      </c>
      <c r="F72" s="18" t="s">
        <v>23</v>
      </c>
      <c r="G72" s="35" t="s">
        <v>16</v>
      </c>
      <c r="H72" s="74" t="str">
        <f>VLOOKUP(B72,[1]Stat!$A:$A,1,FALSE)</f>
        <v>AtkDamage_Original</v>
      </c>
    </row>
    <row r="73" spans="1:8" s="19" customFormat="1" x14ac:dyDescent="0.35">
      <c r="A73" s="17" t="str">
        <f t="shared" si="3"/>
        <v>AtkDamage_Original3</v>
      </c>
      <c r="B73" s="35" t="s">
        <v>47</v>
      </c>
      <c r="C73" s="20">
        <v>3</v>
      </c>
      <c r="D73" s="18" t="s">
        <v>24</v>
      </c>
      <c r="E73" s="20">
        <v>150</v>
      </c>
      <c r="F73" s="18" t="s">
        <v>23</v>
      </c>
      <c r="G73" s="35" t="s">
        <v>16</v>
      </c>
      <c r="H73" s="74" t="str">
        <f>VLOOKUP(B73,[1]Stat!$A:$A,1,FALSE)</f>
        <v>AtkDamage_Original</v>
      </c>
    </row>
    <row r="74" spans="1:8" s="19" customFormat="1" x14ac:dyDescent="0.35">
      <c r="A74" s="17" t="str">
        <f t="shared" si="3"/>
        <v>AtkDamage_Original4</v>
      </c>
      <c r="B74" s="35" t="s">
        <v>47</v>
      </c>
      <c r="C74" s="20">
        <v>4</v>
      </c>
      <c r="D74" s="18" t="s">
        <v>24</v>
      </c>
      <c r="E74" s="20">
        <v>175</v>
      </c>
      <c r="F74" s="18" t="s">
        <v>23</v>
      </c>
      <c r="G74" s="35" t="s">
        <v>16</v>
      </c>
      <c r="H74" s="79" t="str">
        <f>VLOOKUP(B74,[1]Stat!$A:$A,1,FALSE)</f>
        <v>AtkDamage_Original</v>
      </c>
    </row>
    <row r="75" spans="1:8" s="19" customFormat="1" x14ac:dyDescent="0.35">
      <c r="A75" s="17" t="str">
        <f t="shared" si="3"/>
        <v>AtkDamage_Original5</v>
      </c>
      <c r="B75" s="35" t="s">
        <v>47</v>
      </c>
      <c r="C75" s="20">
        <v>5</v>
      </c>
      <c r="D75" s="18" t="s">
        <v>24</v>
      </c>
      <c r="E75" s="20">
        <v>200</v>
      </c>
      <c r="F75" s="18" t="s">
        <v>23</v>
      </c>
      <c r="G75" s="35" t="s">
        <v>16</v>
      </c>
      <c r="H75" s="74" t="str">
        <f>VLOOKUP(B75,[1]Stat!$A:$A,1,FALSE)</f>
        <v>AtkDamage_Original</v>
      </c>
    </row>
    <row r="76" spans="1:8" s="19" customFormat="1" x14ac:dyDescent="0.35">
      <c r="A76" s="17" t="str">
        <f t="shared" si="3"/>
        <v>AtkDamage_AddValue1</v>
      </c>
      <c r="B76" s="35" t="s">
        <v>117</v>
      </c>
      <c r="C76" s="20">
        <v>1</v>
      </c>
      <c r="D76" s="18" t="s">
        <v>24</v>
      </c>
      <c r="E76" s="20">
        <v>0</v>
      </c>
      <c r="F76" s="18" t="s">
        <v>23</v>
      </c>
      <c r="G76" s="35" t="s">
        <v>200</v>
      </c>
      <c r="H76" s="74" t="str">
        <f>VLOOKUP(B76,[1]Stat!$A:$A,1,FALSE)</f>
        <v>AtkDamage_AddValue</v>
      </c>
    </row>
    <row r="77" spans="1:8" s="19" customFormat="1" x14ac:dyDescent="0.35">
      <c r="A77" s="17" t="str">
        <f t="shared" si="3"/>
        <v>AtkDamage_AddRate1</v>
      </c>
      <c r="B77" s="35" t="s">
        <v>118</v>
      </c>
      <c r="C77" s="20">
        <v>1</v>
      </c>
      <c r="D77" s="18" t="s">
        <v>33</v>
      </c>
      <c r="E77" s="20">
        <v>0</v>
      </c>
      <c r="F77" s="18" t="s">
        <v>23</v>
      </c>
      <c r="G77" s="35" t="s">
        <v>201</v>
      </c>
      <c r="H77" s="74" t="str">
        <f>VLOOKUP(B77,[1]Stat!$A:$A,1,FALSE)</f>
        <v>AtkDamage_AddRate</v>
      </c>
    </row>
    <row r="78" spans="1:8" s="19" customFormat="1" x14ac:dyDescent="0.35">
      <c r="A78" s="17" t="str">
        <f t="shared" si="3"/>
        <v>AtkDamage1</v>
      </c>
      <c r="B78" s="35" t="s">
        <v>262</v>
      </c>
      <c r="C78" s="20">
        <v>1</v>
      </c>
      <c r="D78" s="18" t="s">
        <v>24</v>
      </c>
      <c r="E78" s="20">
        <v>0</v>
      </c>
      <c r="F78" s="18" t="s">
        <v>22</v>
      </c>
      <c r="G78" s="17" t="s">
        <v>263</v>
      </c>
      <c r="H78" s="74" t="str">
        <f>VLOOKUP(B78,[1]Stat!$A:$A,1,FALSE)</f>
        <v>AtkDamage</v>
      </c>
    </row>
    <row r="79" spans="1:8" s="23" customFormat="1" x14ac:dyDescent="0.35">
      <c r="A79" s="24" t="str">
        <f t="shared" si="3"/>
        <v>AtkSpeed_Original1</v>
      </c>
      <c r="B79" s="24" t="s">
        <v>53</v>
      </c>
      <c r="C79" s="36">
        <v>1</v>
      </c>
      <c r="D79" s="22" t="s">
        <v>24</v>
      </c>
      <c r="E79" s="36">
        <v>1</v>
      </c>
      <c r="F79" s="22" t="s">
        <v>23</v>
      </c>
      <c r="G79" s="21" t="s">
        <v>132</v>
      </c>
      <c r="H79" s="75" t="str">
        <f>VLOOKUP(B79,[1]Stat!$A:$A,1,FALSE)</f>
        <v>AtkSpeed_Original</v>
      </c>
    </row>
    <row r="80" spans="1:8" s="23" customFormat="1" x14ac:dyDescent="0.35">
      <c r="A80" s="24" t="str">
        <f t="shared" si="3"/>
        <v>AtkSpeed_AddValue1</v>
      </c>
      <c r="B80" s="24" t="s">
        <v>51</v>
      </c>
      <c r="C80" s="36">
        <v>1</v>
      </c>
      <c r="D80" s="22" t="s">
        <v>24</v>
      </c>
      <c r="E80" s="36">
        <v>0</v>
      </c>
      <c r="F80" s="22" t="s">
        <v>23</v>
      </c>
      <c r="G80" s="21" t="s">
        <v>202</v>
      </c>
      <c r="H80" s="75" t="str">
        <f>VLOOKUP(B80,[1]Stat!$A:$A,1,FALSE)</f>
        <v>AtkSpeed_AddValue</v>
      </c>
    </row>
    <row r="81" spans="1:8" s="23" customFormat="1" x14ac:dyDescent="0.35">
      <c r="A81" s="24" t="str">
        <f t="shared" si="3"/>
        <v>AtkSpeed_AddRate1</v>
      </c>
      <c r="B81" s="24" t="s">
        <v>52</v>
      </c>
      <c r="C81" s="36">
        <v>1</v>
      </c>
      <c r="D81" s="22" t="s">
        <v>33</v>
      </c>
      <c r="E81" s="36">
        <v>0</v>
      </c>
      <c r="F81" s="22" t="s">
        <v>23</v>
      </c>
      <c r="G81" s="21" t="s">
        <v>203</v>
      </c>
      <c r="H81" s="75" t="str">
        <f>VLOOKUP(B81,[1]Stat!$A:$A,1,FALSE)</f>
        <v>AtkSpeed_AddRate</v>
      </c>
    </row>
    <row r="82" spans="1:8" s="23" customFormat="1" x14ac:dyDescent="0.35">
      <c r="A82" s="24" t="str">
        <f t="shared" si="3"/>
        <v>AtkSpeed1</v>
      </c>
      <c r="B82" s="24" t="s">
        <v>264</v>
      </c>
      <c r="C82" s="36">
        <v>1</v>
      </c>
      <c r="D82" s="22" t="s">
        <v>24</v>
      </c>
      <c r="E82" s="36">
        <v>0</v>
      </c>
      <c r="F82" s="22" t="s">
        <v>22</v>
      </c>
      <c r="G82" s="21" t="s">
        <v>265</v>
      </c>
      <c r="H82" s="75" t="str">
        <f>VLOOKUP(B82,[1]Stat!$A:$A,1,FALSE)</f>
        <v>AtkSpeed</v>
      </c>
    </row>
    <row r="83" spans="1:8" s="28" customFormat="1" x14ac:dyDescent="0.35">
      <c r="A83" s="26" t="str">
        <f t="shared" si="3"/>
        <v>MoveSpeed_Original1</v>
      </c>
      <c r="B83" s="26" t="s">
        <v>57</v>
      </c>
      <c r="C83" s="29">
        <v>1</v>
      </c>
      <c r="D83" s="27" t="s">
        <v>24</v>
      </c>
      <c r="E83" s="29">
        <v>7</v>
      </c>
      <c r="F83" s="27" t="s">
        <v>23</v>
      </c>
      <c r="G83" s="25" t="s">
        <v>133</v>
      </c>
      <c r="H83" s="76" t="str">
        <f>VLOOKUP(B83,[1]Stat!$A:$A,1,FALSE)</f>
        <v>MoveSpeed_Original</v>
      </c>
    </row>
    <row r="84" spans="1:8" s="28" customFormat="1" x14ac:dyDescent="0.35">
      <c r="A84" s="26" t="str">
        <f t="shared" si="3"/>
        <v>MoveSpeed_AddValue1</v>
      </c>
      <c r="B84" s="26" t="s">
        <v>58</v>
      </c>
      <c r="C84" s="29">
        <v>1</v>
      </c>
      <c r="D84" s="27" t="s">
        <v>24</v>
      </c>
      <c r="E84" s="29">
        <v>0</v>
      </c>
      <c r="F84" s="27" t="s">
        <v>22</v>
      </c>
      <c r="G84" s="25" t="s">
        <v>204</v>
      </c>
      <c r="H84" s="76" t="str">
        <f>VLOOKUP(B84,[1]Stat!$A:$A,1,FALSE)</f>
        <v>MoveSpeed_AddValue</v>
      </c>
    </row>
    <row r="85" spans="1:8" s="28" customFormat="1" x14ac:dyDescent="0.35">
      <c r="A85" s="26" t="str">
        <f t="shared" si="3"/>
        <v>MoveSpeed_AddRate1</v>
      </c>
      <c r="B85" s="26" t="s">
        <v>59</v>
      </c>
      <c r="C85" s="29">
        <v>1</v>
      </c>
      <c r="D85" s="27" t="s">
        <v>32</v>
      </c>
      <c r="E85" s="29">
        <v>0</v>
      </c>
      <c r="F85" s="27" t="s">
        <v>22</v>
      </c>
      <c r="G85" s="25" t="s">
        <v>205</v>
      </c>
      <c r="H85" s="76" t="str">
        <f>VLOOKUP(B85,[1]Stat!$A:$A,1,FALSE)</f>
        <v>MoveSpeed_AddRate</v>
      </c>
    </row>
    <row r="86" spans="1:8" s="28" customFormat="1" x14ac:dyDescent="0.35">
      <c r="A86" s="26" t="str">
        <f t="shared" si="3"/>
        <v>MoveSpeed1</v>
      </c>
      <c r="B86" s="26" t="s">
        <v>266</v>
      </c>
      <c r="C86" s="29">
        <v>1</v>
      </c>
      <c r="D86" s="27" t="s">
        <v>24</v>
      </c>
      <c r="E86" s="29">
        <v>0</v>
      </c>
      <c r="F86" s="27" t="s">
        <v>22</v>
      </c>
      <c r="G86" s="25" t="s">
        <v>267</v>
      </c>
      <c r="H86" s="76" t="str">
        <f>VLOOKUP(B86,[1]Stat!$A:$A,1,FALSE)</f>
        <v>MoveSpeed</v>
      </c>
    </row>
    <row r="87" spans="1:8" s="33" customFormat="1" x14ac:dyDescent="0.35">
      <c r="A87" s="31" t="str">
        <f t="shared" si="3"/>
        <v>JumpAccel_Original1</v>
      </c>
      <c r="B87" s="31" t="s">
        <v>60</v>
      </c>
      <c r="C87" s="34">
        <v>1</v>
      </c>
      <c r="D87" s="32" t="s">
        <v>24</v>
      </c>
      <c r="E87" s="34">
        <v>30</v>
      </c>
      <c r="F87" s="32" t="s">
        <v>22</v>
      </c>
      <c r="G87" s="30" t="s">
        <v>104</v>
      </c>
      <c r="H87" s="77" t="str">
        <f>VLOOKUP(B87,[1]Stat!$A:$A,1,FALSE)</f>
        <v>JumpAccel_Original</v>
      </c>
    </row>
    <row r="88" spans="1:8" s="33" customFormat="1" x14ac:dyDescent="0.35">
      <c r="A88" s="31" t="str">
        <f t="shared" si="3"/>
        <v>JumpAccel_AddValue1</v>
      </c>
      <c r="B88" s="31" t="s">
        <v>61</v>
      </c>
      <c r="C88" s="34">
        <v>1</v>
      </c>
      <c r="D88" s="32" t="s">
        <v>24</v>
      </c>
      <c r="E88" s="34">
        <v>0</v>
      </c>
      <c r="F88" s="32" t="s">
        <v>22</v>
      </c>
      <c r="G88" s="30" t="s">
        <v>206</v>
      </c>
      <c r="H88" s="77" t="str">
        <f>VLOOKUP(B88,[1]Stat!$A:$A,1,FALSE)</f>
        <v>JumpAccel_AddValue</v>
      </c>
    </row>
    <row r="89" spans="1:8" s="33" customFormat="1" x14ac:dyDescent="0.35">
      <c r="A89" s="31" t="str">
        <f t="shared" si="3"/>
        <v>JumpAccel_AddRate1</v>
      </c>
      <c r="B89" s="31" t="s">
        <v>62</v>
      </c>
      <c r="C89" s="34">
        <v>1</v>
      </c>
      <c r="D89" s="32" t="s">
        <v>32</v>
      </c>
      <c r="E89" s="34">
        <v>0</v>
      </c>
      <c r="F89" s="32" t="s">
        <v>22</v>
      </c>
      <c r="G89" s="30" t="s">
        <v>207</v>
      </c>
      <c r="H89" s="77" t="str">
        <f>VLOOKUP(B89,[1]Stat!$A:$A,1,FALSE)</f>
        <v>JumpAccel_AddRate</v>
      </c>
    </row>
    <row r="90" spans="1:8" s="33" customFormat="1" x14ac:dyDescent="0.35">
      <c r="A90" s="31" t="str">
        <f t="shared" si="3"/>
        <v>JumpAccel1</v>
      </c>
      <c r="B90" s="31" t="s">
        <v>268</v>
      </c>
      <c r="C90" s="34">
        <v>1</v>
      </c>
      <c r="D90" s="32" t="s">
        <v>24</v>
      </c>
      <c r="E90" s="34">
        <v>0</v>
      </c>
      <c r="F90" s="32" t="s">
        <v>22</v>
      </c>
      <c r="G90" s="30" t="s">
        <v>269</v>
      </c>
      <c r="H90" s="77" t="str">
        <f>VLOOKUP(B90,[1]Stat!$A:$A,1,FALSE)</f>
        <v>JumpAccel</v>
      </c>
    </row>
    <row r="91" spans="1:8" s="15" customFormat="1" x14ac:dyDescent="0.35">
      <c r="A91" s="46" t="str">
        <f t="shared" si="3"/>
        <v>JumpAccelDecrement_Original1</v>
      </c>
      <c r="B91" s="46" t="s">
        <v>162</v>
      </c>
      <c r="C91" s="16">
        <v>1</v>
      </c>
      <c r="D91" s="14" t="s">
        <v>24</v>
      </c>
      <c r="E91" s="16">
        <v>80</v>
      </c>
      <c r="F91" s="14" t="s">
        <v>22</v>
      </c>
      <c r="G91" s="13" t="s">
        <v>105</v>
      </c>
      <c r="H91" s="80" t="str">
        <f>VLOOKUP(B91,[1]Stat!$A:$A,1,FALSE)</f>
        <v>JumpAccelDecrement_Original</v>
      </c>
    </row>
    <row r="92" spans="1:8" s="15" customFormat="1" x14ac:dyDescent="0.35">
      <c r="A92" s="46" t="str">
        <f t="shared" si="3"/>
        <v>JumpAccelDecrement_AddValue1</v>
      </c>
      <c r="B92" s="46" t="s">
        <v>63</v>
      </c>
      <c r="C92" s="16">
        <v>1</v>
      </c>
      <c r="D92" s="14" t="s">
        <v>24</v>
      </c>
      <c r="E92" s="16">
        <v>0</v>
      </c>
      <c r="F92" s="14" t="s">
        <v>22</v>
      </c>
      <c r="G92" s="13" t="s">
        <v>208</v>
      </c>
      <c r="H92" s="80" t="str">
        <f>VLOOKUP(B92,[1]Stat!$A:$A,1,FALSE)</f>
        <v>JumpAccelDecrement_AddValue</v>
      </c>
    </row>
    <row r="93" spans="1:8" s="15" customFormat="1" x14ac:dyDescent="0.35">
      <c r="A93" s="46" t="str">
        <f t="shared" si="3"/>
        <v>JumpAccelDecrement_AddRate1</v>
      </c>
      <c r="B93" s="46" t="s">
        <v>64</v>
      </c>
      <c r="C93" s="16">
        <v>1</v>
      </c>
      <c r="D93" s="14" t="s">
        <v>32</v>
      </c>
      <c r="E93" s="16">
        <v>0</v>
      </c>
      <c r="F93" s="14" t="s">
        <v>22</v>
      </c>
      <c r="G93" s="13" t="s">
        <v>209</v>
      </c>
      <c r="H93" s="80" t="str">
        <f>VLOOKUP(B93,[1]Stat!$A:$A,1,FALSE)</f>
        <v>JumpAccelDecrement_AddRate</v>
      </c>
    </row>
    <row r="94" spans="1:8" s="15" customFormat="1" x14ac:dyDescent="0.35">
      <c r="A94" s="46" t="str">
        <f t="shared" si="3"/>
        <v>JumpAccelDecrement1</v>
      </c>
      <c r="B94" s="46" t="s">
        <v>270</v>
      </c>
      <c r="C94" s="16">
        <v>1</v>
      </c>
      <c r="D94" s="14" t="s">
        <v>24</v>
      </c>
      <c r="E94" s="16">
        <v>0</v>
      </c>
      <c r="F94" s="14" t="s">
        <v>22</v>
      </c>
      <c r="G94" s="13" t="s">
        <v>271</v>
      </c>
      <c r="H94" s="80" t="str">
        <f>VLOOKUP(B94,[1]Stat!$A:$A,1,FALSE)</f>
        <v>JumpAccelDecrement</v>
      </c>
    </row>
    <row r="95" spans="1:8" s="23" customFormat="1" x14ac:dyDescent="0.35">
      <c r="A95" s="24" t="str">
        <f t="shared" si="3"/>
        <v>MaxJumpCount_Original1</v>
      </c>
      <c r="B95" s="24" t="s">
        <v>65</v>
      </c>
      <c r="C95" s="36">
        <v>1</v>
      </c>
      <c r="D95" s="22" t="s">
        <v>24</v>
      </c>
      <c r="E95" s="36">
        <v>2</v>
      </c>
      <c r="F95" s="22" t="s">
        <v>22</v>
      </c>
      <c r="G95" s="21" t="s">
        <v>106</v>
      </c>
      <c r="H95" s="75" t="str">
        <f>VLOOKUP(B95,[1]Stat!$A:$A,1,FALSE)</f>
        <v>MaxJumpCount_Original</v>
      </c>
    </row>
    <row r="96" spans="1:8" s="23" customFormat="1" x14ac:dyDescent="0.35">
      <c r="A96" s="24" t="str">
        <f t="shared" si="3"/>
        <v>MaxJumpCount_AddValue1</v>
      </c>
      <c r="B96" s="24" t="s">
        <v>66</v>
      </c>
      <c r="C96" s="36">
        <v>1</v>
      </c>
      <c r="D96" s="22" t="s">
        <v>24</v>
      </c>
      <c r="E96" s="36">
        <v>0</v>
      </c>
      <c r="F96" s="22" t="s">
        <v>22</v>
      </c>
      <c r="G96" s="21" t="s">
        <v>210</v>
      </c>
      <c r="H96" s="75" t="str">
        <f>VLOOKUP(B96,[1]Stat!$A:$A,1,FALSE)</f>
        <v>MaxJumpCount_AddValue</v>
      </c>
    </row>
    <row r="97" spans="1:8" s="23" customFormat="1" x14ac:dyDescent="0.35">
      <c r="A97" s="24" t="str">
        <f t="shared" si="3"/>
        <v>MaxJumpCount1</v>
      </c>
      <c r="B97" s="24" t="s">
        <v>272</v>
      </c>
      <c r="C97" s="36">
        <v>1</v>
      </c>
      <c r="D97" s="22" t="s">
        <v>24</v>
      </c>
      <c r="E97" s="36">
        <v>0</v>
      </c>
      <c r="F97" s="22" t="s">
        <v>22</v>
      </c>
      <c r="G97" s="21" t="s">
        <v>273</v>
      </c>
      <c r="H97" s="75" t="str">
        <f>VLOOKUP(B97,[1]Stat!$A:$A,1,FALSE)</f>
        <v>MaxJumpCount</v>
      </c>
    </row>
    <row r="98" spans="1:8" s="28" customFormat="1" x14ac:dyDescent="0.35">
      <c r="A98" s="26" t="str">
        <f t="shared" si="3"/>
        <v>MaxFallSpeed_Original1</v>
      </c>
      <c r="B98" s="26" t="s">
        <v>67</v>
      </c>
      <c r="C98" s="29">
        <v>1</v>
      </c>
      <c r="D98" s="27" t="s">
        <v>24</v>
      </c>
      <c r="E98" s="29">
        <v>100</v>
      </c>
      <c r="F98" s="27" t="s">
        <v>22</v>
      </c>
      <c r="G98" s="25" t="s">
        <v>107</v>
      </c>
      <c r="H98" s="76" t="str">
        <f>VLOOKUP(B98,[1]Stat!$A:$A,1,FALSE)</f>
        <v>MaxFallSpeed_Original</v>
      </c>
    </row>
    <row r="99" spans="1:8" s="28" customFormat="1" x14ac:dyDescent="0.35">
      <c r="A99" s="26" t="str">
        <f t="shared" si="3"/>
        <v>MaxFallSpeed_AddValue1</v>
      </c>
      <c r="B99" s="26" t="s">
        <v>68</v>
      </c>
      <c r="C99" s="29">
        <v>1</v>
      </c>
      <c r="D99" s="27" t="s">
        <v>24</v>
      </c>
      <c r="E99" s="29">
        <v>0</v>
      </c>
      <c r="F99" s="27" t="s">
        <v>22</v>
      </c>
      <c r="G99" s="25" t="s">
        <v>211</v>
      </c>
      <c r="H99" s="76" t="str">
        <f>VLOOKUP(B99,[1]Stat!$A:$A,1,FALSE)</f>
        <v>MaxFallSpeed_AddValue</v>
      </c>
    </row>
    <row r="100" spans="1:8" s="28" customFormat="1" x14ac:dyDescent="0.35">
      <c r="A100" s="26" t="str">
        <f t="shared" si="3"/>
        <v>MaxFallSpeed_AddRate1</v>
      </c>
      <c r="B100" s="26" t="s">
        <v>69</v>
      </c>
      <c r="C100" s="29">
        <v>1</v>
      </c>
      <c r="D100" s="27" t="s">
        <v>32</v>
      </c>
      <c r="E100" s="29">
        <v>0</v>
      </c>
      <c r="F100" s="27" t="s">
        <v>22</v>
      </c>
      <c r="G100" s="25" t="s">
        <v>212</v>
      </c>
      <c r="H100" s="76" t="str">
        <f>VLOOKUP(B100,[1]Stat!$A:$A,1,FALSE)</f>
        <v>MaxFallSpeed_AddRate</v>
      </c>
    </row>
    <row r="101" spans="1:8" s="28" customFormat="1" x14ac:dyDescent="0.35">
      <c r="A101" s="26" t="str">
        <f t="shared" si="3"/>
        <v>MaxFallSpeed1</v>
      </c>
      <c r="B101" s="26" t="s">
        <v>274</v>
      </c>
      <c r="C101" s="29">
        <v>1</v>
      </c>
      <c r="D101" s="27" t="s">
        <v>24</v>
      </c>
      <c r="E101" s="29">
        <v>0</v>
      </c>
      <c r="F101" s="27" t="s">
        <v>22</v>
      </c>
      <c r="G101" s="25" t="s">
        <v>275</v>
      </c>
      <c r="H101" s="76" t="str">
        <f>VLOOKUP(B101,[1]Stat!$A:$A,1,FALSE)</f>
        <v>MaxFallSpeed</v>
      </c>
    </row>
    <row r="102" spans="1:8" s="51" customFormat="1" x14ac:dyDescent="0.35">
      <c r="A102" s="42" t="str">
        <f t="shared" si="3"/>
        <v>WallClimbHight_Original1</v>
      </c>
      <c r="B102" s="42" t="s">
        <v>124</v>
      </c>
      <c r="C102" s="48">
        <v>1</v>
      </c>
      <c r="D102" s="49" t="s">
        <v>24</v>
      </c>
      <c r="E102" s="48">
        <v>10</v>
      </c>
      <c r="F102" s="49" t="s">
        <v>127</v>
      </c>
      <c r="G102" s="50" t="s">
        <v>128</v>
      </c>
      <c r="H102" s="81" t="str">
        <f>VLOOKUP(B102,[1]Stat!$A:$A,1,FALSE)</f>
        <v>WallClimbHight_Original</v>
      </c>
    </row>
    <row r="103" spans="1:8" s="51" customFormat="1" x14ac:dyDescent="0.35">
      <c r="A103" s="42" t="str">
        <f t="shared" si="3"/>
        <v>WallClimbHight_AddValue1</v>
      </c>
      <c r="B103" s="42" t="s">
        <v>125</v>
      </c>
      <c r="C103" s="48">
        <v>1</v>
      </c>
      <c r="D103" s="49" t="s">
        <v>24</v>
      </c>
      <c r="E103" s="48">
        <v>0</v>
      </c>
      <c r="F103" s="49" t="s">
        <v>127</v>
      </c>
      <c r="G103" s="50" t="s">
        <v>213</v>
      </c>
      <c r="H103" s="81" t="str">
        <f>VLOOKUP(B103,[1]Stat!$A:$A,1,FALSE)</f>
        <v>WallClimbHight_AddValue</v>
      </c>
    </row>
    <row r="104" spans="1:8" s="51" customFormat="1" x14ac:dyDescent="0.35">
      <c r="A104" s="42" t="str">
        <f t="shared" si="3"/>
        <v>WallClimbHight_AddRate1</v>
      </c>
      <c r="B104" s="42" t="s">
        <v>126</v>
      </c>
      <c r="C104" s="48">
        <v>1</v>
      </c>
      <c r="D104" s="49" t="s">
        <v>32</v>
      </c>
      <c r="E104" s="48">
        <v>0</v>
      </c>
      <c r="F104" s="49" t="s">
        <v>127</v>
      </c>
      <c r="G104" s="50" t="s">
        <v>214</v>
      </c>
      <c r="H104" s="81" t="str">
        <f>VLOOKUP(B104,[1]Stat!$A:$A,1,FALSE)</f>
        <v>WallClimbHight_AddRate</v>
      </c>
    </row>
    <row r="105" spans="1:8" s="51" customFormat="1" x14ac:dyDescent="0.35">
      <c r="A105" s="42" t="str">
        <f t="shared" si="3"/>
        <v>WallClimbHight1</v>
      </c>
      <c r="B105" s="42" t="s">
        <v>276</v>
      </c>
      <c r="C105" s="48">
        <v>1</v>
      </c>
      <c r="D105" s="49" t="s">
        <v>24</v>
      </c>
      <c r="E105" s="48">
        <v>0</v>
      </c>
      <c r="F105" s="49" t="s">
        <v>22</v>
      </c>
      <c r="G105" s="50" t="s">
        <v>277</v>
      </c>
      <c r="H105" s="81" t="str">
        <f>VLOOKUP(B105,[1]Stat!$A:$A,1,FALSE)</f>
        <v>WallClimbHight</v>
      </c>
    </row>
    <row r="106" spans="1:8" s="56" customFormat="1" x14ac:dyDescent="0.35">
      <c r="A106" s="52" t="str">
        <f t="shared" si="3"/>
        <v>WallDescentSpeed_Original1</v>
      </c>
      <c r="B106" s="52" t="s">
        <v>129</v>
      </c>
      <c r="C106" s="53">
        <v>1</v>
      </c>
      <c r="D106" s="54" t="s">
        <v>24</v>
      </c>
      <c r="E106" s="53">
        <v>2</v>
      </c>
      <c r="F106" s="54" t="s">
        <v>7</v>
      </c>
      <c r="G106" s="55" t="s">
        <v>134</v>
      </c>
      <c r="H106" s="82" t="str">
        <f>VLOOKUP(B106,[1]Stat!$A:$A,1,FALSE)</f>
        <v>WallDescentSpeed_Original</v>
      </c>
    </row>
    <row r="107" spans="1:8" s="56" customFormat="1" x14ac:dyDescent="0.35">
      <c r="A107" s="52" t="str">
        <f t="shared" si="3"/>
        <v>WallDescentSpeed_AddValue1</v>
      </c>
      <c r="B107" s="52" t="s">
        <v>130</v>
      </c>
      <c r="C107" s="53">
        <v>1</v>
      </c>
      <c r="D107" s="54" t="s">
        <v>24</v>
      </c>
      <c r="E107" s="53">
        <v>0</v>
      </c>
      <c r="F107" s="54" t="s">
        <v>7</v>
      </c>
      <c r="G107" s="55" t="s">
        <v>215</v>
      </c>
      <c r="H107" s="82" t="str">
        <f>VLOOKUP(B107,[1]Stat!$A:$A,1,FALSE)</f>
        <v>WallDescentSpeed_AddValue</v>
      </c>
    </row>
    <row r="108" spans="1:8" s="56" customFormat="1" x14ac:dyDescent="0.35">
      <c r="A108" s="52" t="str">
        <f t="shared" si="3"/>
        <v>WallDescentSpeed_AddRate1</v>
      </c>
      <c r="B108" s="52" t="s">
        <v>131</v>
      </c>
      <c r="C108" s="53">
        <v>1</v>
      </c>
      <c r="D108" s="54" t="s">
        <v>32</v>
      </c>
      <c r="E108" s="53">
        <v>0</v>
      </c>
      <c r="F108" s="54" t="s">
        <v>7</v>
      </c>
      <c r="G108" s="55" t="s">
        <v>216</v>
      </c>
      <c r="H108" s="82" t="str">
        <f>VLOOKUP(B108,[1]Stat!$A:$A,1,FALSE)</f>
        <v>WallDescentSpeed_AddRate</v>
      </c>
    </row>
    <row r="109" spans="1:8" s="56" customFormat="1" x14ac:dyDescent="0.35">
      <c r="A109" s="52" t="str">
        <f t="shared" si="3"/>
        <v>WallDescentSpeed1</v>
      </c>
      <c r="B109" s="52" t="s">
        <v>278</v>
      </c>
      <c r="C109" s="53">
        <v>1</v>
      </c>
      <c r="D109" s="54" t="s">
        <v>24</v>
      </c>
      <c r="E109" s="53">
        <v>0</v>
      </c>
      <c r="F109" s="54" t="s">
        <v>22</v>
      </c>
      <c r="G109" s="55" t="s">
        <v>279</v>
      </c>
      <c r="H109" s="82" t="str">
        <f>VLOOKUP(B109,[1]Stat!$A:$A,1,FALSE)</f>
        <v>WallDescentSpeed</v>
      </c>
    </row>
    <row r="110" spans="1:8" s="33" customFormat="1" x14ac:dyDescent="0.35">
      <c r="A110" s="31" t="str">
        <f t="shared" si="3"/>
        <v>MaxDiveSpeed_Original1</v>
      </c>
      <c r="B110" s="31" t="s">
        <v>70</v>
      </c>
      <c r="C110" s="34">
        <v>1</v>
      </c>
      <c r="D110" s="32" t="s">
        <v>24</v>
      </c>
      <c r="E110" s="34">
        <v>20</v>
      </c>
      <c r="F110" s="32" t="s">
        <v>22</v>
      </c>
      <c r="G110" s="30" t="s">
        <v>135</v>
      </c>
      <c r="H110" s="77" t="str">
        <f>VLOOKUP(B110,[1]Stat!$A:$A,1,FALSE)</f>
        <v>MaxDiveSpeed_Original</v>
      </c>
    </row>
    <row r="111" spans="1:8" s="33" customFormat="1" x14ac:dyDescent="0.35">
      <c r="A111" s="31" t="str">
        <f t="shared" si="3"/>
        <v>MaxDiveSpeed_AddValue1</v>
      </c>
      <c r="B111" s="31" t="s">
        <v>71</v>
      </c>
      <c r="C111" s="34">
        <v>1</v>
      </c>
      <c r="D111" s="32" t="s">
        <v>24</v>
      </c>
      <c r="E111" s="34">
        <v>0</v>
      </c>
      <c r="F111" s="32" t="s">
        <v>22</v>
      </c>
      <c r="G111" s="30" t="s">
        <v>217</v>
      </c>
      <c r="H111" s="77" t="str">
        <f>VLOOKUP(B111,[1]Stat!$A:$A,1,FALSE)</f>
        <v>MaxDiveSpeed_AddValue</v>
      </c>
    </row>
    <row r="112" spans="1:8" s="33" customFormat="1" x14ac:dyDescent="0.35">
      <c r="A112" s="31" t="str">
        <f t="shared" si="3"/>
        <v>MaxDiveSpeed_AddRate1</v>
      </c>
      <c r="B112" s="31" t="s">
        <v>72</v>
      </c>
      <c r="C112" s="34">
        <v>1</v>
      </c>
      <c r="D112" s="32" t="s">
        <v>32</v>
      </c>
      <c r="E112" s="34">
        <v>0</v>
      </c>
      <c r="F112" s="32" t="s">
        <v>22</v>
      </c>
      <c r="G112" s="30" t="s">
        <v>218</v>
      </c>
      <c r="H112" s="77" t="str">
        <f>VLOOKUP(B112,[1]Stat!$A:$A,1,FALSE)</f>
        <v>MaxDiveSpeed_AddRate</v>
      </c>
    </row>
    <row r="113" spans="1:8" s="33" customFormat="1" x14ac:dyDescent="0.35">
      <c r="A113" s="31" t="str">
        <f t="shared" si="3"/>
        <v>MaxDiveSpeed1</v>
      </c>
      <c r="B113" s="31" t="s">
        <v>280</v>
      </c>
      <c r="C113" s="34">
        <v>1</v>
      </c>
      <c r="D113" s="32" t="s">
        <v>24</v>
      </c>
      <c r="E113" s="34">
        <v>0</v>
      </c>
      <c r="F113" s="32" t="s">
        <v>22</v>
      </c>
      <c r="G113" s="30" t="s">
        <v>281</v>
      </c>
      <c r="H113" s="77" t="str">
        <f>VLOOKUP(B113,[1]Stat!$A:$A,1,FALSE)</f>
        <v>MaxDiveSpeed</v>
      </c>
    </row>
    <row r="114" spans="1:8" s="15" customFormat="1" x14ac:dyDescent="0.35">
      <c r="A114" s="46" t="str">
        <f t="shared" si="3"/>
        <v>DiveAccel_Original1</v>
      </c>
      <c r="B114" s="46" t="s">
        <v>73</v>
      </c>
      <c r="C114" s="16">
        <v>1</v>
      </c>
      <c r="D114" s="14" t="s">
        <v>24</v>
      </c>
      <c r="E114" s="16">
        <v>100</v>
      </c>
      <c r="F114" s="14" t="s">
        <v>22</v>
      </c>
      <c r="G114" s="13" t="s">
        <v>108</v>
      </c>
      <c r="H114" s="80" t="str">
        <f>VLOOKUP(B114,[1]Stat!$A:$A,1,FALSE)</f>
        <v>DiveAccel_Original</v>
      </c>
    </row>
    <row r="115" spans="1:8" s="15" customFormat="1" x14ac:dyDescent="0.35">
      <c r="A115" s="46" t="str">
        <f t="shared" si="3"/>
        <v>DiveAccel_AddValue1</v>
      </c>
      <c r="B115" s="46" t="s">
        <v>74</v>
      </c>
      <c r="C115" s="16">
        <v>1</v>
      </c>
      <c r="D115" s="14" t="s">
        <v>24</v>
      </c>
      <c r="E115" s="16">
        <v>0</v>
      </c>
      <c r="F115" s="14" t="s">
        <v>22</v>
      </c>
      <c r="G115" s="13" t="s">
        <v>219</v>
      </c>
      <c r="H115" s="80" t="str">
        <f>VLOOKUP(B115,[1]Stat!$A:$A,1,FALSE)</f>
        <v>DiveAccel_AddValue</v>
      </c>
    </row>
    <row r="116" spans="1:8" s="15" customFormat="1" x14ac:dyDescent="0.35">
      <c r="A116" s="46" t="str">
        <f t="shared" si="3"/>
        <v>DiveAccel_AddRate1</v>
      </c>
      <c r="B116" s="46" t="s">
        <v>75</v>
      </c>
      <c r="C116" s="16">
        <v>1</v>
      </c>
      <c r="D116" s="14" t="s">
        <v>32</v>
      </c>
      <c r="E116" s="16">
        <v>0</v>
      </c>
      <c r="F116" s="14" t="s">
        <v>22</v>
      </c>
      <c r="G116" s="13" t="s">
        <v>220</v>
      </c>
      <c r="H116" s="80" t="str">
        <f>VLOOKUP(B116,[1]Stat!$A:$A,1,FALSE)</f>
        <v>DiveAccel_AddRate</v>
      </c>
    </row>
    <row r="117" spans="1:8" s="15" customFormat="1" x14ac:dyDescent="0.35">
      <c r="A117" s="46" t="str">
        <f t="shared" si="3"/>
        <v>DiveAccel1</v>
      </c>
      <c r="B117" s="46" t="s">
        <v>282</v>
      </c>
      <c r="C117" s="16">
        <v>1</v>
      </c>
      <c r="D117" s="14" t="s">
        <v>24</v>
      </c>
      <c r="E117" s="16">
        <v>0</v>
      </c>
      <c r="F117" s="14" t="s">
        <v>22</v>
      </c>
      <c r="G117" s="13" t="s">
        <v>283</v>
      </c>
      <c r="H117" s="80" t="str">
        <f>VLOOKUP(B117,[1]Stat!$A:$A,1,FALSE)</f>
        <v>DiveAccel</v>
      </c>
    </row>
    <row r="118" spans="1:8" s="23" customFormat="1" x14ac:dyDescent="0.35">
      <c r="A118" s="24" t="str">
        <f t="shared" si="3"/>
        <v>DiveDecel_Original1</v>
      </c>
      <c r="B118" s="24" t="s">
        <v>76</v>
      </c>
      <c r="C118" s="36">
        <v>1</v>
      </c>
      <c r="D118" s="22" t="s">
        <v>24</v>
      </c>
      <c r="E118" s="36">
        <v>100</v>
      </c>
      <c r="F118" s="22" t="s">
        <v>22</v>
      </c>
      <c r="G118" s="21" t="s">
        <v>109</v>
      </c>
      <c r="H118" s="75" t="str">
        <f>VLOOKUP(B118,[1]Stat!$A:$A,1,FALSE)</f>
        <v>DiveDecel_Original</v>
      </c>
    </row>
    <row r="119" spans="1:8" s="23" customFormat="1" x14ac:dyDescent="0.35">
      <c r="A119" s="24" t="str">
        <f t="shared" si="3"/>
        <v>DiveDecel_AddValue1</v>
      </c>
      <c r="B119" s="24" t="s">
        <v>77</v>
      </c>
      <c r="C119" s="36">
        <v>1</v>
      </c>
      <c r="D119" s="22" t="s">
        <v>24</v>
      </c>
      <c r="E119" s="36">
        <v>0</v>
      </c>
      <c r="F119" s="22" t="s">
        <v>22</v>
      </c>
      <c r="G119" s="21" t="s">
        <v>221</v>
      </c>
      <c r="H119" s="75" t="str">
        <f>VLOOKUP(B119,[1]Stat!$A:$A,1,FALSE)</f>
        <v>DiveDecel_AddValue</v>
      </c>
    </row>
    <row r="120" spans="1:8" s="23" customFormat="1" x14ac:dyDescent="0.35">
      <c r="A120" s="24" t="str">
        <f t="shared" si="3"/>
        <v>DiveDecel_AddRate1</v>
      </c>
      <c r="B120" s="24" t="s">
        <v>78</v>
      </c>
      <c r="C120" s="36">
        <v>1</v>
      </c>
      <c r="D120" s="22" t="s">
        <v>32</v>
      </c>
      <c r="E120" s="36">
        <v>0</v>
      </c>
      <c r="F120" s="22" t="s">
        <v>22</v>
      </c>
      <c r="G120" s="21" t="s">
        <v>222</v>
      </c>
      <c r="H120" s="75" t="str">
        <f>VLOOKUP(B120,[1]Stat!$A:$A,1,FALSE)</f>
        <v>DiveDecel_AddRate</v>
      </c>
    </row>
    <row r="121" spans="1:8" s="23" customFormat="1" x14ac:dyDescent="0.35">
      <c r="A121" s="24" t="str">
        <f t="shared" si="3"/>
        <v>DiveDecel1</v>
      </c>
      <c r="B121" s="24" t="s">
        <v>284</v>
      </c>
      <c r="C121" s="36">
        <v>1</v>
      </c>
      <c r="D121" s="22" t="s">
        <v>24</v>
      </c>
      <c r="E121" s="36">
        <v>0</v>
      </c>
      <c r="F121" s="22" t="s">
        <v>22</v>
      </c>
      <c r="G121" s="21" t="s">
        <v>285</v>
      </c>
      <c r="H121" s="75" t="str">
        <f>VLOOKUP(B121,[1]Stat!$A:$A,1,FALSE)</f>
        <v>DiveDecel</v>
      </c>
    </row>
    <row r="122" spans="1:8" s="28" customFormat="1" x14ac:dyDescent="0.35">
      <c r="A122" s="26" t="str">
        <f t="shared" si="3"/>
        <v>DiveCancelSmoothness_Original1</v>
      </c>
      <c r="B122" s="26" t="s">
        <v>79</v>
      </c>
      <c r="C122" s="29">
        <v>1</v>
      </c>
      <c r="D122" s="27" t="s">
        <v>24</v>
      </c>
      <c r="E122" s="29">
        <v>0.2</v>
      </c>
      <c r="F122" s="27" t="s">
        <v>22</v>
      </c>
      <c r="G122" s="25" t="s">
        <v>136</v>
      </c>
      <c r="H122" s="76" t="str">
        <f>VLOOKUP(B122,[1]Stat!$A:$A,1,FALSE)</f>
        <v>DiveCancelSmoothness_Original</v>
      </c>
    </row>
    <row r="123" spans="1:8" s="28" customFormat="1" x14ac:dyDescent="0.35">
      <c r="A123" s="26" t="str">
        <f t="shared" si="3"/>
        <v>DiveCancelSmoothness_AddValue1</v>
      </c>
      <c r="B123" s="26" t="s">
        <v>80</v>
      </c>
      <c r="C123" s="29">
        <v>1</v>
      </c>
      <c r="D123" s="27" t="s">
        <v>24</v>
      </c>
      <c r="E123" s="29">
        <v>0</v>
      </c>
      <c r="F123" s="27" t="s">
        <v>22</v>
      </c>
      <c r="G123" s="25" t="s">
        <v>223</v>
      </c>
      <c r="H123" s="76" t="str">
        <f>VLOOKUP(B123,[1]Stat!$A:$A,1,FALSE)</f>
        <v>DiveCancelSmoothness_AddValue</v>
      </c>
    </row>
    <row r="124" spans="1:8" s="28" customFormat="1" x14ac:dyDescent="0.35">
      <c r="A124" s="26" t="str">
        <f t="shared" si="3"/>
        <v>DiveCancelSmoothness_AddRate1</v>
      </c>
      <c r="B124" s="26" t="s">
        <v>81</v>
      </c>
      <c r="C124" s="29">
        <v>1</v>
      </c>
      <c r="D124" s="27" t="s">
        <v>32</v>
      </c>
      <c r="E124" s="29">
        <v>0</v>
      </c>
      <c r="F124" s="27" t="s">
        <v>22</v>
      </c>
      <c r="G124" s="25" t="s">
        <v>224</v>
      </c>
      <c r="H124" s="76" t="str">
        <f>VLOOKUP(B124,[1]Stat!$A:$A,1,FALSE)</f>
        <v>DiveCancelSmoothness_AddRate</v>
      </c>
    </row>
    <row r="125" spans="1:8" s="28" customFormat="1" x14ac:dyDescent="0.35">
      <c r="A125" s="26" t="str">
        <f t="shared" si="3"/>
        <v>DiveCancelSmoothness1</v>
      </c>
      <c r="B125" s="26" t="s">
        <v>286</v>
      </c>
      <c r="C125" s="29">
        <v>1</v>
      </c>
      <c r="D125" s="27" t="s">
        <v>24</v>
      </c>
      <c r="E125" s="29">
        <v>0</v>
      </c>
      <c r="F125" s="27" t="s">
        <v>22</v>
      </c>
      <c r="G125" s="25" t="s">
        <v>287</v>
      </c>
      <c r="H125" s="76" t="str">
        <f>VLOOKUP(B125,[1]Stat!$A:$A,1,FALSE)</f>
        <v>DiveCancelSmoothness</v>
      </c>
    </row>
    <row r="126" spans="1:8" s="33" customFormat="1" x14ac:dyDescent="0.35">
      <c r="A126" s="31" t="str">
        <f t="shared" si="3"/>
        <v>HitInvincibilityTime_Original1</v>
      </c>
      <c r="B126" s="31" t="s">
        <v>82</v>
      </c>
      <c r="C126" s="34">
        <v>1</v>
      </c>
      <c r="D126" s="32" t="s">
        <v>24</v>
      </c>
      <c r="E126" s="34">
        <v>2</v>
      </c>
      <c r="F126" s="32" t="s">
        <v>22</v>
      </c>
      <c r="G126" s="30" t="s">
        <v>110</v>
      </c>
      <c r="H126" s="77" t="str">
        <f>VLOOKUP(B126,[1]Stat!$A:$A,1,FALSE)</f>
        <v>HitInvincibilityTime_Original</v>
      </c>
    </row>
    <row r="127" spans="1:8" s="33" customFormat="1" x14ac:dyDescent="0.35">
      <c r="A127" s="31" t="str">
        <f t="shared" si="3"/>
        <v>HitInvincibilityTime_AddValue1</v>
      </c>
      <c r="B127" s="31" t="s">
        <v>83</v>
      </c>
      <c r="C127" s="34">
        <v>1</v>
      </c>
      <c r="D127" s="32" t="s">
        <v>24</v>
      </c>
      <c r="E127" s="34">
        <v>0</v>
      </c>
      <c r="F127" s="32" t="s">
        <v>22</v>
      </c>
      <c r="G127" s="30" t="s">
        <v>225</v>
      </c>
      <c r="H127" s="77" t="str">
        <f>VLOOKUP(B127,[1]Stat!$A:$A,1,FALSE)</f>
        <v>HitInvincibilityTime_AddValue</v>
      </c>
    </row>
    <row r="128" spans="1:8" s="33" customFormat="1" x14ac:dyDescent="0.35">
      <c r="A128" s="31" t="str">
        <f t="shared" si="3"/>
        <v>HitInvincibilityTime_AddRate1</v>
      </c>
      <c r="B128" s="31" t="s">
        <v>84</v>
      </c>
      <c r="C128" s="34">
        <v>1</v>
      </c>
      <c r="D128" s="32" t="s">
        <v>32</v>
      </c>
      <c r="E128" s="34">
        <v>0</v>
      </c>
      <c r="F128" s="32" t="s">
        <v>22</v>
      </c>
      <c r="G128" s="30" t="s">
        <v>226</v>
      </c>
      <c r="H128" s="77" t="str">
        <f>VLOOKUP(B128,[1]Stat!$A:$A,1,FALSE)</f>
        <v>HitInvincibilityTime_AddRate</v>
      </c>
    </row>
    <row r="129" spans="1:8" s="33" customFormat="1" x14ac:dyDescent="0.35">
      <c r="A129" s="31" t="str">
        <f t="shared" si="3"/>
        <v>HitInvincibilityTime1</v>
      </c>
      <c r="B129" s="31" t="s">
        <v>288</v>
      </c>
      <c r="C129" s="34">
        <v>1</v>
      </c>
      <c r="D129" s="32" t="s">
        <v>24</v>
      </c>
      <c r="E129" s="34">
        <v>0</v>
      </c>
      <c r="F129" s="32" t="s">
        <v>22</v>
      </c>
      <c r="G129" s="30" t="s">
        <v>289</v>
      </c>
      <c r="H129" s="77" t="str">
        <f>VLOOKUP(B129,[1]Stat!$A:$A,1,FALSE)</f>
        <v>HitInvincibilityTime</v>
      </c>
    </row>
    <row r="130" spans="1:8" s="51" customFormat="1" x14ac:dyDescent="0.35">
      <c r="A130" s="42" t="str">
        <f t="shared" si="3"/>
        <v>Friction_Original1</v>
      </c>
      <c r="B130" s="42" t="s">
        <v>85</v>
      </c>
      <c r="C130" s="48">
        <v>1</v>
      </c>
      <c r="D130" s="49" t="s">
        <v>24</v>
      </c>
      <c r="E130" s="48">
        <v>1</v>
      </c>
      <c r="F130" s="49" t="s">
        <v>22</v>
      </c>
      <c r="G130" s="42" t="s">
        <v>103</v>
      </c>
      <c r="H130" s="81" t="str">
        <f>VLOOKUP(B130,[1]Stat!$A:$A,1,FALSE)</f>
        <v>Friction_Original</v>
      </c>
    </row>
    <row r="131" spans="1:8" s="51" customFormat="1" x14ac:dyDescent="0.35">
      <c r="A131" s="42" t="str">
        <f t="shared" ref="A131:A175" si="4">B131&amp;C131</f>
        <v>Friction_AddValue1</v>
      </c>
      <c r="B131" s="42" t="s">
        <v>86</v>
      </c>
      <c r="C131" s="48">
        <v>1</v>
      </c>
      <c r="D131" s="49" t="s">
        <v>24</v>
      </c>
      <c r="E131" s="48">
        <v>0</v>
      </c>
      <c r="F131" s="49" t="s">
        <v>22</v>
      </c>
      <c r="G131" s="42" t="s">
        <v>227</v>
      </c>
      <c r="H131" s="81" t="str">
        <f>VLOOKUP(B131,[1]Stat!$A:$A,1,FALSE)</f>
        <v>Friction_AddValue</v>
      </c>
    </row>
    <row r="132" spans="1:8" s="51" customFormat="1" x14ac:dyDescent="0.35">
      <c r="A132" s="42" t="str">
        <f t="shared" si="4"/>
        <v>Friction_AddRate1</v>
      </c>
      <c r="B132" s="42" t="s">
        <v>87</v>
      </c>
      <c r="C132" s="48">
        <v>1</v>
      </c>
      <c r="D132" s="49" t="s">
        <v>32</v>
      </c>
      <c r="E132" s="48">
        <v>0</v>
      </c>
      <c r="F132" s="49" t="s">
        <v>22</v>
      </c>
      <c r="G132" s="42" t="s">
        <v>228</v>
      </c>
      <c r="H132" s="81" t="str">
        <f>VLOOKUP(B132,[1]Stat!$A:$A,1,FALSE)</f>
        <v>Friction_AddRate</v>
      </c>
    </row>
    <row r="133" spans="1:8" s="51" customFormat="1" x14ac:dyDescent="0.35">
      <c r="A133" s="42" t="str">
        <f t="shared" si="4"/>
        <v>Friction1</v>
      </c>
      <c r="B133" s="42" t="s">
        <v>290</v>
      </c>
      <c r="C133" s="48">
        <v>1</v>
      </c>
      <c r="D133" s="49" t="s">
        <v>24</v>
      </c>
      <c r="E133" s="48">
        <v>0</v>
      </c>
      <c r="F133" s="49" t="s">
        <v>22</v>
      </c>
      <c r="G133" s="42" t="s">
        <v>291</v>
      </c>
      <c r="H133" s="81" t="str">
        <f>VLOOKUP(B133,[1]Stat!$A:$A,1,FALSE)</f>
        <v>Friction</v>
      </c>
    </row>
    <row r="134" spans="1:8" s="23" customFormat="1" x14ac:dyDescent="0.35">
      <c r="A134" s="24" t="str">
        <f t="shared" si="4"/>
        <v>AddEnemyDetectPoint_Original1</v>
      </c>
      <c r="B134" s="24" t="s">
        <v>88</v>
      </c>
      <c r="C134" s="36">
        <v>1</v>
      </c>
      <c r="D134" s="22" t="s">
        <v>24</v>
      </c>
      <c r="E134" s="36">
        <v>1</v>
      </c>
      <c r="F134" s="22" t="s">
        <v>22</v>
      </c>
      <c r="G134" s="24" t="s">
        <v>103</v>
      </c>
      <c r="H134" s="75" t="str">
        <f>VLOOKUP(B134,[1]Stat!$A:$A,1,FALSE)</f>
        <v>AddEnemyDetectPoint_Original</v>
      </c>
    </row>
    <row r="135" spans="1:8" s="23" customFormat="1" x14ac:dyDescent="0.35">
      <c r="A135" s="24" t="str">
        <f t="shared" si="4"/>
        <v>AddEnemyDetectPoint_AddValue1</v>
      </c>
      <c r="B135" s="24" t="s">
        <v>89</v>
      </c>
      <c r="C135" s="36">
        <v>1</v>
      </c>
      <c r="D135" s="22" t="s">
        <v>24</v>
      </c>
      <c r="E135" s="36">
        <v>0</v>
      </c>
      <c r="F135" s="22" t="s">
        <v>22</v>
      </c>
      <c r="G135" s="24" t="s">
        <v>227</v>
      </c>
      <c r="H135" s="75" t="str">
        <f>VLOOKUP(B135,[1]Stat!$A:$A,1,FALSE)</f>
        <v>AddEnemyDetectPoint_AddValue</v>
      </c>
    </row>
    <row r="136" spans="1:8" s="23" customFormat="1" x14ac:dyDescent="0.35">
      <c r="A136" s="24" t="str">
        <f t="shared" si="4"/>
        <v>AddEnemyDetectPoint_AddRate1</v>
      </c>
      <c r="B136" s="24" t="s">
        <v>123</v>
      </c>
      <c r="C136" s="36">
        <v>1</v>
      </c>
      <c r="D136" s="22" t="s">
        <v>32</v>
      </c>
      <c r="E136" s="36">
        <v>0</v>
      </c>
      <c r="F136" s="22" t="s">
        <v>22</v>
      </c>
      <c r="G136" s="24" t="s">
        <v>228</v>
      </c>
      <c r="H136" s="75" t="str">
        <f>VLOOKUP(B136,[1]Stat!$A:$A,1,FALSE)</f>
        <v>AddEnemyDetectPoint_AddRate</v>
      </c>
    </row>
    <row r="137" spans="1:8" s="23" customFormat="1" x14ac:dyDescent="0.35">
      <c r="A137" s="24" t="str">
        <f t="shared" si="4"/>
        <v>AddEnemyDetectPoint1</v>
      </c>
      <c r="B137" s="24" t="s">
        <v>292</v>
      </c>
      <c r="C137" s="36">
        <v>1</v>
      </c>
      <c r="D137" s="22" t="s">
        <v>24</v>
      </c>
      <c r="E137" s="36">
        <v>0</v>
      </c>
      <c r="F137" s="22" t="s">
        <v>22</v>
      </c>
      <c r="G137" s="24" t="s">
        <v>291</v>
      </c>
      <c r="H137" s="75" t="str">
        <f>VLOOKUP(B137,[1]Stat!$A:$A,1,FALSE)</f>
        <v>AddEnemyDetectPoint</v>
      </c>
    </row>
    <row r="138" spans="1:8" s="41" customFormat="1" x14ac:dyDescent="0.35">
      <c r="A138" s="37" t="str">
        <f t="shared" si="4"/>
        <v>AddFrightenDetectPoint_Original1</v>
      </c>
      <c r="B138" s="37" t="s">
        <v>90</v>
      </c>
      <c r="C138" s="38">
        <v>1</v>
      </c>
      <c r="D138" s="39" t="s">
        <v>24</v>
      </c>
      <c r="E138" s="38">
        <v>1</v>
      </c>
      <c r="F138" s="39" t="s">
        <v>22</v>
      </c>
      <c r="G138" s="37" t="s">
        <v>102</v>
      </c>
      <c r="H138" s="78" t="str">
        <f>VLOOKUP(B138,[1]Stat!$A:$A,1,FALSE)</f>
        <v>AddFrightenDetectPoint_Original</v>
      </c>
    </row>
    <row r="139" spans="1:8" s="41" customFormat="1" x14ac:dyDescent="0.35">
      <c r="A139" s="37" t="str">
        <f t="shared" si="4"/>
        <v>AddFrightenDetectPoint_AddValue1</v>
      </c>
      <c r="B139" s="37" t="s">
        <v>91</v>
      </c>
      <c r="C139" s="38">
        <v>1</v>
      </c>
      <c r="D139" s="39" t="s">
        <v>24</v>
      </c>
      <c r="E139" s="38">
        <v>0</v>
      </c>
      <c r="F139" s="39" t="s">
        <v>22</v>
      </c>
      <c r="G139" s="37" t="s">
        <v>229</v>
      </c>
      <c r="H139" s="78" t="str">
        <f>VLOOKUP(B139,[1]Stat!$A:$A,1,FALSE)</f>
        <v>AddFrightenDetectPoint_AddValue</v>
      </c>
    </row>
    <row r="140" spans="1:8" s="41" customFormat="1" x14ac:dyDescent="0.35">
      <c r="A140" s="37" t="str">
        <f t="shared" si="4"/>
        <v>AddFrightenDetectPoint_AddRate1</v>
      </c>
      <c r="B140" s="37" t="s">
        <v>92</v>
      </c>
      <c r="C140" s="38">
        <v>1</v>
      </c>
      <c r="D140" s="39" t="s">
        <v>32</v>
      </c>
      <c r="E140" s="38">
        <v>0</v>
      </c>
      <c r="F140" s="39" t="s">
        <v>22</v>
      </c>
      <c r="G140" s="37" t="s">
        <v>230</v>
      </c>
      <c r="H140" s="78" t="str">
        <f>VLOOKUP(B140,[1]Stat!$A:$A,1,FALSE)</f>
        <v>AddFrightenDetectPoint_AddRate</v>
      </c>
    </row>
    <row r="141" spans="1:8" s="41" customFormat="1" x14ac:dyDescent="0.35">
      <c r="A141" s="37" t="str">
        <f t="shared" si="4"/>
        <v>AddFrightenDetectPoint1</v>
      </c>
      <c r="B141" s="37" t="s">
        <v>293</v>
      </c>
      <c r="C141" s="38">
        <v>1</v>
      </c>
      <c r="D141" s="39" t="s">
        <v>24</v>
      </c>
      <c r="E141" s="38">
        <v>0</v>
      </c>
      <c r="F141" s="39" t="s">
        <v>22</v>
      </c>
      <c r="G141" s="37" t="s">
        <v>294</v>
      </c>
      <c r="H141" s="78" t="str">
        <f>VLOOKUP(B141,[1]Stat!$A:$A,1,FALSE)</f>
        <v>AddFrightenDetectPoint</v>
      </c>
    </row>
    <row r="142" spans="1:8" s="67" customFormat="1" x14ac:dyDescent="0.35">
      <c r="A142" s="63" t="str">
        <f t="shared" si="4"/>
        <v>AddNeutralDetectPoint_Origianl1</v>
      </c>
      <c r="B142" s="63" t="s">
        <v>163</v>
      </c>
      <c r="C142" s="64">
        <v>1</v>
      </c>
      <c r="D142" s="65" t="s">
        <v>24</v>
      </c>
      <c r="E142" s="64">
        <v>1</v>
      </c>
      <c r="F142" s="65" t="s">
        <v>22</v>
      </c>
      <c r="G142" s="63" t="s">
        <v>170</v>
      </c>
      <c r="H142" s="83" t="str">
        <f>VLOOKUP(B142,[1]Stat!$A:$A,1,FALSE)</f>
        <v>AddNeutralDetectPoint_Origianl</v>
      </c>
    </row>
    <row r="143" spans="1:8" s="67" customFormat="1" x14ac:dyDescent="0.35">
      <c r="A143" s="63" t="str">
        <f t="shared" si="4"/>
        <v>AddNeutralDetectPoint_AddValue1</v>
      </c>
      <c r="B143" s="63" t="s">
        <v>164</v>
      </c>
      <c r="C143" s="64">
        <v>1</v>
      </c>
      <c r="D143" s="65" t="s">
        <v>24</v>
      </c>
      <c r="E143" s="64">
        <v>0</v>
      </c>
      <c r="F143" s="65" t="s">
        <v>22</v>
      </c>
      <c r="G143" s="63" t="s">
        <v>231</v>
      </c>
      <c r="H143" s="83" t="str">
        <f>VLOOKUP(B143,[1]Stat!$A:$A,1,FALSE)</f>
        <v>AddNeutralDetectPoint_AddValue</v>
      </c>
    </row>
    <row r="144" spans="1:8" s="67" customFormat="1" x14ac:dyDescent="0.35">
      <c r="A144" s="63" t="str">
        <f t="shared" si="4"/>
        <v>AddNeutralDetectPoint_AddRate1</v>
      </c>
      <c r="B144" s="63" t="s">
        <v>165</v>
      </c>
      <c r="C144" s="64">
        <v>1</v>
      </c>
      <c r="D144" s="65" t="s">
        <v>32</v>
      </c>
      <c r="E144" s="64">
        <v>0</v>
      </c>
      <c r="F144" s="65" t="s">
        <v>22</v>
      </c>
      <c r="G144" s="63" t="s">
        <v>232</v>
      </c>
      <c r="H144" s="83" t="str">
        <f>VLOOKUP(B144,[1]Stat!$A:$A,1,FALSE)</f>
        <v>AddNeutralDetectPoint_AddRate</v>
      </c>
    </row>
    <row r="145" spans="1:8" s="67" customFormat="1" x14ac:dyDescent="0.35">
      <c r="A145" s="63" t="str">
        <f t="shared" si="4"/>
        <v>AddNeutralDetectPoint1</v>
      </c>
      <c r="B145" s="63" t="s">
        <v>295</v>
      </c>
      <c r="C145" s="64">
        <v>1</v>
      </c>
      <c r="D145" s="65" t="s">
        <v>24</v>
      </c>
      <c r="E145" s="64">
        <v>0</v>
      </c>
      <c r="F145" s="65" t="s">
        <v>22</v>
      </c>
      <c r="G145" s="63" t="s">
        <v>296</v>
      </c>
      <c r="H145" s="83" t="str">
        <f>VLOOKUP(B145,[1]Stat!$A:$A,1,FALSE)</f>
        <v>AddNeutralDetectPoint</v>
      </c>
    </row>
    <row r="146" spans="1:8" s="23" customFormat="1" x14ac:dyDescent="0.35">
      <c r="A146" s="24" t="str">
        <f t="shared" si="4"/>
        <v>SubEnemyDetectPoint_Original1</v>
      </c>
      <c r="B146" s="24" t="s">
        <v>93</v>
      </c>
      <c r="C146" s="36">
        <v>1</v>
      </c>
      <c r="D146" s="22" t="s">
        <v>24</v>
      </c>
      <c r="E146" s="36">
        <v>1</v>
      </c>
      <c r="F146" s="22" t="s">
        <v>22</v>
      </c>
      <c r="G146" s="24" t="s">
        <v>111</v>
      </c>
      <c r="H146" s="75" t="str">
        <f>VLOOKUP(B146,[1]Stat!$A:$A,1,FALSE)</f>
        <v>SubEnemyDetectPoint_Original</v>
      </c>
    </row>
    <row r="147" spans="1:8" s="23" customFormat="1" x14ac:dyDescent="0.35">
      <c r="A147" s="24" t="str">
        <f t="shared" si="4"/>
        <v>SubEnemyDetectPoint_AddValue1</v>
      </c>
      <c r="B147" s="24" t="s">
        <v>94</v>
      </c>
      <c r="C147" s="36">
        <v>1</v>
      </c>
      <c r="D147" s="22" t="s">
        <v>24</v>
      </c>
      <c r="E147" s="36">
        <v>0</v>
      </c>
      <c r="F147" s="22" t="s">
        <v>22</v>
      </c>
      <c r="G147" s="24" t="s">
        <v>233</v>
      </c>
      <c r="H147" s="75" t="str">
        <f>VLOOKUP(B147,[1]Stat!$A:$A,1,FALSE)</f>
        <v>SubEnemyDetectPoint_AddValue</v>
      </c>
    </row>
    <row r="148" spans="1:8" s="23" customFormat="1" x14ac:dyDescent="0.35">
      <c r="A148" s="24" t="str">
        <f t="shared" si="4"/>
        <v>SubEnemyDetectPoint_AddRate1</v>
      </c>
      <c r="B148" s="24" t="s">
        <v>95</v>
      </c>
      <c r="C148" s="36">
        <v>1</v>
      </c>
      <c r="D148" s="22" t="s">
        <v>32</v>
      </c>
      <c r="E148" s="36">
        <v>0</v>
      </c>
      <c r="F148" s="22" t="s">
        <v>22</v>
      </c>
      <c r="G148" s="24" t="s">
        <v>234</v>
      </c>
      <c r="H148" s="75" t="str">
        <f>VLOOKUP(B148,[1]Stat!$A:$A,1,FALSE)</f>
        <v>SubEnemyDetectPoint_AddRate</v>
      </c>
    </row>
    <row r="149" spans="1:8" s="23" customFormat="1" x14ac:dyDescent="0.35">
      <c r="A149" s="24" t="str">
        <f t="shared" si="4"/>
        <v>SubEnemyDetectPoint1</v>
      </c>
      <c r="B149" s="24" t="s">
        <v>297</v>
      </c>
      <c r="C149" s="36">
        <v>1</v>
      </c>
      <c r="D149" s="22" t="s">
        <v>24</v>
      </c>
      <c r="E149" s="36">
        <v>0</v>
      </c>
      <c r="F149" s="22" t="s">
        <v>22</v>
      </c>
      <c r="G149" s="24" t="s">
        <v>298</v>
      </c>
      <c r="H149" s="75" t="str">
        <f>VLOOKUP(B149,[1]Stat!$A:$A,1,FALSE)</f>
        <v>SubEnemyDetectPoint</v>
      </c>
    </row>
    <row r="150" spans="1:8" s="41" customFormat="1" x14ac:dyDescent="0.35">
      <c r="A150" s="37" t="str">
        <f t="shared" si="4"/>
        <v>SubFrightenDetectPoint_Original1</v>
      </c>
      <c r="B150" s="37" t="s">
        <v>96</v>
      </c>
      <c r="C150" s="38">
        <v>1</v>
      </c>
      <c r="D150" s="39" t="s">
        <v>24</v>
      </c>
      <c r="E150" s="38">
        <v>1</v>
      </c>
      <c r="F150" s="39" t="s">
        <v>22</v>
      </c>
      <c r="G150" s="37" t="s">
        <v>112</v>
      </c>
      <c r="H150" s="78" t="str">
        <f>VLOOKUP(B150,[1]Stat!$A:$A,1,FALSE)</f>
        <v>SubFrightenDetectPoint_Original</v>
      </c>
    </row>
    <row r="151" spans="1:8" s="41" customFormat="1" x14ac:dyDescent="0.35">
      <c r="A151" s="37" t="str">
        <f t="shared" si="4"/>
        <v>SubFrightenDetectPoint_AddValue1</v>
      </c>
      <c r="B151" s="37" t="s">
        <v>97</v>
      </c>
      <c r="C151" s="38">
        <v>1</v>
      </c>
      <c r="D151" s="39" t="s">
        <v>24</v>
      </c>
      <c r="E151" s="38">
        <v>0</v>
      </c>
      <c r="F151" s="39" t="s">
        <v>22</v>
      </c>
      <c r="G151" s="37" t="s">
        <v>235</v>
      </c>
      <c r="H151" s="78" t="str">
        <f>VLOOKUP(B151,[1]Stat!$A:$A,1,FALSE)</f>
        <v>SubFrightenDetectPoint_AddValue</v>
      </c>
    </row>
    <row r="152" spans="1:8" s="41" customFormat="1" x14ac:dyDescent="0.35">
      <c r="A152" s="37" t="str">
        <f t="shared" si="4"/>
        <v>SubFrightenDetectPoint_AddRate1</v>
      </c>
      <c r="B152" s="37" t="s">
        <v>98</v>
      </c>
      <c r="C152" s="38">
        <v>1</v>
      </c>
      <c r="D152" s="39" t="s">
        <v>32</v>
      </c>
      <c r="E152" s="38">
        <v>0</v>
      </c>
      <c r="F152" s="39" t="s">
        <v>22</v>
      </c>
      <c r="G152" s="37" t="s">
        <v>236</v>
      </c>
      <c r="H152" s="78" t="str">
        <f>VLOOKUP(B152,[1]Stat!$A:$A,1,FALSE)</f>
        <v>SubFrightenDetectPoint_AddRate</v>
      </c>
    </row>
    <row r="153" spans="1:8" s="41" customFormat="1" x14ac:dyDescent="0.35">
      <c r="A153" s="40" t="str">
        <f t="shared" si="4"/>
        <v>SubFrightenDetectPoint1</v>
      </c>
      <c r="B153" s="40" t="s">
        <v>299</v>
      </c>
      <c r="C153" s="39">
        <v>1</v>
      </c>
      <c r="D153" s="39" t="s">
        <v>24</v>
      </c>
      <c r="E153" s="39">
        <v>0</v>
      </c>
      <c r="F153" s="39" t="s">
        <v>22</v>
      </c>
      <c r="G153" s="37" t="s">
        <v>300</v>
      </c>
      <c r="H153" s="78" t="str">
        <f>VLOOKUP(B153,[1]Stat!$A:$A,1,FALSE)</f>
        <v>SubFrightenDetectPoint</v>
      </c>
    </row>
    <row r="154" spans="1:8" s="67" customFormat="1" x14ac:dyDescent="0.35">
      <c r="A154" s="66" t="str">
        <f t="shared" si="4"/>
        <v>SubNeutralDetectPoint_Original1</v>
      </c>
      <c r="B154" s="66" t="s">
        <v>166</v>
      </c>
      <c r="C154" s="65">
        <v>1</v>
      </c>
      <c r="D154" s="65" t="s">
        <v>24</v>
      </c>
      <c r="E154" s="65">
        <v>1</v>
      </c>
      <c r="F154" s="65" t="s">
        <v>22</v>
      </c>
      <c r="G154" s="63" t="s">
        <v>169</v>
      </c>
      <c r="H154" s="83" t="str">
        <f>VLOOKUP(B154,[1]Stat!$A:$A,1,FALSE)</f>
        <v>SubNeutralDetectPoint_Original</v>
      </c>
    </row>
    <row r="155" spans="1:8" s="67" customFormat="1" x14ac:dyDescent="0.35">
      <c r="A155" s="66" t="str">
        <f t="shared" si="4"/>
        <v>SubNeutralDetectPoint_AddValue1</v>
      </c>
      <c r="B155" s="66" t="s">
        <v>167</v>
      </c>
      <c r="C155" s="65">
        <v>1</v>
      </c>
      <c r="D155" s="65" t="s">
        <v>24</v>
      </c>
      <c r="E155" s="65">
        <v>0</v>
      </c>
      <c r="F155" s="65" t="s">
        <v>22</v>
      </c>
      <c r="G155" s="63" t="s">
        <v>237</v>
      </c>
      <c r="H155" s="83" t="str">
        <f>VLOOKUP(B155,[1]Stat!$A:$A,1,FALSE)</f>
        <v>SubNeutralDetectPoint_AddValue</v>
      </c>
    </row>
    <row r="156" spans="1:8" s="67" customFormat="1" x14ac:dyDescent="0.35">
      <c r="A156" s="66" t="str">
        <f t="shared" si="4"/>
        <v>SubNeutralDetectPoint_AddRate1</v>
      </c>
      <c r="B156" s="66" t="s">
        <v>168</v>
      </c>
      <c r="C156" s="65">
        <v>1</v>
      </c>
      <c r="D156" s="65" t="s">
        <v>32</v>
      </c>
      <c r="E156" s="65">
        <v>0</v>
      </c>
      <c r="F156" s="65" t="s">
        <v>22</v>
      </c>
      <c r="G156" s="63" t="s">
        <v>238</v>
      </c>
      <c r="H156" s="83" t="str">
        <f>VLOOKUP(B156,[1]Stat!$A:$A,1,FALSE)</f>
        <v>SubNeutralDetectPoint_AddRate</v>
      </c>
    </row>
    <row r="157" spans="1:8" s="67" customFormat="1" x14ac:dyDescent="0.35">
      <c r="A157" s="66" t="str">
        <f t="shared" si="4"/>
        <v>SubNeutralDetectPoint1</v>
      </c>
      <c r="B157" s="66" t="s">
        <v>301</v>
      </c>
      <c r="C157" s="65">
        <v>1</v>
      </c>
      <c r="D157" s="65" t="s">
        <v>24</v>
      </c>
      <c r="E157" s="65">
        <v>0</v>
      </c>
      <c r="F157" s="65" t="s">
        <v>22</v>
      </c>
      <c r="G157" s="63" t="s">
        <v>302</v>
      </c>
      <c r="H157" s="83" t="str">
        <f>VLOOKUP(B157,[1]Stat!$A:$A,1,FALSE)</f>
        <v>SubNeutralDetectPoint</v>
      </c>
    </row>
    <row r="158" spans="1:8" s="23" customFormat="1" x14ac:dyDescent="0.35">
      <c r="A158" s="24" t="str">
        <f t="shared" si="4"/>
        <v>DetectedCoefficient_Original1</v>
      </c>
      <c r="B158" s="24" t="s">
        <v>99</v>
      </c>
      <c r="C158" s="36">
        <v>1</v>
      </c>
      <c r="D158" s="22" t="s">
        <v>24</v>
      </c>
      <c r="E158" s="36">
        <v>1</v>
      </c>
      <c r="F158" s="22" t="s">
        <v>22</v>
      </c>
      <c r="G158" s="24" t="s">
        <v>113</v>
      </c>
      <c r="H158" s="75" t="str">
        <f>VLOOKUP(B158,[1]Stat!$A:$A,1,FALSE)</f>
        <v>DetectedCoefficient_Original</v>
      </c>
    </row>
    <row r="159" spans="1:8" s="23" customFormat="1" x14ac:dyDescent="0.35">
      <c r="A159" s="24" t="str">
        <f t="shared" si="4"/>
        <v>DetectedCoefficient_AddValue1</v>
      </c>
      <c r="B159" s="24" t="s">
        <v>100</v>
      </c>
      <c r="C159" s="36">
        <v>1</v>
      </c>
      <c r="D159" s="22" t="s">
        <v>24</v>
      </c>
      <c r="E159" s="36">
        <v>0</v>
      </c>
      <c r="F159" s="36" t="s">
        <v>22</v>
      </c>
      <c r="G159" s="24" t="s">
        <v>239</v>
      </c>
      <c r="H159" s="84" t="str">
        <f>VLOOKUP(B159,[1]Stat!$A:$A,1,FALSE)</f>
        <v>DetectedCoefficient_AddValue</v>
      </c>
    </row>
    <row r="160" spans="1:8" s="23" customFormat="1" x14ac:dyDescent="0.35">
      <c r="A160" s="24" t="str">
        <f t="shared" si="4"/>
        <v>DetectedCoefficient_AddRate1</v>
      </c>
      <c r="B160" s="24" t="s">
        <v>101</v>
      </c>
      <c r="C160" s="36">
        <v>1</v>
      </c>
      <c r="D160" s="22" t="s">
        <v>32</v>
      </c>
      <c r="E160" s="36">
        <v>0</v>
      </c>
      <c r="F160" s="36" t="s">
        <v>22</v>
      </c>
      <c r="G160" s="24" t="s">
        <v>240</v>
      </c>
      <c r="H160" s="84" t="str">
        <f>VLOOKUP(B160,[1]Stat!$A:$A,1,FALSE)</f>
        <v>DetectedCoefficient_AddRate</v>
      </c>
    </row>
    <row r="161" spans="1:8" s="23" customFormat="1" x14ac:dyDescent="0.35">
      <c r="A161" s="21" t="str">
        <f t="shared" si="4"/>
        <v>DetectedCoefficient1</v>
      </c>
      <c r="B161" s="21" t="s">
        <v>303</v>
      </c>
      <c r="C161" s="22">
        <v>1</v>
      </c>
      <c r="D161" s="22" t="s">
        <v>24</v>
      </c>
      <c r="E161" s="22">
        <v>0</v>
      </c>
      <c r="F161" s="22" t="s">
        <v>22</v>
      </c>
      <c r="G161" s="21" t="s">
        <v>304</v>
      </c>
      <c r="H161" s="75" t="str">
        <f>VLOOKUP(B161,[1]Stat!$A:$A,1,FALSE)</f>
        <v>DetectedCoefficient</v>
      </c>
    </row>
    <row r="162" spans="1:8" s="19" customFormat="1" x14ac:dyDescent="0.35">
      <c r="A162" s="17" t="str">
        <f t="shared" si="4"/>
        <v>BlinkSkillLevel0</v>
      </c>
      <c r="B162" s="17" t="s">
        <v>249</v>
      </c>
      <c r="C162" s="18">
        <v>0</v>
      </c>
      <c r="D162" s="18" t="s">
        <v>27</v>
      </c>
      <c r="E162" s="18">
        <v>0</v>
      </c>
      <c r="F162" s="18" t="s">
        <v>7</v>
      </c>
      <c r="G162" s="17" t="s">
        <v>142</v>
      </c>
      <c r="H162" s="74" t="str">
        <f>VLOOKUP(B162,[1]Stat!$A:$A,1,FALSE)</f>
        <v>BlinkSkillLevel</v>
      </c>
    </row>
    <row r="163" spans="1:8" s="19" customFormat="1" x14ac:dyDescent="0.35">
      <c r="A163" s="17" t="str">
        <f t="shared" si="4"/>
        <v>BlinkSkillLevel1</v>
      </c>
      <c r="B163" s="17" t="s">
        <v>249</v>
      </c>
      <c r="C163" s="18">
        <v>1</v>
      </c>
      <c r="D163" s="18" t="s">
        <v>27</v>
      </c>
      <c r="E163" s="18">
        <v>1</v>
      </c>
      <c r="F163" s="18" t="s">
        <v>7</v>
      </c>
      <c r="G163" s="17" t="s">
        <v>143</v>
      </c>
      <c r="H163" s="74" t="str">
        <f>VLOOKUP(B163,[1]Stat!$A:$A,1,FALSE)</f>
        <v>BlinkSkillLevel</v>
      </c>
    </row>
    <row r="164" spans="1:8" s="19" customFormat="1" x14ac:dyDescent="0.35">
      <c r="A164" s="17" t="str">
        <f t="shared" si="4"/>
        <v>BlinkSkillLevel2</v>
      </c>
      <c r="B164" s="17" t="s">
        <v>249</v>
      </c>
      <c r="C164" s="18">
        <v>2</v>
      </c>
      <c r="D164" s="18" t="s">
        <v>27</v>
      </c>
      <c r="E164" s="18">
        <v>2</v>
      </c>
      <c r="F164" s="18" t="s">
        <v>7</v>
      </c>
      <c r="G164" s="17" t="s">
        <v>144</v>
      </c>
      <c r="H164" s="74" t="str">
        <f>VLOOKUP(B164,[1]Stat!$A:$A,1,FALSE)</f>
        <v>BlinkSkillLevel</v>
      </c>
    </row>
    <row r="165" spans="1:8" s="62" customFormat="1" x14ac:dyDescent="0.35">
      <c r="A165" s="60" t="str">
        <f t="shared" si="4"/>
        <v>BlinkDistance_Original0</v>
      </c>
      <c r="B165" s="60" t="s">
        <v>138</v>
      </c>
      <c r="C165" s="61">
        <v>0</v>
      </c>
      <c r="D165" s="61" t="s">
        <v>139</v>
      </c>
      <c r="E165" s="61">
        <v>0</v>
      </c>
      <c r="F165" s="61" t="s">
        <v>137</v>
      </c>
      <c r="G165" s="60" t="s">
        <v>140</v>
      </c>
      <c r="H165" s="85" t="str">
        <f>VLOOKUP(B165,[1]Stat!$A:$A,1,FALSE)</f>
        <v>BlinkDistance_Original</v>
      </c>
    </row>
    <row r="166" spans="1:8" s="62" customFormat="1" x14ac:dyDescent="0.35">
      <c r="A166" s="60" t="str">
        <f t="shared" si="4"/>
        <v>BlinkDistance_Original1</v>
      </c>
      <c r="B166" s="60" t="s">
        <v>138</v>
      </c>
      <c r="C166" s="61">
        <v>1</v>
      </c>
      <c r="D166" s="61" t="s">
        <v>139</v>
      </c>
      <c r="E166" s="61">
        <v>7</v>
      </c>
      <c r="F166" s="61" t="s">
        <v>137</v>
      </c>
      <c r="G166" s="60" t="s">
        <v>140</v>
      </c>
      <c r="H166" s="85" t="str">
        <f>VLOOKUP(B166,[1]Stat!$A:$A,1,FALSE)</f>
        <v>BlinkDistance_Original</v>
      </c>
    </row>
    <row r="167" spans="1:8" s="62" customFormat="1" x14ac:dyDescent="0.35">
      <c r="A167" s="60" t="str">
        <f t="shared" si="4"/>
        <v>BlinkDistance_Original2</v>
      </c>
      <c r="B167" s="60" t="s">
        <v>138</v>
      </c>
      <c r="C167" s="61">
        <v>2</v>
      </c>
      <c r="D167" s="61" t="s">
        <v>139</v>
      </c>
      <c r="E167" s="61">
        <v>9</v>
      </c>
      <c r="F167" s="61" t="s">
        <v>137</v>
      </c>
      <c r="G167" s="60" t="s">
        <v>140</v>
      </c>
      <c r="H167" s="85" t="str">
        <f>VLOOKUP(B167,[1]Stat!$A:$A,1,FALSE)</f>
        <v>BlinkDistance_Original</v>
      </c>
    </row>
    <row r="168" spans="1:8" s="62" customFormat="1" x14ac:dyDescent="0.35">
      <c r="A168" s="60" t="str">
        <f t="shared" si="4"/>
        <v>BlinkDistance_AddValue0</v>
      </c>
      <c r="B168" s="60" t="s">
        <v>155</v>
      </c>
      <c r="C168" s="61">
        <v>0</v>
      </c>
      <c r="D168" s="61" t="s">
        <v>27</v>
      </c>
      <c r="E168" s="61">
        <v>0</v>
      </c>
      <c r="F168" s="61" t="s">
        <v>154</v>
      </c>
      <c r="G168" s="60" t="s">
        <v>241</v>
      </c>
      <c r="H168" s="85" t="str">
        <f>VLOOKUP(B168,[1]Stat!$A:$A,1,FALSE)</f>
        <v>BlinkDistance_AddValue</v>
      </c>
    </row>
    <row r="169" spans="1:8" s="62" customFormat="1" x14ac:dyDescent="0.35">
      <c r="A169" s="60" t="str">
        <f t="shared" si="4"/>
        <v>BlinkDistance_AddRate0</v>
      </c>
      <c r="B169" s="60" t="s">
        <v>156</v>
      </c>
      <c r="C169" s="61">
        <v>0</v>
      </c>
      <c r="D169" s="61" t="s">
        <v>33</v>
      </c>
      <c r="E169" s="61">
        <v>0</v>
      </c>
      <c r="F169" s="61" t="s">
        <v>154</v>
      </c>
      <c r="G169" s="60" t="s">
        <v>242</v>
      </c>
      <c r="H169" s="85" t="str">
        <f>VLOOKUP(B169,[1]Stat!$A:$A,1,FALSE)</f>
        <v>BlinkDistance_AddRate</v>
      </c>
    </row>
    <row r="170" spans="1:8" s="62" customFormat="1" x14ac:dyDescent="0.35">
      <c r="A170" s="60" t="str">
        <f t="shared" si="4"/>
        <v>BlinkDistance1</v>
      </c>
      <c r="B170" s="60" t="s">
        <v>305</v>
      </c>
      <c r="C170" s="61">
        <v>1</v>
      </c>
      <c r="D170" s="61" t="s">
        <v>24</v>
      </c>
      <c r="E170" s="61">
        <v>0</v>
      </c>
      <c r="F170" s="61" t="s">
        <v>22</v>
      </c>
      <c r="G170" s="60" t="s">
        <v>306</v>
      </c>
      <c r="H170" s="85" t="str">
        <f>VLOOKUP(B170,[1]Stat!$A:$A,1,FALSE)</f>
        <v>BlinkDistance</v>
      </c>
    </row>
    <row r="171" spans="1:8" s="19" customFormat="1" x14ac:dyDescent="0.35">
      <c r="A171" s="35" t="str">
        <f t="shared" si="4"/>
        <v>BlinkAtkPower_Original0</v>
      </c>
      <c r="B171" s="35" t="s">
        <v>153</v>
      </c>
      <c r="C171" s="20">
        <v>0</v>
      </c>
      <c r="D171" s="20" t="s">
        <v>139</v>
      </c>
      <c r="E171" s="20">
        <v>0</v>
      </c>
      <c r="F171" s="20" t="s">
        <v>137</v>
      </c>
      <c r="G171" s="35" t="s">
        <v>141</v>
      </c>
      <c r="H171" s="79" t="str">
        <f>VLOOKUP(B171,[1]Stat!$A:$A,1,FALSE)</f>
        <v>BlinkAtkPower_Original</v>
      </c>
    </row>
    <row r="172" spans="1:8" s="19" customFormat="1" x14ac:dyDescent="0.35">
      <c r="A172" s="35" t="str">
        <f t="shared" si="4"/>
        <v>BlinkAtkPower_Original2</v>
      </c>
      <c r="B172" s="35" t="s">
        <v>153</v>
      </c>
      <c r="C172" s="20">
        <v>2</v>
      </c>
      <c r="D172" s="20" t="s">
        <v>139</v>
      </c>
      <c r="E172" s="20">
        <v>1.5</v>
      </c>
      <c r="F172" s="20" t="s">
        <v>137</v>
      </c>
      <c r="G172" s="35" t="s">
        <v>141</v>
      </c>
      <c r="H172" s="79" t="str">
        <f>VLOOKUP(B172,[1]Stat!$A:$A,1,FALSE)</f>
        <v>BlinkAtkPower_Original</v>
      </c>
    </row>
    <row r="173" spans="1:8" s="19" customFormat="1" x14ac:dyDescent="0.35">
      <c r="A173" s="35" t="str">
        <f t="shared" si="4"/>
        <v>BlinkAtkPower_AddValue0</v>
      </c>
      <c r="B173" s="35" t="s">
        <v>157</v>
      </c>
      <c r="C173" s="20">
        <v>0</v>
      </c>
      <c r="D173" s="20" t="s">
        <v>27</v>
      </c>
      <c r="E173" s="20">
        <v>0</v>
      </c>
      <c r="F173" s="20" t="s">
        <v>7</v>
      </c>
      <c r="G173" s="35" t="s">
        <v>243</v>
      </c>
      <c r="H173" s="79" t="str">
        <f>VLOOKUP(B173,[1]Stat!$A:$A,1,FALSE)</f>
        <v>BlinkAtkPower_AddValue</v>
      </c>
    </row>
    <row r="174" spans="1:8" s="19" customFormat="1" x14ac:dyDescent="0.35">
      <c r="A174" s="35" t="str">
        <f t="shared" si="4"/>
        <v>BlinkAtkPower_AddRate0</v>
      </c>
      <c r="B174" s="35" t="s">
        <v>158</v>
      </c>
      <c r="C174" s="20">
        <v>0</v>
      </c>
      <c r="D174" s="20" t="s">
        <v>33</v>
      </c>
      <c r="E174" s="20">
        <v>0</v>
      </c>
      <c r="F174" s="20" t="s">
        <v>7</v>
      </c>
      <c r="G174" s="35" t="s">
        <v>244</v>
      </c>
      <c r="H174" s="79" t="str">
        <f>VLOOKUP(B174,[1]Stat!$A:$A,1,FALSE)</f>
        <v>BlinkAtkPower_AddRate</v>
      </c>
    </row>
    <row r="175" spans="1:8" s="19" customFormat="1" x14ac:dyDescent="0.35">
      <c r="A175" s="35" t="str">
        <f t="shared" si="4"/>
        <v>BlinkAtkPower1</v>
      </c>
      <c r="B175" s="35" t="s">
        <v>307</v>
      </c>
      <c r="C175" s="20">
        <v>1</v>
      </c>
      <c r="D175" s="20" t="s">
        <v>24</v>
      </c>
      <c r="E175" s="20">
        <v>0</v>
      </c>
      <c r="F175" s="20" t="s">
        <v>22</v>
      </c>
      <c r="G175" s="35" t="s">
        <v>308</v>
      </c>
      <c r="H175" s="79" t="str">
        <f>VLOOKUP(B175,[1]Stat!$A:$A,1,FALSE)</f>
        <v>BlinkAtkPower</v>
      </c>
    </row>
  </sheetData>
  <autoFilter ref="A2:G152" xr:uid="{4A302257-2F9E-4E0B-B60A-04456D59DDB5}"/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criptIds xmlns="http://schemas.microsoft.com/office/extensibility/maker/v1.0" id="script-ids-node-id"/>
</file>

<file path=customXml/itemProps1.xml><?xml version="1.0" encoding="utf-8"?>
<ds:datastoreItem xmlns:ds="http://schemas.openxmlformats.org/officeDocument/2006/customXml" ds:itemID="{6FB94C1E-7BA4-482B-BADF-A77BC9685B47}">
  <ds:schemaRefs>
    <ds:schemaRef ds:uri="http://schemas.microsoft.com/office/extensibility/maker/v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PlayerStat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이대용</dc:creator>
  <cp:lastModifiedBy>이대용</cp:lastModifiedBy>
  <dcterms:created xsi:type="dcterms:W3CDTF">2015-06-05T18:19:34Z</dcterms:created>
  <dcterms:modified xsi:type="dcterms:W3CDTF">2023-01-29T10:43:27Z</dcterms:modified>
</cp:coreProperties>
</file>