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"/>
    </mc:Choice>
  </mc:AlternateContent>
  <xr:revisionPtr revIDLastSave="0" documentId="13_ncr:1_{5581B73C-A26B-4014-AF80-D086F6A35EE0}" xr6:coauthVersionLast="47" xr6:coauthVersionMax="47" xr10:uidLastSave="{00000000-0000-0000-0000-000000000000}"/>
  <bookViews>
    <workbookView xWindow="-120" yWindow="-120" windowWidth="29040" windowHeight="15990" tabRatio="1000" activeTab="8" xr2:uid="{CBD46A8F-86A6-4392-A46E-DF757CD89A9F}"/>
  </bookViews>
  <sheets>
    <sheet name="#Info" sheetId="6" r:id="rId1"/>
    <sheet name="Achievement" sheetId="2" r:id="rId2"/>
    <sheet name="Animation" sheetId="7" r:id="rId3"/>
    <sheet name="Area" sheetId="8" r:id="rId4"/>
    <sheet name="Character" sheetId="10" r:id="rId5"/>
    <sheet name="Condition" sheetId="45" r:id="rId6"/>
    <sheet name="Effect" sheetId="15" r:id="rId7"/>
    <sheet name="Event" sheetId="17" r:id="rId8"/>
    <sheet name="Input" sheetId="44" r:id="rId9"/>
    <sheet name="Interaction" sheetId="20" r:id="rId10"/>
    <sheet name="Item" sheetId="22" r:id="rId11"/>
    <sheet name="ItemRecipe" sheetId="23" r:id="rId12"/>
    <sheet name="Projectile" sheetId="25" r:id="rId13"/>
    <sheet name="ResourcePath" sheetId="26" r:id="rId14"/>
    <sheet name="Reward" sheetId="27" r:id="rId15"/>
    <sheet name="Setting" sheetId="46" r:id="rId16"/>
    <sheet name="Skill" sheetId="28" r:id="rId17"/>
    <sheet name="SpawnPoint" sheetId="31" r:id="rId18"/>
    <sheet name="Stat" sheetId="35" r:id="rId19"/>
    <sheet name="State" sheetId="36" r:id="rId20"/>
    <sheet name="String" sheetId="38" r:id="rId21"/>
    <sheet name="VFX" sheetId="39" r:id="rId22"/>
    <sheet name="SaveData" sheetId="40" r:id="rId23"/>
    <sheet name="ReadOnly" sheetId="41" r:id="rId24"/>
    <sheet name="ConstVariable" sheetId="42" r:id="rId25"/>
    <sheet name="SettingData" sheetId="43" r:id="rId26"/>
  </sheets>
  <definedNames>
    <definedName name="_xlnm._FilterDatabase" localSheetId="0" hidden="1">'#Info'!$B$4:$B$46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6" l="1"/>
  <c r="F30" i="6"/>
  <c r="G31" i="6"/>
  <c r="G30" i="6"/>
  <c r="G53" i="6" l="1"/>
  <c r="G52" i="6"/>
  <c r="G51" i="6"/>
  <c r="G5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" i="6"/>
  <c r="F14" i="6"/>
  <c r="F15" i="6"/>
  <c r="F16" i="6"/>
  <c r="F17" i="6"/>
  <c r="F18" i="6"/>
  <c r="F19" i="6"/>
  <c r="F20" i="6"/>
  <c r="F21" i="6"/>
  <c r="F22" i="6"/>
  <c r="F23" i="6"/>
  <c r="F8" i="6" l="1"/>
  <c r="F53" i="6" l="1"/>
  <c r="F52" i="6"/>
  <c r="F51" i="6"/>
  <c r="F50" i="6"/>
  <c r="F5" i="6"/>
  <c r="F6" i="6"/>
  <c r="F7" i="6"/>
  <c r="F9" i="6"/>
  <c r="F10" i="6"/>
  <c r="F11" i="6"/>
  <c r="F12" i="6"/>
  <c r="F13" i="6"/>
  <c r="F24" i="6"/>
  <c r="F25" i="6"/>
  <c r="F26" i="6"/>
  <c r="F27" i="6"/>
  <c r="F28" i="6"/>
  <c r="F29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" i="6"/>
  <c r="C12" i="46" l="1" a="1"/>
  <c r="C12" i="46" s="1"/>
  <c r="C2" i="46" a="1"/>
  <c r="C2" i="46" s="1"/>
  <c r="C8" i="7" a="1"/>
  <c r="C8" i="7" s="1"/>
  <c r="C2" i="7" a="1"/>
  <c r="C2" i="7" s="1"/>
  <c r="C9" i="8" a="1"/>
  <c r="C9" i="8" s="1"/>
  <c r="C2" i="8" a="1"/>
  <c r="C2" i="8" s="1"/>
  <c r="C20" i="7" a="1"/>
  <c r="C20" i="7" s="1"/>
  <c r="C14" i="7" a="1"/>
  <c r="C14" i="7" s="1"/>
  <c r="C2" i="2" a="1"/>
  <c r="C2" i="2" s="1"/>
  <c r="C2" i="35" a="1"/>
  <c r="C2" i="35" s="1"/>
  <c r="C11" i="17" a="1"/>
  <c r="C11" i="17" s="1"/>
  <c r="C7" i="35" a="1"/>
  <c r="C7" i="35" s="1"/>
  <c r="C2" i="17" a="1"/>
  <c r="C2" i="17" s="1"/>
  <c r="C8" i="45" a="1"/>
  <c r="C8" i="45" s="1"/>
  <c r="C15" i="31" a="1"/>
  <c r="C15" i="31" s="1"/>
  <c r="C11" i="15" a="1"/>
  <c r="C11" i="15" s="1"/>
  <c r="C2" i="45" a="1"/>
  <c r="C2" i="45" s="1"/>
  <c r="C2" i="31" a="1"/>
  <c r="C2" i="31" s="1"/>
  <c r="C2" i="15" a="1"/>
  <c r="C2" i="15" s="1"/>
  <c r="C2" i="43" a="1"/>
  <c r="C2" i="43" s="1"/>
  <c r="C34" i="28" a="1"/>
  <c r="C34" i="28" s="1"/>
  <c r="C2" i="42" a="1"/>
  <c r="C2" i="42" s="1"/>
  <c r="C18" i="28" a="1"/>
  <c r="C18" i="28" s="1"/>
  <c r="C2" i="41" a="1"/>
  <c r="C2" i="41" s="1"/>
  <c r="C2" i="28" a="1"/>
  <c r="C2" i="28" s="1"/>
  <c r="C33" i="10" a="1"/>
  <c r="C33" i="10" s="1"/>
  <c r="C2" i="40" a="1"/>
  <c r="C2" i="40" s="1"/>
  <c r="C2" i="27" a="1"/>
  <c r="C2" i="27" s="1"/>
  <c r="C51" i="10" a="1"/>
  <c r="C51" i="10" s="1"/>
  <c r="C2" i="39" a="1"/>
  <c r="C2" i="39" s="1"/>
  <c r="C2" i="26" a="1"/>
  <c r="C2" i="26" s="1"/>
  <c r="C44" i="10" a="1"/>
  <c r="C44" i="10" s="1"/>
  <c r="C23" i="38" a="1"/>
  <c r="C23" i="38" s="1"/>
  <c r="C2" i="25" a="1"/>
  <c r="C2" i="25" s="1"/>
  <c r="C2" i="10" a="1"/>
  <c r="C2" i="10" s="1"/>
  <c r="C22" i="38" a="1"/>
  <c r="C22" i="38" s="1"/>
  <c r="C10" i="23" a="1"/>
  <c r="C10" i="23" s="1"/>
  <c r="C21" i="38" a="1"/>
  <c r="C21" i="38" s="1"/>
  <c r="C2" i="23" a="1"/>
  <c r="C2" i="23" s="1"/>
  <c r="C20" i="38" a="1"/>
  <c r="C20" i="38" s="1"/>
  <c r="C2" i="22" a="1"/>
  <c r="C2" i="22" s="1"/>
  <c r="C19" i="38" a="1"/>
  <c r="C19" i="38" s="1"/>
  <c r="C11" i="20" a="1"/>
  <c r="C11" i="20" s="1"/>
  <c r="C2" i="36" a="1"/>
  <c r="C2" i="36" s="1"/>
  <c r="C2" i="20" a="1"/>
  <c r="C2" i="20" s="1"/>
  <c r="C9" i="36" a="1"/>
  <c r="C9" i="36" s="1"/>
  <c r="C2" i="44" a="1"/>
  <c r="C2" i="4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tc={158B4C27-984D-4FD5-A447-2566704F6172}</author>
    <author>tc={D5E42795-75BE-4A45-A448-87CE149CB34C}</author>
    <author>tc={FCD0442B-24FE-4857-85AC-78383378F876}</author>
    <author>tc={EF6A6648-D66A-4E5D-86F7-8A8FD2DC4A83}</author>
  </authors>
  <commentList>
    <comment ref="B14" authorId="0" shapeId="0" xr:uid="{158B4C27-984D-4FD5-A447-2566704F61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0~360</t>
      </text>
    </comment>
    <comment ref="B15" authorId="1" shapeId="0" xr:uid="{D5E42795-75BE-4A45-A448-87CE149CB34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0~360</t>
      </text>
    </comment>
    <comment ref="B16" authorId="2" shapeId="0" xr:uid="{FCD0442B-24FE-4857-85AC-78383378F87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0~1</t>
      </text>
    </comment>
    <comment ref="B17" authorId="3" shapeId="0" xr:uid="{EF6A6648-D66A-4E5D-86F7-8A8FD2DC4A8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0~1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B15" authorId="0" shapeId="0" xr:uid="{21F9D94F-8CD4-4109-99DD-3E16E633E92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효과등을
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Effect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Ex. 
1.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칼로</t>
        </r>
        <r>
          <rPr>
            <sz val="9"/>
            <color indexed="81"/>
            <rFont val="Tahoma"/>
            <family val="2"/>
          </rPr>
          <t xml:space="preserve"> Melee Attack
2. Effect -&gt; Poison -&gt; 10</t>
        </r>
        <r>
          <rPr>
            <sz val="9"/>
            <color indexed="81"/>
            <rFont val="돋움"/>
            <family val="3"/>
            <charset val="129"/>
          </rPr>
          <t>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B41" authorId="0" shapeId="0" xr:uid="{251631B1-8C82-4FA9-935F-A27E4150DC9C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Damage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데미지입니다</t>
        </r>
        <r>
          <rPr>
            <sz val="9"/>
            <color indexed="81"/>
            <rFont val="Tahoma"/>
            <family val="2"/>
          </rPr>
          <t>.
Melee Attack (</t>
        </r>
        <r>
          <rPr>
            <sz val="9"/>
            <color indexed="81"/>
            <rFont val="돋움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시전자의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표현합니다</t>
        </r>
        <r>
          <rPr>
            <sz val="9"/>
            <color indexed="81"/>
            <rFont val="Tahoma"/>
            <family val="2"/>
          </rPr>
          <t>.
1 = x1
Projectile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공격력은
</t>
        </r>
        <r>
          <rPr>
            <sz val="9"/>
            <color indexed="81"/>
            <rFont val="Tahoma"/>
            <family val="2"/>
          </rPr>
          <t>Tb.Projectile.Projectile.Attack_Value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참조합니다</t>
        </r>
        <r>
          <rPr>
            <sz val="9"/>
            <color indexed="81"/>
            <rFont val="Tahoma"/>
            <family val="2"/>
          </rPr>
          <t>.</t>
        </r>
      </text>
    </comment>
    <comment ref="B44" authorId="0" shapeId="0" xr:uid="{E4574E81-47FB-49A4-8949-8FF37F0A6CF3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효과등을
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Effect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Ex. 
1.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칼로</t>
        </r>
        <r>
          <rPr>
            <sz val="9"/>
            <color indexed="81"/>
            <rFont val="Tahoma"/>
            <family val="2"/>
          </rPr>
          <t xml:space="preserve"> Melee Attack
2. Effect -&gt; Poison -&gt; 10</t>
        </r>
        <r>
          <rPr>
            <sz val="9"/>
            <color indexed="81"/>
            <rFont val="돋움"/>
            <family val="3"/>
            <charset val="129"/>
          </rPr>
          <t>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<sst xmlns="http://schemas.openxmlformats.org/spreadsheetml/2006/main" count="1365" uniqueCount="776">
  <si>
    <t>XBOX : 트로피</t>
    <phoneticPr fontId="3" type="noConversion"/>
  </si>
  <si>
    <t>PS : 트로피</t>
    <phoneticPr fontId="3" type="noConversion"/>
  </si>
  <si>
    <t>Steam : 업적</t>
    <phoneticPr fontId="3" type="noConversion"/>
  </si>
  <si>
    <t>Android : 업적</t>
    <phoneticPr fontId="3" type="noConversion"/>
  </si>
  <si>
    <t>// 업적은 플랫폼마다 다르게 불리웁니다.</t>
    <phoneticPr fontId="3" type="noConversion"/>
  </si>
  <si>
    <t>아이콘 파일 이름</t>
    <phoneticPr fontId="3" type="noConversion"/>
  </si>
  <si>
    <t>string</t>
    <phoneticPr fontId="2" type="noConversion"/>
  </si>
  <si>
    <t>AchievementIcon_AssetName</t>
    <phoneticPr fontId="2" type="noConversion"/>
  </si>
  <si>
    <t>아이콘 경로</t>
    <phoneticPr fontId="3" type="noConversion"/>
  </si>
  <si>
    <t>Tb.Path.Path</t>
  </si>
  <si>
    <t>Path_ID</t>
    <phoneticPr fontId="2" type="noConversion"/>
  </si>
  <si>
    <t>업적 설명 String ID</t>
    <phoneticPr fontId="3" type="noConversion"/>
  </si>
  <si>
    <t>Tb.String.ETC</t>
  </si>
  <si>
    <t>AchievementDesc_ID</t>
    <phoneticPr fontId="2" type="noConversion"/>
  </si>
  <si>
    <t>업적 이름 String ID</t>
    <phoneticPr fontId="3" type="noConversion"/>
  </si>
  <si>
    <t>AchievementName_ID</t>
    <phoneticPr fontId="2" type="noConversion"/>
  </si>
  <si>
    <t>숨김 여부</t>
    <phoneticPr fontId="3" type="noConversion"/>
  </si>
  <si>
    <t>bool</t>
    <phoneticPr fontId="2" type="noConversion"/>
  </si>
  <si>
    <t>isHidden</t>
    <phoneticPr fontId="2" type="noConversion"/>
  </si>
  <si>
    <t>XBOX 기준 점수</t>
    <phoneticPr fontId="3" type="noConversion"/>
  </si>
  <si>
    <t>int</t>
    <phoneticPr fontId="2" type="noConversion"/>
  </si>
  <si>
    <t>XBOX_AchievementPoint_Value</t>
    <phoneticPr fontId="2" type="noConversion"/>
  </si>
  <si>
    <t>플스 기준 등급 (브론즈, 실버, 골드, 플래티넘)</t>
    <phoneticPr fontId="3" type="noConversion"/>
  </si>
  <si>
    <t>PS_AchievementGrade_Type</t>
    <phoneticPr fontId="2" type="noConversion"/>
  </si>
  <si>
    <t>업적 달성 조건 이벤트 ID</t>
    <phoneticPr fontId="3" type="noConversion"/>
  </si>
  <si>
    <t>Tb.Event.Event</t>
  </si>
  <si>
    <t>AchieveEvent_ID</t>
    <phoneticPr fontId="2" type="noConversion"/>
  </si>
  <si>
    <t>업적 ID</t>
    <phoneticPr fontId="3" type="noConversion"/>
  </si>
  <si>
    <t>ID</t>
    <phoneticPr fontId="2" type="noConversion"/>
  </si>
  <si>
    <t>설명</t>
    <phoneticPr fontId="3" type="noConversion"/>
  </si>
  <si>
    <t>자료형 / 참조 필드</t>
    <phoneticPr fontId="3" type="noConversion"/>
  </si>
  <si>
    <t>칼럼</t>
    <phoneticPr fontId="3" type="noConversion"/>
  </si>
  <si>
    <t>Achievement</t>
    <phoneticPr fontId="3" type="noConversion"/>
  </si>
  <si>
    <t>Path</t>
    <phoneticPr fontId="2" type="noConversion"/>
  </si>
  <si>
    <t>Animation_AssetName</t>
    <phoneticPr fontId="2" type="noConversion"/>
  </si>
  <si>
    <t>Tb.ResourcePath.Path</t>
  </si>
  <si>
    <t>Tb.ResourcePath.Path</t>
    <phoneticPr fontId="2" type="noConversion"/>
  </si>
  <si>
    <t>Animation</t>
  </si>
  <si>
    <t>애니메이션 ID</t>
    <phoneticPr fontId="2" type="noConversion"/>
  </si>
  <si>
    <t>애니메이션 파일 경로</t>
    <phoneticPr fontId="2" type="noConversion"/>
  </si>
  <si>
    <t>애니메이션 파일 이름</t>
    <phoneticPr fontId="2" type="noConversion"/>
  </si>
  <si>
    <t>Scene읠 확인할 때에는 문자열 전체 혹은 언더바 우측을 비교하여 확인합니다.</t>
    <phoneticPr fontId="3" type="noConversion"/>
  </si>
  <si>
    <t>Area를 확인할 때에는 언더바 좌측의 이름을</t>
    <phoneticPr fontId="3" type="noConversion"/>
  </si>
  <si>
    <t>Scene 네이밍 규약 : AreaName_SceneName</t>
    <phoneticPr fontId="3" type="noConversion"/>
  </si>
  <si>
    <t>Area와 Scene은 Collider 대신 현재 Scene 이름으로 구분합니다.</t>
    <phoneticPr fontId="3" type="noConversion"/>
  </si>
  <si>
    <t>지역 구분에 대한 Area의 하위 항목입니다.</t>
    <phoneticPr fontId="3" type="noConversion"/>
  </si>
  <si>
    <t>Scene은 실제로 유니티 Scene이면서</t>
    <phoneticPr fontId="3" type="noConversion"/>
  </si>
  <si>
    <t>씬 설명 String ID</t>
  </si>
  <si>
    <t>SceneDesc_ID</t>
    <phoneticPr fontId="2" type="noConversion"/>
  </si>
  <si>
    <t>씬 이름 String ID</t>
  </si>
  <si>
    <t>SceneName_ID</t>
    <phoneticPr fontId="2" type="noConversion"/>
  </si>
  <si>
    <t>씬 ID (씬 이름)</t>
    <phoneticPr fontId="3" type="noConversion"/>
  </si>
  <si>
    <t>씬에 대한 정보입니다.</t>
    <phoneticPr fontId="3" type="noConversion"/>
  </si>
  <si>
    <t>Scene</t>
    <phoneticPr fontId="3" type="noConversion"/>
  </si>
  <si>
    <t>해당 지역 지도를 해금하기 위해 필요한 아이템 ID</t>
    <phoneticPr fontId="3" type="noConversion"/>
  </si>
  <si>
    <t>Tb.Item.Item</t>
  </si>
  <si>
    <t>AreaMapItem_ID</t>
    <phoneticPr fontId="2" type="noConversion"/>
  </si>
  <si>
    <t>지역 설명 String ID</t>
    <phoneticPr fontId="3" type="noConversion"/>
  </si>
  <si>
    <t>AreaDesc_ID</t>
    <phoneticPr fontId="2" type="noConversion"/>
  </si>
  <si>
    <t>지역 이름 String ID</t>
    <phoneticPr fontId="3" type="noConversion"/>
  </si>
  <si>
    <t>AreaName_ID</t>
    <phoneticPr fontId="2" type="noConversion"/>
  </si>
  <si>
    <t>지역 ID (현재 씬 이름을 확인해 현재 지역을 확인합니다.)</t>
    <phoneticPr fontId="3" type="noConversion"/>
  </si>
  <si>
    <t>지역에 대한 정보입니다.</t>
    <phoneticPr fontId="3" type="noConversion"/>
  </si>
  <si>
    <t>Area</t>
    <phoneticPr fontId="3" type="noConversion"/>
  </si>
  <si>
    <t>캐릭터 스폰 시 실제 사용할 Prefab 이름입니다.</t>
    <phoneticPr fontId="3" type="noConversion"/>
  </si>
  <si>
    <t>Prefab_AssetName</t>
    <phoneticPr fontId="2" type="noConversion"/>
  </si>
  <si>
    <t>캐릭터 Prefab 리소스 경로</t>
    <phoneticPr fontId="3" type="noConversion"/>
  </si>
  <si>
    <t>PrefabPath_ID</t>
    <phoneticPr fontId="2" type="noConversion"/>
  </si>
  <si>
    <t>캐릭터 아이콘 리소스 이름입니다.</t>
  </si>
  <si>
    <t>Icon_AssetName</t>
    <phoneticPr fontId="2" type="noConversion"/>
  </si>
  <si>
    <t>캐릭터 아이콘 리소스 경로</t>
    <phoneticPr fontId="3" type="noConversion"/>
  </si>
  <si>
    <t>IconPath_ID</t>
    <phoneticPr fontId="2" type="noConversion"/>
  </si>
  <si>
    <t>캐릭터 설명 String입니다. (주로 스토리와 설정에 대한 설명)</t>
    <phoneticPr fontId="3" type="noConversion"/>
  </si>
  <si>
    <t>CharacterStory_ID</t>
    <phoneticPr fontId="2" type="noConversion"/>
  </si>
  <si>
    <t>캐릭터 설명 String입니다. (주로 패턴에 대한 설명)</t>
  </si>
  <si>
    <t>CharacterDesc_ID</t>
    <phoneticPr fontId="2" type="noConversion"/>
  </si>
  <si>
    <t>캐릭터 이름 String입니다.</t>
  </si>
  <si>
    <t>CharacterName_ID</t>
    <phoneticPr fontId="2" type="noConversion"/>
  </si>
  <si>
    <t>캐릭터의 StateGroup ID</t>
    <phoneticPr fontId="3" type="noConversion"/>
  </si>
  <si>
    <t>string : Tb.State.StateGroup</t>
    <phoneticPr fontId="3" type="noConversion"/>
  </si>
  <si>
    <t>StateGroup_ID</t>
    <phoneticPr fontId="2" type="noConversion"/>
  </si>
  <si>
    <t>사망 시 드랍할 보상 그룹</t>
    <phoneticPr fontId="3" type="noConversion"/>
  </si>
  <si>
    <t>string : Tb.Reward.RewardGroup</t>
    <phoneticPr fontId="3" type="noConversion"/>
  </si>
  <si>
    <t>RewardGroup_ID</t>
    <phoneticPr fontId="2" type="noConversion"/>
  </si>
  <si>
    <t>(생성/초기화 시) 기본으로 걸릴 Effect</t>
    <phoneticPr fontId="3" type="noConversion"/>
  </si>
  <si>
    <t>Tb.Effect.Effect</t>
  </si>
  <si>
    <t>DefaultEffect_ID</t>
    <phoneticPr fontId="2" type="noConversion"/>
  </si>
  <si>
    <t>(생성/초기화 시) 기본 State의 ID</t>
    <phoneticPr fontId="3" type="noConversion"/>
  </si>
  <si>
    <t>string : Tb.State &gt; StateGroup</t>
    <phoneticPr fontId="3" type="noConversion"/>
  </si>
  <si>
    <t>DefaultState_ID</t>
    <phoneticPr fontId="2" type="noConversion"/>
  </si>
  <si>
    <t>캐릭터 이동 관련 수치들 그룹 ID</t>
    <phoneticPr fontId="3" type="noConversion"/>
  </si>
  <si>
    <t>string : Tb.Character.MoveValueGroup</t>
    <phoneticPr fontId="3" type="noConversion"/>
  </si>
  <si>
    <t>MoveValueGroup_ID</t>
    <phoneticPr fontId="2" type="noConversion"/>
  </si>
  <si>
    <t>점프 가능 여부</t>
    <phoneticPr fontId="3" type="noConversion"/>
  </si>
  <si>
    <t>isCanJump</t>
    <phoneticPr fontId="2" type="noConversion"/>
  </si>
  <si>
    <t>내가 소지중인 스킬 그룹 ID</t>
    <phoneticPr fontId="3" type="noConversion"/>
  </si>
  <si>
    <t>string : Tb.Skill.Character</t>
    <phoneticPr fontId="3" type="noConversion"/>
  </si>
  <si>
    <t>SkillGroup_ID</t>
    <phoneticPr fontId="2" type="noConversion"/>
  </si>
  <si>
    <t>상대가 나를 공격할 수 있는지 여부입니다.</t>
    <phoneticPr fontId="3" type="noConversion"/>
  </si>
  <si>
    <t>isCanHit</t>
    <phoneticPr fontId="2" type="noConversion"/>
  </si>
  <si>
    <t>상대가 나와 충돌해 데미지를 받을 수 있는지 여부입니다.</t>
    <phoneticPr fontId="3" type="noConversion"/>
  </si>
  <si>
    <t>isCanTouch</t>
    <phoneticPr fontId="2" type="noConversion"/>
  </si>
  <si>
    <t>적대 캐릭터와 충돌 시 타겟이 받을 데미지입니다.</t>
    <phoneticPr fontId="3" type="noConversion"/>
  </si>
  <si>
    <t>float</t>
    <phoneticPr fontId="2" type="noConversion"/>
  </si>
  <si>
    <t>TouchDamage_Value</t>
    <phoneticPr fontId="2" type="noConversion"/>
  </si>
  <si>
    <t>공격력입니다.
실제 적용되는 공격력 값은 Tb.Skill.AttackSkillStepGroup &gt; Damage_Rate이 곱해져 피격자에게 적용, 계산됩니다.
Projectile의 경우 Tb.Projectile.Projectile &gt; Damage_Rate이 곱해집니다.</t>
    <phoneticPr fontId="3" type="noConversion"/>
  </si>
  <si>
    <t>AtkDamage_Value</t>
    <phoneticPr fontId="2" type="noConversion"/>
  </si>
  <si>
    <t>마찰 계수로 상대 공격의 AttackPower만큼 밀려날 때 AttackPower에 곱합니다.</t>
    <phoneticPr fontId="3" type="noConversion"/>
  </si>
  <si>
    <t>Friction_Value</t>
    <phoneticPr fontId="2" type="noConversion"/>
  </si>
  <si>
    <t>피격 리액션 타입</t>
    <phoneticPr fontId="3" type="noConversion"/>
  </si>
  <si>
    <t>Enum.CharacterHitReactionType</t>
  </si>
  <si>
    <t>HitReaction_Type</t>
    <phoneticPr fontId="2" type="noConversion"/>
  </si>
  <si>
    <t>피격 대상이 될 때 피격될지 여부를 판단하기 위한 등급입니다.
Attack_Grade가 Armor_Grade보다 클 때만 피격, 데미지를 받습니다.</t>
    <phoneticPr fontId="3" type="noConversion"/>
  </si>
  <si>
    <t>Armor_Grade</t>
    <phoneticPr fontId="2" type="noConversion"/>
  </si>
  <si>
    <t>최대 체력입니다. 캐릭터 생성 시 풀피로 생성됩니다.</t>
    <phoneticPr fontId="3" type="noConversion"/>
  </si>
  <si>
    <t>MaxHP_Value</t>
    <phoneticPr fontId="2" type="noConversion"/>
  </si>
  <si>
    <t>이동 속도</t>
    <phoneticPr fontId="3" type="noConversion"/>
  </si>
  <si>
    <t>MoveSpeed_Value</t>
    <phoneticPr fontId="2" type="noConversion"/>
  </si>
  <si>
    <t>캐릭터의 팩션 ID</t>
    <phoneticPr fontId="3" type="noConversion"/>
  </si>
  <si>
    <t>Tb.Character.FactionRelation</t>
  </si>
  <si>
    <t>캐릭터 타입</t>
    <phoneticPr fontId="3" type="noConversion"/>
  </si>
  <si>
    <t>Enum.Character.CharacterType</t>
  </si>
  <si>
    <t>Character_Type</t>
    <phoneticPr fontId="2" type="noConversion"/>
  </si>
  <si>
    <t>캐릭터 ID</t>
    <phoneticPr fontId="3" type="noConversion"/>
  </si>
  <si>
    <t>※ 플레이어와 NPC, 몬스터 모두 캐릭터입니다. 단, 플레이어의 구체 수치는 Tb.Stat &gt; LevelGroup을 참조합니다 (본 테이블에서는 #으로 공백 처리)</t>
    <phoneticPr fontId="3" type="noConversion"/>
  </si>
  <si>
    <t>캐릭터 기본 정보 테이블</t>
  </si>
  <si>
    <t>상대 Faction입니다. FactionRelationType의 관계를 갖습니다.</t>
    <phoneticPr fontId="3" type="noConversion"/>
  </si>
  <si>
    <t>FactionType</t>
    <phoneticPr fontId="2" type="noConversion"/>
  </si>
  <si>
    <t>FationType과의 관계타입입니다.</t>
    <phoneticPr fontId="3" type="noConversion"/>
  </si>
  <si>
    <t>Enum.Character.FactionRelationType</t>
  </si>
  <si>
    <t>FactionRelationType</t>
    <phoneticPr fontId="2" type="noConversion"/>
  </si>
  <si>
    <t>팩션 그룹 ID 입니다.</t>
    <phoneticPr fontId="3" type="noConversion"/>
  </si>
  <si>
    <t>FactionGroup_ID</t>
    <phoneticPr fontId="2" type="noConversion"/>
  </si>
  <si>
    <t>팩션 ID입니다.</t>
    <phoneticPr fontId="3" type="noConversion"/>
  </si>
  <si>
    <t>팩션간 반응 정의 테이블</t>
    <phoneticPr fontId="3" type="noConversion"/>
  </si>
  <si>
    <t>FactionRelation</t>
    <phoneticPr fontId="3" type="noConversion"/>
  </si>
  <si>
    <t>점프 추기입니다 Sec</t>
    <phoneticPr fontId="3" type="noConversion"/>
  </si>
  <si>
    <t>JumpCycle_Sec</t>
    <phoneticPr fontId="2" type="noConversion"/>
  </si>
  <si>
    <t>점프 높이입니다.</t>
    <phoneticPr fontId="3" type="noConversion"/>
  </si>
  <si>
    <t>Jump_Height</t>
    <phoneticPr fontId="2" type="noConversion"/>
  </si>
  <si>
    <t>점프를 할 수 있는지 여부입니다.</t>
    <phoneticPr fontId="3" type="noConversion"/>
  </si>
  <si>
    <t>플레이어를 쫓다가 놓치고 Chase 상태가 해제되는데에 걸리는 시간입니다.</t>
    <phoneticPr fontId="3" type="noConversion"/>
  </si>
  <si>
    <t>LimitLostTime_sec</t>
  </si>
  <si>
    <t>경계 상태 이동 속도입니다.</t>
    <phoneticPr fontId="3" type="noConversion"/>
  </si>
  <si>
    <t>AlertMove_Rate</t>
    <phoneticPr fontId="2" type="noConversion"/>
  </si>
  <si>
    <t>추격 상태 이동 속도입니다.</t>
    <phoneticPr fontId="3" type="noConversion"/>
  </si>
  <si>
    <t>ChaseMove_Rate</t>
    <phoneticPr fontId="2" type="noConversion"/>
  </si>
  <si>
    <t>도망 상태 이동 속도입니다.</t>
    <phoneticPr fontId="3" type="noConversion"/>
  </si>
  <si>
    <t>RunAwayMove_Rate</t>
    <phoneticPr fontId="2" type="noConversion"/>
  </si>
  <si>
    <t>일반 상태 이동 속도입니다.</t>
    <phoneticPr fontId="3" type="noConversion"/>
  </si>
  <si>
    <t>NormalMove_Rate</t>
    <phoneticPr fontId="2" type="noConversion"/>
  </si>
  <si>
    <t>이동 방식입니다. (지상, 공중, 양용..?)</t>
    <phoneticPr fontId="3" type="noConversion"/>
  </si>
  <si>
    <t>Enum.Character.MoveType</t>
    <phoneticPr fontId="3" type="noConversion"/>
  </si>
  <si>
    <t>MoveType</t>
    <phoneticPr fontId="2" type="noConversion"/>
  </si>
  <si>
    <t>이동 관련 수치 그룹 ID입니다.</t>
    <phoneticPr fontId="3" type="noConversion"/>
  </si>
  <si>
    <t>MoveValueGroup</t>
  </si>
  <si>
    <t>Object</t>
  </si>
  <si>
    <t>Character</t>
  </si>
  <si>
    <t>Character</t>
    <phoneticPr fontId="2" type="noConversion"/>
  </si>
  <si>
    <t>Object</t>
    <phoneticPr fontId="3" type="noConversion"/>
  </si>
  <si>
    <t>Character</t>
    <phoneticPr fontId="3" type="noConversion"/>
  </si>
  <si>
    <t>string</t>
  </si>
  <si>
    <t>변수와 비교할 값을 비교하는 방식입니다.</t>
    <phoneticPr fontId="3" type="noConversion"/>
  </si>
  <si>
    <t>체크할 변수입니다.</t>
    <phoneticPr fontId="3" type="noConversion"/>
  </si>
  <si>
    <t>체크할 대상의 타겟 타입입니다.</t>
    <phoneticPr fontId="3" type="noConversion"/>
  </si>
  <si>
    <t>ConditionGroup의 ID입니다.</t>
    <phoneticPr fontId="3" type="noConversion"/>
  </si>
  <si>
    <t>구분을 위한 ID입니다.</t>
    <phoneticPr fontId="3" type="noConversion"/>
  </si>
  <si>
    <t>ID</t>
  </si>
  <si>
    <t>ConditionGroup</t>
    <phoneticPr fontId="3" type="noConversion"/>
  </si>
  <si>
    <t>Effect의 EffectGroup의 ID입니다.</t>
    <phoneticPr fontId="3" type="noConversion"/>
  </si>
  <si>
    <t>string : Tb.Effect.EffectGroup</t>
    <phoneticPr fontId="2" type="noConversion"/>
  </si>
  <si>
    <t>EffectGroup_ID</t>
    <phoneticPr fontId="2" type="noConversion"/>
  </si>
  <si>
    <t>ConditionGroup_ID</t>
    <phoneticPr fontId="2" type="noConversion"/>
  </si>
  <si>
    <t>Effect ID입니다.</t>
    <phoneticPr fontId="3" type="noConversion"/>
  </si>
  <si>
    <t>ConditionGroup과 EffectGroup을 조합해 이펙트를 정의하는 시트입니다.</t>
    <phoneticPr fontId="3" type="noConversion"/>
  </si>
  <si>
    <t>Effect</t>
    <phoneticPr fontId="3" type="noConversion"/>
  </si>
  <si>
    <t>만일 동일한 이펙트를 중복 적용을 시도할 때 어떻게 처리할지 판단하는 타입입니다.</t>
    <phoneticPr fontId="3" type="noConversion"/>
  </si>
  <si>
    <t>Enum.Effect.OverwriteType</t>
    <phoneticPr fontId="3" type="noConversion"/>
  </si>
  <si>
    <t>Overwrite_Type</t>
  </si>
  <si>
    <t>효과가 적용된 캐릭터가 사망 시 효과를 해제할지 여부입니다.</t>
    <phoneticPr fontId="3" type="noConversion"/>
  </si>
  <si>
    <t>IsRestore_Dead</t>
    <phoneticPr fontId="2" type="noConversion"/>
  </si>
  <si>
    <t>해당 이펙트가 종료될 때 발동시킬 연계 스킬입니다.
이펙트 대상이 본인의 SkillGroup에서 Skill_ID에 대응되는 스킬을 사용하면 됩니다.</t>
    <phoneticPr fontId="3" type="noConversion"/>
  </si>
  <si>
    <t>string : Tb.Skill.SkillGroup</t>
    <phoneticPr fontId="2" type="noConversion"/>
  </si>
  <si>
    <t>ChainSkill_ID</t>
    <phoneticPr fontId="2" type="noConversion"/>
  </si>
  <si>
    <t>해당 이펙트가 종료될 때 발동시킬 연계 이펙트의 ID입니다.</t>
    <phoneticPr fontId="3" type="noConversion"/>
  </si>
  <si>
    <t>ChainEffect_ID</t>
    <phoneticPr fontId="2" type="noConversion"/>
  </si>
  <si>
    <t>틱 당 한번씩 효과가 적용되는 경우 몇 초에 한 번씩 발동시킬지 시간을 지정합니다.</t>
    <phoneticPr fontId="3" type="noConversion"/>
  </si>
  <si>
    <t>Tick_Time</t>
    <phoneticPr fontId="2" type="noConversion"/>
  </si>
  <si>
    <t>해당 이펙트가 유지되는 시간입니다.</t>
    <phoneticPr fontId="3" type="noConversion"/>
  </si>
  <si>
    <t>Life_Time</t>
    <phoneticPr fontId="2" type="noConversion"/>
  </si>
  <si>
    <t>이펙트를 적용할 방식입니다. (무한, 한 번만, 틱 당 한번씩…등)</t>
    <phoneticPr fontId="3" type="noConversion"/>
  </si>
  <si>
    <t>Enum.Effect.ApllyType</t>
    <phoneticPr fontId="2" type="noConversion"/>
  </si>
  <si>
    <t>Apply_Type</t>
    <phoneticPr fontId="2" type="noConversion"/>
  </si>
  <si>
    <t>계산할 값입니다.</t>
    <phoneticPr fontId="3" type="noConversion"/>
  </si>
  <si>
    <t>Culculate_Value</t>
    <phoneticPr fontId="2" type="noConversion"/>
  </si>
  <si>
    <t>값을 어떻게 계산할지에 대한 타입입니다.</t>
    <phoneticPr fontId="3" type="noConversion"/>
  </si>
  <si>
    <t>Enum.Effect.CulculateType</t>
    <phoneticPr fontId="2" type="noConversion"/>
  </si>
  <si>
    <t>Culculate_Type</t>
    <phoneticPr fontId="2" type="noConversion"/>
  </si>
  <si>
    <t>스탯의 단위입니다. (값, 백분율 … 등)</t>
    <phoneticPr fontId="3" type="noConversion"/>
  </si>
  <si>
    <t>Enum.Unit.NumberType</t>
    <phoneticPr fontId="2" type="noConversion"/>
  </si>
  <si>
    <t>StatType_Unit</t>
    <phoneticPr fontId="2" type="noConversion"/>
  </si>
  <si>
    <t>계산할 캐릭터의 스탯 종류를 지정합니다.</t>
    <phoneticPr fontId="3" type="noConversion"/>
  </si>
  <si>
    <t>Enum.StatType.StatType</t>
    <phoneticPr fontId="2" type="noConversion"/>
  </si>
  <si>
    <t>Stat_Type</t>
    <phoneticPr fontId="2" type="noConversion"/>
  </si>
  <si>
    <t>이펙트를 걸 타겟의 타입입니다.</t>
    <phoneticPr fontId="3" type="noConversion"/>
  </si>
  <si>
    <t>Enum.Target.TargetType</t>
    <phoneticPr fontId="2" type="noConversion"/>
  </si>
  <si>
    <t>Target_Type</t>
    <phoneticPr fontId="2" type="noConversion"/>
  </si>
  <si>
    <t>EffectGroup의 ID입니다.</t>
    <phoneticPr fontId="3" type="noConversion"/>
  </si>
  <si>
    <t>Effect 발동 시 시행될 계산과 효과에 관한 시트입니다.</t>
    <phoneticPr fontId="3" type="noConversion"/>
  </si>
  <si>
    <t>EffectGroup</t>
    <phoneticPr fontId="3" type="noConversion"/>
  </si>
  <si>
    <t>달성 이후에도 반복적으로 달성을 체크할지 여부입니다. (달성 여부를 일회성으로 사용하고 다음에 다시 달성되면 달성으로 처리할지 여부)</t>
    <phoneticPr fontId="3" type="noConversion"/>
  </si>
  <si>
    <t>isRepetitive</t>
    <phoneticPr fontId="2" type="noConversion"/>
  </si>
  <si>
    <t>최종적으로 위 조건들이 몇 번 만족해야 이벤트가 성공되는지 카운트입니다.</t>
    <phoneticPr fontId="3" type="noConversion"/>
  </si>
  <si>
    <t>Success_Count</t>
    <phoneticPr fontId="2" type="noConversion"/>
  </si>
  <si>
    <t>Success_Count와 위 조건들이 몇 번 성공했는지 비교합니다.</t>
    <phoneticPr fontId="3" type="noConversion"/>
  </si>
  <si>
    <t>SuccessOp_Type</t>
    <phoneticPr fontId="2" type="noConversion"/>
  </si>
  <si>
    <t>EventGroup의 하위에 있는 Event들 중 모두 성공해야 성공인지, 하나라도 성공하면 성공인지 여부입니다.</t>
    <phoneticPr fontId="3" type="noConversion"/>
  </si>
  <si>
    <t>LogicalOp_Type</t>
    <phoneticPr fontId="2" type="noConversion"/>
  </si>
  <si>
    <t>이벤트 그룹 ID</t>
    <phoneticPr fontId="3" type="noConversion"/>
  </si>
  <si>
    <t>EventGroup_ID</t>
    <phoneticPr fontId="2" type="noConversion"/>
  </si>
  <si>
    <t>이벤트 ID</t>
    <phoneticPr fontId="3" type="noConversion"/>
  </si>
  <si>
    <t>이벤트는 여러 이벤트 그룹을 하나로 묶고 최종적으로 카운팅을 세는 시트입니다.</t>
    <phoneticPr fontId="3" type="noConversion"/>
  </si>
  <si>
    <t>Event</t>
    <phoneticPr fontId="3" type="noConversion"/>
  </si>
  <si>
    <t>Success_OpType</t>
    <phoneticPr fontId="2" type="noConversion"/>
  </si>
  <si>
    <t>Variable_GoalValue</t>
    <phoneticPr fontId="2" type="noConversion"/>
  </si>
  <si>
    <t>Variable_OpType</t>
    <phoneticPr fontId="2" type="noConversion"/>
  </si>
  <si>
    <t>Variable_Name</t>
    <phoneticPr fontId="2" type="noConversion"/>
  </si>
  <si>
    <t>StartEvent, ParamType, ParamValue로 이벤트 시작을 평가하고부터 평가를 종료하기위한 EndEvent입니다.
이 이벤트가 발동되면 이후 달성 여부와 관계 없이 실패한 것으로 처리합니다. (이 이벤트가 발동되기 전에 달성해야 성공)</t>
    <phoneticPr fontId="3" type="noConversion"/>
  </si>
  <si>
    <t>Enum.Event.EventType</t>
    <phoneticPr fontId="2" type="noConversion"/>
  </si>
  <si>
    <t>End_Event</t>
    <phoneticPr fontId="2" type="noConversion"/>
  </si>
  <si>
    <t>StartEvent, ParamType, ParamValue로 이벤트 시작을 평가하고부터 평가를 종료하기까지의 LifeTime입니다.
LifeTime을 넘어서면 이후 달성 여부와 관계 없이 실패한 것으로 처리합니다. (LifeTime이 끝나기 전에 달성해야 성공)</t>
    <phoneticPr fontId="3" type="noConversion"/>
  </si>
  <si>
    <t>확인할 대상입니다. (Character_ID? Character_Type?) Event 대상이 이 대상과 동일하면 아래 조건들을 확인합니다.</t>
    <phoneticPr fontId="3" type="noConversion"/>
  </si>
  <si>
    <t>Param_Value</t>
    <phoneticPr fontId="2" type="noConversion"/>
  </si>
  <si>
    <t>이벤트에서 확인할 대상 종류입니다. (Item? Character?)</t>
    <phoneticPr fontId="3" type="noConversion"/>
  </si>
  <si>
    <t>Enum.Event.ParamType</t>
    <phoneticPr fontId="2" type="noConversion"/>
  </si>
  <si>
    <t>Param_Type</t>
    <phoneticPr fontId="2" type="noConversion"/>
  </si>
  <si>
    <t>이 이벤트가 발동될 때 평가를 시작합니다.</t>
    <phoneticPr fontId="3" type="noConversion"/>
  </si>
  <si>
    <t>Start_Event</t>
    <phoneticPr fontId="2" type="noConversion"/>
  </si>
  <si>
    <t>지역 이름입니다. 해당 지역 내에 있는 동안에만 이벤트 발동을 평가합니다.</t>
    <phoneticPr fontId="3" type="noConversion"/>
  </si>
  <si>
    <t>Tb.Area.Area</t>
    <phoneticPr fontId="2" type="noConversion"/>
  </si>
  <si>
    <t>Area_ID</t>
    <phoneticPr fontId="2" type="noConversion"/>
  </si>
  <si>
    <t>구분자 ID</t>
    <phoneticPr fontId="3" type="noConversion"/>
  </si>
  <si>
    <t>이벤트 그룹은 특정 이벤트가 발생하고부터 다양한 조건, 값을 확인하고 해당 이벤트가 성공했는지 평가하는 시트입니다.</t>
    <phoneticPr fontId="3" type="noConversion"/>
  </si>
  <si>
    <t>EventGroup</t>
    <phoneticPr fontId="3" type="noConversion"/>
  </si>
  <si>
    <t>상호작용 관련 HUD가 노출된다면 뭐라고 노출될지 String ID</t>
    <phoneticPr fontId="3" type="noConversion"/>
  </si>
  <si>
    <t>Tb.String.UI</t>
  </si>
  <si>
    <t>HUD_String_ID</t>
    <phoneticPr fontId="2" type="noConversion"/>
  </si>
  <si>
    <t>상호작용 관련 HUD를 노출시킬지 여부</t>
    <phoneticPr fontId="3" type="noConversion"/>
  </si>
  <si>
    <t>isShowHud</t>
    <phoneticPr fontId="2" type="noConversion"/>
  </si>
  <si>
    <t>해당 State일 때 제공할 보상 (주로 상자나 바닥에 떨어져 있는 아이템 등에서 사용할 예정)</t>
    <phoneticPr fontId="3" type="noConversion"/>
  </si>
  <si>
    <t>string : Tb.Reward.RewardGroup</t>
    <phoneticPr fontId="2" type="noConversion"/>
  </si>
  <si>
    <t>Trigger 영역 내에 들어오면 자동으로 상호작용 할지 여부</t>
    <phoneticPr fontId="3" type="noConversion"/>
  </si>
  <si>
    <t>isAutoInteraction</t>
    <phoneticPr fontId="2" type="noConversion"/>
  </si>
  <si>
    <t>본 오브젝트와 상호작용 시 사용할 스킬</t>
    <phoneticPr fontId="3" type="noConversion"/>
  </si>
  <si>
    <t>string : Tb.Skill.SkillGroup</t>
    <phoneticPr fontId="3" type="noConversion"/>
  </si>
  <si>
    <t>Interact_Skill_ID</t>
    <phoneticPr fontId="2" type="noConversion"/>
  </si>
  <si>
    <t>이 스테이트로 진입할 때 재생될 애니메이션 ID</t>
    <phoneticPr fontId="3" type="noConversion"/>
  </si>
  <si>
    <t>Tb.Aniamtion.Object</t>
  </si>
  <si>
    <t>EnterStateAnimation_ID</t>
    <phoneticPr fontId="2" type="noConversion"/>
  </si>
  <si>
    <t>상태 (Enum화 시키지 않는 이유는 종류도 여럿이고 다양할 것이고 연결도 어짜피 볼트로 기획자가 할 거라서)</t>
    <phoneticPr fontId="3" type="noConversion"/>
  </si>
  <si>
    <t>State</t>
    <phoneticPr fontId="2" type="noConversion"/>
  </si>
  <si>
    <t>상태 그룹 ID</t>
    <phoneticPr fontId="3" type="noConversion"/>
  </si>
  <si>
    <t>상태 ID</t>
    <phoneticPr fontId="3" type="noConversion"/>
  </si>
  <si>
    <t>StateGroup</t>
    <phoneticPr fontId="3" type="noConversion"/>
  </si>
  <si>
    <t>해당 레벨 오브젝트와 상호작용할 때 상호작용 하기 위해 이동할 위치 타입</t>
    <phoneticPr fontId="3" type="noConversion"/>
  </si>
  <si>
    <t>Enum.LevelObj.InteractionPointType</t>
    <phoneticPr fontId="3" type="noConversion"/>
  </si>
  <si>
    <t>InteractionPointType</t>
    <phoneticPr fontId="2" type="noConversion"/>
  </si>
  <si>
    <t>해당 레벨 오브젝트와 상호작용 할 수 있는 횟수</t>
    <phoneticPr fontId="3" type="noConversion"/>
  </si>
  <si>
    <t>MaxInteract_Count</t>
    <phoneticPr fontId="2" type="noConversion"/>
  </si>
  <si>
    <t>디폴트 스테이트</t>
    <phoneticPr fontId="3" type="noConversion"/>
  </si>
  <si>
    <t>DefaultState</t>
    <phoneticPr fontId="2" type="noConversion"/>
  </si>
  <si>
    <t>해당 레벨 오브젝트가 갖고 있을 스테이트 그룹</t>
    <phoneticPr fontId="3" type="noConversion"/>
  </si>
  <si>
    <t>string : Tb.Interaction.StateGroup</t>
    <phoneticPr fontId="3" type="noConversion"/>
  </si>
  <si>
    <t>레벨 오브젝트의 타입</t>
    <phoneticPr fontId="3" type="noConversion"/>
  </si>
  <si>
    <t>Enum.LevelObj.ObjectType</t>
    <phoneticPr fontId="2" type="noConversion"/>
  </si>
  <si>
    <t>Object_Type</t>
    <phoneticPr fontId="2" type="noConversion"/>
  </si>
  <si>
    <t>레벨 오브젝트 ID (인스턴스별로 하나씩 만들 예정)</t>
    <phoneticPr fontId="3" type="noConversion"/>
  </si>
  <si>
    <t>LevelObj</t>
    <phoneticPr fontId="3" type="noConversion"/>
  </si>
  <si>
    <t>착용 아이템일 경우 착용 시 이펙트</t>
    <phoneticPr fontId="3" type="noConversion"/>
  </si>
  <si>
    <t>WhenEquipEffect_ID</t>
    <phoneticPr fontId="2" type="noConversion"/>
  </si>
  <si>
    <t>사용 아이템일 경우 사용 시 이펙트</t>
    <phoneticPr fontId="3" type="noConversion"/>
  </si>
  <si>
    <t>WhenUseEffect_ID</t>
    <phoneticPr fontId="2" type="noConversion"/>
  </si>
  <si>
    <t>아이템 아이콘 AssetName</t>
    <phoneticPr fontId="3" type="noConversion"/>
  </si>
  <si>
    <t>아이템 아이콘 Path</t>
    <phoneticPr fontId="3" type="noConversion"/>
  </si>
  <si>
    <t>아이템 스토리 String ID</t>
    <phoneticPr fontId="3" type="noConversion"/>
  </si>
  <si>
    <t>Tb.String.Item</t>
  </si>
  <si>
    <t>ItemStory_ID</t>
    <phoneticPr fontId="2" type="noConversion"/>
  </si>
  <si>
    <t>아이템 설명 String ID</t>
    <phoneticPr fontId="3" type="noConversion"/>
  </si>
  <si>
    <t>ItemDesc_ID</t>
    <phoneticPr fontId="2" type="noConversion"/>
  </si>
  <si>
    <t>아이템 이름 String ID</t>
    <phoneticPr fontId="3" type="noConversion"/>
  </si>
  <si>
    <t>ItemName_ID</t>
    <phoneticPr fontId="2" type="noConversion"/>
  </si>
  <si>
    <t>아이템 타입</t>
    <phoneticPr fontId="3" type="noConversion"/>
  </si>
  <si>
    <t>Enum.ItemItemType</t>
  </si>
  <si>
    <t>Item_Type</t>
    <phoneticPr fontId="2" type="noConversion"/>
  </si>
  <si>
    <t>아이템 ID</t>
    <phoneticPr fontId="3" type="noConversion"/>
  </si>
  <si>
    <t>Item</t>
    <phoneticPr fontId="3" type="noConversion"/>
  </si>
  <si>
    <t>결과물을 지급할 개수</t>
    <phoneticPr fontId="3" type="noConversion"/>
  </si>
  <si>
    <t>ResultItem_Count</t>
    <phoneticPr fontId="2" type="noConversion"/>
  </si>
  <si>
    <t>조합하여 나오는 결과물 아이템</t>
    <phoneticPr fontId="3" type="noConversion"/>
  </si>
  <si>
    <t>ResultItem_ID</t>
    <phoneticPr fontId="2" type="noConversion"/>
  </si>
  <si>
    <t>레시피 그룹 ID</t>
    <phoneticPr fontId="3" type="noConversion"/>
  </si>
  <si>
    <t>string : Tb.Recipe.RecipeGroup</t>
    <phoneticPr fontId="3" type="noConversion"/>
  </si>
  <si>
    <t>RecipeGroup_ID</t>
    <phoneticPr fontId="2" type="noConversion"/>
  </si>
  <si>
    <t>조합할 아이템이 모이면 자동으로 조합할 것인가?</t>
    <phoneticPr fontId="3" type="noConversion"/>
  </si>
  <si>
    <t>isAutoCombine</t>
    <phoneticPr fontId="2" type="noConversion"/>
  </si>
  <si>
    <t>레시피 ID</t>
    <phoneticPr fontId="3" type="noConversion"/>
  </si>
  <si>
    <t>Recipe</t>
    <phoneticPr fontId="3" type="noConversion"/>
  </si>
  <si>
    <t>필요로 하는 아이템 개수</t>
    <phoneticPr fontId="3" type="noConversion"/>
  </si>
  <si>
    <t>Require_Count</t>
    <phoneticPr fontId="2" type="noConversion"/>
  </si>
  <si>
    <t>필요로 하는 아이템 ID</t>
    <phoneticPr fontId="3" type="noConversion"/>
  </si>
  <si>
    <t>Tb.Item.Item</t>
    <phoneticPr fontId="2" type="noConversion"/>
  </si>
  <si>
    <t>RequireItem_ID</t>
    <phoneticPr fontId="2" type="noConversion"/>
  </si>
  <si>
    <t>RecipeGroup</t>
    <phoneticPr fontId="2" type="noConversion"/>
  </si>
  <si>
    <t>발사체가 소멸되면 생성할 발사체입니다.</t>
    <phoneticPr fontId="3" type="noConversion"/>
  </si>
  <si>
    <t>Tb.Projectile.Projectile</t>
  </si>
  <si>
    <t>ArmorGrade가 더 높아 공격이 무시될 때 재생할 VFX</t>
    <phoneticPr fontId="3" type="noConversion"/>
  </si>
  <si>
    <t>Tb.VFX.VFX</t>
    <phoneticPr fontId="2" type="noConversion"/>
  </si>
  <si>
    <t>IgnoreVFX</t>
    <phoneticPr fontId="2" type="noConversion"/>
  </si>
  <si>
    <t>타격(피격) 위치에 재생할 VFX</t>
    <phoneticPr fontId="3" type="noConversion"/>
  </si>
  <si>
    <t>HitVFX</t>
    <phoneticPr fontId="2" type="noConversion"/>
  </si>
  <si>
    <t>발사체 애니메이션 ID입니다.</t>
    <phoneticPr fontId="3" type="noConversion"/>
  </si>
  <si>
    <t>Tb.Animation.Projectile</t>
  </si>
  <si>
    <t>Animation_ID</t>
    <phoneticPr fontId="2" type="noConversion"/>
  </si>
  <si>
    <t>공격에 의해 적용되는 Effect의 ID</t>
    <phoneticPr fontId="3" type="noConversion"/>
  </si>
  <si>
    <t>Effect_ID</t>
    <phoneticPr fontId="2" type="noConversion"/>
  </si>
  <si>
    <t>공격의 세기, 피격자가 얼마나 밀려날 것인지에 대한 값</t>
    <phoneticPr fontId="3" type="noConversion"/>
  </si>
  <si>
    <t>AttackPower_Value</t>
    <phoneticPr fontId="2" type="noConversion"/>
  </si>
  <si>
    <t>공격의 등급 (캐릭터의 ArmorGrade보다 높을 경우 데미지가 들어감)</t>
    <phoneticPr fontId="3" type="noConversion"/>
  </si>
  <si>
    <t>Attack_Grade</t>
    <phoneticPr fontId="2" type="noConversion"/>
  </si>
  <si>
    <t>피격자가 받을 물리 데미지입니다.</t>
    <phoneticPr fontId="3" type="noConversion"/>
  </si>
  <si>
    <t>Damage_Value</t>
    <phoneticPr fontId="2" type="noConversion"/>
  </si>
  <si>
    <t>발사체를 상대가 방어할 수 있는지 여부</t>
    <phoneticPr fontId="3" type="noConversion"/>
  </si>
  <si>
    <t>AvailableGuard</t>
    <phoneticPr fontId="2" type="noConversion"/>
  </si>
  <si>
    <t>발사체가 발사되고부터 소멸되기까지의 시간입니다. (0:무제한, 1:1초 후 소멸)</t>
    <phoneticPr fontId="3" type="noConversion"/>
  </si>
  <si>
    <t>LifeTime_Value</t>
    <phoneticPr fontId="2" type="noConversion"/>
  </si>
  <si>
    <t>발사체가 발사되고 소멸되기 위한 조건 타입입니다.</t>
    <phoneticPr fontId="3" type="noConversion"/>
  </si>
  <si>
    <t>발사체가 관통을 포함해 맞출 수 있는 대상의 수입니다. (0:무제한 1:닿자마자 소멸 2: 1명 관통하고 1명 더 맞출 수 있음)</t>
    <phoneticPr fontId="3" type="noConversion"/>
  </si>
  <si>
    <t>발사체 그룹 ID</t>
    <phoneticPr fontId="3" type="noConversion"/>
  </si>
  <si>
    <t>ProjectileGroup_ID</t>
    <phoneticPr fontId="2" type="noConversion"/>
  </si>
  <si>
    <t>발사체 ID</t>
    <phoneticPr fontId="3" type="noConversion"/>
  </si>
  <si>
    <t>Projectile</t>
    <phoneticPr fontId="3" type="noConversion"/>
  </si>
  <si>
    <t>ResourcePath</t>
  </si>
  <si>
    <t>Path</t>
  </si>
  <si>
    <t>Path</t>
    <phoneticPr fontId="3" type="noConversion"/>
  </si>
  <si>
    <t>경로 ID</t>
    <phoneticPr fontId="2" type="noConversion"/>
  </si>
  <si>
    <t>파일 경로 Assets\ 하위</t>
    <phoneticPr fontId="2" type="noConversion"/>
  </si>
  <si>
    <t>랜덤 시 확률 || 비중
RandomType이 Each일 경우 0~1 입력 / Weight일 경우 그룹 내 비중 입력</t>
    <phoneticPr fontId="3" type="noConversion"/>
  </si>
  <si>
    <t>Random_Rate</t>
    <phoneticPr fontId="2" type="noConversion"/>
  </si>
  <si>
    <t>랜덤 타입
RandomEach : 그룹 내 각각을 백분율로 독립 시행
RandomWeight : 그룹 내 아이템 중 하나만 지급 (확률은 비율로 정함 ex. 1:1:1)
All : 랜덤 아니고 확정 지급</t>
    <phoneticPr fontId="3" type="noConversion"/>
  </si>
  <si>
    <t>Enum.Unit.RandomType</t>
    <phoneticPr fontId="3" type="noConversion"/>
  </si>
  <si>
    <t>Random_Type</t>
    <phoneticPr fontId="2" type="noConversion"/>
  </si>
  <si>
    <t>최대 값</t>
    <phoneticPr fontId="3" type="noConversion"/>
  </si>
  <si>
    <t>Value_Max</t>
    <phoneticPr fontId="2" type="noConversion"/>
  </si>
  <si>
    <t>최소 값</t>
    <phoneticPr fontId="3" type="noConversion"/>
  </si>
  <si>
    <t>Value_Min</t>
    <phoneticPr fontId="2" type="noConversion"/>
  </si>
  <si>
    <t>보상으로 지급할 아이템의 ID</t>
    <phoneticPr fontId="3" type="noConversion"/>
  </si>
  <si>
    <t>Item_ID</t>
    <phoneticPr fontId="2" type="noConversion"/>
  </si>
  <si>
    <t>보상으로 지급할 하위 그룹의 ID</t>
    <phoneticPr fontId="3" type="noConversion"/>
  </si>
  <si>
    <t>Group_ID</t>
    <phoneticPr fontId="2" type="noConversion"/>
  </si>
  <si>
    <t>리워드 그룹 ID</t>
    <phoneticPr fontId="3" type="noConversion"/>
  </si>
  <si>
    <t>리워드 ID</t>
    <phoneticPr fontId="3" type="noConversion"/>
  </si>
  <si>
    <t>RewardGroup</t>
    <phoneticPr fontId="3" type="noConversion"/>
  </si>
  <si>
    <t>스킬 획득 조건입니다.</t>
    <phoneticPr fontId="3" type="noConversion"/>
  </si>
  <si>
    <t>해당 스킬이 종료된 후에 스킬 사용 시도 시 콤보로 허용될 시간입니다.</t>
    <phoneticPr fontId="3" type="noConversion"/>
  </si>
  <si>
    <t>ComboAcceptAfter_Time</t>
    <phoneticPr fontId="2" type="noConversion"/>
  </si>
  <si>
    <t>해당 스킬이 종료되기 전 스킬 사용 시도 시 콤보로 허용될 시간입니다.</t>
    <phoneticPr fontId="3" type="noConversion"/>
  </si>
  <si>
    <t>ComboAcceptBefore_Time</t>
    <phoneticPr fontId="2" type="noConversion"/>
  </si>
  <si>
    <t>이 스킬이 강제 취소되기 위해 필요한 AttackGrade입니다.</t>
    <phoneticPr fontId="3" type="noConversion"/>
  </si>
  <si>
    <t>AttakGradeToCancel</t>
  </si>
  <si>
    <t>스킬이 상대의 공격 등으로 강제 취소될 수 있는지 여부입니다.</t>
    <phoneticPr fontId="3" type="noConversion"/>
  </si>
  <si>
    <t>CanCancelled</t>
    <phoneticPr fontId="2" type="noConversion"/>
  </si>
  <si>
    <t>스킬을 시전자가 취소할 수 있는지 여부입니다.</t>
    <phoneticPr fontId="3" type="noConversion"/>
  </si>
  <si>
    <t>CanCancel</t>
  </si>
  <si>
    <t>공격외 스킬일 경우에만 이용) 스킬 스텝 그룹 ID입니다.</t>
    <phoneticPr fontId="3" type="noConversion"/>
  </si>
  <si>
    <t>NonAttackSkillStepGroup_ID</t>
    <phoneticPr fontId="2" type="noConversion"/>
  </si>
  <si>
    <t>공격 스킬일 경우에만 이용) 스킬 스텝 그룹 ID입니다.</t>
    <phoneticPr fontId="3" type="noConversion"/>
  </si>
  <si>
    <t>AttackSkillStepGroup_ID</t>
    <phoneticPr fontId="2" type="noConversion"/>
  </si>
  <si>
    <t>해당 스킬의 효과 및 데미지 등이 적용되는 대상입니다.</t>
    <phoneticPr fontId="3" type="noConversion"/>
  </si>
  <si>
    <t>스킬을 좀 더 세부적으로 구분하기 위한 태그입니다.
동일한 태그는 동일한 스킬류라고 볼 수 있습니다.
종류가 많아 string 자료형을 썼습니다.</t>
    <phoneticPr fontId="3" type="noConversion"/>
  </si>
  <si>
    <t>SkillTag</t>
    <phoneticPr fontId="2" type="noConversion"/>
  </si>
  <si>
    <t>스킬 구분을 위한 타입입니다.</t>
    <phoneticPr fontId="3" type="noConversion"/>
  </si>
  <si>
    <t>Enum.Skill.SkillType</t>
  </si>
  <si>
    <t>SkillType</t>
    <phoneticPr fontId="2" type="noConversion"/>
  </si>
  <si>
    <t>스킬 사용 가능 최대 거리입니다.</t>
    <phoneticPr fontId="3" type="noConversion"/>
  </si>
  <si>
    <t>Skill_Distance_Max</t>
    <phoneticPr fontId="2" type="noConversion"/>
  </si>
  <si>
    <t>스킬 사용 가능 최소 거리입니다.</t>
    <phoneticPr fontId="3" type="noConversion"/>
  </si>
  <si>
    <t>Skill_Distance_Min</t>
    <phoneticPr fontId="2" type="noConversion"/>
  </si>
  <si>
    <t>스킬 ID입니다.
구분자는 중복이 불가하여, 몬스터 공통 스킬 등을 사용할 수 없기 때문에 Skill ID를 따로 두었습니다.
해당 캐릭터에 대응되는 SkillGroup_ID 에서 Skill_ID에 대응되는 스킬을 사용하면 됩니다.</t>
    <phoneticPr fontId="3" type="noConversion"/>
  </si>
  <si>
    <t>스킬 그룹 ID입니다.</t>
    <phoneticPr fontId="3" type="noConversion"/>
  </si>
  <si>
    <t>구분자입니다.</t>
    <phoneticPr fontId="3" type="noConversion"/>
  </si>
  <si>
    <t>SkillGroup</t>
    <phoneticPr fontId="3" type="noConversion"/>
  </si>
  <si>
    <t>스킬을 사용하면서 이동할 수 있는지 여부</t>
    <phoneticPr fontId="3" type="noConversion"/>
  </si>
  <si>
    <t>CanMove</t>
    <phoneticPr fontId="2" type="noConversion"/>
  </si>
  <si>
    <t>스텝 타입이 Wait일 경우 얼마나 Looping, 대기할지</t>
    <phoneticPr fontId="3" type="noConversion"/>
  </si>
  <si>
    <t>LoopTime</t>
    <phoneticPr fontId="2" type="noConversion"/>
  </si>
  <si>
    <t>해당 스탭의 다음 스킬 ID</t>
    <phoneticPr fontId="3" type="noConversion"/>
  </si>
  <si>
    <t>NextStep_ID</t>
    <phoneticPr fontId="2" type="noConversion"/>
  </si>
  <si>
    <t>스텝 타입 (Ready, Wait, Action, Recover)</t>
    <phoneticPr fontId="3" type="noConversion"/>
  </si>
  <si>
    <t>Enum.Skill.StepType</t>
  </si>
  <si>
    <t>Step_Type</t>
    <phoneticPr fontId="2" type="noConversion"/>
  </si>
  <si>
    <t>스킬 스텝에 대응되는 애니메이션의 ID</t>
    <phoneticPr fontId="3" type="noConversion"/>
  </si>
  <si>
    <t>Tb.Animation.Character</t>
  </si>
  <si>
    <t>SkillAnimation_ID</t>
    <phoneticPr fontId="2" type="noConversion"/>
  </si>
  <si>
    <t>공격 시 활성될 AttackCollider의 이름입니다. 콜라이더는 몬스터 프리팹 &gt; Colliders 아래에 있습니다.</t>
    <phoneticPr fontId="3" type="noConversion"/>
  </si>
  <si>
    <t>AttackCollider_Name</t>
    <phoneticPr fontId="2" type="noConversion"/>
  </si>
  <si>
    <t>이 공격을 상대가 방어할 수 있는가 여부</t>
    <phoneticPr fontId="3" type="noConversion"/>
  </si>
  <si>
    <t>발사할 프로젝타일 그룹 ID</t>
    <phoneticPr fontId="3" type="noConversion"/>
  </si>
  <si>
    <t>스킬 스텝 그룹 ID</t>
    <phoneticPr fontId="3" type="noConversion"/>
  </si>
  <si>
    <t>스킬 스텝 ID</t>
    <phoneticPr fontId="3" type="noConversion"/>
  </si>
  <si>
    <t>AttackSkillStepGroup</t>
    <phoneticPr fontId="3" type="noConversion"/>
  </si>
  <si>
    <t>해당 스킬 사용 완료 후 변경할 상태</t>
    <phoneticPr fontId="3" type="noConversion"/>
  </si>
  <si>
    <t>WhenEndChangeState_Type</t>
    <phoneticPr fontId="2" type="noConversion"/>
  </si>
  <si>
    <t>해당 스킬 시작 시 변경할 상태</t>
    <phoneticPr fontId="3" type="noConversion"/>
  </si>
  <si>
    <t>WhenStartChangeState_Type</t>
    <phoneticPr fontId="2" type="noConversion"/>
  </si>
  <si>
    <t>Tb.Skill.NonAttackSkillStepGroup</t>
    <phoneticPr fontId="3" type="noConversion"/>
  </si>
  <si>
    <t>해당 스킬 사용이 종료되면 걸릴 Effect의 ID</t>
    <phoneticPr fontId="3" type="noConversion"/>
  </si>
  <si>
    <t>해당 스킬을 얼마나 유지할지 타입
AnimationEnd : 애니 재생이 끝나면 자동 종료
SkillEnd : 특정 조건에 따라 수동으로 스킬이 종료</t>
    <phoneticPr fontId="3" type="noConversion"/>
  </si>
  <si>
    <t>Enum.Skill.LoopTimeType</t>
    <phoneticPr fontId="3" type="noConversion"/>
  </si>
  <si>
    <t>LoopTime_Type</t>
    <phoneticPr fontId="2" type="noConversion"/>
  </si>
  <si>
    <t>NonAttackSkillStepGroup</t>
    <phoneticPr fontId="3" type="noConversion"/>
  </si>
  <si>
    <t>캐릭터 스폰 시 SpawnPoint에서 얼마나 ± 한 범위에서 스폰할지 Y 값</t>
    <phoneticPr fontId="3" type="noConversion"/>
  </si>
  <si>
    <t>SpawnVariationY_Value</t>
    <phoneticPr fontId="2" type="noConversion"/>
  </si>
  <si>
    <t>캐릭터 스폰 시 SpawnPoint에서 얼마나 ± 한 범위에서 스폰할지 X 값</t>
    <phoneticPr fontId="3" type="noConversion"/>
  </si>
  <si>
    <t>SpawnVariationX_Value</t>
    <phoneticPr fontId="2" type="noConversion"/>
  </si>
  <si>
    <t>리스폰 기준</t>
    <phoneticPr fontId="3" type="noConversion"/>
  </si>
  <si>
    <t>Enum.SpawnPoint.RespawnType</t>
    <phoneticPr fontId="2" type="noConversion"/>
  </si>
  <si>
    <t>RespawnType</t>
    <phoneticPr fontId="2" type="noConversion"/>
  </si>
  <si>
    <t>해당 이벤트 발동 시 스폰 포인트 Disable로 변경</t>
    <phoneticPr fontId="3" type="noConversion"/>
  </si>
  <si>
    <t>해당 이벤트 발동 시 스폰 포인트 Enable로 변경</t>
    <phoneticPr fontId="3" type="noConversion"/>
  </si>
  <si>
    <t>해당 이벤트 발동 시 캐릭터 스폰</t>
    <phoneticPr fontId="3" type="noConversion"/>
  </si>
  <si>
    <t>초기 Enable 여부</t>
    <phoneticPr fontId="3" type="noConversion"/>
  </si>
  <si>
    <t>IsDefaultEnable</t>
    <phoneticPr fontId="2" type="noConversion"/>
  </si>
  <si>
    <t>스폰할 레벨 오브젝트 ID</t>
    <phoneticPr fontId="3" type="noConversion"/>
  </si>
  <si>
    <t>Tb.Interaction.LevelObj</t>
    <phoneticPr fontId="2" type="noConversion"/>
  </si>
  <si>
    <t>LevelObj_ID</t>
    <phoneticPr fontId="2" type="noConversion"/>
  </si>
  <si>
    <t>SpawnPoint ID (레벨에 배치한 오브젝트에 컴포넌트로 SpawnPoint ID를 적어 연동해야 함)</t>
    <phoneticPr fontId="3" type="noConversion"/>
  </si>
  <si>
    <t>스폰할 캐릭터 ID</t>
    <phoneticPr fontId="3" type="noConversion"/>
  </si>
  <si>
    <t>Tb.Character.Base</t>
    <phoneticPr fontId="2" type="noConversion"/>
  </si>
  <si>
    <t>Character_ID</t>
    <phoneticPr fontId="2" type="noConversion"/>
  </si>
  <si>
    <t>RequireItem_Count</t>
    <phoneticPr fontId="2" type="noConversion"/>
  </si>
  <si>
    <t>Stat_Value</t>
    <phoneticPr fontId="2" type="noConversion"/>
  </si>
  <si>
    <t>CurrentLevel_Value</t>
    <phoneticPr fontId="2" type="noConversion"/>
  </si>
  <si>
    <t>LevelGroup_ID</t>
    <phoneticPr fontId="2" type="noConversion"/>
  </si>
  <si>
    <t>다음 레벨업에 필요한 아이템의 개수</t>
    <phoneticPr fontId="3" type="noConversion"/>
  </si>
  <si>
    <t>다음 레벨업에 필요한 아이템의 ID</t>
    <phoneticPr fontId="3" type="noConversion"/>
  </si>
  <si>
    <t>Stat 값 (이 Stat 값을 갖습니다.)</t>
    <phoneticPr fontId="3" type="noConversion"/>
  </si>
  <si>
    <t>현재 레벨 (이 레벨일 때...)</t>
    <phoneticPr fontId="3" type="noConversion"/>
  </si>
  <si>
    <t>레벨 그룹 ID</t>
    <phoneticPr fontId="3" type="noConversion"/>
  </si>
  <si>
    <t>레벨 ID</t>
    <phoneticPr fontId="3" type="noConversion"/>
  </si>
  <si>
    <t>NumberFormat_Type</t>
    <phoneticPr fontId="2" type="noConversion"/>
  </si>
  <si>
    <t>Stat</t>
    <phoneticPr fontId="3" type="noConversion"/>
  </si>
  <si>
    <t>해당 상태에서 사용 가능한 스킬 그룹의 ID입니다.</t>
    <phoneticPr fontId="14" type="noConversion"/>
  </si>
  <si>
    <t>string : Tb.State.UsableSkillGroup</t>
    <phoneticPr fontId="14" type="noConversion"/>
  </si>
  <si>
    <t>UsableSkillGroup_ID</t>
    <phoneticPr fontId="14" type="noConversion"/>
  </si>
  <si>
    <t>상태 타입입니다.</t>
    <phoneticPr fontId="14" type="noConversion"/>
  </si>
  <si>
    <t>상태 그룹 ID입니다. (해당 상태들을 소유할 주체입니다.)</t>
    <phoneticPr fontId="14" type="noConversion"/>
  </si>
  <si>
    <t>상태 ID입니다.</t>
    <phoneticPr fontId="3" type="noConversion"/>
  </si>
  <si>
    <t>사용 가능한 스킬의 ID입니다.</t>
    <phoneticPr fontId="14" type="noConversion"/>
  </si>
  <si>
    <t>Tb.Skill.Skill</t>
    <phoneticPr fontId="2" type="noConversion"/>
  </si>
  <si>
    <t>UsableSkill</t>
    <phoneticPr fontId="2" type="noConversion"/>
  </si>
  <si>
    <t>사용 가능한 스킬 그룹의 ID입니다.</t>
    <phoneticPr fontId="14" type="noConversion"/>
  </si>
  <si>
    <t>UsableSkillGroup_ID</t>
    <phoneticPr fontId="2" type="noConversion"/>
  </si>
  <si>
    <t>구분자 ID입니다.</t>
    <phoneticPr fontId="14" type="noConversion"/>
  </si>
  <si>
    <t>UsableSkillGroup</t>
    <phoneticPr fontId="2" type="noConversion"/>
  </si>
  <si>
    <t>ko_KR</t>
    <phoneticPr fontId="2" type="noConversion"/>
  </si>
  <si>
    <t>en_EN</t>
    <phoneticPr fontId="2" type="noConversion"/>
  </si>
  <si>
    <t>zh_CN</t>
    <phoneticPr fontId="2" type="noConversion"/>
  </si>
  <si>
    <t>ru_RU</t>
    <phoneticPr fontId="2" type="noConversion"/>
  </si>
  <si>
    <t>es_ES</t>
    <phoneticPr fontId="2" type="noConversion"/>
  </si>
  <si>
    <t>pt_PT</t>
    <phoneticPr fontId="2" type="noConversion"/>
  </si>
  <si>
    <t>de_DE</t>
    <phoneticPr fontId="2" type="noConversion"/>
  </si>
  <si>
    <t>fr_FR</t>
    <phoneticPr fontId="2" type="noConversion"/>
  </si>
  <si>
    <t>ja_JP</t>
    <phoneticPr fontId="2" type="noConversion"/>
  </si>
  <si>
    <t>pl_PL</t>
    <phoneticPr fontId="2" type="noConversion"/>
  </si>
  <si>
    <t>string을 그룹핑 해야 하는 경우 사용할 ID입니다.</t>
    <phoneticPr fontId="2" type="noConversion"/>
  </si>
  <si>
    <t>문자열 ID</t>
    <phoneticPr fontId="2" type="noConversion"/>
  </si>
  <si>
    <t>한국어</t>
    <phoneticPr fontId="2" type="noConversion"/>
  </si>
  <si>
    <t>영어</t>
    <phoneticPr fontId="2" type="noConversion"/>
  </si>
  <si>
    <t>중국어 간체</t>
    <phoneticPr fontId="2" type="noConversion"/>
  </si>
  <si>
    <t>러시아어</t>
    <phoneticPr fontId="2" type="noConversion"/>
  </si>
  <si>
    <t>스페인어</t>
    <phoneticPr fontId="2" type="noConversion"/>
  </si>
  <si>
    <t>포르투갈어</t>
    <phoneticPr fontId="2" type="noConversion"/>
  </si>
  <si>
    <t>독일어</t>
    <phoneticPr fontId="2" type="noConversion"/>
  </si>
  <si>
    <t>프랑스어</t>
    <phoneticPr fontId="2" type="noConversion"/>
  </si>
  <si>
    <t>일본어</t>
    <phoneticPr fontId="2" type="noConversion"/>
  </si>
  <si>
    <t>폴란드어</t>
    <phoneticPr fontId="2" type="noConversion"/>
  </si>
  <si>
    <t>String</t>
  </si>
  <si>
    <t>String</t>
    <phoneticPr fontId="3" type="noConversion"/>
  </si>
  <si>
    <t>스트링 테이블</t>
    <phoneticPr fontId="3" type="noConversion"/>
  </si>
  <si>
    <t>String 테이블은 완전 동일한 규격으로 5종류가 존재합니다.</t>
    <phoneticPr fontId="2" type="noConversion"/>
  </si>
  <si>
    <t>ETC</t>
    <phoneticPr fontId="2" type="noConversion"/>
  </si>
  <si>
    <t>Item</t>
  </si>
  <si>
    <t>Item</t>
    <phoneticPr fontId="2" type="noConversion"/>
  </si>
  <si>
    <t>ScriptGroup</t>
    <phoneticPr fontId="2" type="noConversion"/>
  </si>
  <si>
    <t>UI</t>
    <phoneticPr fontId="2" type="noConversion"/>
  </si>
  <si>
    <t>캐릭터 관련 String</t>
    <phoneticPr fontId="2" type="noConversion"/>
  </si>
  <si>
    <t>인터페이스 관련 String</t>
    <phoneticPr fontId="2" type="noConversion"/>
  </si>
  <si>
    <t>아이템 및 장비 관련 String</t>
    <phoneticPr fontId="2" type="noConversion"/>
  </si>
  <si>
    <t>대화 및 대사 관련 String</t>
    <phoneticPr fontId="2" type="noConversion"/>
  </si>
  <si>
    <t>기타 등등 // 추가 필요 시 추가 가능</t>
    <phoneticPr fontId="2" type="noConversion"/>
  </si>
  <si>
    <t>VFX</t>
  </si>
  <si>
    <t>VFX</t>
    <phoneticPr fontId="3" type="noConversion"/>
  </si>
  <si>
    <t>VFX ID</t>
  </si>
  <si>
    <t>VFX 파일 경로</t>
  </si>
  <si>
    <t>VFX 파일 이름</t>
  </si>
  <si>
    <t>VFX_AssetName</t>
    <phoneticPr fontId="2" type="noConversion"/>
  </si>
  <si>
    <t>시각 효과 관련 테이블</t>
  </si>
  <si>
    <t>Achievement</t>
  </si>
  <si>
    <t>Projectile</t>
  </si>
  <si>
    <t>Area</t>
  </si>
  <si>
    <t>Scene</t>
  </si>
  <si>
    <t>FactionRelation</t>
  </si>
  <si>
    <t>Effect</t>
  </si>
  <si>
    <t>EffectGroup</t>
  </si>
  <si>
    <t>Event</t>
  </si>
  <si>
    <t>EventGroup</t>
  </si>
  <si>
    <t>Interaction</t>
  </si>
  <si>
    <t>LevelObj</t>
  </si>
  <si>
    <t>StateGroup</t>
  </si>
  <si>
    <t>ItemRecipe</t>
  </si>
  <si>
    <t>Recipe</t>
  </si>
  <si>
    <t>RecipeGroup</t>
  </si>
  <si>
    <t>Reward</t>
  </si>
  <si>
    <t>RewardGroup</t>
  </si>
  <si>
    <t>Skill</t>
  </si>
  <si>
    <t>AttackSkillStepGroup</t>
  </si>
  <si>
    <t>NonAttackSkillStepGroup</t>
  </si>
  <si>
    <t>SkillGroup</t>
  </si>
  <si>
    <t>SpawnPoint</t>
  </si>
  <si>
    <t>State</t>
  </si>
  <si>
    <t>UsableSkillGroup</t>
  </si>
  <si>
    <t>Stat</t>
  </si>
  <si>
    <t>대분류</t>
    <phoneticPr fontId="2" type="noConversion"/>
  </si>
  <si>
    <t>소분류</t>
    <phoneticPr fontId="2" type="noConversion"/>
  </si>
  <si>
    <t>설명</t>
    <phoneticPr fontId="2" type="noConversion"/>
  </si>
  <si>
    <t>업적, 도전과제 관련 데이터 테이블입니다.</t>
    <phoneticPr fontId="2" type="noConversion"/>
  </si>
  <si>
    <t>게임 내 사용되는 모든 발사체를 정의하는 시트입니다.</t>
  </si>
  <si>
    <t>경로를 각 테이블에서 직접 연결하면 보기가 매우 어렵고 휴먼 에러가 날 확률이 높아지기 때문에 각 경로에 ID를 매겨 연결하여 사용합니다.</t>
    <phoneticPr fontId="2" type="noConversion"/>
  </si>
  <si>
    <t>리워드 그룹 테이블</t>
    <phoneticPr fontId="2" type="noConversion"/>
  </si>
  <si>
    <t>스킬 테이블</t>
  </si>
  <si>
    <t>공격형 스킬의 스텝 그룹 테이블</t>
  </si>
  <si>
    <t>캐릭터(몬스터/NPC)를 스폰할 때 이용하는 SpawnPoint</t>
  </si>
  <si>
    <t>레벨 오브젝트(상자, 아아템, 레버, 기타 등등)를 스폰할 때 이용하는 SpawnPoint</t>
  </si>
  <si>
    <t>상태 그룹 테이블</t>
  </si>
  <si>
    <t>사용 가능한 스킬 그룹 테이블</t>
  </si>
  <si>
    <t>캐릭터 애니메이션을 연결하는 테이블입니다.</t>
    <phoneticPr fontId="2" type="noConversion"/>
  </si>
  <si>
    <t>배경 및 기타 오브젝트 애니메이션을 연결하는 테이블입니다.</t>
    <phoneticPr fontId="2" type="noConversion"/>
  </si>
  <si>
    <t>발사체 애니메이션을 연결하는 테이블입니다.</t>
    <phoneticPr fontId="2" type="noConversion"/>
  </si>
  <si>
    <t>레벨 오브젝트 인터렉션 관련된 테이블입니다. 이것으로 레벨 오브젝트를 구성합니다.</t>
    <phoneticPr fontId="2" type="noConversion"/>
  </si>
  <si>
    <t>레벨 오브젝트의 State별 애니메이션 및 작동 정보를 담은 테이블입니다.</t>
    <phoneticPr fontId="2" type="noConversion"/>
  </si>
  <si>
    <t>아이템 테이블로 아이템을 구성합니다.</t>
    <phoneticPr fontId="2" type="noConversion"/>
  </si>
  <si>
    <t>아이템을 구성하기 위해 필요한 조건을 확인하기 위한 아이템 레시피 테이블입니다.</t>
    <phoneticPr fontId="2" type="noConversion"/>
  </si>
  <si>
    <t>그 레시피의 세부 항목을 담기 위한 그룹 테이블입니다.</t>
    <phoneticPr fontId="2" type="noConversion"/>
  </si>
  <si>
    <t>FireSlot_Name</t>
    <phoneticPr fontId="2" type="noConversion"/>
  </si>
  <si>
    <t>string</t>
    <phoneticPr fontId="2" type="noConversion"/>
  </si>
  <si>
    <t>발사체가 발사될 위치를 갖고 있는 게임 오브젝트의 이름입니다. SpawnPoint 하위에서 검색합니다.</t>
    <phoneticPr fontId="2" type="noConversion"/>
  </si>
  <si>
    <t>FireDelay_Time</t>
    <phoneticPr fontId="2" type="noConversion"/>
  </si>
  <si>
    <t>float</t>
    <phoneticPr fontId="2" type="noConversion"/>
  </si>
  <si>
    <t>발사체가 발사 요청을 받고 생성되는데 까지 걸리는 시간입니다.</t>
    <phoneticPr fontId="2" type="noConversion"/>
  </si>
  <si>
    <t>MaxCollisionCount</t>
    <phoneticPr fontId="2" type="noConversion"/>
  </si>
  <si>
    <t>Disappear_Type</t>
    <phoneticPr fontId="2" type="noConversion"/>
  </si>
  <si>
    <t>Enum.Projectile.DisappearType</t>
    <phoneticPr fontId="2" type="noConversion"/>
  </si>
  <si>
    <t>NextProjectile_ID</t>
    <phoneticPr fontId="2" type="noConversion"/>
  </si>
  <si>
    <t>DesignVariable</t>
    <phoneticPr fontId="2" type="noConversion"/>
  </si>
  <si>
    <t>Convert</t>
    <phoneticPr fontId="2" type="noConversion"/>
  </si>
  <si>
    <t>기획자가 수치를 컨트롤하기 위한 변수, 상수들입니다. 주로 테이블처럼 규격 없이 특정 수치만 필요한 경우 사용하게 됩니다.</t>
    <phoneticPr fontId="2" type="noConversion"/>
  </si>
  <si>
    <t>객체 생성, 정의, 동작에 필요한 상수들을 묶어 정의된 테이블입니다. 틀 내에서 반복적인 객체 생성이 이뤄질 때 사용합니다.</t>
    <phoneticPr fontId="2" type="noConversion"/>
  </si>
  <si>
    <t>SaveData</t>
    <phoneticPr fontId="2" type="noConversion"/>
  </si>
  <si>
    <t>ReadOnly</t>
    <phoneticPr fontId="2" type="noConversion"/>
  </si>
  <si>
    <t>ConstVariable</t>
    <phoneticPr fontId="2" type="noConversion"/>
  </si>
  <si>
    <t>기획자가 확인하고자 하는 변수를 정리하는 테이블입니다.</t>
    <phoneticPr fontId="2" type="noConversion"/>
  </si>
  <si>
    <t>세이브 파일의 규격입니다. 값은 모두 초기값입니다.</t>
    <phoneticPr fontId="2" type="noConversion"/>
  </si>
  <si>
    <t>게임 플레이에 사용되는 상수 테이블입니다.</t>
    <phoneticPr fontId="2" type="noConversion"/>
  </si>
  <si>
    <t>SaveData</t>
    <phoneticPr fontId="3" type="noConversion"/>
  </si>
  <si>
    <t>VariableName</t>
    <phoneticPr fontId="2" type="noConversion"/>
  </si>
  <si>
    <t>InitValue</t>
    <phoneticPr fontId="2" type="noConversion"/>
  </si>
  <si>
    <t>세이브 데이터 변수 이름</t>
    <phoneticPr fontId="2" type="noConversion"/>
  </si>
  <si>
    <t>세이브 데이터 변수 초기 값</t>
    <phoneticPr fontId="2" type="noConversion"/>
  </si>
  <si>
    <t>프로그래머가 지정</t>
    <phoneticPr fontId="2" type="noConversion"/>
  </si>
  <si>
    <t>ReadOnly</t>
    <phoneticPr fontId="3" type="noConversion"/>
  </si>
  <si>
    <t>확인하고자 하는 변수의 이름 (기획자가 한 네이밍), 프로그래머가 해당 이름으로 테이블에서 변수를 참조할 수 있게 하는데에 이용합니다.</t>
    <phoneticPr fontId="2" type="noConversion"/>
  </si>
  <si>
    <t>DataType</t>
    <phoneticPr fontId="2" type="noConversion"/>
  </si>
  <si>
    <t>Value</t>
    <phoneticPr fontId="2" type="noConversion"/>
  </si>
  <si>
    <t>자료형</t>
    <phoneticPr fontId="2" type="noConversion"/>
  </si>
  <si>
    <t>상수 이름</t>
    <phoneticPr fontId="2" type="noConversion"/>
  </si>
  <si>
    <t>값</t>
    <phoneticPr fontId="2" type="noConversion"/>
  </si>
  <si>
    <t>ConstVariable</t>
    <phoneticPr fontId="3" type="noConversion"/>
  </si>
  <si>
    <t>Effect_Type</t>
    <phoneticPr fontId="2" type="noConversion"/>
  </si>
  <si>
    <t>RefEffect_ID</t>
    <phoneticPr fontId="2" type="noConversion"/>
  </si>
  <si>
    <t>Tb.EffectEffect[]</t>
    <phoneticPr fontId="2" type="noConversion"/>
  </si>
  <si>
    <t>EffectGroup_ID</t>
  </si>
  <si>
    <t>Effect_Tag</t>
  </si>
  <si>
    <t>Effect의 Tag입니다. 동일한 Tag일 경우 Overwrite가 가능합니다.</t>
    <phoneticPr fontId="2" type="noConversion"/>
  </si>
  <si>
    <t>참조해서 적용할 Effect입니다. 이미 있는 이펙트를 재사용할 때 사용합니다.</t>
    <phoneticPr fontId="2" type="noConversion"/>
  </si>
  <si>
    <t>Effect의 Type입니다.</t>
    <phoneticPr fontId="2" type="noConversion"/>
  </si>
  <si>
    <t>세팅 세이브 데이터 변수 이름</t>
    <phoneticPr fontId="2" type="noConversion"/>
  </si>
  <si>
    <t>SettingData</t>
    <phoneticPr fontId="2" type="noConversion"/>
  </si>
  <si>
    <t>게임 환경 설정에 관련된 세이브 데이터입니다. 값은 모두 초기 값입니다.</t>
    <phoneticPr fontId="2" type="noConversion"/>
  </si>
  <si>
    <t>SettingData</t>
    <phoneticPr fontId="3" type="noConversion"/>
  </si>
  <si>
    <t>DetectGroup</t>
    <phoneticPr fontId="3" type="noConversion"/>
  </si>
  <si>
    <t>DetectGroup의 ID</t>
    <phoneticPr fontId="3" type="noConversion"/>
  </si>
  <si>
    <t>AddEnemyDetectPoint</t>
    <phoneticPr fontId="2" type="noConversion"/>
  </si>
  <si>
    <t>AddFrightenDetectPoint</t>
    <phoneticPr fontId="2" type="noConversion"/>
  </si>
  <si>
    <t>SubEnemyDetectPoint</t>
    <phoneticPr fontId="2" type="noConversion"/>
  </si>
  <si>
    <t>SubFrightenDetectPoint</t>
  </si>
  <si>
    <t>내가 적대 세력을 인지할 때 EnemyDetectPoint에 추가하는 값</t>
    <phoneticPr fontId="2" type="noConversion"/>
  </si>
  <si>
    <t>내가 공포 세력을 인지할 때 FrightenDetectPoint에 추가하는 값</t>
    <phoneticPr fontId="2" type="noConversion"/>
  </si>
  <si>
    <t>내가 적대 세력을 인지하지 못할 때 EnemyDetectPoint에서 빼는 값</t>
    <phoneticPr fontId="2" type="noConversion"/>
  </si>
  <si>
    <t>내가 적대 세력을 인지하지 못할 때 FrightenDetectPoint에서 빼는 값</t>
    <phoneticPr fontId="2" type="noConversion"/>
  </si>
  <si>
    <t>DetectGroup</t>
    <phoneticPr fontId="2" type="noConversion"/>
  </si>
  <si>
    <t>캐릭터 이동관련 수치 테이블</t>
    <phoneticPr fontId="2" type="noConversion"/>
  </si>
  <si>
    <t>내가 적을 인식하는 수치와 내가 발각 되는 수치를 포함한 테이블</t>
    <phoneticPr fontId="2" type="noConversion"/>
  </si>
  <si>
    <t>Command</t>
    <phoneticPr fontId="3" type="noConversion"/>
  </si>
  <si>
    <t>Keyboard_MainKey1</t>
    <phoneticPr fontId="2" type="noConversion"/>
  </si>
  <si>
    <t>Keyboard_MainKey2</t>
    <phoneticPr fontId="2" type="noConversion"/>
  </si>
  <si>
    <t>Keyboard_SubKey1</t>
    <phoneticPr fontId="2" type="noConversion"/>
  </si>
  <si>
    <t>Keyboard_SubKey2</t>
    <phoneticPr fontId="2" type="noConversion"/>
  </si>
  <si>
    <t>GamePad_MainKey1</t>
    <phoneticPr fontId="2" type="noConversion"/>
  </si>
  <si>
    <t>GamePad_MainKey2</t>
    <phoneticPr fontId="2" type="noConversion"/>
  </si>
  <si>
    <t>GamePad_SubKey1</t>
    <phoneticPr fontId="2" type="noConversion"/>
  </si>
  <si>
    <t>GamePad_SubKey2</t>
    <phoneticPr fontId="2" type="noConversion"/>
  </si>
  <si>
    <t>InputDegree_Min</t>
    <phoneticPr fontId="2" type="noConversion"/>
  </si>
  <si>
    <t>InputDegree_Max</t>
    <phoneticPr fontId="2" type="noConversion"/>
  </si>
  <si>
    <t>InputPower_Min</t>
    <phoneticPr fontId="2" type="noConversion"/>
  </si>
  <si>
    <t>InputPower_Max</t>
    <phoneticPr fontId="2" type="noConversion"/>
  </si>
  <si>
    <t>InputType</t>
    <phoneticPr fontId="2" type="noConversion"/>
  </si>
  <si>
    <t>HoldTime</t>
    <phoneticPr fontId="2" type="noConversion"/>
  </si>
  <si>
    <t>PreviousComboSkill_ID</t>
    <phoneticPr fontId="2" type="noConversion"/>
  </si>
  <si>
    <t>Skill_ID</t>
    <phoneticPr fontId="2" type="noConversion"/>
  </si>
  <si>
    <t>State_ID</t>
    <phoneticPr fontId="2" type="noConversion"/>
  </si>
  <si>
    <t>DesignVariable.ReadOnly</t>
  </si>
  <si>
    <t>Enum.Unit.OpType</t>
  </si>
  <si>
    <t>DesignVariable.SettingData</t>
  </si>
  <si>
    <t>Enum.Input.InputType</t>
  </si>
  <si>
    <t>Tb.SkillSkillGroup</t>
  </si>
  <si>
    <t>키보드일 경우 입력받을 메인 키 1</t>
    <phoneticPr fontId="2" type="noConversion"/>
  </si>
  <si>
    <t>키보드일 경우 입력받을 서브 키로 메인키 대신에 입력할 수 있는 키. (ex. 메인 키 wasd, 서브 키 방향키)</t>
    <phoneticPr fontId="2" type="noConversion"/>
  </si>
  <si>
    <t>키보드일 경우 메인 키 1과 동시에 입력받을 키 2 (키 2개를 동시에 눌러야 하는 상황에서 사용)</t>
    <phoneticPr fontId="2" type="noConversion"/>
  </si>
  <si>
    <t>키보드일 경우 서브 키 1과 동시에 입력받을 키 2 (키 2개를 동시에 눌러야 하는 상황에서 사용)</t>
    <phoneticPr fontId="2" type="noConversion"/>
  </si>
  <si>
    <t>게임패드일 경우 입력받을 메인 키 1</t>
  </si>
  <si>
    <t>게임패드일 경우 메인 키 1과 동시에 입력받을 키 2 (키 2개를 동시에 눌러야 하는 상황에서 사용)</t>
  </si>
  <si>
    <t>게임패드일 경우 입력받을 서브 키로 메인키 대신에 입력할 수 있는 키. (ex. 메인 키 wasd, 서브 키 방향키)</t>
  </si>
  <si>
    <t>게임패드일 경우 서브 키 1과 동시에 입력받을 키 2 (키 2개를 동시에 눌러야 하는 상황에서 사용)</t>
  </si>
  <si>
    <t>지정된 키가 Dpad, L-Stick, R-Stick일 경우 입력된 방향을 지정할 수 있음. 입력 각도의 최소값
(0~360, 반드시 양수)</t>
    <phoneticPr fontId="2" type="noConversion"/>
  </si>
  <si>
    <t>지정된 키가 Dpad, L-Stick, R-Stick일 경우 입력된 방향을 지정할 수 있음. 입력 각도의 최대값
(0~360, 반드시 양수)</t>
    <phoneticPr fontId="2" type="noConversion"/>
  </si>
  <si>
    <t>지정된 키가 L-Trigger, R-Trigger, L-Stick, R-Stick일 경우 입력된 세기를 지정할 수 있음. 입력 정도
(0~1)</t>
    <phoneticPr fontId="2" type="noConversion"/>
  </si>
  <si>
    <t>// 자이로 및 기타 센서를 통한 조작은 안 쓸 예정…</t>
    <phoneticPr fontId="2" type="noConversion"/>
  </si>
  <si>
    <t>입력 방식
- Press, Hold, Release</t>
    <phoneticPr fontId="2" type="noConversion"/>
  </si>
  <si>
    <t>입력 시간, Hold일 때만 사용하며 해당 시간부터 Hold처리
- ex. B를 Press해 회피, B를 Hold(0.15s)해 달리기 와 같이 키가 겹치는 경우에 주로 사용됨, 아닌 경우 Hold(0s)를 보통 이용</t>
    <phoneticPr fontId="2" type="noConversion"/>
  </si>
  <si>
    <t>이전에 사용한(사용 중인) Skill을 검증하기 위한 필드.
이 스킬을 사용했어야 이 입력이 허용됨. 주로 콤보형 스킬에 이용됨.
PreviousComboSkill은 스킬을 사용하면서 기록됨</t>
    <phoneticPr fontId="2" type="noConversion"/>
  </si>
  <si>
    <t>위 조건을 모두 만족할 때 사용할 Skill</t>
    <phoneticPr fontId="2" type="noConversion"/>
  </si>
  <si>
    <t>위 조건을 모두 만족할 때 변경될 State.
Skill을 사용한다면 State는 거기서 변경할테니 이 필드는 사용치 않음</t>
    <phoneticPr fontId="2" type="noConversion"/>
  </si>
  <si>
    <t>Input</t>
    <phoneticPr fontId="2" type="noConversion"/>
  </si>
  <si>
    <t>Command</t>
    <phoneticPr fontId="2" type="noConversion"/>
  </si>
  <si>
    <t>입력장치로부터 들어온 입력과 현 캐릭터 상태 등을 조건으로 실행할 Skill과 State를 지정하는 테이블입니다.</t>
    <phoneticPr fontId="2" type="noConversion"/>
  </si>
  <si>
    <t>EnmeyDetectPoint_InitValue</t>
    <phoneticPr fontId="2" type="noConversion"/>
  </si>
  <si>
    <t>FrightenDetectPoint_InitValue</t>
    <phoneticPr fontId="2" type="noConversion"/>
  </si>
  <si>
    <t>DetectedCoefficient_InitValue</t>
    <phoneticPr fontId="2" type="noConversion"/>
  </si>
  <si>
    <t>내가 적대 세력을 처음 인지할 때 초기화 될 DetectPoint 값</t>
    <phoneticPr fontId="2" type="noConversion"/>
  </si>
  <si>
    <t>내가 공포 세력을 처음 인지할 때 초기화 될 DetectPoint 값</t>
    <phoneticPr fontId="2" type="noConversion"/>
  </si>
  <si>
    <t>내가 인지될 때 DetecPoint에 더해질 값을 계산할 때 사용되는 계수 초기 값
이 값으로는 DetecedCoefficient 변수 값을 초기화만 하고,
해당 변수는 하나의 Stat으로 앉기 스킬 사용 시 Effect로 조절한다던지 할 계획</t>
    <phoneticPr fontId="2" type="noConversion"/>
  </si>
  <si>
    <t>Order</t>
    <phoneticPr fontId="2" type="noConversion"/>
  </si>
  <si>
    <t>Damage_Rate</t>
    <phoneticPr fontId="2" type="noConversion"/>
  </si>
  <si>
    <t>Tb.EffectEffect</t>
  </si>
  <si>
    <t>Tb.AnimationCharacter</t>
  </si>
  <si>
    <t>Tb.SkillAttackSkillStepGroup</t>
  </si>
  <si>
    <t>Tb.VfxVfx</t>
  </si>
  <si>
    <t>동일 스킬 그룹 중 몇 번째 Step인가</t>
    <phoneticPr fontId="2" type="noConversion"/>
  </si>
  <si>
    <t>근접 공격일 경우 물리 공격력 (CharacterCharacter의 AtkDamage_Value에 이 계수를 곱해서 대미지를 계산)</t>
    <phoneticPr fontId="3" type="noConversion"/>
  </si>
  <si>
    <t>AquireSkill_Event</t>
    <phoneticPr fontId="2" type="noConversion"/>
  </si>
  <si>
    <t>string[]</t>
    <phoneticPr fontId="2" type="noConversion"/>
  </si>
  <si>
    <t>Enum.Target.TargetType</t>
  </si>
  <si>
    <t>Tb.EventEvent</t>
  </si>
  <si>
    <t>CharAnimGroup</t>
    <phoneticPr fontId="2" type="noConversion"/>
  </si>
  <si>
    <t>캐릭터의 애니메이션 그룹 테이블입니다. 각 전환, 상태별 Animation을 지정합니다.</t>
    <phoneticPr fontId="2" type="noConversion"/>
  </si>
  <si>
    <t>CharAnimGroup</t>
    <phoneticPr fontId="3" type="noConversion"/>
  </si>
  <si>
    <t>CharAnimGroup_ID</t>
    <phoneticPr fontId="2" type="noConversion"/>
  </si>
  <si>
    <t>PlayType</t>
    <phoneticPr fontId="2" type="noConversion"/>
  </si>
  <si>
    <t>Aniamtion_ID</t>
    <phoneticPr fontId="2" type="noConversion"/>
  </si>
  <si>
    <t>Enum.Animation.PlayType</t>
  </si>
  <si>
    <t>구분용 ID</t>
    <phoneticPr fontId="2" type="noConversion"/>
  </si>
  <si>
    <t>애니메이션 그룹 ID</t>
    <phoneticPr fontId="2" type="noConversion"/>
  </si>
  <si>
    <t>재생 타입
- TranslateAnim : State간 전환용 애니메이션
- LoopingAnim : State 중 재생용 애니메이션</t>
    <phoneticPr fontId="2" type="noConversion"/>
  </si>
  <si>
    <t>바꿀 State</t>
    <phoneticPr fontId="2" type="noConversion"/>
  </si>
  <si>
    <t>PreviousState에서 ChangeState로 넘어갈 때 재생할 Animation
- Looping일 경우에는 ChangeState와 무관하게 애니 재생</t>
    <phoneticPr fontId="2" type="noConversion"/>
  </si>
  <si>
    <t>MultiInputTime</t>
    <phoneticPr fontId="2" type="noConversion"/>
  </si>
  <si>
    <t>동시 입력 시간, MainKey1,2 / SubKey1,2가 동시에 입력되었다고 체크할 수 있는 시간.
- 먼저 입력된 키를 기준으로 몇 초 안에 쌍을 이루는 키가 입력되는지에 따라 동시 입력인지 별도 입력인지 판단</t>
    <phoneticPr fontId="2" type="noConversion"/>
  </si>
  <si>
    <t>Tb.ResourcePathPath</t>
    <phoneticPr fontId="2" type="noConversion"/>
  </si>
  <si>
    <t>Order</t>
    <phoneticPr fontId="2" type="noConversion"/>
  </si>
  <si>
    <t>같은 스킬 스탭 그룹 내에서의 순번</t>
    <phoneticPr fontId="2" type="noConversion"/>
  </si>
  <si>
    <t>int</t>
    <phoneticPr fontId="2" type="noConversion"/>
  </si>
  <si>
    <t>Enum.Unit.OpType</t>
    <phoneticPr fontId="2" type="noConversion"/>
  </si>
  <si>
    <t>Tb.EventEvent[]</t>
    <phoneticPr fontId="3" type="noConversion"/>
  </si>
  <si>
    <t>EndEvent_ID_OR_Array</t>
    <phoneticPr fontId="3" type="noConversion"/>
  </si>
  <si>
    <t>Effect가 강제 종료되기 위해 필요한 조건 Event입니다.
이 Event들 중 하나라도 달성되면 종료됩니다.</t>
    <phoneticPr fontId="3" type="noConversion"/>
  </si>
  <si>
    <t>Condition</t>
    <phoneticPr fontId="3" type="noConversion"/>
  </si>
  <si>
    <t>Condition</t>
    <phoneticPr fontId="2" type="noConversion"/>
  </si>
  <si>
    <t>ConditionGroup</t>
    <phoneticPr fontId="2" type="noConversion"/>
  </si>
  <si>
    <t>조건을 확인하는 그룹 시트입니다.</t>
    <phoneticPr fontId="2" type="noConversion"/>
  </si>
  <si>
    <t>컨디션은 여러 컨디션 그룹을 하나로 묶고 최종적으로 이 컨디션들을 어떻게 연산할지 정합니다. (AND OR)</t>
    <phoneticPr fontId="2" type="noConversion"/>
  </si>
  <si>
    <t>대분류</t>
    <phoneticPr fontId="2" type="noConversion"/>
  </si>
  <si>
    <t>Table 구분자</t>
    <phoneticPr fontId="2" type="noConversion"/>
  </si>
  <si>
    <t>Enum.Unit.OpType</t>
    <phoneticPr fontId="2" type="noConversion"/>
  </si>
  <si>
    <t>ConditionGroup의 하위에 있는 Condition들 중 모두 성공해야 성공인지, 하나라도 성공하면 성공인지 여부입니다.</t>
    <phoneticPr fontId="3" type="noConversion"/>
  </si>
  <si>
    <t>컨디션 그룹 ID</t>
    <phoneticPr fontId="3" type="noConversion"/>
  </si>
  <si>
    <t>컨디션 ID</t>
    <phoneticPr fontId="3" type="noConversion"/>
  </si>
  <si>
    <t>ConditionTarget_Type</t>
    <phoneticPr fontId="2" type="noConversion"/>
  </si>
  <si>
    <t>변수 값과 비교할 값입니다.</t>
    <phoneticPr fontId="3" type="noConversion"/>
  </si>
  <si>
    <t>OpType</t>
    <phoneticPr fontId="2" type="noConversion"/>
  </si>
  <si>
    <t>Character</t>
    <phoneticPr fontId="2" type="noConversion"/>
  </si>
  <si>
    <t>Tb.Event.Event[]</t>
    <phoneticPr fontId="2" type="noConversion"/>
  </si>
  <si>
    <t>Spawn_Event_OR_Array</t>
    <phoneticPr fontId="2" type="noConversion"/>
  </si>
  <si>
    <t>Enable_Event_OR_Array</t>
    <phoneticPr fontId="2" type="noConversion"/>
  </si>
  <si>
    <t>Disable_Event_OR_Array</t>
    <phoneticPr fontId="2" type="noConversion"/>
  </si>
  <si>
    <t>string</t>
    <phoneticPr fontId="2" type="noConversion"/>
  </si>
  <si>
    <t>캐릭터의 애니메이션 그룹 ID</t>
    <phoneticPr fontId="2" type="noConversion"/>
  </si>
  <si>
    <t>string : Tb.Animation.CharAnimGroup</t>
    <phoneticPr fontId="2" type="noConversion"/>
  </si>
  <si>
    <t>FactionName_ID</t>
    <phoneticPr fontId="2" type="noConversion"/>
  </si>
  <si>
    <t>Tb.String_Character</t>
    <phoneticPr fontId="2" type="noConversion"/>
  </si>
  <si>
    <t>Tb.String_UI</t>
    <phoneticPr fontId="2" type="noConversion"/>
  </si>
  <si>
    <t>Condition_ID</t>
    <phoneticPr fontId="2" type="noConversion"/>
  </si>
  <si>
    <t>이 이벤트 그룹이 달성되기 위한 조건이 맞는지 확인합니다.</t>
    <phoneticPr fontId="3" type="noConversion"/>
  </si>
  <si>
    <t>string : Tb.Condition.Condition</t>
    <phoneticPr fontId="2" type="noConversion"/>
  </si>
  <si>
    <t>Effect의 Condition의 ID입니다.</t>
    <phoneticPr fontId="3" type="noConversion"/>
  </si>
  <si>
    <t>Setting</t>
    <phoneticPr fontId="3" type="noConversion"/>
  </si>
  <si>
    <t>Setting_Tag</t>
  </si>
  <si>
    <t>Setting_Name</t>
  </si>
  <si>
    <t>Setting_Desc</t>
  </si>
  <si>
    <t>Setting_Type</t>
  </si>
  <si>
    <t>Option</t>
    <phoneticPr fontId="2" type="noConversion"/>
  </si>
  <si>
    <t>OptionVariable_Key</t>
    <phoneticPr fontId="2" type="noConversion"/>
  </si>
  <si>
    <t>OptionVariable_Value</t>
    <phoneticPr fontId="2" type="noConversion"/>
  </si>
  <si>
    <t>Tb.StringUI</t>
  </si>
  <si>
    <t>Setting의 ID</t>
    <phoneticPr fontId="2" type="noConversion"/>
  </si>
  <si>
    <t>Setting이 설정 화면의 어떤 탭에 표시될지 정하는 Tag
(여러 개 달 수 있으므로 중복 노출 가능)</t>
    <phoneticPr fontId="2" type="noConversion"/>
  </si>
  <si>
    <t>Setting의 이름</t>
    <phoneticPr fontId="2" type="noConversion"/>
  </si>
  <si>
    <t>Setting의 설명</t>
    <phoneticPr fontId="2" type="noConversion"/>
  </si>
  <si>
    <t>Setting의 Option종류 (선택지, 토글, 슬라이더 등이 있음. Enum.SettingOptionType 참고)</t>
    <phoneticPr fontId="2" type="noConversion"/>
  </si>
  <si>
    <t>사용할 OptionGroup.
Setting_Type이 "Option"인 경우에만 사용합니다.</t>
    <phoneticPr fontId="2" type="noConversion"/>
  </si>
  <si>
    <t>OptionGroup</t>
    <phoneticPr fontId="3" type="noConversion"/>
  </si>
  <si>
    <t>구분자 ID</t>
    <phoneticPr fontId="2" type="noConversion"/>
  </si>
  <si>
    <t>OptionGroup의 ID</t>
    <phoneticPr fontId="2" type="noConversion"/>
  </si>
  <si>
    <t>string : Tb.Setting.SettingGroup</t>
    <phoneticPr fontId="2" type="noConversion"/>
  </si>
  <si>
    <t>Option(선택지) 이름
- 선택지는 이 값으로 구분하며, 표시됩니다.</t>
    <phoneticPr fontId="2" type="noConversion"/>
  </si>
  <si>
    <t>이 선택지일 때 수정할 설정 변수</t>
    <phoneticPr fontId="2" type="noConversion"/>
  </si>
  <si>
    <t>설정 변수에 적용할 값</t>
    <phoneticPr fontId="2" type="noConversion"/>
  </si>
  <si>
    <t>#Info로</t>
    <phoneticPr fontId="2" type="noConversion"/>
  </si>
  <si>
    <t>Setting</t>
  </si>
  <si>
    <t>Setting</t>
    <phoneticPr fontId="2" type="noConversion"/>
  </si>
  <si>
    <t>OptionGroup</t>
    <phoneticPr fontId="2" type="noConversion"/>
  </si>
  <si>
    <t>설정 화면에 표시될 설정들의 이름, 설명, 선택지, 초기 값 등을 지정하는 테이블</t>
    <phoneticPr fontId="2" type="noConversion"/>
  </si>
  <si>
    <t>특정 설정의 옵션과 각 옵션별로 적용될 수치를 지정하는 테이블</t>
    <phoneticPr fontId="2" type="noConversion"/>
  </si>
  <si>
    <t>InitOptionVariableValue</t>
    <phoneticPr fontId="2" type="noConversion"/>
  </si>
  <si>
    <t>Option의 초기 값 (ex. 볼륨 : 50 초기값, 스틱 반전 : OFF 초기 값)
※ 이 값은 Option이 아니라 OptionVariable의 Value를 초기화 할 때 사용하는 값입니다.
※ Setting_Type이 "Option"인 경우에는 OptionGroup &gt; OptionVariable_Value을 참조해 Option 칼럼의 String을 찾아 표시합니다.</t>
    <phoneticPr fontId="2" type="noConversion"/>
  </si>
  <si>
    <t>OptionGroup_ID</t>
    <phoneticPr fontId="2" type="noConversion"/>
  </si>
  <si>
    <t>Enum.Setting.OptionType</t>
    <phoneticPr fontId="2" type="noConversion"/>
  </si>
  <si>
    <t>PlayerStat</t>
    <phoneticPr fontId="2" type="noConversion"/>
  </si>
  <si>
    <t>플레이어의 Stat 레벨별 Stat 관련 값을 정리한 테이블입니다.</t>
    <phoneticPr fontId="2" type="noConversion"/>
  </si>
  <si>
    <t>모든 캐릭터에 적용되는 Stat들의 규정한 테이블입니다.</t>
    <phoneticPr fontId="2" type="noConversion"/>
  </si>
  <si>
    <t>PlayerStat</t>
    <phoneticPr fontId="3" type="noConversion"/>
  </si>
  <si>
    <r>
      <t xml:space="preserve">캐릭터 Stat ID
&gt; Stat 추가 시 아래 형태로 구성합니다.
   - 원본 값
   - 원본 값의 수치에 더할 값
   - 원본 값의 백분율에 더할 값
&gt; 대체적으로 </t>
    </r>
    <r>
      <rPr>
        <b/>
        <sz val="11"/>
        <color theme="1"/>
        <rFont val="맑은 고딕"/>
        <family val="3"/>
        <charset val="129"/>
        <scheme val="minor"/>
      </rPr>
      <t xml:space="preserve">[ 최종 수치 = 원본 값 × ( 1 + 원본 값의 백분율에 더할 값 ) + 원본 값의 수치에 더할 값 ] </t>
    </r>
    <r>
      <rPr>
        <sz val="11"/>
        <color theme="1"/>
        <rFont val="맑은 고딕"/>
        <family val="3"/>
        <charset val="129"/>
        <scheme val="minor"/>
      </rPr>
      <t>으로 최종 Stat 값이 결정됩니다.</t>
    </r>
    <r>
      <rPr>
        <sz val="11"/>
        <color theme="1"/>
        <rFont val="맑은 고딕"/>
        <family val="2"/>
        <scheme val="minor"/>
      </rPr>
      <t xml:space="preserve">
   - 최종 수치는 계산되는 것이기 때문에 기획자가 지정할 수 없고 개발자가 만들어 사용해야 합니다.
   - 위 공식을 따르지 않는 경우도 존재하기 때문에 </t>
    </r>
    <r>
      <rPr>
        <b/>
        <sz val="11"/>
        <color theme="1"/>
        <rFont val="맑은 고딕"/>
        <family val="3"/>
        <charset val="129"/>
        <scheme val="minor"/>
      </rPr>
      <t>[ 캐릭터 시스템 &gt; 스텟 계산식 ]</t>
    </r>
    <r>
      <rPr>
        <sz val="11"/>
        <color theme="1"/>
        <rFont val="맑은 고딕"/>
        <family val="2"/>
        <scheme val="minor"/>
      </rPr>
      <t xml:space="preserve"> 을 참고해주세요.</t>
    </r>
    <phoneticPr fontId="3" type="noConversion"/>
  </si>
  <si>
    <t>Stat의 표기 방식 (단순 숫자, 백분율, 수치 아닌 경우 None)</t>
    <phoneticPr fontId="3" type="noConversion"/>
  </si>
  <si>
    <t>Stat에서 PlayerStat을 참조하지는 않고 있음</t>
    <phoneticPr fontId="2" type="noConversion"/>
  </si>
  <si>
    <t>플레이어의 경우 본인의 Stat을 초기활 할 때 PlayerStat을 참조</t>
    <phoneticPr fontId="2" type="noConversion"/>
  </si>
  <si>
    <t>플레이어가 스탯 레벨업을 할 경우 PlayerStat을 참조해서 수치 적용</t>
    <phoneticPr fontId="2" type="noConversion"/>
  </si>
  <si>
    <t>※ 플레이어에게만 있는 수치는 Stat 테이블에는 없습니다.</t>
    <phoneticPr fontId="2" type="noConversion"/>
  </si>
  <si>
    <t>※ 일반 캐릭터에게만 있는 수치는 PlayerStat 테이블에는 없습니다.</t>
    <phoneticPr fontId="2" type="noConversion"/>
  </si>
  <si>
    <t>※ 근데 Stat을 쓸지 안 쓸지 알 수 없으므로, 둘 다 전부 만들어두고, 게임 발매 직전이나 최적화가 필요할 때 지울 겁니다.</t>
    <phoneticPr fontId="2" type="noConversion"/>
  </si>
  <si>
    <t>string : Tb.StateStateGroup</t>
    <phoneticPr fontId="2" type="noConversion"/>
  </si>
  <si>
    <t>CurrentState_ID</t>
    <phoneticPr fontId="2" type="noConversion"/>
  </si>
  <si>
    <t>현재 State</t>
    <phoneticPr fontId="2" type="noConversion"/>
  </si>
  <si>
    <t>ChangeState_ID</t>
    <phoneticPr fontId="2" type="noConversion"/>
  </si>
  <si>
    <t>OverwriteRewardGroup_ID</t>
    <phoneticPr fontId="2" type="noConversion"/>
  </si>
  <si>
    <t>string : Tb.RewardRewardGroup</t>
    <phoneticPr fontId="2" type="noConversion"/>
  </si>
  <si>
    <t>이 스폰 포인트에서 스폰된 캐릭터의 RewardGroup을 덮어쓰기 할 RewardGroup_ID</t>
    <phoneticPr fontId="2" type="noConversion"/>
  </si>
  <si>
    <t>이 조작이 실행되기 위한 조건 Variable과 비교할 값
스킬 자체가 실행되어도 되는지는 여기서 확인, 스킬의 분기는 Step의 Condition에서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</si>
</sst>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ajor"/>
    </font>
    <font>
      <sz val="10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E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1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7" borderId="0" xfId="0" applyFont="1" applyFill="1" applyAlignment="1">
      <alignment vertical="center" wrapText="1"/>
    </xf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 applyAlignment="1">
      <alignment vertical="center"/>
    </xf>
    <xf numFmtId="0" fontId="5" fillId="9" borderId="0" xfId="0" applyFont="1" applyFill="1" applyAlignment="1">
      <alignment vertical="center" wrapText="1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/>
    </xf>
    <xf numFmtId="0" fontId="5" fillId="11" borderId="0" xfId="0" applyFont="1" applyFill="1" applyAlignment="1">
      <alignment vertical="center" wrapText="1"/>
    </xf>
    <xf numFmtId="0" fontId="5" fillId="11" borderId="0" xfId="0" applyFont="1" applyFill="1" applyAlignment="1">
      <alignment vertical="center"/>
    </xf>
    <xf numFmtId="0" fontId="5" fillId="12" borderId="0" xfId="0" applyFont="1" applyFill="1" applyAlignment="1">
      <alignment vertical="center" wrapText="1"/>
    </xf>
    <xf numFmtId="0" fontId="5" fillId="12" borderId="0" xfId="0" applyFont="1" applyFill="1" applyAlignment="1">
      <alignment vertical="center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vertical="center" wrapText="1"/>
    </xf>
    <xf numFmtId="0" fontId="5" fillId="4" borderId="0" xfId="0" applyFont="1" applyFill="1"/>
    <xf numFmtId="0" fontId="4" fillId="12" borderId="0" xfId="0" applyFont="1" applyFill="1" applyAlignment="1">
      <alignment vertical="center" wrapText="1"/>
    </xf>
    <xf numFmtId="0" fontId="5" fillId="12" borderId="0" xfId="0" applyFont="1" applyFill="1"/>
    <xf numFmtId="0" fontId="4" fillId="14" borderId="0" xfId="0" applyFont="1" applyFill="1" applyAlignment="1">
      <alignment vertical="center" wrapText="1"/>
    </xf>
    <xf numFmtId="0" fontId="5" fillId="14" borderId="0" xfId="0" applyFont="1" applyFill="1"/>
    <xf numFmtId="0" fontId="0" fillId="0" borderId="3" xfId="0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4" fillId="12" borderId="0" xfId="0" applyFont="1" applyFill="1" applyAlignment="1">
      <alignment vertical="center"/>
    </xf>
    <xf numFmtId="0" fontId="4" fillId="10" borderId="0" xfId="0" applyFont="1" applyFill="1" applyAlignment="1">
      <alignment vertical="center" wrapText="1"/>
    </xf>
    <xf numFmtId="0" fontId="5" fillId="14" borderId="0" xfId="0" applyFont="1" applyFill="1" applyAlignment="1">
      <alignment vertical="center"/>
    </xf>
    <xf numFmtId="0" fontId="4" fillId="13" borderId="0" xfId="0" applyFont="1" applyFill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4" fillId="11" borderId="0" xfId="0" applyFont="1" applyFill="1" applyAlignment="1">
      <alignment vertical="center"/>
    </xf>
    <xf numFmtId="0" fontId="4" fillId="11" borderId="0" xfId="0" applyFont="1" applyFill="1" applyAlignment="1">
      <alignment vertical="center" wrapText="1"/>
    </xf>
    <xf numFmtId="0" fontId="4" fillId="15" borderId="0" xfId="0" applyFont="1" applyFill="1" applyAlignment="1">
      <alignment vertical="center"/>
    </xf>
    <xf numFmtId="0" fontId="5" fillId="15" borderId="0" xfId="0" applyFont="1" applyFill="1" applyAlignment="1">
      <alignment vertical="center"/>
    </xf>
    <xf numFmtId="0" fontId="4" fillId="15" borderId="0" xfId="0" applyFont="1" applyFill="1" applyAlignment="1">
      <alignment vertical="center" wrapText="1"/>
    </xf>
    <xf numFmtId="0" fontId="4" fillId="13" borderId="0" xfId="0" applyFont="1" applyFill="1" applyAlignment="1">
      <alignment vertical="center" wrapText="1"/>
    </xf>
    <xf numFmtId="0" fontId="4" fillId="14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5" fillId="11" borderId="0" xfId="0" applyFont="1" applyFill="1"/>
    <xf numFmtId="0" fontId="4" fillId="8" borderId="0" xfId="0" applyFont="1" applyFill="1" applyAlignment="1">
      <alignment vertical="center" wrapText="1"/>
    </xf>
    <xf numFmtId="0" fontId="5" fillId="8" borderId="0" xfId="0" applyFont="1" applyFill="1"/>
    <xf numFmtId="0" fontId="5" fillId="10" borderId="0" xfId="0" applyFont="1" applyFill="1"/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/>
    </xf>
    <xf numFmtId="0" fontId="5" fillId="13" borderId="0" xfId="0" applyFont="1" applyFill="1"/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5" fillId="15" borderId="0" xfId="0" applyFont="1" applyFill="1"/>
    <xf numFmtId="0" fontId="13" fillId="2" borderId="1" xfId="0" applyFont="1" applyFill="1" applyBorder="1"/>
    <xf numFmtId="0" fontId="5" fillId="2" borderId="1" xfId="0" applyFont="1" applyFill="1" applyBorder="1"/>
    <xf numFmtId="0" fontId="5" fillId="4" borderId="0" xfId="0" applyFont="1" applyFill="1" applyAlignment="1">
      <alignment vertical="center"/>
    </xf>
    <xf numFmtId="0" fontId="1" fillId="0" borderId="0" xfId="2" applyAlignment="1">
      <alignment vertical="center"/>
    </xf>
    <xf numFmtId="0" fontId="1" fillId="0" borderId="0" xfId="2" applyAlignment="1">
      <alignment horizontal="left" vertical="center"/>
    </xf>
    <xf numFmtId="0" fontId="1" fillId="0" borderId="0" xfId="2" applyAlignment="1">
      <alignment horizontal="left" vertical="center" wrapText="1"/>
    </xf>
    <xf numFmtId="0" fontId="1" fillId="0" borderId="0" xfId="2" applyAlignment="1">
      <alignment vertical="center" wrapText="1"/>
    </xf>
    <xf numFmtId="0" fontId="1" fillId="0" borderId="3" xfId="2" applyBorder="1" applyAlignment="1">
      <alignment vertical="center"/>
    </xf>
    <xf numFmtId="0" fontId="4" fillId="13" borderId="1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vertical="center"/>
    </xf>
    <xf numFmtId="0" fontId="4" fillId="3" borderId="1" xfId="2" applyFont="1" applyFill="1" applyBorder="1" applyAlignment="1">
      <alignment vertical="center" wrapText="1"/>
    </xf>
    <xf numFmtId="0" fontId="4" fillId="3" borderId="1" xfId="2" applyFont="1" applyFill="1" applyBorder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0" fontId="7" fillId="5" borderId="2" xfId="2" applyFont="1" applyFill="1" applyBorder="1" applyAlignment="1">
      <alignment vertical="center"/>
    </xf>
    <xf numFmtId="0" fontId="5" fillId="13" borderId="0" xfId="2" applyFont="1" applyFill="1"/>
    <xf numFmtId="0" fontId="5" fillId="14" borderId="0" xfId="2" applyFont="1" applyFill="1"/>
    <xf numFmtId="0" fontId="5" fillId="7" borderId="0" xfId="2" applyFont="1" applyFill="1"/>
    <xf numFmtId="0" fontId="13" fillId="2" borderId="5" xfId="0" applyFont="1" applyFill="1" applyBorder="1"/>
    <xf numFmtId="0" fontId="5" fillId="16" borderId="5" xfId="0" applyFont="1" applyFill="1" applyBorder="1"/>
    <xf numFmtId="0" fontId="0" fillId="6" borderId="1" xfId="0" applyFill="1" applyBorder="1"/>
    <xf numFmtId="0" fontId="7" fillId="5" borderId="1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8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horizontal="left" vertical="center"/>
    </xf>
    <xf numFmtId="0" fontId="15" fillId="2" borderId="8" xfId="0" applyFont="1" applyFill="1" applyBorder="1"/>
    <xf numFmtId="0" fontId="0" fillId="0" borderId="0" xfId="0" applyAlignment="1">
      <alignment horizontal="center" vertical="center"/>
    </xf>
    <xf numFmtId="0" fontId="15" fillId="2" borderId="9" xfId="0" applyFont="1" applyFill="1" applyBorder="1"/>
    <xf numFmtId="0" fontId="6" fillId="2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11" borderId="1" xfId="0" applyFont="1" applyFill="1" applyBorder="1" applyAlignment="1">
      <alignment vertical="center" wrapText="1"/>
    </xf>
    <xf numFmtId="0" fontId="5" fillId="13" borderId="1" xfId="0" applyFont="1" applyFill="1" applyBorder="1"/>
    <xf numFmtId="0" fontId="5" fillId="14" borderId="1" xfId="0" applyFont="1" applyFill="1" applyBorder="1"/>
    <xf numFmtId="0" fontId="8" fillId="6" borderId="7" xfId="1" applyFill="1" applyBorder="1" applyAlignment="1">
      <alignment vertical="center"/>
    </xf>
    <xf numFmtId="0" fontId="5" fillId="17" borderId="0" xfId="0" applyFont="1" applyFill="1" applyAlignment="1">
      <alignment vertical="center"/>
    </xf>
    <xf numFmtId="0" fontId="4" fillId="17" borderId="0" xfId="0" applyFont="1" applyFill="1" applyAlignment="1">
      <alignment vertical="center" wrapText="1"/>
    </xf>
    <xf numFmtId="0" fontId="4" fillId="18" borderId="0" xfId="0" applyFont="1" applyFill="1" applyAlignment="1">
      <alignment vertical="center"/>
    </xf>
    <xf numFmtId="0" fontId="5" fillId="18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14" borderId="0" xfId="2" applyFont="1" applyFill="1" applyAlignment="1">
      <alignment vertical="center" wrapText="1"/>
    </xf>
    <xf numFmtId="0" fontId="5" fillId="3" borderId="1" xfId="2" applyFont="1" applyFill="1" applyBorder="1"/>
    <xf numFmtId="0" fontId="5" fillId="2" borderId="1" xfId="2" applyFont="1" applyFill="1" applyBorder="1"/>
    <xf numFmtId="0" fontId="5" fillId="13" borderId="1" xfId="2" applyFont="1" applyFill="1" applyBorder="1"/>
    <xf numFmtId="0" fontId="4" fillId="7" borderId="0" xfId="2" applyFont="1" applyFill="1" applyAlignment="1">
      <alignment vertical="center"/>
    </xf>
    <xf numFmtId="0" fontId="4" fillId="14" borderId="0" xfId="2" applyFont="1" applyFill="1" applyAlignment="1">
      <alignment vertical="center"/>
    </xf>
    <xf numFmtId="0" fontId="4" fillId="13" borderId="0" xfId="2" applyFont="1" applyFill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8" fillId="0" borderId="1" xfId="1" applyFill="1" applyBorder="1"/>
    <xf numFmtId="0" fontId="0" fillId="0" borderId="1" xfId="0" applyBorder="1"/>
    <xf numFmtId="0" fontId="5" fillId="3" borderId="1" xfId="0" applyFont="1" applyFill="1" applyBorder="1"/>
    <xf numFmtId="0" fontId="5" fillId="15" borderId="1" xfId="0" applyFont="1" applyFill="1" applyBorder="1"/>
    <xf numFmtId="0" fontId="4" fillId="15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/>
    </xf>
    <xf numFmtId="0" fontId="15" fillId="2" borderId="1" xfId="0" applyFont="1" applyFill="1" applyBorder="1"/>
    <xf numFmtId="0" fontId="8" fillId="0" borderId="0" xfId="1" applyAlignment="1">
      <alignment vertical="center"/>
    </xf>
    <xf numFmtId="0" fontId="4" fillId="10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8" fillId="6" borderId="2" xfId="1" applyFill="1" applyBorder="1" applyAlignment="1">
      <alignment vertical="center"/>
    </xf>
    <xf numFmtId="0" fontId="8" fillId="6" borderId="6" xfId="1" applyFill="1" applyBorder="1" applyAlignment="1">
      <alignment vertical="center"/>
    </xf>
    <xf numFmtId="0" fontId="8" fillId="6" borderId="7" xfId="1" applyFill="1" applyBorder="1" applyAlignment="1">
      <alignment vertical="center"/>
    </xf>
    <xf numFmtId="0" fontId="8" fillId="6" borderId="1" xfId="1" applyFill="1" applyBorder="1" applyAlignment="1">
      <alignment vertical="center"/>
    </xf>
  </cellXfs>
  <cellStyles count="3">
    <cellStyle name="표준" xfId="0" builtinId="0"/>
    <cellStyle name="표준 2" xfId="2" xr:uid="{341A04E3-CE63-4FA8-8A9E-256DDDB1CD67}"/>
    <cellStyle name="하이퍼링크" xfId="1" builtinId="8"/>
  </cellStyles>
  <dxfs count="1">
    <dxf>
      <font>
        <strike val="0"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 대용" id="{88CC97DE-643F-4EA4-8F26-576B269E601A}" userId="5e3c233142a819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2-06-25T06:53:01.28" personId="{88CC97DE-643F-4EA4-8F26-576B269E601A}" id="{158B4C27-984D-4FD5-A447-2566704F6172}">
    <text>0~360</text>
  </threadedComment>
  <threadedComment ref="B15" dT="2022-06-25T06:53:01.28" personId="{88CC97DE-643F-4EA4-8F26-576B269E601A}" id="{D5E42795-75BE-4A45-A448-87CE149CB34C}">
    <text>0~360</text>
  </threadedComment>
  <threadedComment ref="B16" dT="2022-06-25T06:53:08.07" personId="{88CC97DE-643F-4EA4-8F26-576B269E601A}" id="{FCD0442B-24FE-4857-85AC-78383378F876}">
    <text>0~1</text>
  </threadedComment>
  <threadedComment ref="B17" dT="2022-06-25T06:53:08.07" personId="{88CC97DE-643F-4EA4-8F26-576B269E601A}" id="{EF6A6648-D66A-4E5D-86F7-8A8FD2DC4A83}">
    <text>0~1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ABF5-9305-4C65-A793-44BC8BFC0888}">
  <dimension ref="B2:G53"/>
  <sheetViews>
    <sheetView workbookViewId="0">
      <selection activeCell="D19" sqref="D19"/>
    </sheetView>
  </sheetViews>
  <sheetFormatPr defaultColWidth="9" defaultRowHeight="16.5" x14ac:dyDescent="0.3"/>
  <cols>
    <col min="1" max="1" width="3.125" style="104" customWidth="1"/>
    <col min="2" max="2" width="20.25" style="104" customWidth="1"/>
    <col min="3" max="3" width="24.5" style="104" bestFit="1" customWidth="1"/>
    <col min="4" max="4" width="130.625" style="104" bestFit="1" customWidth="1"/>
    <col min="5" max="5" width="13.75" style="104" customWidth="1"/>
    <col min="6" max="6" width="28.375" style="104" customWidth="1"/>
    <col min="7" max="7" width="0" style="104" hidden="1" customWidth="1"/>
    <col min="8" max="8" width="9" style="104" customWidth="1"/>
    <col min="9" max="16384" width="9" style="104"/>
  </cols>
  <sheetData>
    <row r="2" spans="2:7" ht="24" x14ac:dyDescent="0.3">
      <c r="B2" s="103" t="s">
        <v>564</v>
      </c>
      <c r="C2" s="104" t="s">
        <v>566</v>
      </c>
    </row>
    <row r="3" spans="2:7" x14ac:dyDescent="0.3">
      <c r="B3" s="18" t="s">
        <v>532</v>
      </c>
      <c r="C3" s="18" t="s">
        <v>533</v>
      </c>
      <c r="D3" s="18" t="s">
        <v>534</v>
      </c>
      <c r="E3" s="18" t="s">
        <v>700</v>
      </c>
      <c r="F3" s="18" t="s">
        <v>701</v>
      </c>
    </row>
    <row r="4" spans="2:7" x14ac:dyDescent="0.3">
      <c r="B4" s="105" t="s">
        <v>507</v>
      </c>
      <c r="C4" s="106" t="s">
        <v>507</v>
      </c>
      <c r="D4" s="106" t="s">
        <v>535</v>
      </c>
      <c r="E4" s="102" t="s">
        <v>507</v>
      </c>
      <c r="F4" s="106" t="str">
        <f t="shared" ref="F4:F31" si="0">E4&amp;C4</f>
        <v>AchievementAchievement</v>
      </c>
      <c r="G4" s="104" t="str">
        <f>D4</f>
        <v>업적, 도전과제 관련 데이터 테이블입니다.</v>
      </c>
    </row>
    <row r="5" spans="2:7" x14ac:dyDescent="0.3">
      <c r="B5" s="147" t="s">
        <v>37</v>
      </c>
      <c r="C5" s="106" t="s">
        <v>158</v>
      </c>
      <c r="D5" s="106" t="s">
        <v>545</v>
      </c>
      <c r="E5" s="102" t="s">
        <v>37</v>
      </c>
      <c r="F5" s="106" t="str">
        <f t="shared" si="0"/>
        <v>AnimationCharacter</v>
      </c>
      <c r="G5" s="104" t="str">
        <f t="shared" ref="G5:G46" si="1">D5</f>
        <v>캐릭터 애니메이션을 연결하는 테이블입니다.</v>
      </c>
    </row>
    <row r="6" spans="2:7" x14ac:dyDescent="0.3">
      <c r="B6" s="148"/>
      <c r="C6" s="106" t="s">
        <v>156</v>
      </c>
      <c r="D6" s="106" t="s">
        <v>546</v>
      </c>
      <c r="E6" s="102" t="s">
        <v>37</v>
      </c>
      <c r="F6" s="106" t="str">
        <f t="shared" si="0"/>
        <v>AnimationObject</v>
      </c>
      <c r="G6" s="104" t="str">
        <f t="shared" si="1"/>
        <v>배경 및 기타 오브젝트 애니메이션을 연결하는 테이블입니다.</v>
      </c>
    </row>
    <row r="7" spans="2:7" x14ac:dyDescent="0.3">
      <c r="B7" s="148"/>
      <c r="C7" s="106" t="s">
        <v>508</v>
      </c>
      <c r="D7" s="106" t="s">
        <v>547</v>
      </c>
      <c r="E7" s="102" t="s">
        <v>37</v>
      </c>
      <c r="F7" s="106" t="str">
        <f t="shared" si="0"/>
        <v>AnimationProjectile</v>
      </c>
      <c r="G7" s="104" t="str">
        <f t="shared" si="1"/>
        <v>발사체 애니메이션을 연결하는 테이블입니다.</v>
      </c>
    </row>
    <row r="8" spans="2:7" x14ac:dyDescent="0.3">
      <c r="B8" s="148"/>
      <c r="C8" s="106" t="s">
        <v>673</v>
      </c>
      <c r="D8" s="106" t="s">
        <v>674</v>
      </c>
      <c r="E8" s="102" t="s">
        <v>37</v>
      </c>
      <c r="F8" s="106" t="str">
        <f t="shared" si="0"/>
        <v>AnimationCharAnimGroup</v>
      </c>
      <c r="G8" s="104" t="str">
        <f t="shared" si="1"/>
        <v>캐릭터의 애니메이션 그룹 테이블입니다. 각 전환, 상태별 Animation을 지정합니다.</v>
      </c>
    </row>
    <row r="9" spans="2:7" x14ac:dyDescent="0.3">
      <c r="B9" s="147" t="s">
        <v>509</v>
      </c>
      <c r="C9" s="106" t="s">
        <v>509</v>
      </c>
      <c r="D9" s="102" t="s">
        <v>62</v>
      </c>
      <c r="E9" s="102" t="s">
        <v>509</v>
      </c>
      <c r="F9" s="106" t="str">
        <f t="shared" si="0"/>
        <v>AreaArea</v>
      </c>
      <c r="G9" s="104" t="str">
        <f t="shared" si="1"/>
        <v>지역에 대한 정보입니다.</v>
      </c>
    </row>
    <row r="10" spans="2:7" x14ac:dyDescent="0.3">
      <c r="B10" s="149"/>
      <c r="C10" s="106" t="s">
        <v>510</v>
      </c>
      <c r="D10" s="106" t="s">
        <v>52</v>
      </c>
      <c r="E10" s="102" t="s">
        <v>509</v>
      </c>
      <c r="F10" s="106" t="str">
        <f t="shared" si="0"/>
        <v>AreaScene</v>
      </c>
      <c r="G10" s="104" t="str">
        <f t="shared" si="1"/>
        <v>씬에 대한 정보입니다.</v>
      </c>
    </row>
    <row r="11" spans="2:7" x14ac:dyDescent="0.3">
      <c r="B11" s="150" t="s">
        <v>157</v>
      </c>
      <c r="C11" s="106" t="s">
        <v>709</v>
      </c>
      <c r="D11" s="106" t="s">
        <v>125</v>
      </c>
      <c r="E11" s="102" t="s">
        <v>157</v>
      </c>
      <c r="F11" s="106" t="str">
        <f t="shared" si="0"/>
        <v>CharacterCharacter</v>
      </c>
      <c r="G11" s="104" t="str">
        <f t="shared" si="1"/>
        <v>캐릭터 기본 정보 테이블</v>
      </c>
    </row>
    <row r="12" spans="2:7" x14ac:dyDescent="0.3">
      <c r="B12" s="150"/>
      <c r="C12" s="106" t="s">
        <v>511</v>
      </c>
      <c r="D12" s="106" t="s">
        <v>134</v>
      </c>
      <c r="E12" s="102" t="s">
        <v>157</v>
      </c>
      <c r="F12" s="106" t="str">
        <f t="shared" si="0"/>
        <v>CharacterFactionRelation</v>
      </c>
      <c r="G12" s="104" t="str">
        <f t="shared" si="1"/>
        <v>팩션간 반응 정의 테이블</v>
      </c>
    </row>
    <row r="13" spans="2:7" x14ac:dyDescent="0.3">
      <c r="B13" s="150"/>
      <c r="C13" s="106" t="s">
        <v>155</v>
      </c>
      <c r="D13" s="106" t="s">
        <v>610</v>
      </c>
      <c r="E13" s="102" t="s">
        <v>157</v>
      </c>
      <c r="F13" s="106" t="str">
        <f t="shared" si="0"/>
        <v>CharacterMoveValueGroup</v>
      </c>
      <c r="G13" s="104" t="str">
        <f t="shared" si="1"/>
        <v>캐릭터 이동관련 수치 테이블</v>
      </c>
    </row>
    <row r="14" spans="2:7" x14ac:dyDescent="0.3">
      <c r="B14" s="150"/>
      <c r="C14" s="106" t="s">
        <v>609</v>
      </c>
      <c r="D14" s="106" t="s">
        <v>611</v>
      </c>
      <c r="E14" s="102" t="s">
        <v>157</v>
      </c>
      <c r="F14" s="106" t="str">
        <f t="shared" si="0"/>
        <v>CharacterDetectGroup</v>
      </c>
      <c r="G14" s="104" t="str">
        <f t="shared" si="1"/>
        <v>내가 적을 인식하는 수치와 내가 발각 되는 수치를 포함한 테이블</v>
      </c>
    </row>
    <row r="15" spans="2:7" x14ac:dyDescent="0.3">
      <c r="B15" s="150" t="s">
        <v>696</v>
      </c>
      <c r="C15" s="106" t="s">
        <v>696</v>
      </c>
      <c r="D15" s="106" t="s">
        <v>699</v>
      </c>
      <c r="E15" s="102" t="s">
        <v>696</v>
      </c>
      <c r="F15" s="106" t="str">
        <f t="shared" si="0"/>
        <v>ConditionCondition</v>
      </c>
      <c r="G15" s="104" t="str">
        <f t="shared" si="1"/>
        <v>컨디션은 여러 컨디션 그룹을 하나로 묶고 최종적으로 이 컨디션들을 어떻게 연산할지 정합니다. (AND OR)</v>
      </c>
    </row>
    <row r="16" spans="2:7" x14ac:dyDescent="0.3">
      <c r="B16" s="150"/>
      <c r="C16" s="106" t="s">
        <v>697</v>
      </c>
      <c r="D16" s="106" t="s">
        <v>698</v>
      </c>
      <c r="E16" s="102" t="s">
        <v>696</v>
      </c>
      <c r="F16" s="106" t="str">
        <f t="shared" si="0"/>
        <v>ConditionConditionGroup</v>
      </c>
      <c r="G16" s="104" t="str">
        <f t="shared" si="1"/>
        <v>조건을 확인하는 그룹 시트입니다.</v>
      </c>
    </row>
    <row r="17" spans="2:7" x14ac:dyDescent="0.3">
      <c r="B17" s="150" t="s">
        <v>512</v>
      </c>
      <c r="C17" s="106" t="s">
        <v>512</v>
      </c>
      <c r="D17" s="102" t="s">
        <v>174</v>
      </c>
      <c r="E17" s="102" t="s">
        <v>512</v>
      </c>
      <c r="F17" s="106" t="str">
        <f t="shared" si="0"/>
        <v>EffectEffect</v>
      </c>
      <c r="G17" s="104" t="str">
        <f t="shared" si="1"/>
        <v>ConditionGroup과 EffectGroup을 조합해 이펙트를 정의하는 시트입니다.</v>
      </c>
    </row>
    <row r="18" spans="2:7" x14ac:dyDescent="0.3">
      <c r="B18" s="150"/>
      <c r="C18" s="106" t="s">
        <v>513</v>
      </c>
      <c r="D18" s="102" t="s">
        <v>208</v>
      </c>
      <c r="E18" s="102" t="s">
        <v>512</v>
      </c>
      <c r="F18" s="106" t="str">
        <f t="shared" si="0"/>
        <v>EffectEffectGroup</v>
      </c>
      <c r="G18" s="104" t="str">
        <f t="shared" si="1"/>
        <v>Effect 발동 시 시행될 계산과 효과에 관한 시트입니다.</v>
      </c>
    </row>
    <row r="19" spans="2:7" x14ac:dyDescent="0.3">
      <c r="B19" s="150" t="s">
        <v>514</v>
      </c>
      <c r="C19" s="106" t="s">
        <v>514</v>
      </c>
      <c r="D19" s="106" t="s">
        <v>221</v>
      </c>
      <c r="E19" s="102" t="s">
        <v>514</v>
      </c>
      <c r="F19" s="106" t="str">
        <f t="shared" si="0"/>
        <v>EventEvent</v>
      </c>
      <c r="G19" s="104" t="str">
        <f t="shared" si="1"/>
        <v>이벤트는 여러 이벤트 그룹을 하나로 묶고 최종적으로 카운팅을 세는 시트입니다.</v>
      </c>
    </row>
    <row r="20" spans="2:7" x14ac:dyDescent="0.3">
      <c r="B20" s="150"/>
      <c r="C20" s="106" t="s">
        <v>515</v>
      </c>
      <c r="D20" s="106" t="s">
        <v>242</v>
      </c>
      <c r="E20" s="102" t="s">
        <v>514</v>
      </c>
      <c r="F20" s="106" t="str">
        <f t="shared" si="0"/>
        <v>EventEventGroup</v>
      </c>
      <c r="G20" s="104" t="str">
        <f t="shared" si="1"/>
        <v>이벤트 그룹은 특정 이벤트가 발생하고부터 다양한 조건, 값을 확인하고 해당 이벤트가 성공했는지 평가하는 시트입니다.</v>
      </c>
    </row>
    <row r="21" spans="2:7" x14ac:dyDescent="0.3">
      <c r="B21" s="150" t="s">
        <v>516</v>
      </c>
      <c r="C21" s="106" t="s">
        <v>517</v>
      </c>
      <c r="D21" s="106" t="s">
        <v>548</v>
      </c>
      <c r="E21" s="102" t="s">
        <v>516</v>
      </c>
      <c r="F21" s="106" t="str">
        <f t="shared" si="0"/>
        <v>InteractionLevelObj</v>
      </c>
      <c r="G21" s="104" t="str">
        <f t="shared" si="1"/>
        <v>레벨 오브젝트 인터렉션 관련된 테이블입니다. 이것으로 레벨 오브젝트를 구성합니다.</v>
      </c>
    </row>
    <row r="22" spans="2:7" x14ac:dyDescent="0.3">
      <c r="B22" s="150"/>
      <c r="C22" s="106" t="s">
        <v>518</v>
      </c>
      <c r="D22" s="106" t="s">
        <v>549</v>
      </c>
      <c r="E22" s="102" t="s">
        <v>516</v>
      </c>
      <c r="F22" s="106" t="str">
        <f t="shared" si="0"/>
        <v>InteractionStateGroup</v>
      </c>
      <c r="G22" s="104" t="str">
        <f t="shared" si="1"/>
        <v>레벨 오브젝트의 State별 애니메이션 및 작동 정보를 담은 테이블입니다.</v>
      </c>
    </row>
    <row r="23" spans="2:7" x14ac:dyDescent="0.3">
      <c r="B23" s="116" t="s">
        <v>652</v>
      </c>
      <c r="C23" s="106" t="s">
        <v>653</v>
      </c>
      <c r="D23" s="106" t="s">
        <v>654</v>
      </c>
      <c r="E23" s="102" t="s">
        <v>652</v>
      </c>
      <c r="F23" s="106" t="str">
        <f t="shared" si="0"/>
        <v>InputCommand</v>
      </c>
      <c r="G23" s="104" t="str">
        <f t="shared" si="1"/>
        <v>입력장치로부터 들어온 입력과 현 캐릭터 상태 등을 조건으로 실행할 Skill과 State를 지정하는 테이블입니다.</v>
      </c>
    </row>
    <row r="24" spans="2:7" x14ac:dyDescent="0.3">
      <c r="B24" s="105" t="s">
        <v>491</v>
      </c>
      <c r="C24" s="106" t="s">
        <v>491</v>
      </c>
      <c r="D24" s="106" t="s">
        <v>550</v>
      </c>
      <c r="E24" s="102" t="s">
        <v>491</v>
      </c>
      <c r="F24" s="106" t="str">
        <f t="shared" si="0"/>
        <v>ItemItem</v>
      </c>
      <c r="G24" s="104" t="str">
        <f t="shared" si="1"/>
        <v>아이템 테이블로 아이템을 구성합니다.</v>
      </c>
    </row>
    <row r="25" spans="2:7" x14ac:dyDescent="0.3">
      <c r="B25" s="147" t="s">
        <v>519</v>
      </c>
      <c r="C25" s="106" t="s">
        <v>520</v>
      </c>
      <c r="D25" s="106" t="s">
        <v>551</v>
      </c>
      <c r="E25" s="102" t="s">
        <v>519</v>
      </c>
      <c r="F25" s="106" t="str">
        <f t="shared" si="0"/>
        <v>ItemRecipeRecipe</v>
      </c>
      <c r="G25" s="104" t="str">
        <f t="shared" si="1"/>
        <v>아이템을 구성하기 위해 필요한 조건을 확인하기 위한 아이템 레시피 테이블입니다.</v>
      </c>
    </row>
    <row r="26" spans="2:7" x14ac:dyDescent="0.3">
      <c r="B26" s="149"/>
      <c r="C26" s="106" t="s">
        <v>521</v>
      </c>
      <c r="D26" s="106" t="s">
        <v>552</v>
      </c>
      <c r="E26" s="102" t="s">
        <v>519</v>
      </c>
      <c r="F26" s="106" t="str">
        <f t="shared" si="0"/>
        <v>ItemRecipeRecipeGroup</v>
      </c>
      <c r="G26" s="104" t="str">
        <f t="shared" si="1"/>
        <v>그 레시피의 세부 항목을 담기 위한 그룹 테이블입니다.</v>
      </c>
    </row>
    <row r="27" spans="2:7" x14ac:dyDescent="0.3">
      <c r="B27" s="105" t="s">
        <v>508</v>
      </c>
      <c r="C27" s="106" t="s">
        <v>508</v>
      </c>
      <c r="D27" s="106" t="s">
        <v>536</v>
      </c>
      <c r="E27" s="102" t="s">
        <v>508</v>
      </c>
      <c r="F27" s="106" t="str">
        <f t="shared" si="0"/>
        <v>ProjectileProjectile</v>
      </c>
      <c r="G27" s="104" t="str">
        <f t="shared" si="1"/>
        <v>게임 내 사용되는 모든 발사체를 정의하는 시트입니다.</v>
      </c>
    </row>
    <row r="28" spans="2:7" x14ac:dyDescent="0.3">
      <c r="B28" s="105" t="s">
        <v>341</v>
      </c>
      <c r="C28" s="106" t="s">
        <v>342</v>
      </c>
      <c r="D28" s="106" t="s">
        <v>537</v>
      </c>
      <c r="E28" s="102" t="s">
        <v>341</v>
      </c>
      <c r="F28" s="106" t="str">
        <f t="shared" si="0"/>
        <v>ResourcePathPath</v>
      </c>
      <c r="G28" s="104" t="str">
        <f t="shared" si="1"/>
        <v>경로를 각 테이블에서 직접 연결하면 보기가 매우 어렵고 휴먼 에러가 날 확률이 높아지기 때문에 각 경로에 ID를 매겨 연결하여 사용합니다.</v>
      </c>
    </row>
    <row r="29" spans="2:7" x14ac:dyDescent="0.3">
      <c r="B29" s="105" t="s">
        <v>522</v>
      </c>
      <c r="C29" s="106" t="s">
        <v>523</v>
      </c>
      <c r="D29" s="106" t="s">
        <v>538</v>
      </c>
      <c r="E29" s="102" t="s">
        <v>522</v>
      </c>
      <c r="F29" s="106" t="str">
        <f t="shared" si="0"/>
        <v>RewardRewardGroup</v>
      </c>
      <c r="G29" s="104" t="str">
        <f t="shared" si="1"/>
        <v>리워드 그룹 테이블</v>
      </c>
    </row>
    <row r="30" spans="2:7" x14ac:dyDescent="0.3">
      <c r="B30" s="147" t="s">
        <v>748</v>
      </c>
      <c r="C30" s="106" t="s">
        <v>747</v>
      </c>
      <c r="D30" s="106" t="s">
        <v>750</v>
      </c>
      <c r="E30" s="102" t="s">
        <v>748</v>
      </c>
      <c r="F30" s="106" t="str">
        <f t="shared" si="0"/>
        <v>SettingSetting</v>
      </c>
      <c r="G30" s="104" t="str">
        <f t="shared" si="1"/>
        <v>설정 화면에 표시될 설정들의 이름, 설명, 선택지, 초기 값 등을 지정하는 테이블</v>
      </c>
    </row>
    <row r="31" spans="2:7" x14ac:dyDescent="0.3">
      <c r="B31" s="149"/>
      <c r="C31" s="106" t="s">
        <v>749</v>
      </c>
      <c r="D31" s="106" t="s">
        <v>751</v>
      </c>
      <c r="E31" s="102" t="s">
        <v>748</v>
      </c>
      <c r="F31" s="106" t="str">
        <f t="shared" si="0"/>
        <v>SettingOptionGroup</v>
      </c>
      <c r="G31" s="104" t="str">
        <f t="shared" si="1"/>
        <v>특정 설정의 옵션과 각 옵션별로 적용될 수치를 지정하는 테이블</v>
      </c>
    </row>
    <row r="32" spans="2:7" x14ac:dyDescent="0.3">
      <c r="B32" s="147" t="s">
        <v>524</v>
      </c>
      <c r="C32" s="106" t="s">
        <v>527</v>
      </c>
      <c r="D32" s="106" t="s">
        <v>539</v>
      </c>
      <c r="E32" s="102" t="s">
        <v>524</v>
      </c>
      <c r="F32" s="106" t="str">
        <f>E32&amp;C33</f>
        <v>SkillAttackSkillStepGroup</v>
      </c>
      <c r="G32" s="104" t="str">
        <f t="shared" si="1"/>
        <v>스킬 테이블</v>
      </c>
    </row>
    <row r="33" spans="2:7" x14ac:dyDescent="0.3">
      <c r="B33" s="148"/>
      <c r="C33" s="106" t="s">
        <v>525</v>
      </c>
      <c r="D33" s="106" t="s">
        <v>540</v>
      </c>
      <c r="E33" s="102" t="s">
        <v>524</v>
      </c>
      <c r="F33" s="106" t="str">
        <f>E33&amp;C34</f>
        <v>SkillNonAttackSkillStepGroup</v>
      </c>
      <c r="G33" s="104" t="str">
        <f t="shared" si="1"/>
        <v>공격형 스킬의 스텝 그룹 테이블</v>
      </c>
    </row>
    <row r="34" spans="2:7" x14ac:dyDescent="0.3">
      <c r="B34" s="149"/>
      <c r="C34" s="106" t="s">
        <v>526</v>
      </c>
      <c r="D34" s="106" t="s">
        <v>540</v>
      </c>
      <c r="E34" s="102" t="s">
        <v>524</v>
      </c>
      <c r="F34" s="106" t="str">
        <f>E34&amp;C32</f>
        <v>SkillSkillGroup</v>
      </c>
      <c r="G34" s="104" t="str">
        <f t="shared" si="1"/>
        <v>공격형 스킬의 스텝 그룹 테이블</v>
      </c>
    </row>
    <row r="35" spans="2:7" x14ac:dyDescent="0.3">
      <c r="B35" s="147" t="s">
        <v>528</v>
      </c>
      <c r="C35" s="106" t="s">
        <v>157</v>
      </c>
      <c r="D35" s="106" t="s">
        <v>541</v>
      </c>
      <c r="E35" s="102" t="s">
        <v>528</v>
      </c>
      <c r="F35" s="106" t="str">
        <f t="shared" ref="F35:F46" si="2">E35&amp;C35</f>
        <v>SpawnPointCharacter</v>
      </c>
      <c r="G35" s="104" t="str">
        <f t="shared" si="1"/>
        <v>캐릭터(몬스터/NPC)를 스폰할 때 이용하는 SpawnPoint</v>
      </c>
    </row>
    <row r="36" spans="2:7" x14ac:dyDescent="0.3">
      <c r="B36" s="149"/>
      <c r="C36" s="106" t="s">
        <v>517</v>
      </c>
      <c r="D36" s="106" t="s">
        <v>542</v>
      </c>
      <c r="E36" s="102" t="s">
        <v>528</v>
      </c>
      <c r="F36" s="106" t="str">
        <f t="shared" si="2"/>
        <v>SpawnPointLevelObj</v>
      </c>
      <c r="G36" s="104" t="str">
        <f t="shared" si="1"/>
        <v>레벨 오브젝트(상자, 아아템, 레버, 기타 등등)를 스폰할 때 이용하는 SpawnPoint</v>
      </c>
    </row>
    <row r="37" spans="2:7" x14ac:dyDescent="0.3">
      <c r="B37" s="147" t="s">
        <v>529</v>
      </c>
      <c r="C37" s="106" t="s">
        <v>518</v>
      </c>
      <c r="D37" s="106" t="s">
        <v>543</v>
      </c>
      <c r="E37" s="102" t="s">
        <v>529</v>
      </c>
      <c r="F37" s="106" t="str">
        <f t="shared" si="2"/>
        <v>StateStateGroup</v>
      </c>
      <c r="G37" s="104" t="str">
        <f t="shared" si="1"/>
        <v>상태 그룹 테이블</v>
      </c>
    </row>
    <row r="38" spans="2:7" x14ac:dyDescent="0.3">
      <c r="B38" s="149"/>
      <c r="C38" s="106" t="s">
        <v>530</v>
      </c>
      <c r="D38" s="106" t="s">
        <v>544</v>
      </c>
      <c r="E38" s="102" t="s">
        <v>529</v>
      </c>
      <c r="F38" s="106" t="str">
        <f t="shared" si="2"/>
        <v>StateUsableSkillGroup</v>
      </c>
      <c r="G38" s="104" t="str">
        <f t="shared" si="1"/>
        <v>사용 가능한 스킬 그룹 테이블</v>
      </c>
    </row>
    <row r="39" spans="2:7" x14ac:dyDescent="0.3">
      <c r="B39" s="147" t="s">
        <v>531</v>
      </c>
      <c r="C39" s="106" t="s">
        <v>756</v>
      </c>
      <c r="D39" s="106" t="s">
        <v>757</v>
      </c>
      <c r="E39" s="102" t="s">
        <v>531</v>
      </c>
      <c r="F39" s="106" t="str">
        <f t="shared" si="2"/>
        <v>StatPlayerStat</v>
      </c>
      <c r="G39" s="104" t="str">
        <f t="shared" si="1"/>
        <v>플레이어의 Stat 레벨별 Stat 관련 값을 정리한 테이블입니다.</v>
      </c>
    </row>
    <row r="40" spans="2:7" x14ac:dyDescent="0.3">
      <c r="B40" s="149"/>
      <c r="C40" s="106" t="s">
        <v>531</v>
      </c>
      <c r="D40" s="106" t="s">
        <v>758</v>
      </c>
      <c r="E40" s="102" t="s">
        <v>531</v>
      </c>
      <c r="F40" s="106" t="str">
        <f t="shared" si="2"/>
        <v>StatStat</v>
      </c>
      <c r="G40" s="104" t="str">
        <f t="shared" si="1"/>
        <v>모든 캐릭터에 적용되는 Stat들의 규정한 테이블입니다.</v>
      </c>
    </row>
    <row r="41" spans="2:7" x14ac:dyDescent="0.3">
      <c r="B41" s="147" t="s">
        <v>486</v>
      </c>
      <c r="C41" s="106" t="s">
        <v>158</v>
      </c>
      <c r="D41" s="106" t="s">
        <v>495</v>
      </c>
      <c r="E41" s="102" t="s">
        <v>486</v>
      </c>
      <c r="F41" s="106" t="str">
        <f t="shared" si="2"/>
        <v>StringCharacter</v>
      </c>
      <c r="G41" s="104" t="str">
        <f t="shared" si="1"/>
        <v>캐릭터 관련 String</v>
      </c>
    </row>
    <row r="42" spans="2:7" x14ac:dyDescent="0.3">
      <c r="B42" s="148"/>
      <c r="C42" s="106" t="s">
        <v>494</v>
      </c>
      <c r="D42" s="106" t="s">
        <v>496</v>
      </c>
      <c r="E42" s="102" t="s">
        <v>486</v>
      </c>
      <c r="F42" s="106" t="str">
        <f t="shared" si="2"/>
        <v>StringUI</v>
      </c>
      <c r="G42" s="104" t="str">
        <f t="shared" si="1"/>
        <v>인터페이스 관련 String</v>
      </c>
    </row>
    <row r="43" spans="2:7" x14ac:dyDescent="0.3">
      <c r="B43" s="148"/>
      <c r="C43" s="106" t="s">
        <v>492</v>
      </c>
      <c r="D43" s="106" t="s">
        <v>497</v>
      </c>
      <c r="E43" s="102" t="s">
        <v>486</v>
      </c>
      <c r="F43" s="106" t="str">
        <f t="shared" si="2"/>
        <v>StringItem</v>
      </c>
      <c r="G43" s="104" t="str">
        <f t="shared" si="1"/>
        <v>아이템 및 장비 관련 String</v>
      </c>
    </row>
    <row r="44" spans="2:7" x14ac:dyDescent="0.3">
      <c r="B44" s="148"/>
      <c r="C44" s="106" t="s">
        <v>493</v>
      </c>
      <c r="D44" s="106" t="s">
        <v>498</v>
      </c>
      <c r="E44" s="102" t="s">
        <v>486</v>
      </c>
      <c r="F44" s="106" t="str">
        <f t="shared" si="2"/>
        <v>StringScriptGroup</v>
      </c>
      <c r="G44" s="104" t="str">
        <f t="shared" si="1"/>
        <v>대화 및 대사 관련 String</v>
      </c>
    </row>
    <row r="45" spans="2:7" x14ac:dyDescent="0.3">
      <c r="B45" s="149"/>
      <c r="C45" s="106" t="s">
        <v>490</v>
      </c>
      <c r="D45" s="106" t="s">
        <v>499</v>
      </c>
      <c r="E45" s="102" t="s">
        <v>486</v>
      </c>
      <c r="F45" s="106" t="str">
        <f t="shared" si="2"/>
        <v>StringETC</v>
      </c>
      <c r="G45" s="104" t="str">
        <f t="shared" si="1"/>
        <v>기타 등등 // 추가 필요 시 추가 가능</v>
      </c>
    </row>
    <row r="46" spans="2:7" x14ac:dyDescent="0.3">
      <c r="B46" s="105" t="s">
        <v>500</v>
      </c>
      <c r="C46" s="106" t="s">
        <v>500</v>
      </c>
      <c r="D46" s="106" t="s">
        <v>506</v>
      </c>
      <c r="E46" s="102" t="s">
        <v>500</v>
      </c>
      <c r="F46" s="106" t="str">
        <f t="shared" si="2"/>
        <v>VFXVFX</v>
      </c>
      <c r="G46" s="104" t="str">
        <f t="shared" si="1"/>
        <v>시각 효과 관련 테이블</v>
      </c>
    </row>
    <row r="47" spans="2:7" x14ac:dyDescent="0.3">
      <c r="B47" s="107"/>
      <c r="E47" s="107"/>
    </row>
    <row r="48" spans="2:7" ht="24" x14ac:dyDescent="0.3">
      <c r="B48" s="12" t="s">
        <v>563</v>
      </c>
      <c r="C48" s="104" t="s">
        <v>565</v>
      </c>
    </row>
    <row r="49" spans="2:7" x14ac:dyDescent="0.3">
      <c r="B49" s="18" t="s">
        <v>532</v>
      </c>
      <c r="C49" s="18" t="s">
        <v>533</v>
      </c>
      <c r="D49" s="18" t="s">
        <v>534</v>
      </c>
      <c r="E49" s="18" t="s">
        <v>700</v>
      </c>
      <c r="F49" s="18" t="s">
        <v>701</v>
      </c>
    </row>
    <row r="50" spans="2:7" x14ac:dyDescent="0.3">
      <c r="B50" s="137" t="s">
        <v>567</v>
      </c>
      <c r="C50" s="138" t="s">
        <v>567</v>
      </c>
      <c r="D50" s="106" t="s">
        <v>571</v>
      </c>
      <c r="E50" s="138" t="s">
        <v>567</v>
      </c>
      <c r="F50" s="106" t="str">
        <f>E50&amp;C50</f>
        <v>SaveDataSaveData</v>
      </c>
      <c r="G50" s="104" t="str">
        <f t="shared" ref="G50:G53" si="3">D50</f>
        <v>세이브 파일의 규격입니다. 값은 모두 초기값입니다.</v>
      </c>
    </row>
    <row r="51" spans="2:7" x14ac:dyDescent="0.3">
      <c r="B51" s="105" t="s">
        <v>568</v>
      </c>
      <c r="C51" s="106" t="s">
        <v>568</v>
      </c>
      <c r="D51" s="106" t="s">
        <v>570</v>
      </c>
      <c r="E51" s="106" t="s">
        <v>568</v>
      </c>
      <c r="F51" s="106" t="str">
        <f>E51&amp;C51</f>
        <v>ReadOnlyReadOnly</v>
      </c>
      <c r="G51" s="104" t="str">
        <f t="shared" si="3"/>
        <v>기획자가 확인하고자 하는 변수를 정리하는 테이블입니다.</v>
      </c>
    </row>
    <row r="52" spans="2:7" x14ac:dyDescent="0.3">
      <c r="B52" s="105" t="s">
        <v>569</v>
      </c>
      <c r="C52" s="106" t="s">
        <v>569</v>
      </c>
      <c r="D52" s="106" t="s">
        <v>572</v>
      </c>
      <c r="E52" s="106" t="s">
        <v>569</v>
      </c>
      <c r="F52" s="106" t="str">
        <f>E52&amp;C52</f>
        <v>ConstVariableConstVariable</v>
      </c>
      <c r="G52" s="104" t="str">
        <f t="shared" si="3"/>
        <v>게임 플레이에 사용되는 상수 테이블입니다.</v>
      </c>
    </row>
    <row r="53" spans="2:7" x14ac:dyDescent="0.3">
      <c r="B53" s="105" t="s">
        <v>596</v>
      </c>
      <c r="C53" s="106" t="s">
        <v>596</v>
      </c>
      <c r="D53" s="106" t="s">
        <v>597</v>
      </c>
      <c r="E53" s="106" t="s">
        <v>596</v>
      </c>
      <c r="F53" s="106" t="str">
        <f>E53&amp;C53</f>
        <v>SettingDataSettingData</v>
      </c>
      <c r="G53" s="104" t="str">
        <f t="shared" si="3"/>
        <v>게임 환경 설정에 관련된 세이브 데이터입니다. 값은 모두 초기 값입니다.</v>
      </c>
    </row>
  </sheetData>
  <mergeCells count="14">
    <mergeCell ref="B5:B8"/>
    <mergeCell ref="B41:B45"/>
    <mergeCell ref="B9:B10"/>
    <mergeCell ref="B19:B20"/>
    <mergeCell ref="B21:B22"/>
    <mergeCell ref="B25:B26"/>
    <mergeCell ref="B32:B34"/>
    <mergeCell ref="B35:B36"/>
    <mergeCell ref="B37:B38"/>
    <mergeCell ref="B39:B40"/>
    <mergeCell ref="B11:B14"/>
    <mergeCell ref="B15:B16"/>
    <mergeCell ref="B17:B18"/>
    <mergeCell ref="B30:B31"/>
  </mergeCells>
  <phoneticPr fontId="2" type="noConversion"/>
  <hyperlinks>
    <hyperlink ref="B4" location="Achievement!A1" display="Achievement" xr:uid="{413218E1-14A9-4D81-B662-D350AF07E7A1}"/>
    <hyperlink ref="B5" location="Animation!A1" display="Animation" xr:uid="{8F455130-F647-4F32-89B5-CF89D5762C4F}"/>
    <hyperlink ref="B24" location="Item!A1" display="Item" xr:uid="{6F9E5F46-C2A4-4E63-8FA1-FC0C0C1F6CE4}"/>
    <hyperlink ref="B27" location="Projectile!A1" display="Projectile" xr:uid="{4DCD88A2-1279-4467-8CDF-CA7951F59683}"/>
    <hyperlink ref="B28" location="ResourcePath!A1" display="ResourcePath" xr:uid="{D9B059EC-6E71-43E9-BE81-83EDBF876D10}"/>
    <hyperlink ref="B29" location="Reward!A1" display="Reward" xr:uid="{50EE287D-0BB1-454C-BCB2-755651FA6222}"/>
    <hyperlink ref="B35:B36" location="SpawnPoint!A1" display="SpawnPoint" xr:uid="{A4719568-6CC4-4AAC-9B0B-4BC491BAF641}"/>
    <hyperlink ref="B37:B38" location="State!A1" display="State" xr:uid="{D6EFA81D-8F8E-47E2-8679-6EE746AE7D9A}"/>
    <hyperlink ref="B39:B40" location="Stat!A1" display="Stat" xr:uid="{9CA4D435-A0A0-47F8-937D-F515B1CA151B}"/>
    <hyperlink ref="B41:B45" location="String!A1" display="String" xr:uid="{0C1A3EBC-B950-41AA-89A7-2EB8233BEC69}"/>
    <hyperlink ref="B46" location="VFX!A1" display="VFX" xr:uid="{B6146B31-77BF-4AFA-9A2A-DFF6F02992C7}"/>
    <hyperlink ref="B32:B34" location="Skill!A1" display="Skill" xr:uid="{AF7BF1DE-6DFD-4C9C-95F9-73A34E5F939E}"/>
    <hyperlink ref="B25:B26" location="ItemRecipe!A1" display="ItemRecipe" xr:uid="{4CFC1BD1-1B08-4924-B969-91BBA6275220}"/>
    <hyperlink ref="B21:B22" location="Interaction!A1" display="Interaction" xr:uid="{DF36A94E-45ED-44D2-A146-7EAE99901F9D}"/>
    <hyperlink ref="B19:B20" location="Event!A1" display="Event" xr:uid="{C4967CF0-7E64-42D2-8C88-ADD3A135BF6C}"/>
    <hyperlink ref="B11:B13" location="Character!A1" display="Character" xr:uid="{38BEB1B6-44FF-4A49-993C-53D5280F6B20}"/>
    <hyperlink ref="B9:B10" location="Area!A1" display="Area" xr:uid="{C74E7D09-0C38-4ACE-8E38-B65839B8D685}"/>
    <hyperlink ref="B50" location="SaveData!A1" display="SaveData" xr:uid="{FE0B0DC8-106B-4FB5-A782-69278EB801AC}"/>
    <hyperlink ref="B51" location="ReadOnly!A1" display="ReadOnly" xr:uid="{46CAD89C-7C05-4104-BD53-6AAFC7A6CA90}"/>
    <hyperlink ref="B52" location="ConstVariable!A1" display="ConstVariable" xr:uid="{D85AF053-F844-4F56-A76E-960CC98FBFD3}"/>
    <hyperlink ref="B53" location="SettingData!A1" display="SettingData" xr:uid="{65A1873D-D510-44DF-83F6-D7B7191B9720}"/>
    <hyperlink ref="B30:B31" location="Setting!A1" display="Setting" xr:uid="{1369D833-CC1F-4CEF-8841-5BD721D9D2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4D13-815F-4F8A-B924-E2C3B4EF23FB}">
  <dimension ref="A1:D77"/>
  <sheetViews>
    <sheetView workbookViewId="0"/>
  </sheetViews>
  <sheetFormatPr defaultColWidth="9" defaultRowHeight="16.5" x14ac:dyDescent="0.3"/>
  <cols>
    <col min="1" max="1" width="3.125" style="1" customWidth="1"/>
    <col min="2" max="2" width="30.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32</v>
      </c>
      <c r="C2" t="str" cm="1">
        <f t="array" aca="1" ref="C2" ca="1">VLOOKUP(MID(CELL("filename",$A$1),FIND("]",CELL("filename",$A$1))+1,255)&amp;B2,'#Info'!F:G,2,FALSE)</f>
        <v>업적, 도전과제 관련 데이터 테이블입니다.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0" t="s">
        <v>28</v>
      </c>
      <c r="C4" s="9" t="s">
        <v>6</v>
      </c>
      <c r="D4" s="5" t="s">
        <v>27</v>
      </c>
    </row>
    <row r="5" spans="1:4" x14ac:dyDescent="0.3">
      <c r="B5" s="7" t="s">
        <v>26</v>
      </c>
      <c r="C5" s="8" t="s">
        <v>25</v>
      </c>
      <c r="D5" s="5" t="s">
        <v>24</v>
      </c>
    </row>
    <row r="6" spans="1:4" x14ac:dyDescent="0.3">
      <c r="B6" s="7" t="s">
        <v>23</v>
      </c>
      <c r="C6" s="8" t="s">
        <v>6</v>
      </c>
      <c r="D6" s="5" t="s">
        <v>22</v>
      </c>
    </row>
    <row r="7" spans="1:4" x14ac:dyDescent="0.3">
      <c r="B7" s="7" t="s">
        <v>21</v>
      </c>
      <c r="C7" s="8" t="s">
        <v>20</v>
      </c>
      <c r="D7" s="5" t="s">
        <v>19</v>
      </c>
    </row>
    <row r="8" spans="1:4" x14ac:dyDescent="0.3">
      <c r="B8" s="7" t="s">
        <v>18</v>
      </c>
      <c r="C8" s="8" t="s">
        <v>17</v>
      </c>
      <c r="D8" s="5" t="s">
        <v>16</v>
      </c>
    </row>
    <row r="9" spans="1:4" x14ac:dyDescent="0.3">
      <c r="B9" s="7" t="s">
        <v>15</v>
      </c>
      <c r="C9" s="8" t="s">
        <v>12</v>
      </c>
      <c r="D9" s="5" t="s">
        <v>14</v>
      </c>
    </row>
    <row r="10" spans="1:4" x14ac:dyDescent="0.3">
      <c r="B10" s="7" t="s">
        <v>13</v>
      </c>
      <c r="C10" s="8" t="s">
        <v>12</v>
      </c>
      <c r="D10" s="5" t="s">
        <v>11</v>
      </c>
    </row>
    <row r="11" spans="1:4" x14ac:dyDescent="0.3">
      <c r="B11" s="7" t="s">
        <v>10</v>
      </c>
      <c r="C11" s="8" t="s">
        <v>9</v>
      </c>
      <c r="D11" s="5" t="s">
        <v>8</v>
      </c>
    </row>
    <row r="12" spans="1:4" x14ac:dyDescent="0.3">
      <c r="B12" s="7" t="s">
        <v>7</v>
      </c>
      <c r="C12" s="6" t="s">
        <v>6</v>
      </c>
      <c r="D12" s="5" t="s">
        <v>5</v>
      </c>
    </row>
    <row r="14" spans="1:4" x14ac:dyDescent="0.3">
      <c r="B14" s="1" t="s">
        <v>4</v>
      </c>
    </row>
    <row r="16" spans="1:4" x14ac:dyDescent="0.3">
      <c r="B16" s="1" t="s">
        <v>3</v>
      </c>
    </row>
    <row r="17" spans="2:2" x14ac:dyDescent="0.3">
      <c r="B17" s="1" t="s">
        <v>2</v>
      </c>
    </row>
    <row r="18" spans="2:2" x14ac:dyDescent="0.3">
      <c r="B18" s="1" t="s">
        <v>1</v>
      </c>
    </row>
    <row r="19" spans="2:2" x14ac:dyDescent="0.3">
      <c r="B19" s="1" t="s">
        <v>0</v>
      </c>
    </row>
    <row r="61" spans="2:3" x14ac:dyDescent="0.3">
      <c r="B61" s="4"/>
      <c r="C61" s="3"/>
    </row>
    <row r="62" spans="2:3" x14ac:dyDescent="0.3">
      <c r="C62" s="2"/>
    </row>
    <row r="63" spans="2:3" x14ac:dyDescent="0.3">
      <c r="C63" s="2"/>
    </row>
    <row r="64" spans="2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</sheetData>
  <phoneticPr fontId="2" type="noConversion"/>
  <hyperlinks>
    <hyperlink ref="A1" location="'#Info'!A1" display="#Info로" xr:uid="{921A273B-2256-4C7A-8A39-BD1429982EC6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725-43A0-48FB-BC50-4A3964AD8951}">
  <dimension ref="A1:D57"/>
  <sheetViews>
    <sheetView topLeftCell="A5" workbookViewId="0">
      <selection activeCell="B27" sqref="B27"/>
    </sheetView>
  </sheetViews>
  <sheetFormatPr defaultColWidth="9" defaultRowHeight="16.5" x14ac:dyDescent="0.3"/>
  <cols>
    <col min="1" max="1" width="3.125" style="1" customWidth="1"/>
    <col min="2" max="2" width="32.875" style="1" bestFit="1" customWidth="1"/>
    <col min="3" max="3" width="30.7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160</v>
      </c>
      <c r="C2" t="str" cm="1">
        <f t="array" aca="1" ref="C2" ca="1">VLOOKUP(MID(CELL("filename",$A$1),FIND("]",CELL("filename",$A$1))+1,255)&amp;B2,'#Info'!F:G,2,FALSE)</f>
        <v>캐릭터 애니메이션을 연결하는 테이블입니다.</v>
      </c>
    </row>
    <row r="3" spans="1:4" x14ac:dyDescent="0.3">
      <c r="B3" s="18" t="s">
        <v>31</v>
      </c>
      <c r="C3" s="18" t="s">
        <v>30</v>
      </c>
      <c r="D3" s="18" t="s">
        <v>29</v>
      </c>
    </row>
    <row r="4" spans="1:4" x14ac:dyDescent="0.3">
      <c r="B4" s="16" t="s">
        <v>28</v>
      </c>
      <c r="C4" s="17" t="s">
        <v>6</v>
      </c>
      <c r="D4" s="5" t="s">
        <v>38</v>
      </c>
    </row>
    <row r="5" spans="1:4" x14ac:dyDescent="0.3">
      <c r="B5" s="13" t="s">
        <v>33</v>
      </c>
      <c r="C5" s="15" t="s">
        <v>36</v>
      </c>
      <c r="D5" s="5" t="s">
        <v>39</v>
      </c>
    </row>
    <row r="6" spans="1:4" x14ac:dyDescent="0.3">
      <c r="B6" s="13" t="s">
        <v>34</v>
      </c>
      <c r="C6" s="14" t="s">
        <v>6</v>
      </c>
      <c r="D6" s="5" t="s">
        <v>40</v>
      </c>
    </row>
    <row r="8" spans="1:4" ht="24" x14ac:dyDescent="0.3">
      <c r="B8" s="12" t="s">
        <v>159</v>
      </c>
      <c r="C8" t="str" cm="1">
        <f t="array" aca="1" ref="C8" ca="1">VLOOKUP(MID(CELL("filename",$A$1),FIND("]",CELL("filename",$A$1))+1,255)&amp;B8,'#Info'!F:G,2,FALSE)</f>
        <v>배경 및 기타 오브젝트 애니메이션을 연결하는 테이블입니다.</v>
      </c>
    </row>
    <row r="9" spans="1:4" x14ac:dyDescent="0.3">
      <c r="B9" s="18" t="s">
        <v>31</v>
      </c>
      <c r="C9" s="18" t="s">
        <v>30</v>
      </c>
      <c r="D9" s="18" t="s">
        <v>29</v>
      </c>
    </row>
    <row r="10" spans="1:4" x14ac:dyDescent="0.3">
      <c r="B10" s="16" t="s">
        <v>28</v>
      </c>
      <c r="C10" s="17" t="s">
        <v>6</v>
      </c>
      <c r="D10" s="5" t="s">
        <v>38</v>
      </c>
    </row>
    <row r="11" spans="1:4" x14ac:dyDescent="0.3">
      <c r="B11" s="13" t="s">
        <v>33</v>
      </c>
      <c r="C11" s="15" t="s">
        <v>36</v>
      </c>
      <c r="D11" s="5" t="s">
        <v>39</v>
      </c>
    </row>
    <row r="12" spans="1:4" x14ac:dyDescent="0.3">
      <c r="B12" s="13" t="s">
        <v>34</v>
      </c>
      <c r="C12" s="14" t="s">
        <v>6</v>
      </c>
      <c r="D12" s="5" t="s">
        <v>40</v>
      </c>
    </row>
    <row r="14" spans="1:4" ht="24" x14ac:dyDescent="0.3">
      <c r="B14" s="12" t="s">
        <v>340</v>
      </c>
      <c r="C14" t="str" cm="1">
        <f t="array" aca="1" ref="C14" ca="1">VLOOKUP(MID(CELL("filename",$A$1),FIND("]",CELL("filename",$A$1))+1,255)&amp;B14,'#Info'!F:G,2,FALSE)</f>
        <v>발사체 애니메이션을 연결하는 테이블입니다.</v>
      </c>
    </row>
    <row r="15" spans="1:4" x14ac:dyDescent="0.3">
      <c r="B15" s="18" t="s">
        <v>31</v>
      </c>
      <c r="C15" s="18" t="s">
        <v>30</v>
      </c>
      <c r="D15" s="18" t="s">
        <v>29</v>
      </c>
    </row>
    <row r="16" spans="1:4" x14ac:dyDescent="0.3">
      <c r="B16" s="16" t="s">
        <v>28</v>
      </c>
      <c r="C16" s="17" t="s">
        <v>6</v>
      </c>
      <c r="D16" s="5" t="s">
        <v>38</v>
      </c>
    </row>
    <row r="17" spans="2:4" x14ac:dyDescent="0.3">
      <c r="B17" s="13" t="s">
        <v>33</v>
      </c>
      <c r="C17" s="15" t="s">
        <v>36</v>
      </c>
      <c r="D17" s="5" t="s">
        <v>39</v>
      </c>
    </row>
    <row r="18" spans="2:4" x14ac:dyDescent="0.3">
      <c r="B18" s="13" t="s">
        <v>34</v>
      </c>
      <c r="C18" s="14" t="s">
        <v>6</v>
      </c>
      <c r="D18" s="5" t="s">
        <v>40</v>
      </c>
    </row>
    <row r="20" spans="2:4" ht="24" x14ac:dyDescent="0.3">
      <c r="B20" s="12" t="s">
        <v>675</v>
      </c>
      <c r="C20" t="str" cm="1">
        <f t="array" aca="1" ref="C20" ca="1">VLOOKUP(MID(CELL("filename",$A$1),FIND("]",CELL("filename",$A$1))+1,255)&amp;B20,'#Info'!F:G,2,FALSE)</f>
        <v>캐릭터의 애니메이션 그룹 테이블입니다. 각 전환, 상태별 Animation을 지정합니다.</v>
      </c>
    </row>
    <row r="21" spans="2:4" x14ac:dyDescent="0.3">
      <c r="B21" s="18" t="s">
        <v>31</v>
      </c>
      <c r="C21" s="18" t="s">
        <v>30</v>
      </c>
      <c r="D21" s="18" t="s">
        <v>29</v>
      </c>
    </row>
    <row r="22" spans="2:4" x14ac:dyDescent="0.3">
      <c r="B22" s="36" t="s">
        <v>28</v>
      </c>
      <c r="C22" s="9" t="s">
        <v>6</v>
      </c>
      <c r="D22" s="5" t="s">
        <v>680</v>
      </c>
    </row>
    <row r="23" spans="2:4" x14ac:dyDescent="0.3">
      <c r="B23" s="36" t="s">
        <v>676</v>
      </c>
      <c r="C23" s="9" t="s">
        <v>6</v>
      </c>
      <c r="D23" s="5" t="s">
        <v>681</v>
      </c>
    </row>
    <row r="24" spans="2:4" ht="49.5" x14ac:dyDescent="0.3">
      <c r="B24" s="36" t="s">
        <v>677</v>
      </c>
      <c r="C24" s="121" t="s">
        <v>679</v>
      </c>
      <c r="D24" s="52" t="s">
        <v>682</v>
      </c>
    </row>
    <row r="25" spans="2:4" x14ac:dyDescent="0.3">
      <c r="B25" s="23" t="s">
        <v>769</v>
      </c>
      <c r="C25" s="8" t="s">
        <v>768</v>
      </c>
      <c r="D25" s="5" t="s">
        <v>770</v>
      </c>
    </row>
    <row r="26" spans="2:4" x14ac:dyDescent="0.3">
      <c r="B26" s="23" t="s">
        <v>771</v>
      </c>
      <c r="C26" s="8" t="s">
        <v>768</v>
      </c>
      <c r="D26" s="5" t="s">
        <v>683</v>
      </c>
    </row>
    <row r="27" spans="2:4" ht="33" x14ac:dyDescent="0.3">
      <c r="B27" s="60" t="s">
        <v>678</v>
      </c>
      <c r="C27" s="122" t="s">
        <v>664</v>
      </c>
      <c r="D27" s="52" t="s">
        <v>684</v>
      </c>
    </row>
    <row r="57" spans="2:3" x14ac:dyDescent="0.3">
      <c r="B57" s="4"/>
      <c r="C57" s="4"/>
    </row>
  </sheetData>
  <phoneticPr fontId="2" type="noConversion"/>
  <hyperlinks>
    <hyperlink ref="A1" location="'#Info'!A1" display="#Info로" xr:uid="{4FCBF764-BBA6-4E8E-B503-E92BA6BE98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08D7-BCFE-4F14-8F6B-C31726230F70}">
  <dimension ref="A1:D62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63</v>
      </c>
      <c r="C2" t="str" cm="1">
        <f t="array" aca="1" ref="C2" ca="1">VLOOKUP(MID(CELL("filename",$A$1),FIND("]",CELL("filename",$A$1))+1,255)&amp;B2,'#Info'!F:G,2,FALSE)</f>
        <v>지역에 대한 정보입니다.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0" t="s">
        <v>28</v>
      </c>
      <c r="C4" s="9" t="s">
        <v>6</v>
      </c>
      <c r="D4" s="5" t="s">
        <v>61</v>
      </c>
    </row>
    <row r="5" spans="1:4" x14ac:dyDescent="0.3">
      <c r="B5" s="7" t="s">
        <v>60</v>
      </c>
      <c r="C5" s="8" t="s">
        <v>719</v>
      </c>
      <c r="D5" s="5" t="s">
        <v>59</v>
      </c>
    </row>
    <row r="6" spans="1:4" x14ac:dyDescent="0.3">
      <c r="B6" s="7" t="s">
        <v>58</v>
      </c>
      <c r="C6" s="8" t="s">
        <v>719</v>
      </c>
      <c r="D6" s="5" t="s">
        <v>57</v>
      </c>
    </row>
    <row r="7" spans="1:4" x14ac:dyDescent="0.3">
      <c r="B7" s="7" t="s">
        <v>56</v>
      </c>
      <c r="C7" s="8" t="s">
        <v>55</v>
      </c>
      <c r="D7" s="5" t="s">
        <v>54</v>
      </c>
    </row>
    <row r="9" spans="1:4" ht="24" x14ac:dyDescent="0.3">
      <c r="B9" s="12" t="s">
        <v>53</v>
      </c>
      <c r="C9" t="str" cm="1">
        <f t="array" aca="1" ref="C9" ca="1">VLOOKUP(MID(CELL("filename",$A$1),FIND("]",CELL("filename",$A$1))+1,255)&amp;B9,'#Info'!F:G,2,FALSE)</f>
        <v>씬에 대한 정보입니다.</v>
      </c>
    </row>
    <row r="10" spans="1:4" x14ac:dyDescent="0.3">
      <c r="B10" s="11" t="s">
        <v>31</v>
      </c>
      <c r="C10" s="11" t="s">
        <v>30</v>
      </c>
      <c r="D10" s="11" t="s">
        <v>29</v>
      </c>
    </row>
    <row r="11" spans="1:4" x14ac:dyDescent="0.3">
      <c r="B11" s="10" t="s">
        <v>28</v>
      </c>
      <c r="C11" s="9" t="s">
        <v>6</v>
      </c>
      <c r="D11" s="1" t="s">
        <v>51</v>
      </c>
    </row>
    <row r="12" spans="1:4" x14ac:dyDescent="0.3">
      <c r="B12" s="7" t="s">
        <v>50</v>
      </c>
      <c r="C12" s="8" t="s">
        <v>719</v>
      </c>
      <c r="D12" s="5" t="s">
        <v>49</v>
      </c>
    </row>
    <row r="13" spans="1:4" x14ac:dyDescent="0.3">
      <c r="B13" s="7" t="s">
        <v>48</v>
      </c>
      <c r="C13" s="8" t="s">
        <v>719</v>
      </c>
      <c r="D13" s="5" t="s">
        <v>47</v>
      </c>
    </row>
    <row r="15" spans="1:4" x14ac:dyDescent="0.3">
      <c r="B15" s="1" t="s">
        <v>46</v>
      </c>
    </row>
    <row r="16" spans="1:4" x14ac:dyDescent="0.3">
      <c r="B16" s="1" t="s">
        <v>45</v>
      </c>
    </row>
    <row r="18" spans="2:2" x14ac:dyDescent="0.3">
      <c r="B18" s="1" t="s">
        <v>44</v>
      </c>
    </row>
    <row r="20" spans="2:2" x14ac:dyDescent="0.3">
      <c r="B20" s="1" t="s">
        <v>43</v>
      </c>
    </row>
    <row r="21" spans="2:2" x14ac:dyDescent="0.3">
      <c r="B21" s="1" t="s">
        <v>42</v>
      </c>
    </row>
    <row r="22" spans="2:2" x14ac:dyDescent="0.3">
      <c r="B22" s="1" t="s">
        <v>41</v>
      </c>
    </row>
    <row r="46" spans="2:3" x14ac:dyDescent="0.3">
      <c r="B46" s="4"/>
      <c r="C46" s="3"/>
    </row>
    <row r="47" spans="2:3" x14ac:dyDescent="0.3">
      <c r="C47" s="2"/>
    </row>
    <row r="48" spans="2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</sheetData>
  <phoneticPr fontId="2" type="noConversion"/>
  <hyperlinks>
    <hyperlink ref="A1" location="'#Info'!A1" display="#Info로" xr:uid="{21D73AD7-A302-41AF-8CEE-1714F28A00C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0192-78EF-45BF-8143-A57C0AD50AFD}">
  <dimension ref="A1:D62"/>
  <sheetViews>
    <sheetView workbookViewId="0"/>
  </sheetViews>
  <sheetFormatPr defaultColWidth="9" defaultRowHeight="16.5" x14ac:dyDescent="0.3"/>
  <cols>
    <col min="1" max="1" width="3.125" style="1" customWidth="1"/>
    <col min="2" max="2" width="28.7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160</v>
      </c>
      <c r="C2" t="str" cm="1">
        <f t="array" aca="1" ref="C2" ca="1">VLOOKUP(MID(CELL("filename",$A$1),FIND("]",CELL("filename",$A$1))+1,255)&amp;B2,'#Info'!F:G,2,FALSE)</f>
        <v>캐릭터 기본 정보 테이블</v>
      </c>
      <c r="D2" s="1" t="s">
        <v>124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36" t="s">
        <v>28</v>
      </c>
      <c r="C4" s="36" t="s">
        <v>6</v>
      </c>
      <c r="D4" s="1" t="s">
        <v>123</v>
      </c>
    </row>
    <row r="5" spans="1:4" x14ac:dyDescent="0.3">
      <c r="B5" s="23" t="s">
        <v>122</v>
      </c>
      <c r="C5" s="22" t="s">
        <v>121</v>
      </c>
      <c r="D5" s="1" t="s">
        <v>120</v>
      </c>
    </row>
    <row r="6" spans="1:4" x14ac:dyDescent="0.3">
      <c r="B6" s="23" t="s">
        <v>132</v>
      </c>
      <c r="C6" s="22" t="s">
        <v>714</v>
      </c>
      <c r="D6" s="1" t="s">
        <v>118</v>
      </c>
    </row>
    <row r="7" spans="1:4" x14ac:dyDescent="0.3">
      <c r="B7" s="23" t="s">
        <v>117</v>
      </c>
      <c r="C7" s="22" t="s">
        <v>103</v>
      </c>
      <c r="D7" s="1" t="s">
        <v>116</v>
      </c>
    </row>
    <row r="8" spans="1:4" x14ac:dyDescent="0.3">
      <c r="B8" s="35" t="s">
        <v>115</v>
      </c>
      <c r="C8" s="35" t="s">
        <v>103</v>
      </c>
      <c r="D8" s="1" t="s">
        <v>114</v>
      </c>
    </row>
    <row r="9" spans="1:4" ht="33" x14ac:dyDescent="0.3">
      <c r="B9" s="35" t="s">
        <v>113</v>
      </c>
      <c r="C9" s="35" t="s">
        <v>20</v>
      </c>
      <c r="D9" s="4" t="s">
        <v>112</v>
      </c>
    </row>
    <row r="10" spans="1:4" x14ac:dyDescent="0.3">
      <c r="B10" s="35" t="s">
        <v>111</v>
      </c>
      <c r="C10" s="34" t="s">
        <v>110</v>
      </c>
      <c r="D10" s="1" t="s">
        <v>109</v>
      </c>
    </row>
    <row r="11" spans="1:4" x14ac:dyDescent="0.3">
      <c r="B11" s="35" t="s">
        <v>108</v>
      </c>
      <c r="C11" s="34" t="s">
        <v>103</v>
      </c>
      <c r="D11" s="1" t="s">
        <v>107</v>
      </c>
    </row>
    <row r="12" spans="1:4" ht="49.5" x14ac:dyDescent="0.3">
      <c r="B12" s="33" t="s">
        <v>106</v>
      </c>
      <c r="C12" s="33" t="s">
        <v>103</v>
      </c>
      <c r="D12" s="4" t="s">
        <v>105</v>
      </c>
    </row>
    <row r="13" spans="1:4" x14ac:dyDescent="0.3">
      <c r="B13" s="33" t="s">
        <v>104</v>
      </c>
      <c r="C13" s="33" t="s">
        <v>103</v>
      </c>
      <c r="D13" s="1" t="s">
        <v>102</v>
      </c>
    </row>
    <row r="14" spans="1:4" x14ac:dyDescent="0.3">
      <c r="B14" s="33" t="s">
        <v>101</v>
      </c>
      <c r="C14" s="33" t="s">
        <v>17</v>
      </c>
      <c r="D14" s="1" t="s">
        <v>100</v>
      </c>
    </row>
    <row r="15" spans="1:4" x14ac:dyDescent="0.3">
      <c r="B15" s="33" t="s">
        <v>99</v>
      </c>
      <c r="C15" s="33" t="s">
        <v>17</v>
      </c>
      <c r="D15" s="1" t="s">
        <v>98</v>
      </c>
    </row>
    <row r="16" spans="1:4" x14ac:dyDescent="0.3">
      <c r="B16" s="33" t="s">
        <v>97</v>
      </c>
      <c r="C16" s="32" t="s">
        <v>96</v>
      </c>
      <c r="D16" s="1" t="s">
        <v>95</v>
      </c>
    </row>
    <row r="17" spans="2:4" x14ac:dyDescent="0.3">
      <c r="B17" s="31" t="s">
        <v>94</v>
      </c>
      <c r="C17" s="31" t="s">
        <v>17</v>
      </c>
      <c r="D17" s="1" t="s">
        <v>93</v>
      </c>
    </row>
    <row r="18" spans="2:4" x14ac:dyDescent="0.3">
      <c r="B18" s="31" t="s">
        <v>92</v>
      </c>
      <c r="C18" s="30" t="s">
        <v>91</v>
      </c>
      <c r="D18" s="1" t="s">
        <v>90</v>
      </c>
    </row>
    <row r="19" spans="2:4" x14ac:dyDescent="0.3">
      <c r="B19" s="29" t="s">
        <v>89</v>
      </c>
      <c r="C19" s="28" t="s">
        <v>88</v>
      </c>
      <c r="D19" s="1" t="s">
        <v>87</v>
      </c>
    </row>
    <row r="20" spans="2:4" x14ac:dyDescent="0.3">
      <c r="B20" s="29" t="s">
        <v>86</v>
      </c>
      <c r="C20" s="28" t="s">
        <v>85</v>
      </c>
      <c r="D20" s="1" t="s">
        <v>84</v>
      </c>
    </row>
    <row r="21" spans="2:4" x14ac:dyDescent="0.3">
      <c r="B21" s="27" t="s">
        <v>83</v>
      </c>
      <c r="C21" s="26" t="s">
        <v>82</v>
      </c>
      <c r="D21" s="1" t="s">
        <v>81</v>
      </c>
    </row>
    <row r="22" spans="2:4" x14ac:dyDescent="0.3">
      <c r="B22" s="25" t="s">
        <v>80</v>
      </c>
      <c r="C22" s="24" t="s">
        <v>79</v>
      </c>
      <c r="D22" s="1" t="s">
        <v>78</v>
      </c>
    </row>
    <row r="23" spans="2:4" x14ac:dyDescent="0.3">
      <c r="B23" s="73" t="s">
        <v>676</v>
      </c>
      <c r="C23" s="72" t="s">
        <v>716</v>
      </c>
      <c r="D23" s="1" t="s">
        <v>715</v>
      </c>
    </row>
    <row r="24" spans="2:4" x14ac:dyDescent="0.3">
      <c r="B24" s="23" t="s">
        <v>77</v>
      </c>
      <c r="C24" s="22" t="s">
        <v>718</v>
      </c>
      <c r="D24" s="1" t="s">
        <v>76</v>
      </c>
    </row>
    <row r="25" spans="2:4" x14ac:dyDescent="0.3">
      <c r="B25" s="23" t="s">
        <v>75</v>
      </c>
      <c r="C25" s="22" t="s">
        <v>718</v>
      </c>
      <c r="D25" s="1" t="s">
        <v>74</v>
      </c>
    </row>
    <row r="26" spans="2:4" x14ac:dyDescent="0.3">
      <c r="B26" s="23" t="s">
        <v>73</v>
      </c>
      <c r="C26" s="22" t="s">
        <v>718</v>
      </c>
      <c r="D26" s="1" t="s">
        <v>72</v>
      </c>
    </row>
    <row r="27" spans="2:4" x14ac:dyDescent="0.3">
      <c r="B27" s="23" t="s">
        <v>717</v>
      </c>
      <c r="C27" s="22" t="s">
        <v>718</v>
      </c>
    </row>
    <row r="28" spans="2:4" x14ac:dyDescent="0.3">
      <c r="B28" s="21" t="s">
        <v>71</v>
      </c>
      <c r="C28" s="19" t="s">
        <v>35</v>
      </c>
      <c r="D28" s="1" t="s">
        <v>70</v>
      </c>
    </row>
    <row r="29" spans="2:4" x14ac:dyDescent="0.3">
      <c r="B29" s="21" t="s">
        <v>69</v>
      </c>
      <c r="C29" s="19" t="s">
        <v>6</v>
      </c>
      <c r="D29" s="1" t="s">
        <v>68</v>
      </c>
    </row>
    <row r="30" spans="2:4" x14ac:dyDescent="0.3">
      <c r="B30" s="21" t="s">
        <v>67</v>
      </c>
      <c r="C30" s="19" t="s">
        <v>36</v>
      </c>
      <c r="D30" s="1" t="s">
        <v>66</v>
      </c>
    </row>
    <row r="31" spans="2:4" x14ac:dyDescent="0.3">
      <c r="B31" s="21" t="s">
        <v>65</v>
      </c>
      <c r="C31" s="19" t="s">
        <v>6</v>
      </c>
      <c r="D31" s="1" t="s">
        <v>64</v>
      </c>
    </row>
    <row r="33" spans="2:4" ht="24" x14ac:dyDescent="0.3">
      <c r="B33" s="12" t="s">
        <v>599</v>
      </c>
      <c r="C33" t="str" cm="1">
        <f t="array" aca="1" ref="C33" ca="1">VLOOKUP(MID(CELL("filename",$A$1),FIND("]",CELL("filename",$A$1))+1,255)&amp;B33,'#Info'!F:G,2,FALSE)</f>
        <v>내가 적을 인식하는 수치와 내가 발각 되는 수치를 포함한 테이블</v>
      </c>
    </row>
    <row r="34" spans="2:4" x14ac:dyDescent="0.3">
      <c r="B34" s="11" t="s">
        <v>31</v>
      </c>
      <c r="C34" s="11" t="s">
        <v>30</v>
      </c>
      <c r="D34" s="11" t="s">
        <v>29</v>
      </c>
    </row>
    <row r="35" spans="2:4" x14ac:dyDescent="0.3">
      <c r="B35" s="36" t="s">
        <v>28</v>
      </c>
      <c r="C35" s="9" t="s">
        <v>6</v>
      </c>
      <c r="D35" s="5" t="s">
        <v>600</v>
      </c>
    </row>
    <row r="36" spans="2:4" x14ac:dyDescent="0.3">
      <c r="B36" s="23" t="s">
        <v>601</v>
      </c>
      <c r="C36" s="6" t="s">
        <v>103</v>
      </c>
      <c r="D36" s="5" t="s">
        <v>605</v>
      </c>
    </row>
    <row r="37" spans="2:4" x14ac:dyDescent="0.3">
      <c r="B37" s="23" t="s">
        <v>602</v>
      </c>
      <c r="C37" s="6" t="s">
        <v>103</v>
      </c>
      <c r="D37" s="5" t="s">
        <v>606</v>
      </c>
    </row>
    <row r="38" spans="2:4" x14ac:dyDescent="0.3">
      <c r="B38" s="33" t="s">
        <v>603</v>
      </c>
      <c r="C38" s="58" t="s">
        <v>103</v>
      </c>
      <c r="D38" s="5" t="s">
        <v>607</v>
      </c>
    </row>
    <row r="39" spans="2:4" x14ac:dyDescent="0.3">
      <c r="B39" s="33" t="s">
        <v>604</v>
      </c>
      <c r="C39" s="58" t="s">
        <v>103</v>
      </c>
      <c r="D39" s="5" t="s">
        <v>608</v>
      </c>
    </row>
    <row r="40" spans="2:4" x14ac:dyDescent="0.3">
      <c r="B40" s="120" t="s">
        <v>655</v>
      </c>
      <c r="C40" s="119" t="s">
        <v>103</v>
      </c>
      <c r="D40" s="5" t="s">
        <v>658</v>
      </c>
    </row>
    <row r="41" spans="2:4" x14ac:dyDescent="0.3">
      <c r="B41" s="120" t="s">
        <v>656</v>
      </c>
      <c r="C41" s="119" t="s">
        <v>103</v>
      </c>
      <c r="D41" s="5" t="s">
        <v>659</v>
      </c>
    </row>
    <row r="42" spans="2:4" ht="49.5" x14ac:dyDescent="0.3">
      <c r="B42" s="120" t="s">
        <v>657</v>
      </c>
      <c r="C42" s="119" t="s">
        <v>103</v>
      </c>
      <c r="D42" s="52" t="s">
        <v>660</v>
      </c>
    </row>
    <row r="44" spans="2:4" ht="24" x14ac:dyDescent="0.3">
      <c r="B44" s="12" t="s">
        <v>135</v>
      </c>
      <c r="C44" t="str" cm="1">
        <f t="array" aca="1" ref="C44" ca="1">VLOOKUP(MID(CELL("filename",$A$1),FIND("]",CELL("filename",$A$1))+1,255)&amp;B44,'#Info'!F:G,2,FALSE)</f>
        <v>팩션간 반응 정의 테이블</v>
      </c>
    </row>
    <row r="45" spans="2:4" x14ac:dyDescent="0.3">
      <c r="B45" s="11" t="s">
        <v>31</v>
      </c>
      <c r="C45" s="11" t="s">
        <v>30</v>
      </c>
      <c r="D45" s="11" t="s">
        <v>29</v>
      </c>
    </row>
    <row r="46" spans="2:4" x14ac:dyDescent="0.3">
      <c r="B46" s="36" t="s">
        <v>28</v>
      </c>
      <c r="C46" s="9" t="s">
        <v>6</v>
      </c>
      <c r="D46" s="5" t="s">
        <v>133</v>
      </c>
    </row>
    <row r="47" spans="2:4" x14ac:dyDescent="0.3">
      <c r="B47" s="36" t="s">
        <v>132</v>
      </c>
      <c r="C47" s="9" t="s">
        <v>6</v>
      </c>
      <c r="D47" s="5" t="s">
        <v>131</v>
      </c>
    </row>
    <row r="48" spans="2:4" x14ac:dyDescent="0.3">
      <c r="B48" s="33" t="s">
        <v>130</v>
      </c>
      <c r="C48" s="41" t="s">
        <v>129</v>
      </c>
      <c r="D48" s="5" t="s">
        <v>128</v>
      </c>
    </row>
    <row r="49" spans="2:4" x14ac:dyDescent="0.3">
      <c r="B49" s="33" t="s">
        <v>127</v>
      </c>
      <c r="C49" s="41" t="s">
        <v>119</v>
      </c>
      <c r="D49" s="5" t="s">
        <v>126</v>
      </c>
    </row>
    <row r="51" spans="2:4" ht="24" x14ac:dyDescent="0.3">
      <c r="B51" s="12" t="s">
        <v>155</v>
      </c>
      <c r="C51" t="str" cm="1">
        <f t="array" aca="1" ref="C51" ca="1">VLOOKUP(MID(CELL("filename",$A$1),FIND("]",CELL("filename",$A$1))+1,255)&amp;B51,'#Info'!F:G,2,FALSE)</f>
        <v>캐릭터 이동관련 수치 테이블</v>
      </c>
    </row>
    <row r="52" spans="2:4" x14ac:dyDescent="0.3">
      <c r="B52" s="11" t="s">
        <v>31</v>
      </c>
      <c r="C52" s="11" t="s">
        <v>30</v>
      </c>
      <c r="D52" s="11" t="s">
        <v>29</v>
      </c>
    </row>
    <row r="53" spans="2:4" x14ac:dyDescent="0.3">
      <c r="B53" s="36" t="s">
        <v>28</v>
      </c>
      <c r="C53" s="9" t="s">
        <v>6</v>
      </c>
      <c r="D53" s="5" t="s">
        <v>154</v>
      </c>
    </row>
    <row r="54" spans="2:4" x14ac:dyDescent="0.3">
      <c r="B54" s="60" t="s">
        <v>153</v>
      </c>
      <c r="C54" s="43" t="s">
        <v>152</v>
      </c>
      <c r="D54" s="5" t="s">
        <v>151</v>
      </c>
    </row>
    <row r="55" spans="2:4" x14ac:dyDescent="0.3">
      <c r="B55" s="60" t="s">
        <v>150</v>
      </c>
      <c r="C55" s="43" t="s">
        <v>103</v>
      </c>
      <c r="D55" s="5" t="s">
        <v>149</v>
      </c>
    </row>
    <row r="56" spans="2:4" x14ac:dyDescent="0.3">
      <c r="B56" s="60" t="s">
        <v>148</v>
      </c>
      <c r="C56" s="43" t="s">
        <v>103</v>
      </c>
      <c r="D56" s="5" t="s">
        <v>147</v>
      </c>
    </row>
    <row r="57" spans="2:4" x14ac:dyDescent="0.3">
      <c r="B57" s="60" t="s">
        <v>146</v>
      </c>
      <c r="C57" s="43" t="s">
        <v>103</v>
      </c>
      <c r="D57" s="5" t="s">
        <v>145</v>
      </c>
    </row>
    <row r="58" spans="2:4" x14ac:dyDescent="0.3">
      <c r="B58" s="60" t="s">
        <v>144</v>
      </c>
      <c r="C58" s="43" t="s">
        <v>103</v>
      </c>
      <c r="D58" s="5" t="s">
        <v>143</v>
      </c>
    </row>
    <row r="59" spans="2:4" x14ac:dyDescent="0.3">
      <c r="B59" s="33" t="s">
        <v>142</v>
      </c>
      <c r="C59" s="41" t="s">
        <v>103</v>
      </c>
      <c r="D59" s="5" t="s">
        <v>141</v>
      </c>
    </row>
    <row r="60" spans="2:4" x14ac:dyDescent="0.3">
      <c r="B60" s="85" t="s">
        <v>94</v>
      </c>
      <c r="C60" s="39" t="s">
        <v>17</v>
      </c>
      <c r="D60" s="5" t="s">
        <v>140</v>
      </c>
    </row>
    <row r="61" spans="2:4" x14ac:dyDescent="0.3">
      <c r="B61" s="85" t="s">
        <v>139</v>
      </c>
      <c r="C61" s="39" t="s">
        <v>103</v>
      </c>
      <c r="D61" s="5" t="s">
        <v>138</v>
      </c>
    </row>
    <row r="62" spans="2:4" x14ac:dyDescent="0.3">
      <c r="B62" s="85" t="s">
        <v>137</v>
      </c>
      <c r="C62" s="39" t="s">
        <v>103</v>
      </c>
      <c r="D62" s="5" t="s">
        <v>136</v>
      </c>
    </row>
  </sheetData>
  <phoneticPr fontId="2" type="noConversion"/>
  <conditionalFormatting sqref="B46:C49">
    <cfRule type="cellIs" dxfId="0" priority="1" operator="equal">
      <formula>"None"</formula>
    </cfRule>
  </conditionalFormatting>
  <hyperlinks>
    <hyperlink ref="A1" location="'#Info'!A1" display="#Info로" xr:uid="{AC63FCB0-897D-415F-9CC1-F310434A7C7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9E5-D124-445A-82E7-39911DFE1251}">
  <dimension ref="A1:D15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695</v>
      </c>
      <c r="C2" t="str" cm="1">
        <f t="array" aca="1" ref="C2" ca="1">VLOOKUP(MID(CELL("filename",$A$1),FIND("]",CELL("filename",$A$1))+1,255)&amp;B2,'#Info'!F:G,2,FALSE)</f>
        <v>컨디션은 여러 컨디션 그룹을 하나로 묶고 최종적으로 이 컨디션들을 어떻게 연산할지 정합니다. (AND OR)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39" t="s">
        <v>28</v>
      </c>
      <c r="C4" s="48" t="s">
        <v>6</v>
      </c>
      <c r="D4" s="45" t="s">
        <v>705</v>
      </c>
    </row>
    <row r="5" spans="1:4" x14ac:dyDescent="0.3">
      <c r="B5" s="114" t="s">
        <v>172</v>
      </c>
      <c r="C5" s="46" t="s">
        <v>6</v>
      </c>
      <c r="D5" s="5" t="s">
        <v>704</v>
      </c>
    </row>
    <row r="6" spans="1:4" x14ac:dyDescent="0.3">
      <c r="B6" s="115" t="s">
        <v>708</v>
      </c>
      <c r="C6" s="54" t="s">
        <v>702</v>
      </c>
      <c r="D6" s="45" t="s">
        <v>703</v>
      </c>
    </row>
    <row r="8" spans="1:4" ht="24" x14ac:dyDescent="0.3">
      <c r="B8" s="12" t="s">
        <v>168</v>
      </c>
      <c r="C8" t="str" cm="1">
        <f t="array" aca="1" ref="C8" ca="1">VLOOKUP(MID(CELL("filename",$A$1),FIND("]",CELL("filename",$A$1))+1,255)&amp;B8,'#Info'!F:G,2,FALSE)</f>
        <v>조건을 확인하는 그룹 시트입니다.</v>
      </c>
    </row>
    <row r="9" spans="1:4" x14ac:dyDescent="0.3">
      <c r="B9" s="11" t="s">
        <v>31</v>
      </c>
      <c r="C9" s="11" t="s">
        <v>30</v>
      </c>
      <c r="D9" s="11" t="s">
        <v>29</v>
      </c>
    </row>
    <row r="10" spans="1:4" x14ac:dyDescent="0.3">
      <c r="B10" s="139" t="s">
        <v>28</v>
      </c>
      <c r="C10" s="48" t="s">
        <v>6</v>
      </c>
      <c r="D10" s="45" t="s">
        <v>166</v>
      </c>
    </row>
    <row r="11" spans="1:4" x14ac:dyDescent="0.3">
      <c r="B11" s="139" t="s">
        <v>172</v>
      </c>
      <c r="C11" s="48" t="s">
        <v>6</v>
      </c>
      <c r="D11" s="45" t="s">
        <v>165</v>
      </c>
    </row>
    <row r="12" spans="1:4" x14ac:dyDescent="0.3">
      <c r="B12" s="140" t="s">
        <v>706</v>
      </c>
      <c r="C12" s="141" t="s">
        <v>671</v>
      </c>
      <c r="D12" s="45" t="s">
        <v>164</v>
      </c>
    </row>
    <row r="13" spans="1:4" x14ac:dyDescent="0.3">
      <c r="B13" s="140" t="s">
        <v>226</v>
      </c>
      <c r="C13" s="141" t="s">
        <v>630</v>
      </c>
      <c r="D13" s="45" t="s">
        <v>163</v>
      </c>
    </row>
    <row r="14" spans="1:4" x14ac:dyDescent="0.3">
      <c r="B14" s="140" t="s">
        <v>225</v>
      </c>
      <c r="C14" s="141" t="s">
        <v>631</v>
      </c>
      <c r="D14" s="45" t="s">
        <v>162</v>
      </c>
    </row>
    <row r="15" spans="1:4" x14ac:dyDescent="0.3">
      <c r="B15" s="140" t="s">
        <v>224</v>
      </c>
      <c r="C15" s="142" t="s">
        <v>6</v>
      </c>
      <c r="D15" s="45" t="s">
        <v>707</v>
      </c>
    </row>
  </sheetData>
  <phoneticPr fontId="2" type="noConversion"/>
  <hyperlinks>
    <hyperlink ref="A1" location="'#Info'!A1" display="#Info로" xr:uid="{1A2678F2-31BB-405D-9D71-38F0D708F5C3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BC01-3B87-424B-894C-734364CC2685}">
  <dimension ref="A1:D28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175</v>
      </c>
      <c r="C2" t="str" cm="1">
        <f t="array" aca="1" ref="C2" ca="1">VLOOKUP(MID(CELL("filename",$A$1),FIND("]",CELL("filename",$A$1))+1,255)&amp;B2,'#Info'!F:G,2,FALSE)</f>
        <v>ConditionGroup과 EffectGroup을 조합해 이펙트를 정의하는 시트입니다.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29" t="s">
        <v>28</v>
      </c>
      <c r="C4" s="49" t="s">
        <v>6</v>
      </c>
      <c r="D4" s="5" t="s">
        <v>173</v>
      </c>
    </row>
    <row r="5" spans="1:4" x14ac:dyDescent="0.3">
      <c r="B5" s="130" t="s">
        <v>720</v>
      </c>
      <c r="C5" s="47" t="s">
        <v>722</v>
      </c>
      <c r="D5" s="5" t="s">
        <v>723</v>
      </c>
    </row>
    <row r="6" spans="1:4" x14ac:dyDescent="0.3">
      <c r="B6" s="131" t="s">
        <v>587</v>
      </c>
      <c r="C6" s="57" t="s">
        <v>6</v>
      </c>
      <c r="D6" s="5" t="s">
        <v>594</v>
      </c>
    </row>
    <row r="7" spans="1:4" x14ac:dyDescent="0.3">
      <c r="B7" s="132" t="s">
        <v>588</v>
      </c>
      <c r="C7" s="54" t="s">
        <v>589</v>
      </c>
      <c r="D7" s="5" t="s">
        <v>593</v>
      </c>
    </row>
    <row r="8" spans="1:4" x14ac:dyDescent="0.3">
      <c r="B8" s="133" t="s">
        <v>171</v>
      </c>
      <c r="C8" s="56" t="s">
        <v>170</v>
      </c>
      <c r="D8" s="5" t="s">
        <v>169</v>
      </c>
    </row>
    <row r="9" spans="1:4" ht="33" x14ac:dyDescent="0.3">
      <c r="B9" s="134" t="s">
        <v>693</v>
      </c>
      <c r="C9" s="113" t="s">
        <v>692</v>
      </c>
      <c r="D9" s="52" t="s">
        <v>694</v>
      </c>
    </row>
    <row r="11" spans="1:4" ht="24" x14ac:dyDescent="0.3">
      <c r="B11" s="12" t="s">
        <v>209</v>
      </c>
      <c r="C11" t="str" cm="1">
        <f t="array" aca="1" ref="C11" ca="1">VLOOKUP(MID(CELL("filename",$A$1),FIND("]",CELL("filename",$A$1))+1,255)&amp;B11,'#Info'!F:G,2,FALSE)</f>
        <v>Effect 발동 시 시행될 계산과 효과에 관한 시트입니다.</v>
      </c>
    </row>
    <row r="12" spans="1:4" x14ac:dyDescent="0.3">
      <c r="B12" s="11" t="s">
        <v>31</v>
      </c>
      <c r="C12" s="11" t="s">
        <v>30</v>
      </c>
      <c r="D12" s="11" t="s">
        <v>29</v>
      </c>
    </row>
    <row r="13" spans="1:4" x14ac:dyDescent="0.3">
      <c r="B13" s="135" t="s">
        <v>167</v>
      </c>
      <c r="C13" s="48" t="s">
        <v>161</v>
      </c>
      <c r="D13" s="45" t="s">
        <v>166</v>
      </c>
    </row>
    <row r="14" spans="1:4" x14ac:dyDescent="0.3">
      <c r="B14" s="135" t="s">
        <v>590</v>
      </c>
      <c r="C14" s="48" t="s">
        <v>161</v>
      </c>
      <c r="D14" s="45" t="s">
        <v>207</v>
      </c>
    </row>
    <row r="15" spans="1:4" x14ac:dyDescent="0.3">
      <c r="B15" s="135" t="s">
        <v>591</v>
      </c>
      <c r="C15" s="48" t="s">
        <v>161</v>
      </c>
      <c r="D15" s="1" t="s">
        <v>592</v>
      </c>
    </row>
    <row r="16" spans="1:4" x14ac:dyDescent="0.3">
      <c r="B16" s="131" t="s">
        <v>206</v>
      </c>
      <c r="C16" s="57" t="s">
        <v>205</v>
      </c>
      <c r="D16" s="45" t="s">
        <v>204</v>
      </c>
    </row>
    <row r="17" spans="2:4" x14ac:dyDescent="0.3">
      <c r="B17" s="131" t="s">
        <v>203</v>
      </c>
      <c r="C17" s="57" t="s">
        <v>202</v>
      </c>
      <c r="D17" s="45" t="s">
        <v>201</v>
      </c>
    </row>
    <row r="18" spans="2:4" x14ac:dyDescent="0.3">
      <c r="B18" s="131" t="s">
        <v>200</v>
      </c>
      <c r="C18" s="57" t="s">
        <v>199</v>
      </c>
      <c r="D18" s="45" t="s">
        <v>198</v>
      </c>
    </row>
    <row r="19" spans="2:4" x14ac:dyDescent="0.3">
      <c r="B19" s="133" t="s">
        <v>197</v>
      </c>
      <c r="C19" s="56" t="s">
        <v>196</v>
      </c>
      <c r="D19" s="45" t="s">
        <v>195</v>
      </c>
    </row>
    <row r="20" spans="2:4" x14ac:dyDescent="0.3">
      <c r="B20" s="133" t="s">
        <v>194</v>
      </c>
      <c r="C20" s="55" t="s">
        <v>103</v>
      </c>
      <c r="D20" s="45" t="s">
        <v>193</v>
      </c>
    </row>
    <row r="21" spans="2:4" x14ac:dyDescent="0.3">
      <c r="B21" s="132" t="s">
        <v>192</v>
      </c>
      <c r="C21" s="54" t="s">
        <v>191</v>
      </c>
      <c r="D21" s="45" t="s">
        <v>190</v>
      </c>
    </row>
    <row r="22" spans="2:4" x14ac:dyDescent="0.3">
      <c r="B22" s="132" t="s">
        <v>189</v>
      </c>
      <c r="C22" s="53" t="s">
        <v>103</v>
      </c>
      <c r="D22" s="45" t="s">
        <v>188</v>
      </c>
    </row>
    <row r="23" spans="2:4" x14ac:dyDescent="0.3">
      <c r="B23" s="132" t="s">
        <v>187</v>
      </c>
      <c r="C23" s="53" t="s">
        <v>103</v>
      </c>
      <c r="D23" s="45" t="s">
        <v>186</v>
      </c>
    </row>
    <row r="24" spans="2:4" x14ac:dyDescent="0.3">
      <c r="B24" s="13" t="s">
        <v>185</v>
      </c>
      <c r="C24" s="15" t="s">
        <v>170</v>
      </c>
      <c r="D24" s="5" t="s">
        <v>184</v>
      </c>
    </row>
    <row r="25" spans="2:4" ht="33" x14ac:dyDescent="0.3">
      <c r="B25" s="13" t="s">
        <v>183</v>
      </c>
      <c r="C25" s="15" t="s">
        <v>182</v>
      </c>
      <c r="D25" s="52" t="s">
        <v>181</v>
      </c>
    </row>
    <row r="26" spans="2:4" x14ac:dyDescent="0.3">
      <c r="B26" s="136" t="s">
        <v>180</v>
      </c>
      <c r="C26" s="51" t="s">
        <v>17</v>
      </c>
      <c r="D26" s="5" t="s">
        <v>179</v>
      </c>
    </row>
    <row r="27" spans="2:4" x14ac:dyDescent="0.3">
      <c r="B27" s="136" t="s">
        <v>178</v>
      </c>
      <c r="C27" s="50" t="s">
        <v>177</v>
      </c>
      <c r="D27" s="5" t="s">
        <v>176</v>
      </c>
    </row>
    <row r="28" spans="2:4" x14ac:dyDescent="0.3">
      <c r="C28" s="2"/>
    </row>
  </sheetData>
  <phoneticPr fontId="2" type="noConversion"/>
  <hyperlinks>
    <hyperlink ref="A1" location="'#Info'!A1" display="#Info로" xr:uid="{331EE937-CE62-4947-B948-7A67EFA4519F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4AE0-FC1D-4817-8BD2-533F46C32D39}">
  <dimension ref="A1:D55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8.37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222</v>
      </c>
      <c r="C2" t="str" cm="1">
        <f t="array" aca="1" ref="C2" ca="1">VLOOKUP(MID(CELL("filename",$A$1),FIND("]",CELL("filename",$A$1))+1,255)&amp;B2,'#Info'!F:G,2,FALSE)</f>
        <v>이벤트는 여러 이벤트 그룹을 하나로 묶고 최종적으로 카운팅을 세는 시트입니다.</v>
      </c>
    </row>
    <row r="3" spans="1:4" x14ac:dyDescent="0.3">
      <c r="B3" s="62" t="s">
        <v>31</v>
      </c>
      <c r="C3" s="62" t="s">
        <v>30</v>
      </c>
      <c r="D3" s="11" t="s">
        <v>29</v>
      </c>
    </row>
    <row r="4" spans="1:4" x14ac:dyDescent="0.3">
      <c r="B4" s="36" t="s">
        <v>28</v>
      </c>
      <c r="C4" s="9" t="s">
        <v>6</v>
      </c>
      <c r="D4" s="45" t="s">
        <v>220</v>
      </c>
    </row>
    <row r="5" spans="1:4" x14ac:dyDescent="0.3">
      <c r="B5" s="35" t="s">
        <v>219</v>
      </c>
      <c r="C5" s="61" t="s">
        <v>6</v>
      </c>
      <c r="D5" s="5" t="s">
        <v>218</v>
      </c>
    </row>
    <row r="6" spans="1:4" x14ac:dyDescent="0.3">
      <c r="B6" s="60" t="s">
        <v>217</v>
      </c>
      <c r="C6" s="43" t="s">
        <v>691</v>
      </c>
      <c r="D6" s="45" t="s">
        <v>216</v>
      </c>
    </row>
    <row r="7" spans="1:4" x14ac:dyDescent="0.3">
      <c r="B7" s="29" t="s">
        <v>215</v>
      </c>
      <c r="C7" s="59" t="s">
        <v>691</v>
      </c>
      <c r="D7" s="5" t="s">
        <v>214</v>
      </c>
    </row>
    <row r="8" spans="1:4" x14ac:dyDescent="0.3">
      <c r="B8" s="33" t="s">
        <v>213</v>
      </c>
      <c r="C8" s="58" t="s">
        <v>20</v>
      </c>
      <c r="D8" s="5" t="s">
        <v>212</v>
      </c>
    </row>
    <row r="9" spans="1:4" x14ac:dyDescent="0.3">
      <c r="B9" s="23" t="s">
        <v>211</v>
      </c>
      <c r="C9" s="6" t="s">
        <v>17</v>
      </c>
      <c r="D9" s="5" t="s">
        <v>210</v>
      </c>
    </row>
    <row r="11" spans="1:4" ht="24" x14ac:dyDescent="0.3">
      <c r="B11" s="12" t="s">
        <v>243</v>
      </c>
      <c r="C11" t="str" cm="1">
        <f t="array" aca="1" ref="C11" ca="1">VLOOKUP(MID(CELL("filename",$A$1),FIND("]",CELL("filename",$A$1))+1,255)&amp;B11,'#Info'!F:G,2,FALSE)</f>
        <v>이벤트 그룹은 특정 이벤트가 발생하고부터 다양한 조건, 값을 확인하고 해당 이벤트가 성공했는지 평가하는 시트입니다.</v>
      </c>
    </row>
    <row r="12" spans="1:4" x14ac:dyDescent="0.3">
      <c r="B12" s="62" t="s">
        <v>31</v>
      </c>
      <c r="C12" s="62" t="s">
        <v>30</v>
      </c>
      <c r="D12" s="11" t="s">
        <v>29</v>
      </c>
    </row>
    <row r="13" spans="1:4" x14ac:dyDescent="0.3">
      <c r="B13" s="36" t="s">
        <v>28</v>
      </c>
      <c r="C13" s="9" t="s">
        <v>6</v>
      </c>
      <c r="D13" s="5" t="s">
        <v>241</v>
      </c>
    </row>
    <row r="14" spans="1:4" x14ac:dyDescent="0.3">
      <c r="B14" s="23" t="s">
        <v>219</v>
      </c>
      <c r="C14" s="6" t="s">
        <v>6</v>
      </c>
      <c r="D14" s="5" t="s">
        <v>218</v>
      </c>
    </row>
    <row r="15" spans="1:4" x14ac:dyDescent="0.3">
      <c r="B15" s="23" t="s">
        <v>240</v>
      </c>
      <c r="C15" s="6" t="s">
        <v>239</v>
      </c>
      <c r="D15" s="5" t="s">
        <v>238</v>
      </c>
    </row>
    <row r="16" spans="1:4" x14ac:dyDescent="0.3">
      <c r="B16" s="29" t="s">
        <v>237</v>
      </c>
      <c r="C16" s="59" t="s">
        <v>228</v>
      </c>
      <c r="D16" s="5" t="s">
        <v>236</v>
      </c>
    </row>
    <row r="17" spans="2:4" x14ac:dyDescent="0.3">
      <c r="B17" s="29" t="s">
        <v>235</v>
      </c>
      <c r="C17" s="59" t="s">
        <v>234</v>
      </c>
      <c r="D17" s="5" t="s">
        <v>233</v>
      </c>
    </row>
    <row r="18" spans="2:4" x14ac:dyDescent="0.3">
      <c r="B18" s="29" t="s">
        <v>232</v>
      </c>
      <c r="C18" s="70" t="s">
        <v>6</v>
      </c>
      <c r="D18" s="5" t="s">
        <v>231</v>
      </c>
    </row>
    <row r="19" spans="2:4" ht="33" x14ac:dyDescent="0.3">
      <c r="B19" s="60" t="s">
        <v>189</v>
      </c>
      <c r="C19" s="69" t="s">
        <v>103</v>
      </c>
      <c r="D19" s="52" t="s">
        <v>230</v>
      </c>
    </row>
    <row r="20" spans="2:4" ht="33" x14ac:dyDescent="0.3">
      <c r="B20" s="35" t="s">
        <v>229</v>
      </c>
      <c r="C20" s="68" t="s">
        <v>228</v>
      </c>
      <c r="D20" s="52" t="s">
        <v>227</v>
      </c>
    </row>
    <row r="21" spans="2:4" x14ac:dyDescent="0.3">
      <c r="B21" s="66" t="s">
        <v>720</v>
      </c>
      <c r="C21" s="65" t="s">
        <v>722</v>
      </c>
      <c r="D21" s="5" t="s">
        <v>721</v>
      </c>
    </row>
    <row r="22" spans="2:4" x14ac:dyDescent="0.3">
      <c r="B22" s="31" t="s">
        <v>223</v>
      </c>
      <c r="C22" s="64" t="s">
        <v>691</v>
      </c>
      <c r="D22" s="5" t="s">
        <v>214</v>
      </c>
    </row>
    <row r="23" spans="2:4" x14ac:dyDescent="0.3">
      <c r="B23" s="31" t="s">
        <v>213</v>
      </c>
      <c r="C23" s="63" t="s">
        <v>20</v>
      </c>
      <c r="D23" s="5" t="s">
        <v>212</v>
      </c>
    </row>
    <row r="39" spans="2:3" x14ac:dyDescent="0.3">
      <c r="B39" s="4"/>
      <c r="C39" s="3"/>
    </row>
    <row r="40" spans="2:3" x14ac:dyDescent="0.3">
      <c r="C40" s="2"/>
    </row>
    <row r="41" spans="2:3" x14ac:dyDescent="0.3">
      <c r="C41" s="2"/>
    </row>
    <row r="42" spans="2:3" x14ac:dyDescent="0.3">
      <c r="C42" s="2"/>
    </row>
    <row r="43" spans="2:3" x14ac:dyDescent="0.3">
      <c r="C43" s="2"/>
    </row>
    <row r="44" spans="2:3" x14ac:dyDescent="0.3">
      <c r="C44" s="2"/>
    </row>
    <row r="45" spans="2:3" x14ac:dyDescent="0.3">
      <c r="C45" s="2"/>
    </row>
    <row r="46" spans="2:3" x14ac:dyDescent="0.3">
      <c r="C46" s="2"/>
    </row>
    <row r="47" spans="2:3" x14ac:dyDescent="0.3">
      <c r="C47" s="2"/>
    </row>
    <row r="48" spans="2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</sheetData>
  <phoneticPr fontId="2" type="noConversion"/>
  <hyperlinks>
    <hyperlink ref="A1" location="'#Info'!A1" display="#Info로" xr:uid="{7837B6BC-A413-440D-A1FB-7DA1DA9F6DDD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2E21-D811-42FE-8235-A22208EE7CF0}">
  <dimension ref="A1:E42"/>
  <sheetViews>
    <sheetView tabSelected="1" zoomScaleNormal="100" workbookViewId="0">
      <selection activeCell="D11" sqref="D11"/>
    </sheetView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5" x14ac:dyDescent="0.3">
      <c r="A1" s="144" t="s">
        <v>746</v>
      </c>
    </row>
    <row r="2" spans="1:5" ht="24" x14ac:dyDescent="0.3">
      <c r="B2" s="12" t="s">
        <v>612</v>
      </c>
      <c r="C2" t="str" cm="1">
        <f t="array" aca="1" ref="C2" ca="1">VLOOKUP(MID(CELL("filename",$A$1),FIND("]",CELL("filename",$A$1))+1,255)&amp;B2,'#Info'!F:G,2,FALSE)</f>
        <v>입력장치로부터 들어온 입력과 현 캐릭터 상태 등을 조건으로 실행할 Skill과 State를 지정하는 테이블입니다.</v>
      </c>
    </row>
    <row r="3" spans="1:5" x14ac:dyDescent="0.3">
      <c r="B3" s="11" t="s">
        <v>31</v>
      </c>
      <c r="C3" s="11" t="s">
        <v>30</v>
      </c>
      <c r="D3" s="11" t="s">
        <v>29</v>
      </c>
    </row>
    <row r="4" spans="1:5" x14ac:dyDescent="0.3">
      <c r="B4" s="21" t="s">
        <v>28</v>
      </c>
      <c r="C4" s="76" t="s">
        <v>6</v>
      </c>
      <c r="D4" s="5" t="s">
        <v>28</v>
      </c>
    </row>
    <row r="5" spans="1:5" ht="33" x14ac:dyDescent="0.3">
      <c r="B5" s="66" t="s">
        <v>720</v>
      </c>
      <c r="C5" s="65" t="s">
        <v>722</v>
      </c>
      <c r="D5" s="52" t="s">
        <v>775</v>
      </c>
    </row>
    <row r="6" spans="1:5" x14ac:dyDescent="0.3">
      <c r="B6" s="33" t="s">
        <v>613</v>
      </c>
      <c r="C6" s="41" t="s">
        <v>632</v>
      </c>
      <c r="D6" s="5" t="s">
        <v>635</v>
      </c>
    </row>
    <row r="7" spans="1:5" x14ac:dyDescent="0.3">
      <c r="B7" s="117" t="s">
        <v>614</v>
      </c>
      <c r="C7" s="118" t="s">
        <v>632</v>
      </c>
      <c r="D7" s="5" t="s">
        <v>637</v>
      </c>
    </row>
    <row r="8" spans="1:5" x14ac:dyDescent="0.3">
      <c r="B8" s="33" t="s">
        <v>615</v>
      </c>
      <c r="C8" s="41" t="s">
        <v>632</v>
      </c>
      <c r="D8" s="5" t="s">
        <v>636</v>
      </c>
    </row>
    <row r="9" spans="1:5" x14ac:dyDescent="0.3">
      <c r="B9" s="117" t="s">
        <v>616</v>
      </c>
      <c r="C9" s="118" t="s">
        <v>632</v>
      </c>
      <c r="D9" s="5" t="s">
        <v>638</v>
      </c>
    </row>
    <row r="10" spans="1:5" x14ac:dyDescent="0.3">
      <c r="B10" s="23" t="s">
        <v>617</v>
      </c>
      <c r="C10" s="8" t="s">
        <v>632</v>
      </c>
      <c r="D10" s="5" t="s">
        <v>639</v>
      </c>
    </row>
    <row r="11" spans="1:5" x14ac:dyDescent="0.3">
      <c r="B11" s="23" t="s">
        <v>618</v>
      </c>
      <c r="C11" s="8" t="s">
        <v>632</v>
      </c>
      <c r="D11" s="5" t="s">
        <v>640</v>
      </c>
    </row>
    <row r="12" spans="1:5" x14ac:dyDescent="0.3">
      <c r="B12" s="23" t="s">
        <v>619</v>
      </c>
      <c r="C12" s="8" t="s">
        <v>632</v>
      </c>
      <c r="D12" s="5" t="s">
        <v>641</v>
      </c>
    </row>
    <row r="13" spans="1:5" x14ac:dyDescent="0.3">
      <c r="B13" s="23" t="s">
        <v>620</v>
      </c>
      <c r="C13" s="8" t="s">
        <v>632</v>
      </c>
      <c r="D13" s="5" t="s">
        <v>642</v>
      </c>
    </row>
    <row r="14" spans="1:5" ht="33" x14ac:dyDescent="0.3">
      <c r="B14" s="23" t="s">
        <v>621</v>
      </c>
      <c r="C14" s="6" t="s">
        <v>103</v>
      </c>
      <c r="D14" s="52" t="s">
        <v>643</v>
      </c>
      <c r="E14" s="1" t="s">
        <v>646</v>
      </c>
    </row>
    <row r="15" spans="1:5" ht="33" x14ac:dyDescent="0.3">
      <c r="B15" s="23" t="s">
        <v>622</v>
      </c>
      <c r="C15" s="6" t="s">
        <v>103</v>
      </c>
      <c r="D15" s="52" t="s">
        <v>644</v>
      </c>
    </row>
    <row r="16" spans="1:5" ht="33" x14ac:dyDescent="0.3">
      <c r="B16" s="23" t="s">
        <v>623</v>
      </c>
      <c r="C16" s="6" t="s">
        <v>103</v>
      </c>
      <c r="D16" s="52" t="s">
        <v>645</v>
      </c>
    </row>
    <row r="17" spans="2:4" ht="33" x14ac:dyDescent="0.3">
      <c r="B17" s="23" t="s">
        <v>624</v>
      </c>
      <c r="C17" s="6" t="s">
        <v>103</v>
      </c>
      <c r="D17" s="52" t="s">
        <v>645</v>
      </c>
    </row>
    <row r="18" spans="2:4" ht="33" x14ac:dyDescent="0.3">
      <c r="B18" s="35" t="s">
        <v>625</v>
      </c>
      <c r="C18" s="68" t="s">
        <v>633</v>
      </c>
      <c r="D18" s="52" t="s">
        <v>647</v>
      </c>
    </row>
    <row r="19" spans="2:4" ht="33" x14ac:dyDescent="0.3">
      <c r="B19" s="35" t="s">
        <v>626</v>
      </c>
      <c r="C19" s="61" t="s">
        <v>103</v>
      </c>
      <c r="D19" s="52" t="s">
        <v>648</v>
      </c>
    </row>
    <row r="20" spans="2:4" ht="33" x14ac:dyDescent="0.3">
      <c r="B20" s="35" t="s">
        <v>685</v>
      </c>
      <c r="C20" s="61" t="s">
        <v>103</v>
      </c>
      <c r="D20" s="52" t="s">
        <v>686</v>
      </c>
    </row>
    <row r="21" spans="2:4" ht="49.5" x14ac:dyDescent="0.3">
      <c r="B21" s="60" t="s">
        <v>627</v>
      </c>
      <c r="C21" s="43" t="s">
        <v>634</v>
      </c>
      <c r="D21" s="52" t="s">
        <v>649</v>
      </c>
    </row>
    <row r="22" spans="2:4" x14ac:dyDescent="0.3">
      <c r="B22" s="21" t="s">
        <v>628</v>
      </c>
      <c r="C22" s="75" t="s">
        <v>6</v>
      </c>
      <c r="D22" s="5" t="s">
        <v>650</v>
      </c>
    </row>
    <row r="23" spans="2:4" ht="33" x14ac:dyDescent="0.3">
      <c r="B23" s="21" t="s">
        <v>629</v>
      </c>
      <c r="C23" s="75" t="s">
        <v>6</v>
      </c>
      <c r="D23" s="52" t="s">
        <v>651</v>
      </c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</sheetData>
  <phoneticPr fontId="2" type="noConversion"/>
  <hyperlinks>
    <hyperlink ref="A1" location="'#Info'!A1" display="#Info로" xr:uid="{9D1A24F8-6945-4D11-B697-248E6DF61177}"/>
  </hyperlink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CD10-AAA6-4FFE-8074-B97C69CD05A8}">
  <dimension ref="A1:D57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277</v>
      </c>
      <c r="C2" t="str" cm="1">
        <f t="array" aca="1" ref="C2" ca="1">VLOOKUP(MID(CELL("filename",$A$1),FIND("]",CELL("filename",$A$1))+1,255)&amp;B2,'#Info'!F:G,2,FALSE)</f>
        <v>레벨 오브젝트 인터렉션 관련된 테이블입니다. 이것으로 레벨 오브젝트를 구성합니다.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20" t="s">
        <v>28</v>
      </c>
      <c r="C4" s="76" t="s">
        <v>6</v>
      </c>
      <c r="D4" s="5" t="s">
        <v>276</v>
      </c>
    </row>
    <row r="5" spans="1:4" x14ac:dyDescent="0.3">
      <c r="B5" s="42" t="s">
        <v>275</v>
      </c>
      <c r="C5" s="41" t="s">
        <v>274</v>
      </c>
      <c r="D5" s="5" t="s">
        <v>273</v>
      </c>
    </row>
    <row r="6" spans="1:4" x14ac:dyDescent="0.3">
      <c r="B6" s="44" t="s">
        <v>80</v>
      </c>
      <c r="C6" s="43" t="s">
        <v>272</v>
      </c>
      <c r="D6" s="5" t="s">
        <v>271</v>
      </c>
    </row>
    <row r="7" spans="1:4" x14ac:dyDescent="0.3">
      <c r="B7" s="44" t="s">
        <v>270</v>
      </c>
      <c r="C7" s="43" t="s">
        <v>6</v>
      </c>
      <c r="D7" s="5" t="s">
        <v>269</v>
      </c>
    </row>
    <row r="8" spans="1:4" x14ac:dyDescent="0.3">
      <c r="B8" s="73" t="s">
        <v>268</v>
      </c>
      <c r="C8" s="72" t="s">
        <v>20</v>
      </c>
      <c r="D8" s="5" t="s">
        <v>267</v>
      </c>
    </row>
    <row r="9" spans="1:4" x14ac:dyDescent="0.3">
      <c r="B9" s="77" t="s">
        <v>266</v>
      </c>
      <c r="C9" s="68" t="s">
        <v>265</v>
      </c>
      <c r="D9" s="5" t="s">
        <v>264</v>
      </c>
    </row>
    <row r="11" spans="1:4" ht="24" x14ac:dyDescent="0.3">
      <c r="B11" s="12" t="s">
        <v>263</v>
      </c>
      <c r="C11" t="str" cm="1">
        <f t="array" aca="1" ref="C11" ca="1">VLOOKUP(MID(CELL("filename",$A$1),FIND("]",CELL("filename",$A$1))+1,255)&amp;B11,'#Info'!F:G,2,FALSE)</f>
        <v>레벨 오브젝트의 State별 애니메이션 및 작동 정보를 담은 테이블입니다.</v>
      </c>
    </row>
    <row r="12" spans="1:4" x14ac:dyDescent="0.3">
      <c r="B12" s="11" t="s">
        <v>31</v>
      </c>
      <c r="C12" s="11" t="s">
        <v>30</v>
      </c>
      <c r="D12" s="62" t="s">
        <v>29</v>
      </c>
    </row>
    <row r="13" spans="1:4" x14ac:dyDescent="0.3">
      <c r="B13" s="20" t="s">
        <v>28</v>
      </c>
      <c r="C13" s="76" t="s">
        <v>6</v>
      </c>
      <c r="D13" s="5" t="s">
        <v>262</v>
      </c>
    </row>
    <row r="14" spans="1:4" x14ac:dyDescent="0.3">
      <c r="B14" s="20" t="s">
        <v>80</v>
      </c>
      <c r="C14" s="76" t="s">
        <v>6</v>
      </c>
      <c r="D14" s="5" t="s">
        <v>261</v>
      </c>
    </row>
    <row r="15" spans="1:4" x14ac:dyDescent="0.3">
      <c r="B15" s="20" t="s">
        <v>260</v>
      </c>
      <c r="C15" s="75" t="s">
        <v>6</v>
      </c>
      <c r="D15" s="5" t="s">
        <v>259</v>
      </c>
    </row>
    <row r="16" spans="1:4" x14ac:dyDescent="0.3">
      <c r="B16" s="7" t="s">
        <v>258</v>
      </c>
      <c r="C16" s="8" t="s">
        <v>257</v>
      </c>
      <c r="D16" s="5" t="s">
        <v>256</v>
      </c>
    </row>
    <row r="17" spans="2:4" x14ac:dyDescent="0.3">
      <c r="B17" s="74" t="s">
        <v>255</v>
      </c>
      <c r="C17" s="59" t="s">
        <v>254</v>
      </c>
      <c r="D17" s="5" t="s">
        <v>253</v>
      </c>
    </row>
    <row r="18" spans="2:4" x14ac:dyDescent="0.3">
      <c r="B18" s="73" t="s">
        <v>252</v>
      </c>
      <c r="C18" s="72" t="s">
        <v>17</v>
      </c>
      <c r="D18" s="5" t="s">
        <v>251</v>
      </c>
    </row>
    <row r="19" spans="2:4" x14ac:dyDescent="0.3">
      <c r="B19" s="44" t="s">
        <v>83</v>
      </c>
      <c r="C19" s="43" t="s">
        <v>250</v>
      </c>
      <c r="D19" s="5" t="s">
        <v>249</v>
      </c>
    </row>
    <row r="20" spans="2:4" x14ac:dyDescent="0.3">
      <c r="B20" s="71" t="s">
        <v>248</v>
      </c>
      <c r="C20" s="64" t="s">
        <v>17</v>
      </c>
      <c r="D20" s="5" t="s">
        <v>247</v>
      </c>
    </row>
    <row r="21" spans="2:4" x14ac:dyDescent="0.3">
      <c r="B21" s="71" t="s">
        <v>246</v>
      </c>
      <c r="C21" s="64" t="s">
        <v>245</v>
      </c>
      <c r="D21" s="5" t="s">
        <v>244</v>
      </c>
    </row>
    <row r="41" spans="2:3" x14ac:dyDescent="0.3">
      <c r="B41" s="4"/>
      <c r="C41" s="3"/>
    </row>
    <row r="42" spans="2:3" x14ac:dyDescent="0.3">
      <c r="C42" s="2"/>
    </row>
    <row r="43" spans="2:3" x14ac:dyDescent="0.3">
      <c r="C43" s="2"/>
    </row>
    <row r="44" spans="2:3" x14ac:dyDescent="0.3">
      <c r="C44" s="2"/>
    </row>
    <row r="45" spans="2:3" x14ac:dyDescent="0.3">
      <c r="C45" s="2"/>
    </row>
    <row r="46" spans="2:3" x14ac:dyDescent="0.3">
      <c r="C46" s="2"/>
    </row>
    <row r="47" spans="2:3" x14ac:dyDescent="0.3">
      <c r="C47" s="2"/>
    </row>
    <row r="48" spans="2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</sheetData>
  <phoneticPr fontId="2" type="noConversion"/>
  <hyperlinks>
    <hyperlink ref="A1" location="'#Info'!A1" display="#Info로" xr:uid="{E76E46D7-7B85-41A2-B16B-1A6D3F45CFB3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CAD0-93BC-4F12-886B-5DCCCB85688F}">
  <dimension ref="A1:D76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295</v>
      </c>
      <c r="C2" t="str" cm="1">
        <f t="array" aca="1" ref="C2" ca="1">VLOOKUP(MID(CELL("filename",$A$1),FIND("]",CELL("filename",$A$1))+1,255)&amp;B2,'#Info'!F:G,2,FALSE)</f>
        <v>아이템 테이블로 아이템을 구성합니다.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20" t="s">
        <v>28</v>
      </c>
      <c r="C4" s="76" t="s">
        <v>6</v>
      </c>
      <c r="D4" s="5" t="s">
        <v>294</v>
      </c>
    </row>
    <row r="5" spans="1:4" x14ac:dyDescent="0.3">
      <c r="B5" s="44" t="s">
        <v>293</v>
      </c>
      <c r="C5" s="43" t="s">
        <v>292</v>
      </c>
      <c r="D5" s="5" t="s">
        <v>291</v>
      </c>
    </row>
    <row r="6" spans="1:4" x14ac:dyDescent="0.3">
      <c r="B6" s="7" t="s">
        <v>290</v>
      </c>
      <c r="C6" s="8" t="s">
        <v>285</v>
      </c>
      <c r="D6" s="5" t="s">
        <v>289</v>
      </c>
    </row>
    <row r="7" spans="1:4" x14ac:dyDescent="0.3">
      <c r="B7" s="7" t="s">
        <v>288</v>
      </c>
      <c r="C7" s="8" t="s">
        <v>285</v>
      </c>
      <c r="D7" s="5" t="s">
        <v>287</v>
      </c>
    </row>
    <row r="8" spans="1:4" x14ac:dyDescent="0.3">
      <c r="B8" s="7" t="s">
        <v>286</v>
      </c>
      <c r="C8" s="8" t="s">
        <v>285</v>
      </c>
      <c r="D8" s="5" t="s">
        <v>284</v>
      </c>
    </row>
    <row r="9" spans="1:4" x14ac:dyDescent="0.3">
      <c r="B9" s="71" t="s">
        <v>281</v>
      </c>
      <c r="C9" s="63" t="s">
        <v>6</v>
      </c>
      <c r="D9" s="5" t="s">
        <v>280</v>
      </c>
    </row>
    <row r="10" spans="1:4" x14ac:dyDescent="0.3">
      <c r="B10" s="71" t="s">
        <v>279</v>
      </c>
      <c r="C10" s="63" t="s">
        <v>6</v>
      </c>
      <c r="D10" s="5" t="s">
        <v>278</v>
      </c>
    </row>
    <row r="11" spans="1:4" x14ac:dyDescent="0.3">
      <c r="B11" s="77" t="s">
        <v>10</v>
      </c>
      <c r="C11" s="68" t="s">
        <v>35</v>
      </c>
      <c r="D11" s="5" t="s">
        <v>283</v>
      </c>
    </row>
    <row r="12" spans="1:4" x14ac:dyDescent="0.3">
      <c r="B12" s="77" t="s">
        <v>69</v>
      </c>
      <c r="C12" s="61" t="s">
        <v>6</v>
      </c>
      <c r="D12" s="5" t="s">
        <v>282</v>
      </c>
    </row>
    <row r="60" spans="2:3" x14ac:dyDescent="0.3">
      <c r="B60" s="4"/>
      <c r="C60" s="3"/>
    </row>
    <row r="61" spans="2:3" x14ac:dyDescent="0.3">
      <c r="C61" s="2"/>
    </row>
    <row r="62" spans="2:3" x14ac:dyDescent="0.3">
      <c r="C62" s="2"/>
    </row>
    <row r="63" spans="2:3" x14ac:dyDescent="0.3">
      <c r="C63" s="2"/>
    </row>
    <row r="64" spans="2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</sheetData>
  <phoneticPr fontId="2" type="noConversion"/>
  <hyperlinks>
    <hyperlink ref="A1" location="'#Info'!A1" display="#Info로" xr:uid="{586886E3-7648-41FB-9821-6B7E420B1488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294B-F5FA-4008-B442-0E5A4A0E8C20}">
  <dimension ref="A1:D68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306</v>
      </c>
      <c r="C2" t="str" cm="1">
        <f t="array" aca="1" ref="C2" ca="1">VLOOKUP(MID(CELL("filename",$A$1),FIND("]",CELL("filename",$A$1))+1,255)&amp;B2,'#Info'!F:G,2,FALSE)</f>
        <v>아이템을 구성하기 위해 필요한 조건을 확인하기 위한 아이템 레시피 테이블입니다.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0" t="s">
        <v>28</v>
      </c>
      <c r="C4" s="9" t="s">
        <v>6</v>
      </c>
      <c r="D4" s="5" t="s">
        <v>305</v>
      </c>
    </row>
    <row r="5" spans="1:4" x14ac:dyDescent="0.3">
      <c r="B5" s="74" t="s">
        <v>304</v>
      </c>
      <c r="C5" s="70" t="s">
        <v>17</v>
      </c>
      <c r="D5" s="5" t="s">
        <v>303</v>
      </c>
    </row>
    <row r="6" spans="1:4" x14ac:dyDescent="0.3">
      <c r="B6" s="40" t="s">
        <v>302</v>
      </c>
      <c r="C6" s="39" t="s">
        <v>301</v>
      </c>
      <c r="D6" s="5" t="s">
        <v>300</v>
      </c>
    </row>
    <row r="7" spans="1:4" x14ac:dyDescent="0.3">
      <c r="B7" s="71" t="s">
        <v>299</v>
      </c>
      <c r="C7" s="64" t="s">
        <v>55</v>
      </c>
      <c r="D7" s="5" t="s">
        <v>298</v>
      </c>
    </row>
    <row r="8" spans="1:4" x14ac:dyDescent="0.3">
      <c r="B8" s="71" t="s">
        <v>297</v>
      </c>
      <c r="C8" s="64" t="s">
        <v>20</v>
      </c>
      <c r="D8" s="5" t="s">
        <v>296</v>
      </c>
    </row>
    <row r="10" spans="1:4" ht="24" x14ac:dyDescent="0.3">
      <c r="B10" s="12" t="s">
        <v>312</v>
      </c>
      <c r="C10" t="str" cm="1">
        <f t="array" aca="1" ref="C10" ca="1">VLOOKUP(MID(CELL("filename",$A$1),FIND("]",CELL("filename",$A$1))+1,255)&amp;B10,'#Info'!F:G,2,FALSE)</f>
        <v>그 레시피의 세부 항목을 담기 위한 그룹 테이블입니다.</v>
      </c>
    </row>
    <row r="11" spans="1:4" x14ac:dyDescent="0.3">
      <c r="B11" s="11" t="s">
        <v>31</v>
      </c>
      <c r="C11" s="11" t="s">
        <v>30</v>
      </c>
      <c r="D11" s="11" t="s">
        <v>29</v>
      </c>
    </row>
    <row r="12" spans="1:4" x14ac:dyDescent="0.3">
      <c r="B12" s="38" t="s">
        <v>28</v>
      </c>
      <c r="C12" s="37" t="s">
        <v>6</v>
      </c>
      <c r="D12" s="5" t="s">
        <v>305</v>
      </c>
    </row>
    <row r="13" spans="1:4" x14ac:dyDescent="0.3">
      <c r="B13" s="38" t="s">
        <v>302</v>
      </c>
      <c r="C13" s="37" t="s">
        <v>6</v>
      </c>
      <c r="D13" s="5" t="s">
        <v>300</v>
      </c>
    </row>
    <row r="14" spans="1:4" x14ac:dyDescent="0.3">
      <c r="B14" s="79" t="s">
        <v>311</v>
      </c>
      <c r="C14" s="80" t="s">
        <v>310</v>
      </c>
      <c r="D14" s="5" t="s">
        <v>309</v>
      </c>
    </row>
    <row r="15" spans="1:4" x14ac:dyDescent="0.3">
      <c r="B15" s="79" t="s">
        <v>308</v>
      </c>
      <c r="C15" s="78" t="s">
        <v>20</v>
      </c>
      <c r="D15" s="5" t="s">
        <v>307</v>
      </c>
    </row>
    <row r="52" spans="2:3" x14ac:dyDescent="0.3">
      <c r="B52" s="4"/>
      <c r="C52" s="3"/>
    </row>
    <row r="53" spans="2:3" x14ac:dyDescent="0.3">
      <c r="C53" s="2"/>
    </row>
    <row r="54" spans="2:3" x14ac:dyDescent="0.3">
      <c r="C54" s="2"/>
    </row>
    <row r="55" spans="2:3" x14ac:dyDescent="0.3">
      <c r="C55" s="2"/>
    </row>
    <row r="56" spans="2:3" x14ac:dyDescent="0.3">
      <c r="C56" s="2"/>
    </row>
    <row r="57" spans="2:3" x14ac:dyDescent="0.3">
      <c r="C57" s="2"/>
    </row>
    <row r="58" spans="2:3" x14ac:dyDescent="0.3">
      <c r="C58" s="2"/>
    </row>
    <row r="59" spans="2:3" x14ac:dyDescent="0.3">
      <c r="C59" s="2"/>
    </row>
    <row r="60" spans="2:3" x14ac:dyDescent="0.3">
      <c r="C60" s="2"/>
    </row>
    <row r="61" spans="2:3" x14ac:dyDescent="0.3">
      <c r="C61" s="2"/>
    </row>
    <row r="62" spans="2:3" x14ac:dyDescent="0.3">
      <c r="C62" s="2"/>
    </row>
    <row r="63" spans="2:3" x14ac:dyDescent="0.3">
      <c r="C63" s="2"/>
    </row>
    <row r="64" spans="2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</sheetData>
  <phoneticPr fontId="2" type="noConversion"/>
  <hyperlinks>
    <hyperlink ref="A1" location="'#Info'!A1" display="#Info로" xr:uid="{5B989D28-847C-4CBD-A1C4-4DF7009670D5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3FD0-BD31-47C9-BCD0-22CD7EC8FCD3}">
  <dimension ref="A1:D80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340</v>
      </c>
      <c r="C2" t="str" cm="1">
        <f t="array" aca="1" ref="C2" ca="1">VLOOKUP(MID(CELL("filename",$A$1),FIND("]",CELL("filename",$A$1))+1,255)&amp;B2,'#Info'!F:G,2,FALSE)</f>
        <v>게임 내 사용되는 모든 발사체를 정의하는 시트입니다.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0" t="s">
        <v>28</v>
      </c>
      <c r="C4" s="9" t="s">
        <v>6</v>
      </c>
      <c r="D4" s="5" t="s">
        <v>339</v>
      </c>
    </row>
    <row r="5" spans="1:4" x14ac:dyDescent="0.3">
      <c r="B5" s="10" t="s">
        <v>338</v>
      </c>
      <c r="C5" s="9" t="s">
        <v>6</v>
      </c>
      <c r="D5" s="5" t="s">
        <v>337</v>
      </c>
    </row>
    <row r="6" spans="1:4" x14ac:dyDescent="0.3">
      <c r="B6" s="10" t="s">
        <v>553</v>
      </c>
      <c r="C6" s="9" t="s">
        <v>554</v>
      </c>
      <c r="D6" s="5" t="s">
        <v>555</v>
      </c>
    </row>
    <row r="7" spans="1:4" x14ac:dyDescent="0.3">
      <c r="B7" s="10" t="s">
        <v>556</v>
      </c>
      <c r="C7" s="9" t="s">
        <v>557</v>
      </c>
      <c r="D7" s="5" t="s">
        <v>558</v>
      </c>
    </row>
    <row r="8" spans="1:4" x14ac:dyDescent="0.3">
      <c r="B8" s="82" t="s">
        <v>559</v>
      </c>
      <c r="C8" s="67" t="s">
        <v>20</v>
      </c>
      <c r="D8" s="5" t="s">
        <v>336</v>
      </c>
    </row>
    <row r="9" spans="1:4" x14ac:dyDescent="0.3">
      <c r="B9" s="82" t="s">
        <v>560</v>
      </c>
      <c r="C9" s="67" t="s">
        <v>561</v>
      </c>
      <c r="D9" s="5" t="s">
        <v>335</v>
      </c>
    </row>
    <row r="10" spans="1:4" x14ac:dyDescent="0.3">
      <c r="B10" s="82" t="s">
        <v>334</v>
      </c>
      <c r="C10" s="67" t="s">
        <v>103</v>
      </c>
      <c r="D10" s="5" t="s">
        <v>333</v>
      </c>
    </row>
    <row r="11" spans="1:4" x14ac:dyDescent="0.3">
      <c r="B11" s="44" t="s">
        <v>332</v>
      </c>
      <c r="C11" s="43" t="s">
        <v>103</v>
      </c>
      <c r="D11" s="5" t="s">
        <v>331</v>
      </c>
    </row>
    <row r="12" spans="1:4" x14ac:dyDescent="0.3">
      <c r="B12" s="42" t="s">
        <v>330</v>
      </c>
      <c r="C12" s="41" t="s">
        <v>103</v>
      </c>
      <c r="D12" s="5" t="s">
        <v>329</v>
      </c>
    </row>
    <row r="13" spans="1:4" x14ac:dyDescent="0.3">
      <c r="B13" s="42" t="s">
        <v>328</v>
      </c>
      <c r="C13" s="41" t="s">
        <v>20</v>
      </c>
      <c r="D13" s="5" t="s">
        <v>327</v>
      </c>
    </row>
    <row r="14" spans="1:4" x14ac:dyDescent="0.3">
      <c r="B14" s="42" t="s">
        <v>326</v>
      </c>
      <c r="C14" s="41" t="s">
        <v>103</v>
      </c>
      <c r="D14" s="5" t="s">
        <v>325</v>
      </c>
    </row>
    <row r="15" spans="1:4" x14ac:dyDescent="0.3">
      <c r="B15" s="42" t="s">
        <v>324</v>
      </c>
      <c r="C15" s="41" t="s">
        <v>85</v>
      </c>
      <c r="D15" s="5" t="s">
        <v>323</v>
      </c>
    </row>
    <row r="16" spans="1:4" x14ac:dyDescent="0.3">
      <c r="B16" s="40" t="s">
        <v>322</v>
      </c>
      <c r="C16" s="39" t="s">
        <v>321</v>
      </c>
      <c r="D16" s="5" t="s">
        <v>320</v>
      </c>
    </row>
    <row r="17" spans="2:4" x14ac:dyDescent="0.3">
      <c r="B17" s="40" t="s">
        <v>319</v>
      </c>
      <c r="C17" s="39" t="s">
        <v>316</v>
      </c>
      <c r="D17" s="81" t="s">
        <v>318</v>
      </c>
    </row>
    <row r="18" spans="2:4" x14ac:dyDescent="0.3">
      <c r="B18" s="40" t="s">
        <v>317</v>
      </c>
      <c r="C18" s="39" t="s">
        <v>316</v>
      </c>
      <c r="D18" s="81" t="s">
        <v>315</v>
      </c>
    </row>
    <row r="19" spans="2:4" x14ac:dyDescent="0.3">
      <c r="B19" s="40" t="s">
        <v>562</v>
      </c>
      <c r="C19" s="39" t="s">
        <v>314</v>
      </c>
      <c r="D19" s="5" t="s">
        <v>313</v>
      </c>
    </row>
    <row r="64" spans="2:3" x14ac:dyDescent="0.3">
      <c r="B64" s="4"/>
      <c r="C64" s="3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</sheetData>
  <phoneticPr fontId="2" type="noConversion"/>
  <hyperlinks>
    <hyperlink ref="A1" location="'#Info'!A1" display="#Info로" xr:uid="{3AF7BDF7-C929-4F9B-9DA7-938D636CE686}"/>
  </hyperlink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D64-99A3-4508-A0C9-5D8294BC8072}">
  <dimension ref="A1:D77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343</v>
      </c>
      <c r="C2" t="str" cm="1">
        <f t="array" aca="1" ref="C2" ca="1">VLOOKUP(MID(CELL("filename",$A$1),FIND("]",CELL("filename",$A$1))+1,255)&amp;B2,'#Info'!F:G,2,FALSE)</f>
        <v>경로를 각 테이블에서 직접 연결하면 보기가 매우 어렵고 휴먼 에러가 날 확률이 높아지기 때문에 각 경로에 ID를 매겨 연결하여 사용합니다.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83" t="s">
        <v>28</v>
      </c>
      <c r="C4" s="83" t="s">
        <v>6</v>
      </c>
      <c r="D4" s="5" t="s">
        <v>344</v>
      </c>
    </row>
    <row r="5" spans="1:4" x14ac:dyDescent="0.3">
      <c r="B5" s="84" t="s">
        <v>33</v>
      </c>
      <c r="C5" s="83" t="s">
        <v>6</v>
      </c>
      <c r="D5" s="5" t="s">
        <v>345</v>
      </c>
    </row>
    <row r="61" spans="2:3" x14ac:dyDescent="0.3">
      <c r="B61" s="4"/>
      <c r="C61" s="3"/>
    </row>
    <row r="62" spans="2:3" x14ac:dyDescent="0.3">
      <c r="C62" s="2"/>
    </row>
    <row r="63" spans="2:3" x14ac:dyDescent="0.3">
      <c r="C63" s="2"/>
    </row>
    <row r="64" spans="2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</sheetData>
  <phoneticPr fontId="2" type="noConversion"/>
  <hyperlinks>
    <hyperlink ref="A1" location="'#Info'!A1" display="#Info로" xr:uid="{D78A0AFB-1EF9-4B4B-A407-0D04360BA5D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4E42-8750-4B97-947F-7908F88556D1}">
  <dimension ref="A1:D76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361</v>
      </c>
      <c r="C2" t="str" cm="1">
        <f t="array" aca="1" ref="C2" ca="1">VLOOKUP(MID(CELL("filename",$A$1),FIND("]",CELL("filename",$A$1))+1,255)&amp;B2,'#Info'!F:G,2,FALSE)</f>
        <v>리워드 그룹 테이블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36" t="s">
        <v>28</v>
      </c>
      <c r="C4" s="9" t="s">
        <v>6</v>
      </c>
      <c r="D4" s="5" t="s">
        <v>360</v>
      </c>
    </row>
    <row r="5" spans="1:4" x14ac:dyDescent="0.3">
      <c r="B5" s="60" t="s">
        <v>83</v>
      </c>
      <c r="C5" s="69" t="s">
        <v>6</v>
      </c>
      <c r="D5" s="5" t="s">
        <v>359</v>
      </c>
    </row>
    <row r="6" spans="1:4" x14ac:dyDescent="0.3">
      <c r="B6" s="66" t="s">
        <v>358</v>
      </c>
      <c r="C6" s="67" t="s">
        <v>82</v>
      </c>
      <c r="D6" s="5" t="s">
        <v>357</v>
      </c>
    </row>
    <row r="7" spans="1:4" x14ac:dyDescent="0.3">
      <c r="B7" s="35" t="s">
        <v>356</v>
      </c>
      <c r="C7" s="68" t="s">
        <v>55</v>
      </c>
      <c r="D7" s="5" t="s">
        <v>355</v>
      </c>
    </row>
    <row r="8" spans="1:4" x14ac:dyDescent="0.3">
      <c r="B8" s="31" t="s">
        <v>354</v>
      </c>
      <c r="C8" s="63" t="s">
        <v>20</v>
      </c>
      <c r="D8" s="5" t="s">
        <v>353</v>
      </c>
    </row>
    <row r="9" spans="1:4" x14ac:dyDescent="0.3">
      <c r="B9" s="31" t="s">
        <v>352</v>
      </c>
      <c r="C9" s="63" t="s">
        <v>20</v>
      </c>
      <c r="D9" s="5" t="s">
        <v>351</v>
      </c>
    </row>
    <row r="10" spans="1:4" ht="66" x14ac:dyDescent="0.3">
      <c r="B10" s="33" t="s">
        <v>350</v>
      </c>
      <c r="C10" s="41" t="s">
        <v>349</v>
      </c>
      <c r="D10" s="52" t="s">
        <v>348</v>
      </c>
    </row>
    <row r="11" spans="1:4" ht="33" x14ac:dyDescent="0.3">
      <c r="B11" s="33" t="s">
        <v>347</v>
      </c>
      <c r="C11" s="41" t="s">
        <v>103</v>
      </c>
      <c r="D11" s="52" t="s">
        <v>346</v>
      </c>
    </row>
    <row r="60" spans="2:3" x14ac:dyDescent="0.3">
      <c r="B60" s="4"/>
      <c r="C60" s="3"/>
    </row>
    <row r="61" spans="2:3" x14ac:dyDescent="0.3">
      <c r="C61" s="2"/>
    </row>
    <row r="62" spans="2:3" x14ac:dyDescent="0.3">
      <c r="C62" s="2"/>
    </row>
    <row r="63" spans="2:3" x14ac:dyDescent="0.3">
      <c r="C63" s="2"/>
    </row>
    <row r="64" spans="2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</sheetData>
  <phoneticPr fontId="2" type="noConversion"/>
  <hyperlinks>
    <hyperlink ref="A1" location="'#Info'!A1" display="#Info로" xr:uid="{C90067DF-F5CB-4F43-B33A-3ED7883649CD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E1B6-1479-4B93-8EB0-60B6A0BD7F5F}">
  <dimension ref="A1:D52"/>
  <sheetViews>
    <sheetView workbookViewId="0">
      <selection activeCell="D21" sqref="D20:D21"/>
    </sheetView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724</v>
      </c>
      <c r="C2" s="1" t="str" cm="1">
        <f t="array" aca="1" ref="C2" ca="1">VLOOKUP(MID(CELL("filename",$A$1),FIND("]",CELL("filename",$A$1))+1,255)&amp;B2,'#Info'!F:G,2,FALSE)</f>
        <v>설정 화면에 표시될 설정들의 이름, 설명, 선택지, 초기 값 등을 지정하는 테이블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6" t="s">
        <v>28</v>
      </c>
      <c r="C4" s="17" t="s">
        <v>6</v>
      </c>
      <c r="D4" s="5" t="s">
        <v>733</v>
      </c>
    </row>
    <row r="5" spans="1:4" ht="33" x14ac:dyDescent="0.3">
      <c r="B5" s="16" t="s">
        <v>725</v>
      </c>
      <c r="C5" s="17" t="s">
        <v>670</v>
      </c>
      <c r="D5" s="52" t="s">
        <v>734</v>
      </c>
    </row>
    <row r="6" spans="1:4" x14ac:dyDescent="0.3">
      <c r="B6" s="131" t="s">
        <v>726</v>
      </c>
      <c r="C6" s="145" t="s">
        <v>732</v>
      </c>
      <c r="D6" s="5" t="s">
        <v>735</v>
      </c>
    </row>
    <row r="7" spans="1:4" x14ac:dyDescent="0.3">
      <c r="B7" s="131" t="s">
        <v>727</v>
      </c>
      <c r="C7" s="145" t="s">
        <v>732</v>
      </c>
      <c r="D7" s="5" t="s">
        <v>736</v>
      </c>
    </row>
    <row r="8" spans="1:4" x14ac:dyDescent="0.3">
      <c r="B8" s="146" t="s">
        <v>728</v>
      </c>
      <c r="C8" s="141" t="s">
        <v>755</v>
      </c>
      <c r="D8" s="5" t="s">
        <v>737</v>
      </c>
    </row>
    <row r="9" spans="1:4" ht="33" x14ac:dyDescent="0.3">
      <c r="B9" s="146" t="s">
        <v>754</v>
      </c>
      <c r="C9" s="141" t="s">
        <v>742</v>
      </c>
      <c r="D9" s="52" t="s">
        <v>738</v>
      </c>
    </row>
    <row r="10" spans="1:4" ht="49.5" x14ac:dyDescent="0.3">
      <c r="B10" s="146" t="s">
        <v>752</v>
      </c>
      <c r="C10" s="141" t="s">
        <v>6</v>
      </c>
      <c r="D10" s="52" t="s">
        <v>753</v>
      </c>
    </row>
    <row r="12" spans="1:4" ht="24" x14ac:dyDescent="0.3">
      <c r="B12" s="12" t="s">
        <v>739</v>
      </c>
      <c r="C12" s="1" t="str" cm="1">
        <f t="array" aca="1" ref="C12" ca="1">VLOOKUP(MID(CELL("filename",$A$1),FIND("]",CELL("filename",$A$1))+1,255)&amp;B12,'#Info'!F:G,2,FALSE)</f>
        <v>특정 설정의 옵션과 각 옵션별로 적용될 수치를 지정하는 테이블</v>
      </c>
    </row>
    <row r="13" spans="1:4" x14ac:dyDescent="0.3">
      <c r="B13" s="11" t="s">
        <v>31</v>
      </c>
      <c r="C13" s="11" t="s">
        <v>30</v>
      </c>
      <c r="D13" s="11" t="s">
        <v>29</v>
      </c>
    </row>
    <row r="14" spans="1:4" x14ac:dyDescent="0.3">
      <c r="B14" s="36" t="s">
        <v>28</v>
      </c>
      <c r="C14" s="9" t="s">
        <v>6</v>
      </c>
      <c r="D14" s="5" t="s">
        <v>740</v>
      </c>
    </row>
    <row r="15" spans="1:4" x14ac:dyDescent="0.3">
      <c r="B15" s="36" t="s">
        <v>754</v>
      </c>
      <c r="C15" s="9" t="s">
        <v>6</v>
      </c>
      <c r="D15" s="5" t="s">
        <v>741</v>
      </c>
    </row>
    <row r="16" spans="1:4" ht="33" x14ac:dyDescent="0.3">
      <c r="B16" s="23" t="s">
        <v>729</v>
      </c>
      <c r="C16" s="8" t="s">
        <v>732</v>
      </c>
      <c r="D16" s="52" t="s">
        <v>743</v>
      </c>
    </row>
    <row r="17" spans="2:4" x14ac:dyDescent="0.3">
      <c r="B17" s="23" t="s">
        <v>730</v>
      </c>
      <c r="C17" s="8" t="s">
        <v>632</v>
      </c>
      <c r="D17" s="5" t="s">
        <v>744</v>
      </c>
    </row>
    <row r="18" spans="2:4" x14ac:dyDescent="0.3">
      <c r="B18" s="23" t="s">
        <v>731</v>
      </c>
      <c r="C18" s="8" t="s">
        <v>6</v>
      </c>
      <c r="D18" s="5" t="s">
        <v>745</v>
      </c>
    </row>
    <row r="19" spans="2:4" x14ac:dyDescent="0.3"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C44" s="2"/>
    </row>
    <row r="45" spans="2:3" x14ac:dyDescent="0.3">
      <c r="C45" s="2"/>
    </row>
    <row r="46" spans="2:3" x14ac:dyDescent="0.3">
      <c r="C46" s="2"/>
    </row>
    <row r="47" spans="2:3" x14ac:dyDescent="0.3">
      <c r="C47" s="2"/>
    </row>
    <row r="48" spans="2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</sheetData>
  <phoneticPr fontId="2" type="noConversion"/>
  <hyperlinks>
    <hyperlink ref="A1" location="'#Info'!A1" display="#Info로" xr:uid="{DCE490DD-B84C-43B2-945D-BA3EBB0B045B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89D-54DD-4C54-8510-710878443DAD}">
  <dimension ref="A1:D55"/>
  <sheetViews>
    <sheetView workbookViewId="0"/>
  </sheetViews>
  <sheetFormatPr defaultColWidth="9" defaultRowHeight="16.5" x14ac:dyDescent="0.3"/>
  <cols>
    <col min="1" max="1" width="3.125" style="1" customWidth="1"/>
    <col min="2" max="2" width="34.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390</v>
      </c>
      <c r="C2" t="str" cm="1">
        <f t="array" aca="1" ref="C2" ca="1">VLOOKUP(MID(CELL("filename",$A$1),FIND("]",CELL("filename",$A$1))+1,255)&amp;B2,'#Info'!F:G,2,FALSE)</f>
        <v>공격형 스킬의 스텝 그룹 테이블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21" t="s">
        <v>28</v>
      </c>
      <c r="C4" s="76" t="s">
        <v>6</v>
      </c>
      <c r="D4" s="5" t="s">
        <v>389</v>
      </c>
    </row>
    <row r="5" spans="1:4" x14ac:dyDescent="0.3">
      <c r="B5" s="21" t="s">
        <v>97</v>
      </c>
      <c r="C5" s="76" t="s">
        <v>6</v>
      </c>
      <c r="D5" s="5" t="s">
        <v>388</v>
      </c>
    </row>
    <row r="6" spans="1:4" ht="49.5" x14ac:dyDescent="0.3">
      <c r="B6" s="21" t="s">
        <v>628</v>
      </c>
      <c r="C6" s="76" t="s">
        <v>6</v>
      </c>
      <c r="D6" s="52" t="s">
        <v>387</v>
      </c>
    </row>
    <row r="7" spans="1:4" x14ac:dyDescent="0.3">
      <c r="B7" s="23" t="s">
        <v>386</v>
      </c>
      <c r="C7" s="6" t="s">
        <v>103</v>
      </c>
      <c r="D7" s="5" t="s">
        <v>385</v>
      </c>
    </row>
    <row r="8" spans="1:4" x14ac:dyDescent="0.3">
      <c r="B8" s="23" t="s">
        <v>384</v>
      </c>
      <c r="C8" s="6" t="s">
        <v>103</v>
      </c>
      <c r="D8" s="5" t="s">
        <v>383</v>
      </c>
    </row>
    <row r="9" spans="1:4" x14ac:dyDescent="0.3">
      <c r="B9" s="23" t="s">
        <v>382</v>
      </c>
      <c r="C9" s="8" t="s">
        <v>381</v>
      </c>
      <c r="D9" s="5" t="s">
        <v>380</v>
      </c>
    </row>
    <row r="10" spans="1:4" ht="49.5" x14ac:dyDescent="0.3">
      <c r="B10" s="23" t="s">
        <v>379</v>
      </c>
      <c r="C10" s="8" t="s">
        <v>670</v>
      </c>
      <c r="D10" s="52" t="s">
        <v>378</v>
      </c>
    </row>
    <row r="11" spans="1:4" x14ac:dyDescent="0.3">
      <c r="B11" s="23" t="s">
        <v>206</v>
      </c>
      <c r="C11" s="8" t="s">
        <v>671</v>
      </c>
      <c r="D11" s="5" t="s">
        <v>377</v>
      </c>
    </row>
    <row r="12" spans="1:4" x14ac:dyDescent="0.3">
      <c r="B12" s="33" t="s">
        <v>376</v>
      </c>
      <c r="C12" s="41" t="s">
        <v>6</v>
      </c>
      <c r="D12" s="5" t="s">
        <v>375</v>
      </c>
    </row>
    <row r="13" spans="1:4" x14ac:dyDescent="0.3">
      <c r="B13" s="66" t="s">
        <v>374</v>
      </c>
      <c r="C13" s="67" t="s">
        <v>6</v>
      </c>
      <c r="D13" s="5" t="s">
        <v>373</v>
      </c>
    </row>
    <row r="14" spans="1:4" x14ac:dyDescent="0.3">
      <c r="B14" s="60" t="s">
        <v>366</v>
      </c>
      <c r="C14" s="43" t="s">
        <v>103</v>
      </c>
      <c r="D14" s="5" t="s">
        <v>365</v>
      </c>
    </row>
    <row r="15" spans="1:4" x14ac:dyDescent="0.3">
      <c r="B15" s="60" t="s">
        <v>364</v>
      </c>
      <c r="C15" s="43" t="s">
        <v>103</v>
      </c>
      <c r="D15" s="5" t="s">
        <v>363</v>
      </c>
    </row>
    <row r="16" spans="1:4" x14ac:dyDescent="0.3">
      <c r="B16" s="85" t="s">
        <v>669</v>
      </c>
      <c r="C16" s="39" t="s">
        <v>672</v>
      </c>
      <c r="D16" s="5" t="s">
        <v>362</v>
      </c>
    </row>
    <row r="17" spans="2:4" x14ac:dyDescent="0.3">
      <c r="C17" s="2"/>
    </row>
    <row r="18" spans="2:4" ht="24" x14ac:dyDescent="0.3">
      <c r="B18" s="12" t="s">
        <v>419</v>
      </c>
      <c r="C18" t="str" cm="1">
        <f t="array" aca="1" ref="C18" ca="1">VLOOKUP(MID(CELL("filename",$A$1),FIND("]",CELL("filename",$A$1))+1,255)&amp;B18,'#Info'!F:G,2,FALSE)</f>
        <v>공격형 스킬의 스텝 그룹 테이블</v>
      </c>
    </row>
    <row r="19" spans="2:4" x14ac:dyDescent="0.3">
      <c r="B19" s="11" t="s">
        <v>31</v>
      </c>
      <c r="C19" s="11" t="s">
        <v>30</v>
      </c>
      <c r="D19" s="62" t="s">
        <v>29</v>
      </c>
    </row>
    <row r="20" spans="2:4" x14ac:dyDescent="0.3">
      <c r="B20" s="21" t="s">
        <v>28</v>
      </c>
      <c r="C20" s="76" t="s">
        <v>6</v>
      </c>
      <c r="D20" s="5" t="s">
        <v>408</v>
      </c>
    </row>
    <row r="21" spans="2:4" x14ac:dyDescent="0.3">
      <c r="B21" s="21" t="s">
        <v>374</v>
      </c>
      <c r="C21" s="76" t="s">
        <v>6</v>
      </c>
      <c r="D21" s="5" t="s">
        <v>407</v>
      </c>
    </row>
    <row r="22" spans="2:4" x14ac:dyDescent="0.3">
      <c r="B22" s="21" t="s">
        <v>688</v>
      </c>
      <c r="C22" s="76" t="s">
        <v>690</v>
      </c>
      <c r="D22" s="5" t="s">
        <v>689</v>
      </c>
    </row>
    <row r="23" spans="2:4" x14ac:dyDescent="0.3">
      <c r="B23" s="23" t="s">
        <v>402</v>
      </c>
      <c r="C23" s="8" t="s">
        <v>401</v>
      </c>
      <c r="D23" s="5" t="s">
        <v>400</v>
      </c>
    </row>
    <row r="24" spans="2:4" ht="49.5" x14ac:dyDescent="0.3">
      <c r="B24" s="60" t="s">
        <v>418</v>
      </c>
      <c r="C24" s="43" t="s">
        <v>417</v>
      </c>
      <c r="D24" s="52" t="s">
        <v>416</v>
      </c>
    </row>
    <row r="25" spans="2:4" x14ac:dyDescent="0.3">
      <c r="B25" s="33" t="s">
        <v>324</v>
      </c>
      <c r="C25" s="41" t="s">
        <v>85</v>
      </c>
      <c r="D25" s="5" t="s">
        <v>415</v>
      </c>
    </row>
    <row r="26" spans="2:4" x14ac:dyDescent="0.3">
      <c r="B26" s="60" t="s">
        <v>396</v>
      </c>
      <c r="C26" s="43" t="s">
        <v>414</v>
      </c>
      <c r="D26" s="5" t="s">
        <v>395</v>
      </c>
    </row>
    <row r="27" spans="2:4" x14ac:dyDescent="0.3">
      <c r="B27" s="60" t="s">
        <v>413</v>
      </c>
      <c r="C27" s="43" t="s">
        <v>6</v>
      </c>
      <c r="D27" s="5" t="s">
        <v>412</v>
      </c>
    </row>
    <row r="28" spans="2:4" x14ac:dyDescent="0.3">
      <c r="B28" s="60" t="s">
        <v>411</v>
      </c>
      <c r="C28" s="43" t="s">
        <v>6</v>
      </c>
      <c r="D28" s="5" t="s">
        <v>410</v>
      </c>
    </row>
    <row r="29" spans="2:4" x14ac:dyDescent="0.3">
      <c r="B29" s="31" t="s">
        <v>392</v>
      </c>
      <c r="C29" s="64" t="s">
        <v>17</v>
      </c>
      <c r="D29" s="5" t="s">
        <v>391</v>
      </c>
    </row>
    <row r="30" spans="2:4" x14ac:dyDescent="0.3">
      <c r="B30" s="31" t="s">
        <v>372</v>
      </c>
      <c r="C30" s="64" t="s">
        <v>17</v>
      </c>
      <c r="D30" s="5" t="s">
        <v>371</v>
      </c>
    </row>
    <row r="31" spans="2:4" x14ac:dyDescent="0.3">
      <c r="B31" s="31" t="s">
        <v>370</v>
      </c>
      <c r="C31" s="64" t="s">
        <v>17</v>
      </c>
      <c r="D31" s="5" t="s">
        <v>369</v>
      </c>
    </row>
    <row r="32" spans="2:4" x14ac:dyDescent="0.3">
      <c r="B32" s="31" t="s">
        <v>368</v>
      </c>
      <c r="C32" s="64" t="s">
        <v>20</v>
      </c>
      <c r="D32" s="5" t="s">
        <v>367</v>
      </c>
    </row>
    <row r="34" spans="2:4" ht="24" x14ac:dyDescent="0.3">
      <c r="B34" s="12" t="s">
        <v>409</v>
      </c>
      <c r="C34" t="str" cm="1">
        <f t="array" aca="1" ref="C34" ca="1">VLOOKUP(MID(CELL("filename",$A$1),FIND("]",CELL("filename",$A$1))+1,255)&amp;B34,'#Info'!F:G,2,FALSE)</f>
        <v>스킬 테이블</v>
      </c>
    </row>
    <row r="35" spans="2:4" x14ac:dyDescent="0.3">
      <c r="B35" s="11" t="s">
        <v>31</v>
      </c>
      <c r="C35" s="11" t="s">
        <v>30</v>
      </c>
      <c r="D35" s="11" t="s">
        <v>29</v>
      </c>
    </row>
    <row r="36" spans="2:4" x14ac:dyDescent="0.3">
      <c r="B36" s="20" t="s">
        <v>28</v>
      </c>
      <c r="C36" s="76" t="s">
        <v>6</v>
      </c>
      <c r="D36" s="5" t="s">
        <v>408</v>
      </c>
    </row>
    <row r="37" spans="2:4" x14ac:dyDescent="0.3">
      <c r="B37" s="20" t="s">
        <v>376</v>
      </c>
      <c r="C37" s="76" t="s">
        <v>6</v>
      </c>
      <c r="D37" s="5" t="s">
        <v>407</v>
      </c>
    </row>
    <row r="38" spans="2:4" x14ac:dyDescent="0.3">
      <c r="B38" s="20" t="s">
        <v>661</v>
      </c>
      <c r="C38" s="76" t="s">
        <v>20</v>
      </c>
      <c r="D38" s="5" t="s">
        <v>667</v>
      </c>
    </row>
    <row r="39" spans="2:4" x14ac:dyDescent="0.3">
      <c r="B39" s="77" t="s">
        <v>338</v>
      </c>
      <c r="C39" s="68" t="s">
        <v>6</v>
      </c>
      <c r="D39" s="5" t="s">
        <v>406</v>
      </c>
    </row>
    <row r="40" spans="2:4" x14ac:dyDescent="0.3">
      <c r="B40" s="44" t="s">
        <v>332</v>
      </c>
      <c r="C40" s="43" t="s">
        <v>17</v>
      </c>
      <c r="D40" s="5" t="s">
        <v>405</v>
      </c>
    </row>
    <row r="41" spans="2:4" x14ac:dyDescent="0.3">
      <c r="B41" s="42" t="s">
        <v>662</v>
      </c>
      <c r="C41" s="41" t="s">
        <v>103</v>
      </c>
      <c r="D41" s="5" t="s">
        <v>668</v>
      </c>
    </row>
    <row r="42" spans="2:4" x14ac:dyDescent="0.3">
      <c r="B42" s="42" t="s">
        <v>328</v>
      </c>
      <c r="C42" s="41" t="s">
        <v>20</v>
      </c>
      <c r="D42" s="5" t="s">
        <v>327</v>
      </c>
    </row>
    <row r="43" spans="2:4" x14ac:dyDescent="0.3">
      <c r="B43" s="42" t="s">
        <v>326</v>
      </c>
      <c r="C43" s="41" t="s">
        <v>103</v>
      </c>
      <c r="D43" s="5" t="s">
        <v>325</v>
      </c>
    </row>
    <row r="44" spans="2:4" x14ac:dyDescent="0.3">
      <c r="B44" s="42" t="s">
        <v>324</v>
      </c>
      <c r="C44" s="41" t="s">
        <v>663</v>
      </c>
      <c r="D44" s="5" t="s">
        <v>323</v>
      </c>
    </row>
    <row r="45" spans="2:4" x14ac:dyDescent="0.3">
      <c r="B45" s="42" t="s">
        <v>404</v>
      </c>
      <c r="C45" s="41" t="s">
        <v>6</v>
      </c>
      <c r="D45" s="5" t="s">
        <v>403</v>
      </c>
    </row>
    <row r="46" spans="2:4" x14ac:dyDescent="0.3">
      <c r="B46" s="7" t="s">
        <v>402</v>
      </c>
      <c r="C46" s="8" t="s">
        <v>664</v>
      </c>
      <c r="D46" s="5" t="s">
        <v>400</v>
      </c>
    </row>
    <row r="47" spans="2:4" x14ac:dyDescent="0.3">
      <c r="B47" s="7" t="s">
        <v>399</v>
      </c>
      <c r="C47" s="8" t="s">
        <v>398</v>
      </c>
      <c r="D47" s="5" t="s">
        <v>397</v>
      </c>
    </row>
    <row r="48" spans="2:4" x14ac:dyDescent="0.3">
      <c r="B48" s="7" t="s">
        <v>394</v>
      </c>
      <c r="C48" s="8" t="s">
        <v>103</v>
      </c>
      <c r="D48" s="5" t="s">
        <v>395</v>
      </c>
    </row>
    <row r="49" spans="2:4" x14ac:dyDescent="0.3">
      <c r="B49" s="7" t="s">
        <v>396</v>
      </c>
      <c r="C49" s="8" t="s">
        <v>665</v>
      </c>
      <c r="D49" s="5" t="s">
        <v>393</v>
      </c>
    </row>
    <row r="50" spans="2:4" x14ac:dyDescent="0.3">
      <c r="B50" s="71" t="s">
        <v>392</v>
      </c>
      <c r="C50" s="64" t="s">
        <v>17</v>
      </c>
      <c r="D50" s="5" t="s">
        <v>391</v>
      </c>
    </row>
    <row r="51" spans="2:4" x14ac:dyDescent="0.3">
      <c r="B51" s="71" t="s">
        <v>372</v>
      </c>
      <c r="C51" s="64" t="s">
        <v>17</v>
      </c>
      <c r="D51" s="5" t="s">
        <v>371</v>
      </c>
    </row>
    <row r="52" spans="2:4" x14ac:dyDescent="0.3">
      <c r="B52" s="71" t="s">
        <v>370</v>
      </c>
      <c r="C52" s="64" t="s">
        <v>17</v>
      </c>
      <c r="D52" s="5" t="s">
        <v>369</v>
      </c>
    </row>
    <row r="53" spans="2:4" x14ac:dyDescent="0.3">
      <c r="B53" s="71" t="s">
        <v>368</v>
      </c>
      <c r="C53" s="64" t="s">
        <v>20</v>
      </c>
      <c r="D53" s="5" t="s">
        <v>367</v>
      </c>
    </row>
    <row r="54" spans="2:4" x14ac:dyDescent="0.3">
      <c r="B54" s="40" t="s">
        <v>319</v>
      </c>
      <c r="C54" s="39" t="s">
        <v>666</v>
      </c>
      <c r="D54" s="5" t="s">
        <v>318</v>
      </c>
    </row>
    <row r="55" spans="2:4" x14ac:dyDescent="0.3">
      <c r="B55" s="40" t="s">
        <v>317</v>
      </c>
      <c r="C55" s="39" t="s">
        <v>666</v>
      </c>
      <c r="D55" s="5" t="s">
        <v>315</v>
      </c>
    </row>
  </sheetData>
  <phoneticPr fontId="2" type="noConversion"/>
  <hyperlinks>
    <hyperlink ref="A1" location="'#Info'!A1" display="#Info로" xr:uid="{4FD0A3AF-686C-44DE-97D8-1BBA7CAA86E9}"/>
  </hyperlink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1CD5-A9C7-47E4-9434-CA25A4EFDC8E}">
  <dimension ref="A1:D55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160</v>
      </c>
      <c r="C2" t="str" cm="1">
        <f t="array" aca="1" ref="C2" ca="1">VLOOKUP(MID(CELL("filename",$A$1),FIND("]",CELL("filename",$A$1))+1,255)&amp;B2,'#Info'!F:G,2,FALSE)</f>
        <v>캐릭터(몬스터/NPC)를 스폰할 때 이용하는 SpawnPoint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0" t="s">
        <v>28</v>
      </c>
      <c r="C4" s="9" t="s">
        <v>6</v>
      </c>
      <c r="D4" s="5" t="s">
        <v>435</v>
      </c>
    </row>
    <row r="5" spans="1:4" x14ac:dyDescent="0.3">
      <c r="B5" s="7" t="s">
        <v>438</v>
      </c>
      <c r="C5" s="8" t="s">
        <v>437</v>
      </c>
      <c r="D5" s="5" t="s">
        <v>436</v>
      </c>
    </row>
    <row r="6" spans="1:4" x14ac:dyDescent="0.3">
      <c r="B6" s="71" t="s">
        <v>431</v>
      </c>
      <c r="C6" s="64" t="s">
        <v>17</v>
      </c>
      <c r="D6" s="5" t="s">
        <v>430</v>
      </c>
    </row>
    <row r="7" spans="1:4" x14ac:dyDescent="0.3">
      <c r="B7" s="77" t="s">
        <v>711</v>
      </c>
      <c r="C7" s="68" t="s">
        <v>710</v>
      </c>
      <c r="D7" s="5" t="s">
        <v>429</v>
      </c>
    </row>
    <row r="8" spans="1:4" x14ac:dyDescent="0.3">
      <c r="B8" s="77" t="s">
        <v>712</v>
      </c>
      <c r="C8" s="68" t="s">
        <v>710</v>
      </c>
      <c r="D8" s="5" t="s">
        <v>428</v>
      </c>
    </row>
    <row r="9" spans="1:4" x14ac:dyDescent="0.3">
      <c r="B9" s="77" t="s">
        <v>713</v>
      </c>
      <c r="C9" s="68" t="s">
        <v>710</v>
      </c>
      <c r="D9" s="5" t="s">
        <v>427</v>
      </c>
    </row>
    <row r="10" spans="1:4" x14ac:dyDescent="0.3">
      <c r="B10" s="74" t="s">
        <v>426</v>
      </c>
      <c r="C10" s="59" t="s">
        <v>425</v>
      </c>
      <c r="D10" s="5" t="s">
        <v>424</v>
      </c>
    </row>
    <row r="11" spans="1:4" x14ac:dyDescent="0.3">
      <c r="B11" s="42" t="s">
        <v>423</v>
      </c>
      <c r="C11" s="41" t="s">
        <v>103</v>
      </c>
      <c r="D11" s="5" t="s">
        <v>422</v>
      </c>
    </row>
    <row r="12" spans="1:4" x14ac:dyDescent="0.3">
      <c r="B12" s="42" t="s">
        <v>421</v>
      </c>
      <c r="C12" s="41" t="s">
        <v>103</v>
      </c>
      <c r="D12" s="5" t="s">
        <v>420</v>
      </c>
    </row>
    <row r="13" spans="1:4" x14ac:dyDescent="0.3">
      <c r="B13" s="44" t="s">
        <v>772</v>
      </c>
      <c r="C13" s="43" t="s">
        <v>773</v>
      </c>
      <c r="D13" s="5" t="s">
        <v>774</v>
      </c>
    </row>
    <row r="15" spans="1:4" ht="24" x14ac:dyDescent="0.3">
      <c r="B15" s="12" t="s">
        <v>277</v>
      </c>
      <c r="C15" t="str" cm="1">
        <f t="array" aca="1" ref="C15" ca="1">VLOOKUP(MID(CELL("filename",$A$1),FIND("]",CELL("filename",$A$1))+1,255)&amp;B15,'#Info'!F:G,2,FALSE)</f>
        <v>레벨 오브젝트(상자, 아아템, 레버, 기타 등등)를 스폰할 때 이용하는 SpawnPoint</v>
      </c>
    </row>
    <row r="16" spans="1:4" x14ac:dyDescent="0.3">
      <c r="B16" s="11" t="s">
        <v>31</v>
      </c>
      <c r="C16" s="11" t="s">
        <v>30</v>
      </c>
      <c r="D16" s="11" t="s">
        <v>29</v>
      </c>
    </row>
    <row r="17" spans="2:4" x14ac:dyDescent="0.3">
      <c r="B17" s="10" t="s">
        <v>28</v>
      </c>
      <c r="C17" s="9" t="s">
        <v>6</v>
      </c>
      <c r="D17" s="5" t="s">
        <v>435</v>
      </c>
    </row>
    <row r="18" spans="2:4" x14ac:dyDescent="0.3">
      <c r="B18" s="7" t="s">
        <v>434</v>
      </c>
      <c r="C18" s="8" t="s">
        <v>433</v>
      </c>
      <c r="D18" s="5" t="s">
        <v>432</v>
      </c>
    </row>
    <row r="19" spans="2:4" x14ac:dyDescent="0.3">
      <c r="B19" s="71" t="s">
        <v>431</v>
      </c>
      <c r="C19" s="64" t="s">
        <v>17</v>
      </c>
      <c r="D19" s="5" t="s">
        <v>430</v>
      </c>
    </row>
    <row r="20" spans="2:4" x14ac:dyDescent="0.3">
      <c r="B20" s="77" t="s">
        <v>711</v>
      </c>
      <c r="C20" s="68" t="s">
        <v>710</v>
      </c>
      <c r="D20" s="5" t="s">
        <v>429</v>
      </c>
    </row>
    <row r="21" spans="2:4" x14ac:dyDescent="0.3">
      <c r="B21" s="77" t="s">
        <v>712</v>
      </c>
      <c r="C21" s="68" t="s">
        <v>710</v>
      </c>
      <c r="D21" s="5" t="s">
        <v>428</v>
      </c>
    </row>
    <row r="22" spans="2:4" x14ac:dyDescent="0.3">
      <c r="B22" s="77" t="s">
        <v>713</v>
      </c>
      <c r="C22" s="68" t="s">
        <v>710</v>
      </c>
      <c r="D22" s="5" t="s">
        <v>427</v>
      </c>
    </row>
    <row r="23" spans="2:4" x14ac:dyDescent="0.3">
      <c r="B23" s="74" t="s">
        <v>426</v>
      </c>
      <c r="C23" s="59" t="s">
        <v>425</v>
      </c>
      <c r="D23" s="5" t="s">
        <v>424</v>
      </c>
    </row>
    <row r="24" spans="2:4" x14ac:dyDescent="0.3">
      <c r="B24" s="44" t="s">
        <v>423</v>
      </c>
      <c r="C24" s="43" t="s">
        <v>103</v>
      </c>
      <c r="D24" s="5" t="s">
        <v>422</v>
      </c>
    </row>
    <row r="25" spans="2:4" x14ac:dyDescent="0.3">
      <c r="B25" s="44" t="s">
        <v>421</v>
      </c>
      <c r="C25" s="43" t="s">
        <v>103</v>
      </c>
      <c r="D25" s="5" t="s">
        <v>420</v>
      </c>
    </row>
    <row r="39" spans="2:3" x14ac:dyDescent="0.3">
      <c r="B39" s="4"/>
      <c r="C39" s="3"/>
    </row>
    <row r="40" spans="2:3" x14ac:dyDescent="0.3">
      <c r="C40" s="2"/>
    </row>
    <row r="41" spans="2:3" x14ac:dyDescent="0.3">
      <c r="C41" s="2"/>
    </row>
    <row r="42" spans="2:3" x14ac:dyDescent="0.3">
      <c r="C42" s="2"/>
    </row>
    <row r="43" spans="2:3" x14ac:dyDescent="0.3">
      <c r="C43" s="2"/>
    </row>
    <row r="44" spans="2:3" x14ac:dyDescent="0.3">
      <c r="C44" s="2"/>
    </row>
    <row r="45" spans="2:3" x14ac:dyDescent="0.3">
      <c r="C45" s="2"/>
    </row>
    <row r="46" spans="2:3" x14ac:dyDescent="0.3">
      <c r="C46" s="2"/>
    </row>
    <row r="47" spans="2:3" x14ac:dyDescent="0.3">
      <c r="C47" s="2"/>
    </row>
    <row r="48" spans="2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</sheetData>
  <phoneticPr fontId="2" type="noConversion"/>
  <hyperlinks>
    <hyperlink ref="A1" location="'#Info'!A1" display="#Info로" xr:uid="{960A5782-80FC-47EE-9955-0C57C3D0BD87}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CA9C-1D1D-46E2-A3C8-00529ED1D77F}">
  <dimension ref="A1:D65"/>
  <sheetViews>
    <sheetView workbookViewId="0">
      <selection activeCell="B23" sqref="B23"/>
    </sheetView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9.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450</v>
      </c>
      <c r="C2" t="str" cm="1">
        <f t="array" aca="1" ref="C2" ca="1">VLOOKUP(MID(CELL("filename",$A$1),FIND("]",CELL("filename",$A$1))+1,255)&amp;B2,'#Info'!F:G,2,FALSE)</f>
        <v>모든 캐릭터에 적용되는 Stat들의 규정한 테이블입니다.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ht="132" x14ac:dyDescent="0.3">
      <c r="B4" s="10" t="s">
        <v>28</v>
      </c>
      <c r="C4" s="9" t="s">
        <v>6</v>
      </c>
      <c r="D4" s="52" t="s">
        <v>760</v>
      </c>
    </row>
    <row r="5" spans="1:4" x14ac:dyDescent="0.3">
      <c r="B5" s="74" t="s">
        <v>449</v>
      </c>
      <c r="C5" s="59" t="s">
        <v>199</v>
      </c>
      <c r="D5" s="5" t="s">
        <v>761</v>
      </c>
    </row>
    <row r="7" spans="1:4" ht="24" x14ac:dyDescent="0.3">
      <c r="B7" s="12" t="s">
        <v>759</v>
      </c>
      <c r="C7" t="str" cm="1">
        <f t="array" aca="1" ref="C7" ca="1">VLOOKUP(MID(CELL("filename",$A$1),FIND("]",CELL("filename",$A$1))+1,255)&amp;B7,'#Info'!F:G,2,FALSE)</f>
        <v>플레이어의 Stat 레벨별 Stat 관련 값을 정리한 테이블입니다.</v>
      </c>
    </row>
    <row r="8" spans="1:4" x14ac:dyDescent="0.3">
      <c r="B8" s="11" t="s">
        <v>31</v>
      </c>
      <c r="C8" s="11" t="s">
        <v>30</v>
      </c>
      <c r="D8" s="11" t="s">
        <v>29</v>
      </c>
    </row>
    <row r="9" spans="1:4" x14ac:dyDescent="0.3">
      <c r="B9" s="10" t="s">
        <v>28</v>
      </c>
      <c r="C9" s="9" t="s">
        <v>6</v>
      </c>
      <c r="D9" s="5" t="s">
        <v>448</v>
      </c>
    </row>
    <row r="10" spans="1:4" x14ac:dyDescent="0.3">
      <c r="B10" s="40" t="s">
        <v>442</v>
      </c>
      <c r="C10" s="39" t="s">
        <v>6</v>
      </c>
      <c r="D10" s="5" t="s">
        <v>447</v>
      </c>
    </row>
    <row r="11" spans="1:4" x14ac:dyDescent="0.3">
      <c r="B11" s="40" t="s">
        <v>441</v>
      </c>
      <c r="C11" s="39" t="s">
        <v>20</v>
      </c>
      <c r="D11" s="5" t="s">
        <v>446</v>
      </c>
    </row>
    <row r="12" spans="1:4" x14ac:dyDescent="0.3">
      <c r="B12" s="74" t="s">
        <v>440</v>
      </c>
      <c r="C12" s="70" t="s">
        <v>103</v>
      </c>
      <c r="D12" s="5" t="s">
        <v>445</v>
      </c>
    </row>
    <row r="13" spans="1:4" x14ac:dyDescent="0.3">
      <c r="B13" s="71" t="s">
        <v>311</v>
      </c>
      <c r="C13" s="64" t="s">
        <v>310</v>
      </c>
      <c r="D13" s="5" t="s">
        <v>444</v>
      </c>
    </row>
    <row r="14" spans="1:4" x14ac:dyDescent="0.3">
      <c r="B14" s="71" t="s">
        <v>439</v>
      </c>
      <c r="C14" s="64" t="s">
        <v>20</v>
      </c>
      <c r="D14" s="5" t="s">
        <v>443</v>
      </c>
    </row>
    <row r="16" spans="1:4" x14ac:dyDescent="0.3">
      <c r="B16" s="1" t="s">
        <v>762</v>
      </c>
    </row>
    <row r="17" spans="2:2" x14ac:dyDescent="0.3">
      <c r="B17" s="1" t="s">
        <v>763</v>
      </c>
    </row>
    <row r="18" spans="2:2" x14ac:dyDescent="0.3">
      <c r="B18" s="1" t="s">
        <v>764</v>
      </c>
    </row>
    <row r="20" spans="2:2" x14ac:dyDescent="0.3">
      <c r="B20" s="1" t="s">
        <v>765</v>
      </c>
    </row>
    <row r="21" spans="2:2" x14ac:dyDescent="0.3">
      <c r="B21" s="1" t="s">
        <v>766</v>
      </c>
    </row>
    <row r="22" spans="2:2" x14ac:dyDescent="0.3">
      <c r="B22" s="1" t="s">
        <v>767</v>
      </c>
    </row>
    <row r="49" spans="2:3" x14ac:dyDescent="0.3">
      <c r="B49" s="4"/>
      <c r="C49" s="3"/>
    </row>
    <row r="50" spans="2:3" x14ac:dyDescent="0.3">
      <c r="C50" s="2"/>
    </row>
    <row r="51" spans="2:3" x14ac:dyDescent="0.3">
      <c r="C51" s="2"/>
    </row>
    <row r="52" spans="2:3" x14ac:dyDescent="0.3">
      <c r="C52" s="2"/>
    </row>
    <row r="53" spans="2:3" x14ac:dyDescent="0.3">
      <c r="C53" s="2"/>
    </row>
    <row r="54" spans="2:3" x14ac:dyDescent="0.3">
      <c r="C54" s="2"/>
    </row>
    <row r="55" spans="2:3" x14ac:dyDescent="0.3">
      <c r="C55" s="2"/>
    </row>
    <row r="56" spans="2:3" x14ac:dyDescent="0.3">
      <c r="C56" s="2"/>
    </row>
    <row r="57" spans="2:3" x14ac:dyDescent="0.3">
      <c r="C57" s="2"/>
    </row>
    <row r="58" spans="2:3" x14ac:dyDescent="0.3">
      <c r="C58" s="2"/>
    </row>
    <row r="59" spans="2:3" x14ac:dyDescent="0.3">
      <c r="C59" s="2"/>
    </row>
    <row r="60" spans="2:3" x14ac:dyDescent="0.3">
      <c r="C60" s="2"/>
    </row>
    <row r="61" spans="2:3" x14ac:dyDescent="0.3">
      <c r="C61" s="2"/>
    </row>
    <row r="62" spans="2:3" x14ac:dyDescent="0.3">
      <c r="C62" s="2"/>
    </row>
    <row r="63" spans="2:3" x14ac:dyDescent="0.3">
      <c r="C63" s="2"/>
    </row>
    <row r="64" spans="2:3" x14ac:dyDescent="0.3">
      <c r="C64" s="2"/>
    </row>
    <row r="65" spans="3:3" x14ac:dyDescent="0.3">
      <c r="C65" s="2"/>
    </row>
  </sheetData>
  <phoneticPr fontId="2" type="noConversion"/>
  <hyperlinks>
    <hyperlink ref="A1" location="'#Info'!A1" display="#Info로" xr:uid="{8EF49881-29AB-4D69-B795-ED93C27E147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B465-E4A6-4B2E-9239-20A27974DE52}">
  <dimension ref="A1:D64"/>
  <sheetViews>
    <sheetView workbookViewId="0"/>
  </sheetViews>
  <sheetFormatPr defaultColWidth="9" defaultRowHeight="16.5" x14ac:dyDescent="0.3"/>
  <cols>
    <col min="1" max="1" width="3.125" style="86" customWidth="1"/>
    <col min="2" max="2" width="24.125" style="86" bestFit="1" customWidth="1"/>
    <col min="3" max="3" width="41.125" style="86" customWidth="1"/>
    <col min="4" max="4" width="115.625" style="86" customWidth="1"/>
    <col min="5" max="5" width="9" style="86"/>
    <col min="6" max="6" width="9" style="86" customWidth="1"/>
    <col min="7" max="16384" width="9" style="86"/>
  </cols>
  <sheetData>
    <row r="1" spans="1:4" x14ac:dyDescent="0.3">
      <c r="A1" s="144" t="s">
        <v>746</v>
      </c>
    </row>
    <row r="2" spans="1:4" ht="24" x14ac:dyDescent="0.3">
      <c r="B2" s="96" t="s">
        <v>263</v>
      </c>
      <c r="C2" t="str" cm="1">
        <f t="array" aca="1" ref="C2" ca="1">VLOOKUP(MID(CELL("filename",$A$1),FIND("]",CELL("filename",$A$1))+1,255)&amp;B2,'#Info'!F:G,2,FALSE)</f>
        <v>상태 그룹 테이블</v>
      </c>
    </row>
    <row r="3" spans="1:4" x14ac:dyDescent="0.3">
      <c r="B3" s="95" t="s">
        <v>31</v>
      </c>
      <c r="C3" s="95" t="s">
        <v>30</v>
      </c>
      <c r="D3" s="95" t="s">
        <v>29</v>
      </c>
    </row>
    <row r="4" spans="1:4" x14ac:dyDescent="0.3">
      <c r="B4" s="123" t="s">
        <v>28</v>
      </c>
      <c r="C4" s="94" t="s">
        <v>6</v>
      </c>
      <c r="D4" s="90" t="s">
        <v>456</v>
      </c>
    </row>
    <row r="5" spans="1:4" x14ac:dyDescent="0.3">
      <c r="B5" s="123" t="s">
        <v>80</v>
      </c>
      <c r="C5" s="93" t="s">
        <v>6</v>
      </c>
      <c r="D5" s="90" t="s">
        <v>455</v>
      </c>
    </row>
    <row r="6" spans="1:4" x14ac:dyDescent="0.3">
      <c r="B6" s="124" t="s">
        <v>629</v>
      </c>
      <c r="C6" s="92" t="s">
        <v>6</v>
      </c>
      <c r="D6" s="90" t="s">
        <v>454</v>
      </c>
    </row>
    <row r="7" spans="1:4" x14ac:dyDescent="0.3">
      <c r="B7" s="125" t="s">
        <v>453</v>
      </c>
      <c r="C7" s="91" t="s">
        <v>452</v>
      </c>
      <c r="D7" s="90" t="s">
        <v>451</v>
      </c>
    </row>
    <row r="9" spans="1:4" ht="24" x14ac:dyDescent="0.3">
      <c r="B9" s="96" t="s">
        <v>463</v>
      </c>
      <c r="C9" t="str" cm="1">
        <f t="array" aca="1" ref="C9" ca="1">VLOOKUP(MID(CELL("filename",$A$1),FIND("]",CELL("filename",$A$1))+1,255)&amp;B9,'#Info'!F:G,2,FALSE)</f>
        <v>사용 가능한 스킬 그룹 테이블</v>
      </c>
    </row>
    <row r="10" spans="1:4" x14ac:dyDescent="0.3">
      <c r="B10" s="95" t="s">
        <v>31</v>
      </c>
      <c r="C10" s="95" t="s">
        <v>30</v>
      </c>
      <c r="D10" s="95" t="s">
        <v>29</v>
      </c>
    </row>
    <row r="11" spans="1:4" x14ac:dyDescent="0.3">
      <c r="B11" s="99" t="s">
        <v>28</v>
      </c>
      <c r="C11" s="126" t="s">
        <v>6</v>
      </c>
      <c r="D11" s="90" t="s">
        <v>462</v>
      </c>
    </row>
    <row r="12" spans="1:4" x14ac:dyDescent="0.3">
      <c r="B12" s="98" t="s">
        <v>461</v>
      </c>
      <c r="C12" s="127" t="s">
        <v>6</v>
      </c>
      <c r="D12" s="90" t="s">
        <v>460</v>
      </c>
    </row>
    <row r="13" spans="1:4" x14ac:dyDescent="0.3">
      <c r="B13" s="97" t="s">
        <v>459</v>
      </c>
      <c r="C13" s="128" t="s">
        <v>458</v>
      </c>
      <c r="D13" s="90" t="s">
        <v>457</v>
      </c>
    </row>
    <row r="48" spans="2:3" x14ac:dyDescent="0.3">
      <c r="B48" s="89"/>
      <c r="C48" s="88"/>
    </row>
    <row r="49" spans="3:3" x14ac:dyDescent="0.3">
      <c r="C49" s="87"/>
    </row>
    <row r="50" spans="3:3" x14ac:dyDescent="0.3">
      <c r="C50" s="87"/>
    </row>
    <row r="51" spans="3:3" x14ac:dyDescent="0.3">
      <c r="C51" s="87"/>
    </row>
    <row r="52" spans="3:3" x14ac:dyDescent="0.3">
      <c r="C52" s="87"/>
    </row>
    <row r="53" spans="3:3" x14ac:dyDescent="0.3">
      <c r="C53" s="87"/>
    </row>
    <row r="54" spans="3:3" x14ac:dyDescent="0.3">
      <c r="C54" s="87"/>
    </row>
    <row r="55" spans="3:3" x14ac:dyDescent="0.3">
      <c r="C55" s="87"/>
    </row>
    <row r="56" spans="3:3" x14ac:dyDescent="0.3">
      <c r="C56" s="87"/>
    </row>
    <row r="57" spans="3:3" x14ac:dyDescent="0.3">
      <c r="C57" s="87"/>
    </row>
    <row r="58" spans="3:3" x14ac:dyDescent="0.3">
      <c r="C58" s="87"/>
    </row>
    <row r="59" spans="3:3" x14ac:dyDescent="0.3">
      <c r="C59" s="87"/>
    </row>
    <row r="60" spans="3:3" x14ac:dyDescent="0.3">
      <c r="C60" s="87"/>
    </row>
    <row r="61" spans="3:3" x14ac:dyDescent="0.3">
      <c r="C61" s="87"/>
    </row>
    <row r="62" spans="3:3" x14ac:dyDescent="0.3">
      <c r="C62" s="87"/>
    </row>
    <row r="63" spans="3:3" x14ac:dyDescent="0.3">
      <c r="C63" s="87"/>
    </row>
    <row r="64" spans="3:3" x14ac:dyDescent="0.3">
      <c r="C64" s="87"/>
    </row>
  </sheetData>
  <phoneticPr fontId="2" type="noConversion"/>
  <hyperlinks>
    <hyperlink ref="A1" location="'#Info'!A1" display="#Info로" xr:uid="{41680E2E-55A0-4007-A7D4-7326D8D444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7CFD-CCED-43AA-AB34-76A3C50A39CE}">
  <dimension ref="A1:D76"/>
  <sheetViews>
    <sheetView workbookViewId="0"/>
  </sheetViews>
  <sheetFormatPr defaultColWidth="9" defaultRowHeight="16.5" x14ac:dyDescent="0.3"/>
  <cols>
    <col min="1" max="1" width="3.125" style="1" customWidth="1"/>
    <col min="2" max="2" width="24.125" style="1" bestFit="1" customWidth="1"/>
    <col min="3" max="3" width="41.125" style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487</v>
      </c>
      <c r="C2" t="s">
        <v>488</v>
      </c>
    </row>
    <row r="3" spans="1:4" x14ac:dyDescent="0.3">
      <c r="B3" s="11" t="s">
        <v>31</v>
      </c>
      <c r="C3" s="11" t="s">
        <v>30</v>
      </c>
      <c r="D3" s="11" t="s">
        <v>29</v>
      </c>
    </row>
    <row r="4" spans="1:4" x14ac:dyDescent="0.3">
      <c r="B4" s="100" t="s">
        <v>28</v>
      </c>
      <c r="C4" s="101" t="s">
        <v>6</v>
      </c>
      <c r="D4" s="5" t="s">
        <v>475</v>
      </c>
    </row>
    <row r="5" spans="1:4" x14ac:dyDescent="0.3">
      <c r="B5" s="100" t="s">
        <v>358</v>
      </c>
      <c r="C5" s="101" t="s">
        <v>6</v>
      </c>
      <c r="D5" s="5" t="s">
        <v>474</v>
      </c>
    </row>
    <row r="6" spans="1:4" x14ac:dyDescent="0.3">
      <c r="B6" s="100" t="s">
        <v>464</v>
      </c>
      <c r="C6" s="101" t="s">
        <v>6</v>
      </c>
      <c r="D6" s="102" t="s">
        <v>476</v>
      </c>
    </row>
    <row r="7" spans="1:4" x14ac:dyDescent="0.3">
      <c r="B7" s="100" t="s">
        <v>465</v>
      </c>
      <c r="C7" s="101" t="s">
        <v>6</v>
      </c>
      <c r="D7" s="102" t="s">
        <v>477</v>
      </c>
    </row>
    <row r="8" spans="1:4" x14ac:dyDescent="0.3">
      <c r="B8" s="100" t="s">
        <v>466</v>
      </c>
      <c r="C8" s="101" t="s">
        <v>6</v>
      </c>
      <c r="D8" s="102" t="s">
        <v>478</v>
      </c>
    </row>
    <row r="9" spans="1:4" x14ac:dyDescent="0.3">
      <c r="B9" s="100" t="s">
        <v>467</v>
      </c>
      <c r="C9" s="101" t="s">
        <v>6</v>
      </c>
      <c r="D9" s="102" t="s">
        <v>479</v>
      </c>
    </row>
    <row r="10" spans="1:4" x14ac:dyDescent="0.3">
      <c r="B10" s="100" t="s">
        <v>468</v>
      </c>
      <c r="C10" s="101" t="s">
        <v>6</v>
      </c>
      <c r="D10" s="102" t="s">
        <v>480</v>
      </c>
    </row>
    <row r="11" spans="1:4" x14ac:dyDescent="0.3">
      <c r="B11" s="100" t="s">
        <v>469</v>
      </c>
      <c r="C11" s="101" t="s">
        <v>6</v>
      </c>
      <c r="D11" s="102" t="s">
        <v>481</v>
      </c>
    </row>
    <row r="12" spans="1:4" x14ac:dyDescent="0.3">
      <c r="B12" s="100" t="s">
        <v>470</v>
      </c>
      <c r="C12" s="101" t="s">
        <v>6</v>
      </c>
      <c r="D12" s="102" t="s">
        <v>482</v>
      </c>
    </row>
    <row r="13" spans="1:4" x14ac:dyDescent="0.3">
      <c r="B13" s="100" t="s">
        <v>471</v>
      </c>
      <c r="C13" s="101" t="s">
        <v>6</v>
      </c>
      <c r="D13" s="102" t="s">
        <v>483</v>
      </c>
    </row>
    <row r="14" spans="1:4" x14ac:dyDescent="0.3">
      <c r="B14" s="100" t="s">
        <v>472</v>
      </c>
      <c r="C14" s="101" t="s">
        <v>6</v>
      </c>
      <c r="D14" s="102" t="s">
        <v>484</v>
      </c>
    </row>
    <row r="15" spans="1:4" x14ac:dyDescent="0.3">
      <c r="B15" s="100" t="s">
        <v>473</v>
      </c>
      <c r="C15" s="101" t="s">
        <v>6</v>
      </c>
      <c r="D15" s="102" t="s">
        <v>485</v>
      </c>
    </row>
    <row r="17" spans="2:3" x14ac:dyDescent="0.3">
      <c r="B17" s="1" t="s">
        <v>489</v>
      </c>
    </row>
    <row r="19" spans="2:3" x14ac:dyDescent="0.3">
      <c r="B19" s="1" t="s">
        <v>158</v>
      </c>
      <c r="C19" t="str" cm="1">
        <f t="array" aca="1" ref="C19" ca="1">VLOOKUP(MID(CELL("filename",$A$1),FIND("]",CELL("filename",$A$1))+1,255)&amp;B19,'#Info'!F:G,2,FALSE)</f>
        <v>캐릭터 관련 String</v>
      </c>
    </row>
    <row r="20" spans="2:3" x14ac:dyDescent="0.3">
      <c r="B20" s="1" t="s">
        <v>494</v>
      </c>
      <c r="C20" t="str" cm="1">
        <f t="array" aca="1" ref="C20" ca="1">VLOOKUP(MID(CELL("filename",$A$1),FIND("]",CELL("filename",$A$1))+1,255)&amp;B20,'#Info'!F:G,2,FALSE)</f>
        <v>인터페이스 관련 String</v>
      </c>
    </row>
    <row r="21" spans="2:3" x14ac:dyDescent="0.3">
      <c r="B21" s="1" t="s">
        <v>492</v>
      </c>
      <c r="C21" t="str" cm="1">
        <f t="array" aca="1" ref="C21" ca="1">VLOOKUP(MID(CELL("filename",$A$1),FIND("]",CELL("filename",$A$1))+1,255)&amp;B21,'#Info'!F:G,2,FALSE)</f>
        <v>아이템 및 장비 관련 String</v>
      </c>
    </row>
    <row r="22" spans="2:3" x14ac:dyDescent="0.3">
      <c r="B22" s="1" t="s">
        <v>493</v>
      </c>
      <c r="C22" t="str" cm="1">
        <f t="array" aca="1" ref="C22" ca="1">VLOOKUP(MID(CELL("filename",$A$1),FIND("]",CELL("filename",$A$1))+1,255)&amp;B22,'#Info'!F:G,2,FALSE)</f>
        <v>대화 및 대사 관련 String</v>
      </c>
    </row>
    <row r="23" spans="2:3" x14ac:dyDescent="0.3">
      <c r="B23" s="1" t="s">
        <v>490</v>
      </c>
      <c r="C23" t="str" cm="1">
        <f t="array" aca="1" ref="C23" ca="1">VLOOKUP(MID(CELL("filename",$A$1),FIND("]",CELL("filename",$A$1))+1,255)&amp;B23,'#Info'!F:G,2,FALSE)</f>
        <v>기타 등등 // 추가 필요 시 추가 가능</v>
      </c>
    </row>
    <row r="60" spans="2:3" x14ac:dyDescent="0.3">
      <c r="B60" s="4"/>
      <c r="C60" s="3"/>
    </row>
    <row r="61" spans="2:3" x14ac:dyDescent="0.3">
      <c r="C61" s="2"/>
    </row>
    <row r="62" spans="2:3" x14ac:dyDescent="0.3">
      <c r="C62" s="2"/>
    </row>
    <row r="63" spans="2:3" x14ac:dyDescent="0.3">
      <c r="C63" s="2"/>
    </row>
    <row r="64" spans="2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</sheetData>
  <phoneticPr fontId="2" type="noConversion"/>
  <hyperlinks>
    <hyperlink ref="A1" location="'#Info'!A1" display="#Info로" xr:uid="{B3668378-C65A-4CFA-A75F-2DB47F1662F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46E2-3D29-4C1C-A31F-8622C31DFF41}">
  <dimension ref="A1:D59"/>
  <sheetViews>
    <sheetView workbookViewId="0"/>
  </sheetViews>
  <sheetFormatPr defaultColWidth="9" defaultRowHeight="16.5" x14ac:dyDescent="0.3"/>
  <cols>
    <col min="1" max="1" width="3.125" style="1" customWidth="1"/>
    <col min="2" max="2" width="32.875" style="1" bestFit="1" customWidth="1"/>
    <col min="3" max="3" width="18.375" style="1" bestFit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501</v>
      </c>
      <c r="C2" t="str" cm="1">
        <f t="array" aca="1" ref="C2" ca="1">VLOOKUP(MID(CELL("filename",$A$1),FIND("]",CELL("filename",$A$1))+1,255)&amp;B2,'#Info'!F:G,2,FALSE)</f>
        <v>시각 효과 관련 테이블</v>
      </c>
    </row>
    <row r="3" spans="1:4" x14ac:dyDescent="0.3">
      <c r="B3" s="18" t="s">
        <v>31</v>
      </c>
      <c r="C3" s="18" t="s">
        <v>30</v>
      </c>
      <c r="D3" s="18" t="s">
        <v>29</v>
      </c>
    </row>
    <row r="4" spans="1:4" x14ac:dyDescent="0.3">
      <c r="B4" s="16" t="s">
        <v>28</v>
      </c>
      <c r="C4" s="17" t="s">
        <v>6</v>
      </c>
      <c r="D4" s="5" t="s">
        <v>502</v>
      </c>
    </row>
    <row r="5" spans="1:4" x14ac:dyDescent="0.3">
      <c r="B5" s="13" t="s">
        <v>33</v>
      </c>
      <c r="C5" s="15" t="s">
        <v>687</v>
      </c>
      <c r="D5" s="5" t="s">
        <v>503</v>
      </c>
    </row>
    <row r="6" spans="1:4" x14ac:dyDescent="0.3">
      <c r="B6" s="13" t="s">
        <v>505</v>
      </c>
      <c r="C6" s="14" t="s">
        <v>6</v>
      </c>
      <c r="D6" s="5" t="s">
        <v>504</v>
      </c>
    </row>
    <row r="59" spans="2:3" x14ac:dyDescent="0.3">
      <c r="B59" s="4"/>
      <c r="C59" s="4"/>
    </row>
  </sheetData>
  <phoneticPr fontId="2" type="noConversion"/>
  <hyperlinks>
    <hyperlink ref="A1" location="'#Info'!A1" display="#Info로" xr:uid="{16A4843B-20A5-44C0-83C6-21FCB9861FE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1B59-5048-43CF-8FE2-643B295960E5}">
  <dimension ref="A1:D59"/>
  <sheetViews>
    <sheetView workbookViewId="0"/>
  </sheetViews>
  <sheetFormatPr defaultColWidth="9" defaultRowHeight="16.5" x14ac:dyDescent="0.3"/>
  <cols>
    <col min="1" max="1" width="3.125" style="1" customWidth="1"/>
    <col min="2" max="2" width="32.875" style="1" bestFit="1" customWidth="1"/>
    <col min="3" max="3" width="18.375" style="1" bestFit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573</v>
      </c>
      <c r="C2" t="str" cm="1">
        <f t="array" aca="1" ref="C2" ca="1">VLOOKUP(MID(CELL("filename",$A$1),FIND("]",CELL("filename",$A$1))+1,255)&amp;B2,'#Info'!F:G,2,FALSE)</f>
        <v>세이브 파일의 규격입니다. 값은 모두 초기값입니다.</v>
      </c>
    </row>
    <row r="3" spans="1:4" x14ac:dyDescent="0.3">
      <c r="B3" s="18" t="s">
        <v>31</v>
      </c>
      <c r="C3" s="18" t="s">
        <v>30</v>
      </c>
      <c r="D3" s="18" t="s">
        <v>29</v>
      </c>
    </row>
    <row r="4" spans="1:4" x14ac:dyDescent="0.25">
      <c r="B4" s="108" t="s">
        <v>574</v>
      </c>
      <c r="C4" s="109" t="s">
        <v>578</v>
      </c>
      <c r="D4" s="5" t="s">
        <v>576</v>
      </c>
    </row>
    <row r="5" spans="1:4" x14ac:dyDescent="0.25">
      <c r="B5" s="108" t="s">
        <v>575</v>
      </c>
      <c r="C5" s="109" t="s">
        <v>578</v>
      </c>
      <c r="D5" s="5" t="s">
        <v>577</v>
      </c>
    </row>
    <row r="59" spans="2:3" x14ac:dyDescent="0.3">
      <c r="B59" s="4"/>
      <c r="C59" s="4"/>
    </row>
  </sheetData>
  <phoneticPr fontId="2" type="noConversion"/>
  <hyperlinks>
    <hyperlink ref="A1" location="'#Info'!A1" display="#Info로" xr:uid="{72108712-4EDA-4543-B4E1-2F01FC64E50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5C8-3427-400E-B8EE-F19738D79682}">
  <dimension ref="A1:D59"/>
  <sheetViews>
    <sheetView workbookViewId="0"/>
  </sheetViews>
  <sheetFormatPr defaultColWidth="9" defaultRowHeight="16.5" x14ac:dyDescent="0.3"/>
  <cols>
    <col min="1" max="1" width="3.125" style="1" customWidth="1"/>
    <col min="2" max="2" width="32.875" style="1" bestFit="1" customWidth="1"/>
    <col min="3" max="3" width="18.375" style="1" bestFit="1" customWidth="1"/>
    <col min="4" max="4" width="119.7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579</v>
      </c>
      <c r="C2" t="str" cm="1">
        <f t="array" aca="1" ref="C2" ca="1">VLOOKUP(MID(CELL("filename",$A$1),FIND("]",CELL("filename",$A$1))+1,255)&amp;B2,'#Info'!F:G,2,FALSE)</f>
        <v>기획자가 확인하고자 하는 변수를 정리하는 테이블입니다.</v>
      </c>
    </row>
    <row r="3" spans="1:4" x14ac:dyDescent="0.3">
      <c r="B3" s="18" t="s">
        <v>31</v>
      </c>
      <c r="C3" s="18" t="s">
        <v>30</v>
      </c>
      <c r="D3" s="18" t="s">
        <v>29</v>
      </c>
    </row>
    <row r="4" spans="1:4" x14ac:dyDescent="0.25">
      <c r="B4" s="108" t="s">
        <v>574</v>
      </c>
      <c r="C4" s="109" t="s">
        <v>578</v>
      </c>
      <c r="D4" s="5" t="s">
        <v>580</v>
      </c>
    </row>
    <row r="59" spans="2:3" x14ac:dyDescent="0.3">
      <c r="B59" s="4"/>
      <c r="C59" s="4"/>
    </row>
  </sheetData>
  <phoneticPr fontId="2" type="noConversion"/>
  <hyperlinks>
    <hyperlink ref="A1" location="'#Info'!A1" display="#Info로" xr:uid="{24A363B7-910F-4510-B7FF-D60E3447135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E950-251F-4511-8F0E-089BBF1F72D9}">
  <dimension ref="A1:D59"/>
  <sheetViews>
    <sheetView workbookViewId="0"/>
  </sheetViews>
  <sheetFormatPr defaultColWidth="9" defaultRowHeight="16.5" x14ac:dyDescent="0.3"/>
  <cols>
    <col min="1" max="1" width="3.125" style="1" customWidth="1"/>
    <col min="2" max="2" width="32.875" style="1" bestFit="1" customWidth="1"/>
    <col min="3" max="3" width="18.375" style="1" bestFit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586</v>
      </c>
      <c r="C2" t="str" cm="1">
        <f t="array" aca="1" ref="C2" ca="1">VLOOKUP(MID(CELL("filename",$A$1),FIND("]",CELL("filename",$A$1))+1,255)&amp;B2,'#Info'!F:G,2,FALSE)</f>
        <v>게임 플레이에 사용되는 상수 테이블입니다.</v>
      </c>
    </row>
    <row r="3" spans="1:4" x14ac:dyDescent="0.3">
      <c r="B3" s="18" t="s">
        <v>31</v>
      </c>
      <c r="C3" s="111" t="s">
        <v>30</v>
      </c>
      <c r="D3" s="111" t="s">
        <v>29</v>
      </c>
    </row>
    <row r="4" spans="1:4" x14ac:dyDescent="0.25">
      <c r="B4" s="110" t="s">
        <v>574</v>
      </c>
      <c r="C4" s="112" t="s">
        <v>6</v>
      </c>
      <c r="D4" s="5" t="s">
        <v>584</v>
      </c>
    </row>
    <row r="5" spans="1:4" x14ac:dyDescent="0.25">
      <c r="B5" s="110" t="s">
        <v>581</v>
      </c>
      <c r="C5" s="112" t="s">
        <v>6</v>
      </c>
      <c r="D5" s="5" t="s">
        <v>583</v>
      </c>
    </row>
    <row r="6" spans="1:4" x14ac:dyDescent="0.25">
      <c r="B6" s="110" t="s">
        <v>582</v>
      </c>
      <c r="C6" s="112" t="s">
        <v>6</v>
      </c>
      <c r="D6" s="5" t="s">
        <v>585</v>
      </c>
    </row>
    <row r="59" spans="2:3" x14ac:dyDescent="0.3">
      <c r="B59" s="4"/>
      <c r="C59" s="4"/>
    </row>
  </sheetData>
  <phoneticPr fontId="2" type="noConversion"/>
  <hyperlinks>
    <hyperlink ref="A1" location="'#Info'!A1" display="#Info로" xr:uid="{7B3F661B-D5F5-4263-A20C-44BDC73D33C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B8FB-DB7A-4201-9D29-331EC9C7325C}">
  <dimension ref="A1:D58"/>
  <sheetViews>
    <sheetView workbookViewId="0"/>
  </sheetViews>
  <sheetFormatPr defaultColWidth="9" defaultRowHeight="16.5" x14ac:dyDescent="0.3"/>
  <cols>
    <col min="1" max="1" width="3.125" style="1" customWidth="1"/>
    <col min="2" max="2" width="32.875" style="1" bestFit="1" customWidth="1"/>
    <col min="3" max="3" width="18.375" style="1" bestFit="1" customWidth="1"/>
    <col min="4" max="4" width="115.625" style="1" customWidth="1"/>
    <col min="5" max="5" width="9" style="1"/>
    <col min="6" max="6" width="9" style="1" customWidth="1"/>
    <col min="7" max="16384" width="9" style="1"/>
  </cols>
  <sheetData>
    <row r="1" spans="1:4" x14ac:dyDescent="0.3">
      <c r="A1" s="144" t="s">
        <v>746</v>
      </c>
    </row>
    <row r="2" spans="1:4" ht="24" x14ac:dyDescent="0.3">
      <c r="B2" s="12" t="s">
        <v>598</v>
      </c>
      <c r="C2" t="str" cm="1">
        <f t="array" aca="1" ref="C2" ca="1">VLOOKUP(MID(CELL("filename",$A$1),FIND("]",CELL("filename",$A$1))+1,255)&amp;B2,'#Info'!F:G,2,FALSE)</f>
        <v>게임 환경 설정에 관련된 세이브 데이터입니다. 값은 모두 초기 값입니다.</v>
      </c>
    </row>
    <row r="3" spans="1:4" x14ac:dyDescent="0.3">
      <c r="B3" s="111" t="s">
        <v>31</v>
      </c>
      <c r="C3" s="111" t="s">
        <v>30</v>
      </c>
      <c r="D3" s="111" t="s">
        <v>29</v>
      </c>
    </row>
    <row r="4" spans="1:4" x14ac:dyDescent="0.25">
      <c r="B4" s="143" t="s">
        <v>574</v>
      </c>
      <c r="C4" s="112" t="s">
        <v>578</v>
      </c>
      <c r="D4" s="5" t="s">
        <v>595</v>
      </c>
    </row>
    <row r="58" spans="2:3" x14ac:dyDescent="0.3">
      <c r="B58" s="4"/>
      <c r="C58" s="4"/>
    </row>
  </sheetData>
  <phoneticPr fontId="2" type="noConversion"/>
  <hyperlinks>
    <hyperlink ref="A1" location="'#Info'!A1" display="#Info로" xr:uid="{84F12E26-1EE3-4252-A523-7C5749C06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#Info</vt:lpstr>
      <vt:lpstr>Achievement</vt:lpstr>
      <vt:lpstr>Animation</vt:lpstr>
      <vt:lpstr>Area</vt:lpstr>
      <vt:lpstr>Character</vt:lpstr>
      <vt:lpstr>Condition</vt:lpstr>
      <vt:lpstr>Effect</vt:lpstr>
      <vt:lpstr>Event</vt:lpstr>
      <vt:lpstr>Input</vt:lpstr>
      <vt:lpstr>Interaction</vt:lpstr>
      <vt:lpstr>Item</vt:lpstr>
      <vt:lpstr>ItemRecipe</vt:lpstr>
      <vt:lpstr>Projectile</vt:lpstr>
      <vt:lpstr>ResourcePath</vt:lpstr>
      <vt:lpstr>Reward</vt:lpstr>
      <vt:lpstr>Setting</vt:lpstr>
      <vt:lpstr>Skill</vt:lpstr>
      <vt:lpstr>SpawnPoint</vt:lpstr>
      <vt:lpstr>Stat</vt:lpstr>
      <vt:lpstr>State</vt:lpstr>
      <vt:lpstr>String</vt:lpstr>
      <vt:lpstr>VFX</vt:lpstr>
      <vt:lpstr>SaveData</vt:lpstr>
      <vt:lpstr>ReadOnly</vt:lpstr>
      <vt:lpstr>ConstVariable</vt:lpstr>
      <vt:lpstr>SettingData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2022-12-30T15:51:55Z</dcterms:modified>
</cp:coreProperties>
</file>