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dias\Desktop\Curso Excel\Capítulo 9\"/>
    </mc:Choice>
  </mc:AlternateContent>
  <bookViews>
    <workbookView xWindow="0" yWindow="0" windowWidth="28800" windowHeight="12180" activeTab="1"/>
  </bookViews>
  <sheets>
    <sheet name="Início" sheetId="1" r:id="rId1"/>
    <sheet name="Cadastros" sheetId="5" r:id="rId2"/>
    <sheet name="Lançamentos" sheetId="6" r:id="rId3"/>
  </sheets>
  <definedNames>
    <definedName name="ColunaProdutos">tbCadastro[PRODUTO]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6" l="1"/>
  <c r="E4" i="6"/>
  <c r="E4" i="5" s="1"/>
  <c r="F4" i="5" s="1"/>
  <c r="E6" i="6"/>
  <c r="E5" i="5" s="1"/>
  <c r="F5" i="5" s="1"/>
  <c r="B7" i="6"/>
  <c r="C7" i="6"/>
  <c r="D7" i="6"/>
</calcChain>
</file>

<file path=xl/sharedStrings.xml><?xml version="1.0" encoding="utf-8"?>
<sst xmlns="http://schemas.openxmlformats.org/spreadsheetml/2006/main" count="18" uniqueCount="13">
  <si>
    <t>PRODUTO</t>
  </si>
  <si>
    <t>MEDIDA</t>
  </si>
  <si>
    <t>ESTOQUE
MÍNIMO</t>
  </si>
  <si>
    <t>ESTOQUE
MÁXIMO</t>
  </si>
  <si>
    <t>SALDO</t>
  </si>
  <si>
    <t>AVISOS</t>
  </si>
  <si>
    <t>Caneta esferográfica azul</t>
  </si>
  <si>
    <t>Unidade</t>
  </si>
  <si>
    <t>Caneta esferográfica preta</t>
  </si>
  <si>
    <t>Data</t>
  </si>
  <si>
    <t>Entrada</t>
  </si>
  <si>
    <t>Saída</t>
  </si>
  <si>
    <t>Saldo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</si>
</sst>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/>
    <xf numFmtId="0" fontId="0" fillId="0" borderId="0" xfId="0" applyBorder="1"/>
    <xf numFmtId="0" fontId="4" fillId="3" borderId="1" xfId="0" applyFont="1" applyFill="1" applyBorder="1" applyAlignment="1">
      <alignment horizontal="left" vertical="top"/>
    </xf>
    <xf numFmtId="0" fontId="4" fillId="3" borderId="2" xfId="0" applyFont="1" applyFill="1" applyBorder="1" applyAlignment="1">
      <alignment horizontal="left" vertical="top"/>
    </xf>
    <xf numFmtId="0" fontId="4" fillId="3" borderId="2" xfId="0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right" vertical="top"/>
    </xf>
    <xf numFmtId="0" fontId="4" fillId="3" borderId="3" xfId="0" applyFont="1" applyFill="1" applyBorder="1" applyAlignment="1">
      <alignment horizontal="right" vertical="top"/>
    </xf>
    <xf numFmtId="0" fontId="0" fillId="0" borderId="2" xfId="0" applyBorder="1"/>
    <xf numFmtId="0" fontId="0" fillId="3" borderId="2" xfId="0" applyFill="1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3" borderId="5" xfId="0" applyFill="1" applyBorder="1"/>
    <xf numFmtId="0" fontId="0" fillId="3" borderId="6" xfId="0" applyFill="1" applyBorder="1"/>
    <xf numFmtId="0" fontId="0" fillId="3" borderId="0" xfId="0" applyFill="1" applyBorder="1"/>
    <xf numFmtId="0" fontId="4" fillId="0" borderId="0" xfId="0" applyFont="1" applyFill="1" applyBorder="1" applyAlignment="1">
      <alignment horizontal="right" vertical="top"/>
    </xf>
    <xf numFmtId="0" fontId="0" fillId="0" borderId="0" xfId="0" applyFill="1" applyBorder="1"/>
    <xf numFmtId="0" fontId="4" fillId="3" borderId="5" xfId="0" applyFont="1" applyFill="1" applyBorder="1" applyAlignment="1">
      <alignment horizontal="left" vertical="top"/>
    </xf>
    <xf numFmtId="0" fontId="4" fillId="3" borderId="5" xfId="0" applyFont="1" applyFill="1" applyBorder="1" applyAlignment="1">
      <alignment horizontal="right" vertical="top"/>
    </xf>
    <xf numFmtId="14" fontId="0" fillId="0" borderId="2" xfId="0" applyNumberFormat="1" applyBorder="1" applyAlignment="1">
      <alignment horizontal="left" vertical="center"/>
    </xf>
    <xf numFmtId="14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6" fillId="3" borderId="5" xfId="0" applyFont="1" applyFill="1" applyBorder="1" applyAlignment="1">
      <alignment horizontal="right" vertical="top" wrapText="1"/>
    </xf>
    <xf numFmtId="0" fontId="5" fillId="3" borderId="5" xfId="0" applyFont="1" applyFill="1" applyBorder="1" applyAlignment="1">
      <alignment horizontal="right" vertical="top" wrapText="1"/>
    </xf>
    <xf numFmtId="0" fontId="0" fillId="0" borderId="7" xfId="0" applyBorder="1"/>
    <xf numFmtId="14" fontId="0" fillId="0" borderId="7" xfId="0" applyNumberFormat="1" applyBorder="1" applyAlignment="1">
      <alignment horizontal="left" vertical="center"/>
    </xf>
    <xf numFmtId="0" fontId="0" fillId="3" borderId="7" xfId="0" applyNumberFormat="1" applyFill="1" applyBorder="1"/>
    <xf numFmtId="0" fontId="0" fillId="3" borderId="3" xfId="0" applyFill="1" applyBorder="1" applyAlignment="1">
      <alignment horizontal="center"/>
    </xf>
  </cellXfs>
  <cellStyles count="1">
    <cellStyle name="Normal" xfId="0" builtinId="0"/>
  </cellStyles>
  <dxfs count="21">
    <dxf>
      <fill>
        <patternFill patternType="solid">
          <fgColor indexed="64"/>
          <bgColor theme="0" tint="-0.249977111117893"/>
        </patternFill>
      </fill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/>
        <right style="thin">
          <color theme="2" tint="-0.499984740745262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border>
        <bottom style="thin">
          <color theme="2" tint="-0.499984740745262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 style="thin">
          <color theme="2" tint="-0.499984740745262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thin">
          <color theme="2" tint="-0.499984740745262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Lan&#231;amentos!G1"/><Relationship Id="rId1" Type="http://schemas.openxmlformats.org/officeDocument/2006/relationships/hyperlink" Target="#Cadastros!G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Lan&#231;amentos!G1"/><Relationship Id="rId2" Type="http://schemas.openxmlformats.org/officeDocument/2006/relationships/hyperlink" Target="#Cadastros!G1"/><Relationship Id="rId1" Type="http://schemas.openxmlformats.org/officeDocument/2006/relationships/hyperlink" Target="#In&#237;cio!G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Lan&#231;amentos!G1"/><Relationship Id="rId2" Type="http://schemas.openxmlformats.org/officeDocument/2006/relationships/hyperlink" Target="#Cadastros!G1"/><Relationship Id="rId1" Type="http://schemas.openxmlformats.org/officeDocument/2006/relationships/hyperlink" Target="#In&#237;cio!G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0</xdr:row>
      <xdr:rowOff>152400</xdr:rowOff>
    </xdr:from>
    <xdr:to>
      <xdr:col>0</xdr:col>
      <xdr:colOff>2514600</xdr:colOff>
      <xdr:row>1</xdr:row>
      <xdr:rowOff>7575</xdr:rowOff>
    </xdr:to>
    <xdr:sp macro="" textlink="">
      <xdr:nvSpPr>
        <xdr:cNvPr id="3" name="Retângulo com Canto Aparado do Mesmo Lado 2"/>
        <xdr:cNvSpPr/>
      </xdr:nvSpPr>
      <xdr:spPr>
        <a:xfrm>
          <a:off x="209550" y="152400"/>
          <a:ext cx="2305050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pt-BR" sz="1600" b="1">
              <a:solidFill>
                <a:sysClr val="windowText" lastClr="000000"/>
              </a:solidFill>
            </a:rPr>
            <a:t>Início</a:t>
          </a:r>
        </a:p>
      </xdr:txBody>
    </xdr:sp>
    <xdr:clientData/>
  </xdr:twoCellAnchor>
  <xdr:twoCellAnchor>
    <xdr:from>
      <xdr:col>0</xdr:col>
      <xdr:colOff>2619375</xdr:colOff>
      <xdr:row>0</xdr:row>
      <xdr:rowOff>152400</xdr:rowOff>
    </xdr:from>
    <xdr:to>
      <xdr:col>3</xdr:col>
      <xdr:colOff>114300</xdr:colOff>
      <xdr:row>1</xdr:row>
      <xdr:rowOff>7575</xdr:rowOff>
    </xdr:to>
    <xdr:sp macro="" textlink="">
      <xdr:nvSpPr>
        <xdr:cNvPr id="4" name="Retângulo com Canto Aparado do Mesmo Lado 3">
          <a:hlinkClick xmlns:r="http://schemas.openxmlformats.org/officeDocument/2006/relationships" r:id="rId1"/>
        </xdr:cNvPr>
        <xdr:cNvSpPr/>
      </xdr:nvSpPr>
      <xdr:spPr>
        <a:xfrm>
          <a:off x="2619375" y="152400"/>
          <a:ext cx="2305050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pt-BR" sz="1600" b="1">
              <a:solidFill>
                <a:sysClr val="windowText" lastClr="000000"/>
              </a:solidFill>
            </a:rPr>
            <a:t>Cadastros</a:t>
          </a:r>
        </a:p>
      </xdr:txBody>
    </xdr:sp>
    <xdr:clientData/>
  </xdr:twoCellAnchor>
  <xdr:twoCellAnchor>
    <xdr:from>
      <xdr:col>3</xdr:col>
      <xdr:colOff>219075</xdr:colOff>
      <xdr:row>0</xdr:row>
      <xdr:rowOff>152400</xdr:rowOff>
    </xdr:from>
    <xdr:to>
      <xdr:col>5</xdr:col>
      <xdr:colOff>428625</xdr:colOff>
      <xdr:row>1</xdr:row>
      <xdr:rowOff>7575</xdr:rowOff>
    </xdr:to>
    <xdr:sp macro="" textlink="">
      <xdr:nvSpPr>
        <xdr:cNvPr id="5" name="Retângulo com Canto Aparado do Mesmo Lado 4">
          <a:hlinkClick xmlns:r="http://schemas.openxmlformats.org/officeDocument/2006/relationships" r:id="rId2"/>
        </xdr:cNvPr>
        <xdr:cNvSpPr/>
      </xdr:nvSpPr>
      <xdr:spPr>
        <a:xfrm>
          <a:off x="5029200" y="152400"/>
          <a:ext cx="2305050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pt-BR" sz="1600" b="1">
              <a:solidFill>
                <a:sysClr val="windowText" lastClr="000000"/>
              </a:solidFill>
            </a:rPr>
            <a:t>Lançamentos</a:t>
          </a:r>
        </a:p>
      </xdr:txBody>
    </xdr:sp>
    <xdr:clientData/>
  </xdr:twoCellAnchor>
  <xdr:twoCellAnchor>
    <xdr:from>
      <xdr:col>6</xdr:col>
      <xdr:colOff>2686050</xdr:colOff>
      <xdr:row>0</xdr:row>
      <xdr:rowOff>9524</xdr:rowOff>
    </xdr:from>
    <xdr:to>
      <xdr:col>6</xdr:col>
      <xdr:colOff>4305300</xdr:colOff>
      <xdr:row>1</xdr:row>
      <xdr:rowOff>57150</xdr:rowOff>
    </xdr:to>
    <xdr:sp macro="" textlink="">
      <xdr:nvSpPr>
        <xdr:cNvPr id="6" name="CaixaDeTexto 5"/>
        <xdr:cNvSpPr txBox="1"/>
      </xdr:nvSpPr>
      <xdr:spPr>
        <a:xfrm>
          <a:off x="10639425" y="9524"/>
          <a:ext cx="1619250" cy="5524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400">
              <a:solidFill>
                <a:schemeClr val="accent6">
                  <a:lumMod val="75000"/>
                </a:schemeClr>
              </a:solidFill>
              <a:latin typeface="Arial Black" panose="020B0A04020102020204" pitchFamily="34" charset="0"/>
            </a:rPr>
            <a:t>Educandoweb</a:t>
          </a:r>
        </a:p>
        <a:p>
          <a:pPr algn="l"/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Controle de estoques</a:t>
          </a:r>
          <a:endParaRPr lang="pt-BR" sz="1400">
            <a:effectLst/>
          </a:endParaRPr>
        </a:p>
      </xdr:txBody>
    </xdr:sp>
    <xdr:clientData/>
  </xdr:twoCellAnchor>
  <xdr:twoCellAnchor>
    <xdr:from>
      <xdr:col>2</xdr:col>
      <xdr:colOff>695325</xdr:colOff>
      <xdr:row>5</xdr:row>
      <xdr:rowOff>85725</xdr:rowOff>
    </xdr:from>
    <xdr:to>
      <xdr:col>5</xdr:col>
      <xdr:colOff>504824</xdr:colOff>
      <xdr:row>9</xdr:row>
      <xdr:rowOff>104775</xdr:rowOff>
    </xdr:to>
    <xdr:sp macro="" textlink="">
      <xdr:nvSpPr>
        <xdr:cNvPr id="7" name="CaixaDeTexto 6"/>
        <xdr:cNvSpPr txBox="1"/>
      </xdr:nvSpPr>
      <xdr:spPr>
        <a:xfrm>
          <a:off x="4457700" y="1352550"/>
          <a:ext cx="2952749" cy="106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000" b="1"/>
            <a:t>CONTROLE DE ESTOQUES</a:t>
          </a:r>
        </a:p>
        <a:p>
          <a:pPr algn="ctr"/>
          <a:r>
            <a:rPr lang="pt-BR" sz="2000" b="1"/>
            <a:t>SIMPLIFICADO</a:t>
          </a:r>
        </a:p>
      </xdr:txBody>
    </xdr:sp>
    <xdr:clientData/>
  </xdr:twoCellAnchor>
  <xdr:twoCellAnchor>
    <xdr:from>
      <xdr:col>1</xdr:col>
      <xdr:colOff>447675</xdr:colOff>
      <xdr:row>10</xdr:row>
      <xdr:rowOff>19050</xdr:rowOff>
    </xdr:from>
    <xdr:to>
      <xdr:col>6</xdr:col>
      <xdr:colOff>695325</xdr:colOff>
      <xdr:row>17</xdr:row>
      <xdr:rowOff>133350</xdr:rowOff>
    </xdr:to>
    <xdr:sp macro="" textlink="">
      <xdr:nvSpPr>
        <xdr:cNvPr id="8" name="CaixaDeTexto 7"/>
        <xdr:cNvSpPr txBox="1"/>
      </xdr:nvSpPr>
      <xdr:spPr>
        <a:xfrm>
          <a:off x="3162300" y="2524125"/>
          <a:ext cx="5486400" cy="1466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ORIENTAÇÕES</a:t>
          </a:r>
        </a:p>
        <a:p>
          <a:pPr algn="ctr"/>
          <a:endParaRPr lang="pt-BR" sz="12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pt-BR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Cadastrar o produto na aba "Cadastros".</a:t>
          </a:r>
          <a:r>
            <a:rPr lang="pt-BR" sz="1200"/>
            <a:t> </a:t>
          </a:r>
        </a:p>
        <a:p>
          <a:pPr algn="ctr"/>
          <a:r>
            <a:rPr lang="pt-BR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Registrar as entradas e saídas na aba "Lançamentos".</a:t>
          </a:r>
          <a:r>
            <a:rPr lang="pt-BR" sz="1200"/>
            <a:t> </a:t>
          </a:r>
        </a:p>
        <a:p>
          <a:pPr algn="ctr"/>
          <a:r>
            <a:rPr lang="pt-BR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Para relatórios e consultas, usar filtros nas abas "Cadastro" e "Lançamentos".</a:t>
          </a:r>
          <a:endParaRPr lang="pt-BR" sz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0</xdr:row>
      <xdr:rowOff>152400</xdr:rowOff>
    </xdr:from>
    <xdr:to>
      <xdr:col>0</xdr:col>
      <xdr:colOff>2514600</xdr:colOff>
      <xdr:row>1</xdr:row>
      <xdr:rowOff>7575</xdr:rowOff>
    </xdr:to>
    <xdr:sp macro="" textlink="">
      <xdr:nvSpPr>
        <xdr:cNvPr id="2" name="Retângulo com Canto Aparado do Mesmo Lado 1">
          <a:hlinkClick xmlns:r="http://schemas.openxmlformats.org/officeDocument/2006/relationships" r:id="rId1"/>
        </xdr:cNvPr>
        <xdr:cNvSpPr/>
      </xdr:nvSpPr>
      <xdr:spPr>
        <a:xfrm>
          <a:off x="209550" y="152400"/>
          <a:ext cx="2305050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pt-BR" sz="1600" b="1">
              <a:solidFill>
                <a:sysClr val="windowText" lastClr="000000"/>
              </a:solidFill>
            </a:rPr>
            <a:t>Início</a:t>
          </a:r>
        </a:p>
      </xdr:txBody>
    </xdr:sp>
    <xdr:clientData/>
  </xdr:twoCellAnchor>
  <xdr:twoCellAnchor>
    <xdr:from>
      <xdr:col>0</xdr:col>
      <xdr:colOff>2619375</xdr:colOff>
      <xdr:row>0</xdr:row>
      <xdr:rowOff>152400</xdr:rowOff>
    </xdr:from>
    <xdr:to>
      <xdr:col>3</xdr:col>
      <xdr:colOff>114300</xdr:colOff>
      <xdr:row>1</xdr:row>
      <xdr:rowOff>7575</xdr:rowOff>
    </xdr:to>
    <xdr:sp macro="" textlink="">
      <xdr:nvSpPr>
        <xdr:cNvPr id="3" name="Retângulo com Canto Aparado do Mesmo Lado 2">
          <a:hlinkClick xmlns:r="http://schemas.openxmlformats.org/officeDocument/2006/relationships" r:id="rId2"/>
        </xdr:cNvPr>
        <xdr:cNvSpPr/>
      </xdr:nvSpPr>
      <xdr:spPr>
        <a:xfrm>
          <a:off x="2619375" y="152400"/>
          <a:ext cx="2305050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pt-BR" sz="1600" b="1">
              <a:solidFill>
                <a:sysClr val="windowText" lastClr="000000"/>
              </a:solidFill>
            </a:rPr>
            <a:t>Cadastros</a:t>
          </a:r>
        </a:p>
      </xdr:txBody>
    </xdr:sp>
    <xdr:clientData/>
  </xdr:twoCellAnchor>
  <xdr:twoCellAnchor>
    <xdr:from>
      <xdr:col>3</xdr:col>
      <xdr:colOff>219075</xdr:colOff>
      <xdr:row>0</xdr:row>
      <xdr:rowOff>152400</xdr:rowOff>
    </xdr:from>
    <xdr:to>
      <xdr:col>5</xdr:col>
      <xdr:colOff>428625</xdr:colOff>
      <xdr:row>1</xdr:row>
      <xdr:rowOff>7575</xdr:rowOff>
    </xdr:to>
    <xdr:sp macro="" textlink="">
      <xdr:nvSpPr>
        <xdr:cNvPr id="4" name="Retângulo com Canto Aparado do Mesmo Lado 3">
          <a:hlinkClick xmlns:r="http://schemas.openxmlformats.org/officeDocument/2006/relationships" r:id="rId3"/>
        </xdr:cNvPr>
        <xdr:cNvSpPr/>
      </xdr:nvSpPr>
      <xdr:spPr>
        <a:xfrm>
          <a:off x="5029200" y="152400"/>
          <a:ext cx="2305050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pt-BR" sz="1600" b="1">
              <a:solidFill>
                <a:sysClr val="windowText" lastClr="000000"/>
              </a:solidFill>
            </a:rPr>
            <a:t>Lançamentos</a:t>
          </a:r>
        </a:p>
      </xdr:txBody>
    </xdr:sp>
    <xdr:clientData/>
  </xdr:twoCellAnchor>
  <xdr:twoCellAnchor>
    <xdr:from>
      <xdr:col>6</xdr:col>
      <xdr:colOff>2686050</xdr:colOff>
      <xdr:row>0</xdr:row>
      <xdr:rowOff>9524</xdr:rowOff>
    </xdr:from>
    <xdr:to>
      <xdr:col>6</xdr:col>
      <xdr:colOff>4305300</xdr:colOff>
      <xdr:row>1</xdr:row>
      <xdr:rowOff>57150</xdr:rowOff>
    </xdr:to>
    <xdr:sp macro="" textlink="">
      <xdr:nvSpPr>
        <xdr:cNvPr id="5" name="CaixaDeTexto 4"/>
        <xdr:cNvSpPr txBox="1"/>
      </xdr:nvSpPr>
      <xdr:spPr>
        <a:xfrm>
          <a:off x="10639425" y="9524"/>
          <a:ext cx="1619250" cy="5524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400">
              <a:solidFill>
                <a:schemeClr val="accent6">
                  <a:lumMod val="75000"/>
                </a:schemeClr>
              </a:solidFill>
              <a:latin typeface="Arial Black" panose="020B0A04020102020204" pitchFamily="34" charset="0"/>
            </a:rPr>
            <a:t>Educandoweb</a:t>
          </a:r>
        </a:p>
        <a:p>
          <a:pPr algn="l"/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Controle de estoques</a:t>
          </a:r>
          <a:endParaRPr lang="pt-BR" sz="1400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0</xdr:row>
      <xdr:rowOff>152400</xdr:rowOff>
    </xdr:from>
    <xdr:to>
      <xdr:col>0</xdr:col>
      <xdr:colOff>2514600</xdr:colOff>
      <xdr:row>1</xdr:row>
      <xdr:rowOff>7575</xdr:rowOff>
    </xdr:to>
    <xdr:sp macro="" textlink="">
      <xdr:nvSpPr>
        <xdr:cNvPr id="2" name="Retângulo com Canto Aparado do Mesmo Lado 1">
          <a:hlinkClick xmlns:r="http://schemas.openxmlformats.org/officeDocument/2006/relationships" r:id="rId1"/>
        </xdr:cNvPr>
        <xdr:cNvSpPr/>
      </xdr:nvSpPr>
      <xdr:spPr>
        <a:xfrm>
          <a:off x="209550" y="152400"/>
          <a:ext cx="2305050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pt-BR" sz="1600" b="1">
              <a:solidFill>
                <a:sysClr val="windowText" lastClr="000000"/>
              </a:solidFill>
            </a:rPr>
            <a:t>Início</a:t>
          </a:r>
        </a:p>
      </xdr:txBody>
    </xdr:sp>
    <xdr:clientData/>
  </xdr:twoCellAnchor>
  <xdr:twoCellAnchor>
    <xdr:from>
      <xdr:col>0</xdr:col>
      <xdr:colOff>2619375</xdr:colOff>
      <xdr:row>0</xdr:row>
      <xdr:rowOff>152400</xdr:rowOff>
    </xdr:from>
    <xdr:to>
      <xdr:col>3</xdr:col>
      <xdr:colOff>114300</xdr:colOff>
      <xdr:row>1</xdr:row>
      <xdr:rowOff>7575</xdr:rowOff>
    </xdr:to>
    <xdr:sp macro="" textlink="">
      <xdr:nvSpPr>
        <xdr:cNvPr id="3" name="Retângulo com Canto Aparado do Mesmo Lado 2">
          <a:hlinkClick xmlns:r="http://schemas.openxmlformats.org/officeDocument/2006/relationships" r:id="rId2"/>
        </xdr:cNvPr>
        <xdr:cNvSpPr/>
      </xdr:nvSpPr>
      <xdr:spPr>
        <a:xfrm>
          <a:off x="2619375" y="152400"/>
          <a:ext cx="2305050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pt-BR" sz="1600" b="1">
              <a:solidFill>
                <a:sysClr val="windowText" lastClr="000000"/>
              </a:solidFill>
            </a:rPr>
            <a:t>Cadastros</a:t>
          </a:r>
        </a:p>
      </xdr:txBody>
    </xdr:sp>
    <xdr:clientData/>
  </xdr:twoCellAnchor>
  <xdr:twoCellAnchor>
    <xdr:from>
      <xdr:col>3</xdr:col>
      <xdr:colOff>219075</xdr:colOff>
      <xdr:row>0</xdr:row>
      <xdr:rowOff>152400</xdr:rowOff>
    </xdr:from>
    <xdr:to>
      <xdr:col>5</xdr:col>
      <xdr:colOff>0</xdr:colOff>
      <xdr:row>1</xdr:row>
      <xdr:rowOff>7575</xdr:rowOff>
    </xdr:to>
    <xdr:sp macro="" textlink="">
      <xdr:nvSpPr>
        <xdr:cNvPr id="4" name="Retângulo com Canto Aparado do Mesmo Lado 3">
          <a:hlinkClick xmlns:r="http://schemas.openxmlformats.org/officeDocument/2006/relationships" r:id="rId3"/>
        </xdr:cNvPr>
        <xdr:cNvSpPr/>
      </xdr:nvSpPr>
      <xdr:spPr>
        <a:xfrm>
          <a:off x="5029200" y="152400"/>
          <a:ext cx="2305050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pt-BR" sz="1600" b="1">
              <a:solidFill>
                <a:sysClr val="windowText" lastClr="000000"/>
              </a:solidFill>
            </a:rPr>
            <a:t>Lançamentos</a:t>
          </a:r>
        </a:p>
      </xdr:txBody>
    </xdr:sp>
    <xdr:clientData/>
  </xdr:twoCellAnchor>
  <xdr:twoCellAnchor>
    <xdr:from>
      <xdr:col>6</xdr:col>
      <xdr:colOff>2686050</xdr:colOff>
      <xdr:row>0</xdr:row>
      <xdr:rowOff>9524</xdr:rowOff>
    </xdr:from>
    <xdr:to>
      <xdr:col>6</xdr:col>
      <xdr:colOff>4305300</xdr:colOff>
      <xdr:row>1</xdr:row>
      <xdr:rowOff>57150</xdr:rowOff>
    </xdr:to>
    <xdr:sp macro="" textlink="">
      <xdr:nvSpPr>
        <xdr:cNvPr id="5" name="CaixaDeTexto 4"/>
        <xdr:cNvSpPr txBox="1"/>
      </xdr:nvSpPr>
      <xdr:spPr>
        <a:xfrm>
          <a:off x="10639425" y="9524"/>
          <a:ext cx="1619250" cy="5524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400">
              <a:solidFill>
                <a:schemeClr val="accent6">
                  <a:lumMod val="75000"/>
                </a:schemeClr>
              </a:solidFill>
              <a:latin typeface="Arial Black" panose="020B0A04020102020204" pitchFamily="34" charset="0"/>
            </a:rPr>
            <a:t>Educandoweb</a:t>
          </a:r>
        </a:p>
        <a:p>
          <a:pPr algn="l"/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Controle de estoques</a:t>
          </a:r>
          <a:endParaRPr lang="pt-BR" sz="1400">
            <a:effectLst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tbCadastro" displayName="tbCadastro" ref="A3:F5" totalsRowShown="0" headerRowDxfId="20" headerRowBorderDxfId="19">
  <autoFilter ref="A3:F5"/>
  <tableColumns count="6">
    <tableColumn id="1" name="PRODUTO" dataDxfId="18"/>
    <tableColumn id="2" name="MEDIDA" dataDxfId="17"/>
    <tableColumn id="3" name="ESTOQUE_x000a_MÍNIMO" dataDxfId="16"/>
    <tableColumn id="4" name="ESTOQUE_x000a_MÁXIMO" dataDxfId="15"/>
    <tableColumn id="5" name="SALDO" dataDxfId="6">
      <calculatedColumnFormula>VLOOKUP(tbCadastro[[#This Row],[PRODUTO]],tbLancamentos[],5,0)</calculatedColumnFormula>
    </tableColumn>
    <tableColumn id="6" name="AVISOS" dataDxfId="5">
      <calculatedColumnFormula>IF(tbCadastro[[#This Row],[SALDO]]&lt;tbCadastro[[#This Row],[ESTOQUE
MÍNIMO]],"Solicitar nova compra!",IF(tbCadastro[[#This Row],[SALDO]]&gt;tbCadastro[[#This Row],[ESTOQUE
MÁXIMO]],"Priorizar venda!",""))</calculatedColumnFormula>
    </tableColumn>
  </tableColumns>
  <tableStyleInfo name="TableStyleMedium4" showFirstColumn="0" showLastColumn="0" showRowStripes="0" showColumnStripes="0"/>
</table>
</file>

<file path=xl/tables/table2.xml><?xml version="1.0" encoding="utf-8"?>
<table xmlns="http://schemas.openxmlformats.org/spreadsheetml/2006/main" id="2" name="tbLancamentos" displayName="tbLancamentos" ref="A3:E7" totalsRowCount="1" headerRowDxfId="14" headerRowBorderDxfId="13" tableBorderDxfId="12">
  <autoFilter ref="A3:E6"/>
  <tableColumns count="5">
    <tableColumn id="1" name="PRODUTO" dataDxfId="11" totalsRowDxfId="4"/>
    <tableColumn id="2" name="Data" totalsRowFunction="count" dataDxfId="10" totalsRowDxfId="3"/>
    <tableColumn id="3" name="Entrada" totalsRowFunction="sum" dataDxfId="9" totalsRowDxfId="2"/>
    <tableColumn id="4" name="Saída" totalsRowFunction="sum" dataDxfId="8" totalsRowDxfId="1"/>
    <tableColumn id="5" name="Saldo" dataDxfId="7" totalsRowDxfId="0">
      <calculatedColumnFormula>SUMIF(tbLancamentos[PRODUTO],tbLancamentos[[#This Row],[PRODUTO]],tbLancamentos[Entrada])-SUMIF(tbLancamentos[PRODUTO],tbLancamentos[[#This Row],[PRODUTO]],tbLancamentos[Saída])</calculatedColumnFormula>
    </tableColumn>
  </tableColumns>
  <tableStyleInfo name="TableStyleMedium4" showFirstColumn="0" showLastColumn="0" showRowStripes="0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showGridLines="0" workbookViewId="0">
      <selection activeCell="G1" sqref="G1"/>
    </sheetView>
  </sheetViews>
  <sheetFormatPr defaultColWidth="0" defaultRowHeight="15" x14ac:dyDescent="0.25"/>
  <cols>
    <col min="1" max="1" width="40.7109375" customWidth="1"/>
    <col min="2" max="6" width="15.7109375" customWidth="1"/>
    <col min="7" max="7" width="64.7109375" customWidth="1"/>
    <col min="8" max="16384" width="9.140625" hidden="1"/>
  </cols>
  <sheetData>
    <row r="1" spans="5:5" s="4" customFormat="1" ht="39.950000000000003" customHeight="1" x14ac:dyDescent="0.25"/>
    <row r="7" spans="5:5" ht="26.25" x14ac:dyDescent="0.25">
      <c r="E7" s="1"/>
    </row>
    <row r="8" spans="5:5" ht="26.25" x14ac:dyDescent="0.25">
      <c r="E8" s="1"/>
    </row>
    <row r="14" spans="5:5" x14ac:dyDescent="0.25">
      <c r="E14" s="2"/>
    </row>
    <row r="16" spans="5:5" ht="15.75" x14ac:dyDescent="0.25">
      <c r="E16" s="3"/>
    </row>
    <row r="17" spans="5:5" ht="15.75" x14ac:dyDescent="0.25">
      <c r="E17" s="3"/>
    </row>
    <row r="18" spans="5:5" ht="15.75" x14ac:dyDescent="0.25">
      <c r="E18" s="3"/>
    </row>
  </sheetData>
  <sheetProtection sheet="1" objects="1" scenarios="1" selectLockedCells="1" selectUnlockedCells="1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showGridLines="0" tabSelected="1" workbookViewId="0">
      <selection activeCell="G7" sqref="G7"/>
    </sheetView>
  </sheetViews>
  <sheetFormatPr defaultColWidth="0" defaultRowHeight="15" x14ac:dyDescent="0.25"/>
  <cols>
    <col min="1" max="1" width="40.7109375" customWidth="1"/>
    <col min="2" max="6" width="15.7109375" customWidth="1"/>
    <col min="7" max="7" width="64.7109375" customWidth="1"/>
    <col min="8" max="16384" width="9.140625" hidden="1"/>
  </cols>
  <sheetData>
    <row r="1" spans="1:6" s="4" customFormat="1" ht="39.950000000000003" customHeight="1" x14ac:dyDescent="0.25"/>
    <row r="2" spans="1:6" x14ac:dyDescent="0.25">
      <c r="A2" s="5"/>
      <c r="B2" s="5"/>
      <c r="C2" s="5"/>
      <c r="D2" s="5"/>
      <c r="E2" s="5"/>
      <c r="F2" s="5"/>
    </row>
    <row r="3" spans="1:6" ht="30" x14ac:dyDescent="0.25">
      <c r="A3" s="6" t="s">
        <v>0</v>
      </c>
      <c r="B3" s="7" t="s">
        <v>1</v>
      </c>
      <c r="C3" s="8" t="s">
        <v>2</v>
      </c>
      <c r="D3" s="8" t="s">
        <v>3</v>
      </c>
      <c r="E3" s="9" t="s">
        <v>4</v>
      </c>
      <c r="F3" s="10" t="s">
        <v>5</v>
      </c>
    </row>
    <row r="4" spans="1:6" x14ac:dyDescent="0.25">
      <c r="A4" s="13" t="s">
        <v>6</v>
      </c>
      <c r="B4" s="11" t="s">
        <v>7</v>
      </c>
      <c r="C4" s="11">
        <v>15</v>
      </c>
      <c r="D4" s="11">
        <v>150</v>
      </c>
      <c r="E4" s="12">
        <f>VLOOKUP(tbCadastro[[#This Row],[PRODUTO]],tbLancamentos[],5,0)</f>
        <v>430</v>
      </c>
      <c r="F4" s="31" t="str">
        <f>IF(tbCadastro[[#This Row],[SALDO]]&lt;tbCadastro[[#This Row],[ESTOQUE
MÍNIMO]],"Solicitar nova compra!",IF(tbCadastro[[#This Row],[SALDO]]&gt;tbCadastro[[#This Row],[ESTOQUE
MÁXIMO]],"Priorizar venda!",""))</f>
        <v>Priorizar venda!</v>
      </c>
    </row>
    <row r="5" spans="1:6" x14ac:dyDescent="0.25">
      <c r="A5" s="14" t="s">
        <v>8</v>
      </c>
      <c r="B5" s="15" t="s">
        <v>7</v>
      </c>
      <c r="C5" s="15">
        <v>15</v>
      </c>
      <c r="D5" s="15">
        <v>150</v>
      </c>
      <c r="E5" s="16">
        <f>VLOOKUP(tbCadastro[[#This Row],[PRODUTO]],tbLancamentos[],5,0)</f>
        <v>42</v>
      </c>
      <c r="F5" s="17" t="str">
        <f>IF(tbCadastro[[#This Row],[SALDO]]&lt;tbCadastro[[#This Row],[ESTOQUE
MÍNIMO]],"Solicitar nova compra!",IF(tbCadastro[[#This Row],[SALDO]]&gt;tbCadastro[[#This Row],[ESTOQUE
MÁXIMO]],"Priorizar venda!",""))</f>
        <v/>
      </c>
    </row>
    <row r="7" spans="1:6" ht="26.25" x14ac:dyDescent="0.25">
      <c r="E7" s="1"/>
    </row>
    <row r="8" spans="1:6" ht="26.25" x14ac:dyDescent="0.25">
      <c r="E8" s="1"/>
    </row>
    <row r="14" spans="1:6" x14ac:dyDescent="0.25">
      <c r="E14" s="2"/>
    </row>
    <row r="16" spans="1:6" ht="15.75" x14ac:dyDescent="0.25">
      <c r="E16" s="3"/>
    </row>
    <row r="17" spans="5:5" ht="15.75" x14ac:dyDescent="0.25">
      <c r="E17" s="3"/>
    </row>
    <row r="18" spans="5:5" ht="15.75" x14ac:dyDescent="0.25">
      <c r="E18" s="3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showGridLines="0" workbookViewId="0">
      <selection activeCell="D4" sqref="D4"/>
    </sheetView>
  </sheetViews>
  <sheetFormatPr defaultColWidth="0" defaultRowHeight="15" x14ac:dyDescent="0.25"/>
  <cols>
    <col min="1" max="1" width="40.7109375" customWidth="1"/>
    <col min="2" max="6" width="15.7109375" customWidth="1"/>
    <col min="7" max="7" width="64.7109375" customWidth="1"/>
    <col min="8" max="16384" width="9.140625" hidden="1"/>
  </cols>
  <sheetData>
    <row r="1" spans="1:6" s="4" customFormat="1" ht="39.950000000000003" customHeight="1" x14ac:dyDescent="0.25"/>
    <row r="3" spans="1:6" ht="27.75" customHeight="1" x14ac:dyDescent="0.25">
      <c r="A3" s="21" t="s">
        <v>0</v>
      </c>
      <c r="B3" s="21" t="s">
        <v>9</v>
      </c>
      <c r="C3" s="27" t="s">
        <v>10</v>
      </c>
      <c r="D3" s="26" t="s">
        <v>11</v>
      </c>
      <c r="E3" s="22" t="s">
        <v>12</v>
      </c>
      <c r="F3" s="19"/>
    </row>
    <row r="4" spans="1:6" x14ac:dyDescent="0.25">
      <c r="A4" s="11" t="s">
        <v>6</v>
      </c>
      <c r="B4" s="23">
        <v>45272</v>
      </c>
      <c r="C4" s="11">
        <v>400</v>
      </c>
      <c r="D4" s="11">
        <v>10</v>
      </c>
      <c r="E4" s="12">
        <f>SUMIF(tbLancamentos[PRODUTO],tbLancamentos[[#This Row],[PRODUTO]],tbLancamentos[Entrada])-SUMIF(tbLancamentos[PRODUTO],tbLancamentos[[#This Row],[PRODUTO]],tbLancamentos[Saída])</f>
        <v>430</v>
      </c>
      <c r="F4" s="20"/>
    </row>
    <row r="5" spans="1:6" x14ac:dyDescent="0.25">
      <c r="A5" s="28" t="s">
        <v>6</v>
      </c>
      <c r="B5" s="29">
        <v>45275</v>
      </c>
      <c r="C5" s="28">
        <v>50</v>
      </c>
      <c r="D5" s="28">
        <v>10</v>
      </c>
      <c r="E5" s="30">
        <f>SUMIF(tbLancamentos[PRODUTO],tbLancamentos[[#This Row],[PRODUTO]],tbLancamentos[Entrada])-SUMIF(tbLancamentos[PRODUTO],tbLancamentos[[#This Row],[PRODUTO]],tbLancamentos[Saída])</f>
        <v>430</v>
      </c>
      <c r="F5" s="20"/>
    </row>
    <row r="6" spans="1:6" x14ac:dyDescent="0.25">
      <c r="A6" s="5" t="s">
        <v>8</v>
      </c>
      <c r="B6" s="24">
        <v>45287</v>
      </c>
      <c r="C6" s="5">
        <v>50</v>
      </c>
      <c r="D6" s="5">
        <v>8</v>
      </c>
      <c r="E6" s="18">
        <f>SUMIF(tbLancamentos[PRODUTO],tbLancamentos[[#This Row],[PRODUTO]],tbLancamentos[Entrada])-SUMIF(tbLancamentos[PRODUTO],tbLancamentos[[#This Row],[PRODUTO]],tbLancamentos[Saída])</f>
        <v>42</v>
      </c>
      <c r="F6" s="20"/>
    </row>
    <row r="7" spans="1:6" x14ac:dyDescent="0.25">
      <c r="A7" s="5"/>
      <c r="B7" s="25">
        <f>SUBTOTAL(103,tbLancamentos[Data])</f>
        <v>3</v>
      </c>
      <c r="C7" s="5">
        <f>SUBTOTAL(109,tbLancamentos[Entrada])</f>
        <v>500</v>
      </c>
      <c r="D7" s="5">
        <f>SUBTOTAL(109,tbLancamentos[Saída])</f>
        <v>28</v>
      </c>
      <c r="E7" s="18"/>
    </row>
    <row r="8" spans="1:6" ht="26.25" x14ac:dyDescent="0.25">
      <c r="F8" s="1"/>
    </row>
    <row r="9" spans="1:6" ht="26.25" x14ac:dyDescent="0.25">
      <c r="E9" s="1"/>
      <c r="F9" s="1"/>
    </row>
    <row r="10" spans="1:6" ht="26.25" x14ac:dyDescent="0.25">
      <c r="E10" s="1"/>
    </row>
    <row r="15" spans="1:6" x14ac:dyDescent="0.25">
      <c r="F15" s="2"/>
    </row>
    <row r="16" spans="1:6" x14ac:dyDescent="0.25">
      <c r="E16" s="2"/>
    </row>
    <row r="17" spans="5:6" ht="15.75" x14ac:dyDescent="0.25">
      <c r="F17" s="3"/>
    </row>
    <row r="18" spans="5:6" ht="15.75" x14ac:dyDescent="0.25">
      <c r="E18" s="3"/>
      <c r="F18" s="3"/>
    </row>
    <row r="19" spans="5:6" ht="15.75" x14ac:dyDescent="0.25">
      <c r="E19" s="3"/>
      <c r="F19" s="3"/>
    </row>
    <row r="20" spans="5:6" ht="15.75" x14ac:dyDescent="0.25">
      <c r="E20" s="3"/>
    </row>
  </sheetData>
  <dataValidations count="1">
    <dataValidation type="list" showInputMessage="1" showErrorMessage="1" sqref="A4:A6">
      <formula1>ColunaProdutos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Início</vt:lpstr>
      <vt:lpstr>Cadastros</vt:lpstr>
      <vt:lpstr>Lançamentos</vt:lpstr>
      <vt:lpstr>ColunaProdutos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Rausch Dias</dc:creator>
  <cp:lastModifiedBy>Daniel Rausch Dias</cp:lastModifiedBy>
  <dcterms:created xsi:type="dcterms:W3CDTF">2024-01-02T18:59:31Z</dcterms:created>
  <dcterms:modified xsi:type="dcterms:W3CDTF">2024-01-02T21:00:41Z</dcterms:modified>
</cp:coreProperties>
</file>